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EMP 2 - QikBulk_F3" sheetId="1" state="visible" r:id="rId2"/>
    <sheet name="D - QikFlips" sheetId="2" state="visible" r:id="rId3"/>
    <sheet name="D- QikBulk" sheetId="3" state="visible" r:id="rId4"/>
    <sheet name="D - QikApps" sheetId="4" state="visible" r:id="rId5"/>
    <sheet name="L&amp;T HR" sheetId="5" state="visible" r:id="rId6"/>
    <sheet name="TEMP 1 - QikBulk _F2" sheetId="6" state="visible" r:id="rId7"/>
  </sheets>
  <definedNames>
    <definedName function="false" hidden="true" localSheetId="1" name="_xlnm._FilterDatabase" vbProcedure="false">'D - QikFlips'!$A$1:$E$43</definedName>
    <definedName function="false" hidden="false" localSheetId="1" name="_xlnm._FilterDatabase" vbProcedure="false">'D - QikFlips'!$A$1:$E$43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<sst xmlns="http://schemas.openxmlformats.org/spreadsheetml/2006/main" count="7786" uniqueCount="4265">
  <si>
    <t xml:space="preserve">TA Supported Sites</t>
  </si>
  <si>
    <t xml:space="preserve">Sale/Clearance URL</t>
  </si>
  <si>
    <t xml:space="preserve">category</t>
  </si>
  <si>
    <t xml:space="preserve">category name</t>
  </si>
  <si>
    <t xml:space="preserve">amazon categories</t>
  </si>
  <si>
    <t xml:space="preserve">start page</t>
  </si>
  <si>
    <t xml:space="preserve">last page</t>
  </si>
  <si>
    <t xml:space="preserve">domain</t>
  </si>
  <si>
    <t xml:space="preserve">items per page (according to TA)</t>
  </si>
  <si>
    <t xml:space="preserve">comments</t>
  </si>
  <si>
    <t xml:space="preserve">1sale.com (Hot Deals)</t>
  </si>
  <si>
    <t xml:space="preserve">http://www.1sale.com/offers/</t>
  </si>
  <si>
    <t xml:space="preserve">All</t>
  </si>
  <si>
    <t xml:space="preserve">Appliances,Arts &amp; Crafts &amp; Sewing ,Automotive ,Baby,Beauty,Books,Camera &amp; Photo,CDs &amp; Vinyl,Cell Phone &amp; Accessories,Clothing &amp; Shoes &amp; Jewelry,Collectibles &amp; Fine Art,Computers &amp; Accessories,Electronics,Grocery &amp; Gourmet Food,Health &amp; Personal Care,Home &amp; Kitchen,Industrial &amp; Scientific,Luggage &amp; Travel Gear,Luxury Beauty,Movies &amp; TV,Musical Instruments,Office Products,Patio &amp; Lawn &amp; Garden,Pet Supplies,Software,Sports &amp; Outdoors,Tools &amp; Home Improvement,Toys &amp; Games,Video Games,Wine</t>
  </si>
  <si>
    <t xml:space="preserve">1sale.com</t>
  </si>
  <si>
    <t xml:space="preserve">1sale.com (Daily Deals)</t>
  </si>
  <si>
    <t xml:space="preserve">http://www.1sale.com/dailydeals/</t>
  </si>
  <si>
    <t xml:space="preserve">bareminerals.com</t>
  </si>
  <si>
    <t xml:space="preserve">http://www.bareminerals.com/offers/last-chance/</t>
  </si>
  <si>
    <t xml:space="preserve">Health &amp; Personal Care</t>
  </si>
  <si>
    <t xml:space="preserve">barnesandnoble.com</t>
  </si>
  <si>
    <t xml:space="preserve">https://www.barnesandnoble.com/b/clearance-30-75-off/_/N-2lng</t>
  </si>
  <si>
    <t xml:space="preserve">Arts &amp; Crafts &amp; Sewing,Beauty &amp; Personal Care,Books,Camera &amp; Photo,Cell Phones &amp; Accessories,Clothing &amp; Shoes &amp; Jewelry,Collectibles &amp; Fine Art,Economics,Electronics,Health &amp; Personal Care,Home &amp; Kitchen,Movies &amp; TV,Office Products,Patio, Lawn &amp; Garden,Sports &amp; Outdoors,Tools &amp; Home Improvement,Toys &amp; Games,Video Games</t>
  </si>
  <si>
    <t xml:space="preserve">bathandbodyworks.com</t>
  </si>
  <si>
    <t xml:space="preserve">http://www.bathandbodyworks.com/c/top-offers/sale</t>
  </si>
  <si>
    <t xml:space="preserve">bbtoystore.com</t>
  </si>
  <si>
    <t xml:space="preserve">http://www.bbtoystore.com/mm5/merchant.mvc?Screen=CTGY&amp;Store_Code=bb_novelties&amp;Category_Code=closeout&amp;Product_Code=&amp;Search=&amp;Sort_By=disp_order&amp;Per_Page=-1</t>
  </si>
  <si>
    <t xml:space="preserve">Toys &amp; Games</t>
  </si>
  <si>
    <t xml:space="preserve">walgreens.com</t>
  </si>
  <si>
    <t xml:space="preserve">https://www.walgreens.com/store/store/category/productlist.jsp?N=359434+4294896499/1/OnSale=359434&amp;Eon=359434&amp;webExc=true&amp;view=allView&amp;&amp;No=24&amp;</t>
  </si>
  <si>
    <t xml:space="preserve">buy2 get 3rd free = 33% off</t>
  </si>
  <si>
    <t xml:space="preserve">acehardware.com</t>
  </si>
  <si>
    <t xml:space="preserve">http://www.acehardware.com/category/index.jsp;jsessionid=lQrJZ4BJTl9gXQyv1qM5k9TqdvTvL3y5PTxHk2TB0CjnFxJnGrLB!-17289718?categoryId=12550841</t>
  </si>
  <si>
    <t xml:space="preserve">http://www.acehardware.com/family/index.jsp?categoryId=12993155</t>
  </si>
  <si>
    <t xml:space="preserve">All, This Week's Ads</t>
  </si>
  <si>
    <t xml:space="preserve">Home &amp; Kitchen,Sports &amp; Outdoors,Tools &amp; Home Improvement,Automotive ,Patio &amp; Lawn &amp; Garden,Office Products,Industrial &amp; Scientific,Electronics</t>
  </si>
  <si>
    <t xml:space="preserve">http://www.acehardware.com/family/index.jsp?categoryId=4357868</t>
  </si>
  <si>
    <t xml:space="preserve">All, Red Hot Buys</t>
  </si>
  <si>
    <t xml:space="preserve">http://www.acehardware.com/family/index.jsp?categoryId=12627600</t>
  </si>
  <si>
    <t xml:space="preserve">All, Online Only Special</t>
  </si>
  <si>
    <t xml:space="preserve">http://www.acehardware.com/shop/index.jsp?categoryId=1766747</t>
  </si>
  <si>
    <t xml:space="preserve">All, Clearance</t>
  </si>
  <si>
    <t xml:space="preserve">acmetools.com</t>
  </si>
  <si>
    <t xml:space="preserve">http://www.acmetools.com/shop/tools/deals?intv_id=151208&amp;cm_cr=No+Campaign-_-Web+Activity-_-170601+June+Homepage+Separated-_-HomeRow1_Content-_-170601-Dads-Deals_HP_Content&amp;catalogId=10551&amp;mpe_id=10753&amp;langId=-1&amp;evtype=CpgnClick&amp;storeId=10751&amp;ddkey=http%253AClickInfo</t>
  </si>
  <si>
    <t xml:space="preserve">http://www.acmetools.com/shop/tools/clearance-tools#facet:&amp;productBeginIndex:0&amp;orderBy:&amp;pageView:grid&amp;minPrice:&amp;maxPrice:&amp;pageSize:24&amp;</t>
  </si>
  <si>
    <t xml:space="preserve">Tools &amp; Home Improvement</t>
  </si>
  <si>
    <t xml:space="preserve">ashford.com</t>
  </si>
  <si>
    <t xml:space="preserve">http://www.ashford.com/us/watches/clearance/cat690030.cid</t>
  </si>
  <si>
    <t xml:space="preserve">Clothing &amp; Shoes &amp; Jewelry</t>
  </si>
  <si>
    <t xml:space="preserve">http://www.ashford.com/us/watches/clearance/cat690030.cid?N=13528+4294966836&amp;catId=cat690030</t>
  </si>
  <si>
    <t xml:space="preserve">Men's watches</t>
  </si>
  <si>
    <t xml:space="preserve">http://www.ashford.com/us/watches/clearance/cat690030.cid?N=13528+4294966899&amp;catId=cat690030</t>
  </si>
  <si>
    <t xml:space="preserve">Women's watches</t>
  </si>
  <si>
    <t xml:space="preserve">asseenontv.com</t>
  </si>
  <si>
    <t xml:space="preserve">http://www.asseenontv.com/clearance/index.php?v=clearance&amp;nvbar=Clearance</t>
  </si>
  <si>
    <t xml:space="preserve">Pet Supplies,Patio &amp; Lawn &amp; Garden,Kitchen,Home Improvement,Baby,Clothing &amp; Shoes &amp; Jewelry,Automotive,Beauty,Books,Movies &amp; TV,Grocery &amp; Gourmet Food,Health &amp; Personal Care,Home &amp; Kitchen,Musical Instruments,Sports &amp; Outdoors,Toys &amp; Games</t>
  </si>
  <si>
    <t xml:space="preserve">http://www.asseenontv.com/clearance-health-beauty/index.php?v=clearance_health-and-beauty&amp;catnvbar=Clearance+-+Health+&amp;+Beauty</t>
  </si>
  <si>
    <t xml:space="preserve">Clearance - Health &amp; Beauty</t>
  </si>
  <si>
    <t xml:space="preserve">http://www.asseenontv.com/clearance-home/index.php?v=clearance_home&amp;catnvbar=Clearance+-+Home</t>
  </si>
  <si>
    <t xml:space="preserve">Clearance - Home</t>
  </si>
  <si>
    <t xml:space="preserve">http://www.asseenontv.com/clearance-novelty/index.php?v=clearance_novelty&amp;catnvbar=Clearance+-+Novelty</t>
  </si>
  <si>
    <t xml:space="preserve">Clearance - Novelty</t>
  </si>
  <si>
    <t xml:space="preserve">http://www.asseenontv.com/clearance-toys/index.php?v=clearance_toys&amp;catnvbar=Clearance+-+Toys</t>
  </si>
  <si>
    <t xml:space="preserve">Clearance - Toys</t>
  </si>
  <si>
    <t xml:space="preserve">http://www.asseenontv.com/clearance-kitchen/index.php?v=clearance_kitchen&amp;catnvbar=Clearance+-+Kitchen</t>
  </si>
  <si>
    <t xml:space="preserve">Clearance - Kitchen</t>
  </si>
  <si>
    <t xml:space="preserve">http://www.asseenontv.com/clearance-tv-shows-music/index.php?v=clearance_tv-shows-and-music&amp;catnvbar=Clearance+-+TV+Shows+&amp;+Music</t>
  </si>
  <si>
    <t xml:space="preserve">Clearance - TV Shows &amp; Music</t>
  </si>
  <si>
    <t xml:space="preserve">b-gsales.com</t>
  </si>
  <si>
    <t xml:space="preserve">https://b-gsales.com/ProductCategories/Clearance</t>
  </si>
  <si>
    <t xml:space="preserve">https://b-gsales.com/ProductCategories/Apparel</t>
  </si>
  <si>
    <t xml:space="preserve">Arts &amp; Crafts  &amp; Sewing,Baby,Beauty  &amp; Personal Care,Clothing &amp; Shoes  &amp; Jewelry,Electronics,Health  &amp; Household,Home  &amp; Kitchen,Patio &amp; Lawn  &amp; Garden,Pet Supplies,Sports  &amp; Outdoors,Tools  &amp; Home Improvement,Toys  &amp; Games</t>
  </si>
  <si>
    <t xml:space="preserve">511tactical.com</t>
  </si>
  <si>
    <t xml:space="preserve">http://www.511tactical.com/web-specials.html</t>
  </si>
  <si>
    <t xml:space="preserve">Clothing &amp; Shoes &amp; Jewelry, Sports &amp; Outdoors</t>
  </si>
  <si>
    <t xml:space="preserve">http://www.511tactical.com/web-specials.html?gender=67611&amp;limit=48</t>
  </si>
  <si>
    <t xml:space="preserve">Unisex</t>
  </si>
  <si>
    <t xml:space="preserve">http://www.511tactical.com/web-specials.html?gender=81481&amp;limit=48</t>
  </si>
  <si>
    <t xml:space="preserve">Men's</t>
  </si>
  <si>
    <t xml:space="preserve">http://www.511tactical.com/web-specials.html?gender=81511&amp;limit=48</t>
  </si>
  <si>
    <t xml:space="preserve">Women's</t>
  </si>
  <si>
    <t xml:space="preserve">http://www.511tactical.com/web-specials/web-special-pants.html</t>
  </si>
  <si>
    <t xml:space="preserve">Pants</t>
  </si>
  <si>
    <t xml:space="preserve">http://www.511tactical.com/web-specials/web-special-bags-and-packs.html</t>
  </si>
  <si>
    <t xml:space="preserve">Bags &amp; Packs</t>
  </si>
  <si>
    <t xml:space="preserve">http://www.511tactical.com/web-specials/web-special-shirts.html</t>
  </si>
  <si>
    <t xml:space="preserve">T-Shirts</t>
  </si>
  <si>
    <t xml:space="preserve">http://www.511tactical.com/web-specials/web-special-polos.html</t>
  </si>
  <si>
    <t xml:space="preserve">Polos</t>
  </si>
  <si>
    <t xml:space="preserve">http://www.511tactical.com/web-specials/web-special-tactical-shirts.html</t>
  </si>
  <si>
    <t xml:space="preserve">Tactical Shirts</t>
  </si>
  <si>
    <t xml:space="preserve">http://www.511tactical.com/web-specials/web-special-outerwear.html</t>
  </si>
  <si>
    <t xml:space="preserve">Outerwear</t>
  </si>
  <si>
    <t xml:space="preserve">http://www.511tactical.com/web-specials/web-special-shorts.html</t>
  </si>
  <si>
    <t xml:space="preserve">Shorts</t>
  </si>
  <si>
    <t xml:space="preserve">http://www.511tactical.com/web-specials/web-special-base-layers.html</t>
  </si>
  <si>
    <t xml:space="preserve">Base Layers</t>
  </si>
  <si>
    <t xml:space="preserve">http://www.511tactical.com/web-specials/footwear.html</t>
  </si>
  <si>
    <t xml:space="preserve">Footwear</t>
  </si>
  <si>
    <t xml:space="preserve">http://www.511tactical.com/web-specials/accessories.html</t>
  </si>
  <si>
    <t xml:space="preserve">Accessories</t>
  </si>
  <si>
    <t xml:space="preserve">http://www.511tactical.com/web-specials/web-special-uniforms.html</t>
  </si>
  <si>
    <t xml:space="preserve">Uniforms</t>
  </si>
  <si>
    <t xml:space="preserve">6pm.com</t>
  </si>
  <si>
    <t xml:space="preserve">http://www.6pm.com/null/4gIBMpIDC1s3MCBUTyAxMDBd.zso?s=recentSalesStyle/desc</t>
  </si>
  <si>
    <t xml:space="preserve">http://www.6pm.com/clothing/CKvXAeICAjIBkgMLWzcwIFRPIDEwMF0.zso?s=percentOff/desc/</t>
  </si>
  <si>
    <t xml:space="preserve">Clothing (4081)</t>
  </si>
  <si>
    <t xml:space="preserve">http://www.6pm.com/shoes/CK_XAeICAjIBkgMLWzcwIFRPIDEwMF0.zso?s=percentOff/desc/</t>
  </si>
  <si>
    <t xml:space="preserve">Shoes (2539)</t>
  </si>
  <si>
    <t xml:space="preserve">http://www.6pm.com/bags/COjWAeICAjIBkgMLWzcwIFRPIDEwMF0.zso?s=percentOff/desc/</t>
  </si>
  <si>
    <t xml:space="preserve">Bags (334)</t>
  </si>
  <si>
    <t xml:space="preserve">http://www.6pm.com/accessories/COfWAeICAjIBkgMLWzcwIFRPIDEwMF0.zso?s=percentOff/desc/</t>
  </si>
  <si>
    <t xml:space="preserve">Accessories (59)</t>
  </si>
  <si>
    <t xml:space="preserve">http://www.6pm.com/eyewear/CKzXAeICAjIBkgMLWzcwIFRPIDEwMF0.zso?s=percentOff/desc/</t>
  </si>
  <si>
    <t xml:space="preserve">Eyewear (58)</t>
  </si>
  <si>
    <t xml:space="preserve">http://www.6pm.com/jewelry/CK7XAeICAjIBkgMLWzcwIFRPIDEwMF0.zso?s=percentOff/desc/</t>
  </si>
  <si>
    <t xml:space="preserve">Jewelry (29)</t>
  </si>
  <si>
    <t xml:space="preserve">http://www.6pm.com/watches/CLHXAeICAjIBkgMLWzcwIFRPIDEwMF0.zso?s=percentOff/desc/</t>
  </si>
  <si>
    <t xml:space="preserve">Watches (10)</t>
  </si>
  <si>
    <t xml:space="preserve">academy.com</t>
  </si>
  <si>
    <t xml:space="preserve">http://www.academy.com/shop/browse/SearchDisplay?searchTerm=academyclearance&amp;orderBy=7</t>
  </si>
  <si>
    <t xml:space="preserve">http://www.academy.com/shop/SearchDisplay?searchType=2&amp;searchTerm=academyclearance&amp;categoryId=15053</t>
  </si>
  <si>
    <t xml:space="preserve">Clothing (322 matches)</t>
  </si>
  <si>
    <t xml:space="preserve">http://www.academy.com/shop/SearchDisplay?searchType=2&amp;searchTerm=academyclearance&amp;categoryId=16141</t>
  </si>
  <si>
    <t xml:space="preserve">Team Sports (295 matches)</t>
  </si>
  <si>
    <t xml:space="preserve">http://www.academy.com/shop/SearchDisplay?searchType=2&amp;searchTerm=academyclearance&amp;categoryId=15645</t>
  </si>
  <si>
    <t xml:space="preserve">Footwear (288 matches)</t>
  </si>
  <si>
    <t xml:space="preserve">http://www.academy.com/shop/SearchDisplay?searchType=2&amp;searchTerm=academyclearance&amp;categoryId=15609</t>
  </si>
  <si>
    <t xml:space="preserve">Fitness (171 matches)</t>
  </si>
  <si>
    <t xml:space="preserve">http://www.academy.com/shop/SearchDisplay?searchType=2&amp;searchTerm=academyclearance&amp;categoryId=15415</t>
  </si>
  <si>
    <t xml:space="preserve">Fan Shop (168 matches)</t>
  </si>
  <si>
    <t xml:space="preserve">http://www.academy.com/shop/SearchDisplay?searchType=2&amp;searchTerm=academyclearance&amp;categoryId=15478</t>
  </si>
  <si>
    <t xml:space="preserve">Fishing (145 matches)</t>
  </si>
  <si>
    <t xml:space="preserve">http://www.academy.com/shop/SearchDisplay?searchType=2&amp;searchTerm=academyclearance&amp;categoryId=197936</t>
  </si>
  <si>
    <t xml:space="preserve">Shops (105 matches)</t>
  </si>
  <si>
    <t xml:space="preserve">http://www.academy.com/shop/SearchDisplay?searchType=2&amp;searchTerm=academyclearance&amp;categoryId=64413</t>
  </si>
  <si>
    <t xml:space="preserve">Shooting (88 matches)</t>
  </si>
  <si>
    <t xml:space="preserve">http://www.academy.com/shop/SearchDisplay?searchType=2&amp;searchTerm=academyclearance&amp;categoryId=16018</t>
  </si>
  <si>
    <t xml:space="preserve">Recreation &amp; Leisure (63 matches)</t>
  </si>
  <si>
    <t xml:space="preserve">http://www.academy.com/shop/SearchDisplay?searchType=2&amp;searchTerm=academyclearance&amp;categoryId=15758</t>
  </si>
  <si>
    <t xml:space="preserve">Hunting (58 matches)</t>
  </si>
  <si>
    <t xml:space="preserve">http://www.academy.com/shop/SearchDisplay?searchType=2&amp;searchTerm=academyclearance&amp;categoryId=15973</t>
  </si>
  <si>
    <t xml:space="preserve">Outdoor Living (48 matches)</t>
  </si>
  <si>
    <t xml:space="preserve">http://www.academy.com/shop/SearchDisplay?searchType=2&amp;searchTerm=academyclearance&amp;categoryId=146752</t>
  </si>
  <si>
    <t xml:space="preserve">Brands (37 matches)</t>
  </si>
  <si>
    <t xml:space="preserve">http://www.academy.com/shop/SearchDisplay?searchType=2&amp;searchTerm=academyclearance&amp;categoryId=129021</t>
  </si>
  <si>
    <t xml:space="preserve">Holidays &amp; Events (32 matches)</t>
  </si>
  <si>
    <t xml:space="preserve">http://www.academy.com/shop/SearchDisplay?searchType=2&amp;searchTerm=academyclearance&amp;categoryId=15345</t>
  </si>
  <si>
    <t xml:space="preserve">Electronics (23 matches)</t>
  </si>
  <si>
    <t xml:space="preserve">http://www.academy.com/shop/SearchDisplay?searchType=2&amp;searchTerm=academyclearance&amp;categoryId=15286</t>
  </si>
  <si>
    <t xml:space="preserve">Camping &amp; Outdoors (22 matches)</t>
  </si>
  <si>
    <t xml:space="preserve">http://www.academy.com/shop/SearchDisplay?searchType=2&amp;searchTerm=academyclearance&amp;categoryId=15733</t>
  </si>
  <si>
    <t xml:space="preserve">Golf (22 matches)</t>
  </si>
  <si>
    <t xml:space="preserve">http://www.academy.com/shop/SearchDisplay?searchType=2&amp;searchTerm=academyclearance&amp;categoryId=15157</t>
  </si>
  <si>
    <t xml:space="preserve">Boating (21 matches)</t>
  </si>
  <si>
    <t xml:space="preserve">http://www.academy.com/shop/SearchDisplay?searchType=2&amp;searchTerm=academyclearance&amp;categoryId=207453</t>
  </si>
  <si>
    <t xml:space="preserve">Automotive &amp; Towing (9 matches)</t>
  </si>
  <si>
    <t xml:space="preserve">aerosoles.com</t>
  </si>
  <si>
    <t xml:space="preserve">http://www.aerosoles.com/store/landing/womens-shoes-on-sale</t>
  </si>
  <si>
    <t xml:space="preserve">http://www.aerosoles.com/store/browse/sale/_/N-4294960063+4294955565?Nr=OR%28product.catalogId%3AmasterCatalog%29&amp;isAll=true</t>
  </si>
  <si>
    <t xml:space="preserve">Boots &amp; Booties</t>
  </si>
  <si>
    <t xml:space="preserve">http://www.aerosoles.com/store/browse/sale/_/N-4294960063+4294960048?Nr=OR%28product.catalogId%3AmasterCatalog%29&amp;isAll=true</t>
  </si>
  <si>
    <t xml:space="preserve">Flats</t>
  </si>
  <si>
    <t xml:space="preserve">http://www.aerosoles.com/store/browse/sale/_/N-4294960063+4294955555?Nr=OR%28product.catalogId%3AmasterCatalog%29&amp;isAll=true</t>
  </si>
  <si>
    <t xml:space="preserve">Sport Casual</t>
  </si>
  <si>
    <t xml:space="preserve">http://www.aerosoles.com/store/browse/sale/_/N-4294960063+4294960054?Nr=OR%28product.catalogId%3AmasterCatalog%29&amp;isAll=true</t>
  </si>
  <si>
    <t xml:space="preserve">Sandals</t>
  </si>
  <si>
    <t xml:space="preserve">http://www.aerosoles.com/store/browse/sale/_/N-4294960063+4294960046?Nr=OR%28product.catalogId%3AmasterCatalog%29&amp;isAll=true</t>
  </si>
  <si>
    <t xml:space="preserve">Wedges</t>
  </si>
  <si>
    <t xml:space="preserve">babiesrus.com</t>
  </si>
  <si>
    <t xml:space="preserve">http://www.toysrus.com/category/index.jsp?categoryId=3976550&amp;ab=BRU_Header:Utility3:Clearance:Home-Page</t>
  </si>
  <si>
    <t xml:space="preserve">http://www.toysrus.com/family/index.jsp?categoryId=4013149</t>
  </si>
  <si>
    <t xml:space="preserve">Baby &amp; Toddler Toys</t>
  </si>
  <si>
    <t xml:space="preserve">http://www.toysrus.com/family/index.jsp?categoryId=11513252</t>
  </si>
  <si>
    <t xml:space="preserve">Baby Gear &amp; Activities</t>
  </si>
  <si>
    <t xml:space="preserve">http://www.toysrus.com/family/index.jsp?categoryId=4013152</t>
  </si>
  <si>
    <t xml:space="preserve">Bath &amp; Skincare</t>
  </si>
  <si>
    <t xml:space="preserve">http://www.toysrus.com/family/index.jsp?categoryId=4013156</t>
  </si>
  <si>
    <t xml:space="preserve">Bedding &amp; Room Decor</t>
  </si>
  <si>
    <t xml:space="preserve">http://www.toysrus.com/family/index.jsp?categoryId=100449996</t>
  </si>
  <si>
    <t xml:space="preserve">Car Seats</t>
  </si>
  <si>
    <t xml:space="preserve">http://www.toysrus.com/family/index.jsp?categoryId=35281996</t>
  </si>
  <si>
    <t xml:space="preserve">Clothes &amp; Shoes</t>
  </si>
  <si>
    <t xml:space="preserve">http://www.toysrus.com/family/index.jsp?categoryId=19949076</t>
  </si>
  <si>
    <t xml:space="preserve">Diapers &amp; Potty</t>
  </si>
  <si>
    <t xml:space="preserve">http://www.toysrus.com/family/index.jsp?categoryId=3981425</t>
  </si>
  <si>
    <t xml:space="preserve">Feeding</t>
  </si>
  <si>
    <t xml:space="preserve">http://www.toysrus.com/family/index.jsp?categoryId=4013159</t>
  </si>
  <si>
    <t xml:space="preserve">Health &amp; Child Safety</t>
  </si>
  <si>
    <t xml:space="preserve">http://www.toysrus.com/family/index.jsp?categoryId=4299612</t>
  </si>
  <si>
    <t xml:space="preserve">Kids Furniture</t>
  </si>
  <si>
    <t xml:space="preserve">http://www.toysrus.com/family/index.jsp?categoryId=4013157</t>
  </si>
  <si>
    <t xml:space="preserve">Nursery Furniture</t>
  </si>
  <si>
    <t xml:space="preserve">http://www.toysrus.com/family/index.jsp?categoryId=100450246</t>
  </si>
  <si>
    <t xml:space="preserve">Strollers</t>
  </si>
  <si>
    <t xml:space="preserve">http://www.toysrus.com/family/index.jsp?categoryId=50611006</t>
  </si>
  <si>
    <t xml:space="preserve">Clearance - all</t>
  </si>
  <si>
    <t xml:space="preserve">babyearth.com</t>
  </si>
  <si>
    <t xml:space="preserve">http://www.babyearth.com/closeout.html</t>
  </si>
  <si>
    <t xml:space="preserve">http://www.babyearth.com/closeout.html?&amp;category[]=161</t>
  </si>
  <si>
    <t xml:space="preserve">One Pieces &amp; Bodysuits (53)</t>
  </si>
  <si>
    <t xml:space="preserve">http://www.babyearth.com/closeout.html?&amp;category[]=198</t>
  </si>
  <si>
    <t xml:space="preserve">Tops &amp; Bottoms (41)</t>
  </si>
  <si>
    <t xml:space="preserve">http://www.babyearth.com/closeout.html?&amp;category[]=200</t>
  </si>
  <si>
    <t xml:space="preserve">Other Accessories (26)</t>
  </si>
  <si>
    <t xml:space="preserve">http://www.babyearth.com/closeout.html?&amp;category[]=194</t>
  </si>
  <si>
    <t xml:space="preserve">Socks &amp; Booties (5)</t>
  </si>
  <si>
    <t xml:space="preserve">http://www.babyearth.com/closeout.html?&amp;category[]=164</t>
  </si>
  <si>
    <t xml:space="preserve">Clothing Gift Sets (27)</t>
  </si>
  <si>
    <t xml:space="preserve">http://www.babyearth.com/closeout.html?&amp;category[]=163</t>
  </si>
  <si>
    <t xml:space="preserve">Sleepwear &amp; Swaddle Blankets (19)</t>
  </si>
  <si>
    <t xml:space="preserve">http://www.babyearth.com/closeout.html?&amp;category[]=199</t>
  </si>
  <si>
    <t xml:space="preserve">Robes &amp; Hooded Towels (1)</t>
  </si>
  <si>
    <t xml:space="preserve">backcountry.com</t>
  </si>
  <si>
    <t xml:space="preserve">https://www.backcountry.com/sale?fl=true</t>
  </si>
  <si>
    <t xml:space="preserve">https://www.backcountry.com/bcs/sale/Men's%20Clothing/bcsCat100003/cat.html</t>
  </si>
  <si>
    <t xml:space="preserve">Men's Clothing</t>
  </si>
  <si>
    <t xml:space="preserve">https://www.backcountry.com/bcs/sale/Women's%20Clothing/bcsCat200003/cat.html</t>
  </si>
  <si>
    <t xml:space="preserve">Women's Clothing</t>
  </si>
  <si>
    <t xml:space="preserve">https://www.backcountry.com/bcs/sale/Kids'%20Clothing/bcsCat3000003/cat.html</t>
  </si>
  <si>
    <t xml:space="preserve">Kids' Clothing</t>
  </si>
  <si>
    <t xml:space="preserve">https://www.backcountry.com/bcs/sale/Ski/bcsCat5000003/cat.html</t>
  </si>
  <si>
    <t xml:space="preserve">Ski</t>
  </si>
  <si>
    <t xml:space="preserve">https://www.backcountry.com/bcs/sale/Snowboard/bcsCat6000003/cat.html</t>
  </si>
  <si>
    <t xml:space="preserve">Snowboard</t>
  </si>
  <si>
    <t xml:space="preserve">https://www.backcountry.com/bcs/sale/Shoes%20&amp;%20Footwear/bcsCat4000003/cat.html</t>
  </si>
  <si>
    <t xml:space="preserve">Shoes &amp; Footwear</t>
  </si>
  <si>
    <t xml:space="preserve">https://www.backcountry.com/bcs/sale/Hike%20&amp;%20Camp/bcsCat7000003/cat.html</t>
  </si>
  <si>
    <t xml:space="preserve">Hike &amp; Camp</t>
  </si>
  <si>
    <t xml:space="preserve">https://www.backcountry.com/bcs/sale/Accessories/bcsCat13000003/cat.html</t>
  </si>
  <si>
    <t xml:space="preserve">https://www.backcountry.com/bcs/sale/Sunglasses/bcsCat131000072/cat.html</t>
  </si>
  <si>
    <t xml:space="preserve">Sunglasses</t>
  </si>
  <si>
    <t xml:space="preserve">https://www.backcountry.com/bcs/sale/Bike/bcsCat140000003/cat.html</t>
  </si>
  <si>
    <t xml:space="preserve">Bike</t>
  </si>
  <si>
    <t xml:space="preserve">https://www.backcountry.com/bcs/sale/Climb/bcsCat8000003/cat.html</t>
  </si>
  <si>
    <t xml:space="preserve">Climb</t>
  </si>
  <si>
    <t xml:space="preserve">https://www.backcountry.com/bcs/sale/Paddle/bcsCat9000003/cat.html</t>
  </si>
  <si>
    <t xml:space="preserve">Paddle</t>
  </si>
  <si>
    <t xml:space="preserve">https://www.backcountry.com/bcs/sale/Fly%20Fishing/bcsCat12000003/cat.html</t>
  </si>
  <si>
    <t xml:space="preserve">Fly Fishing</t>
  </si>
  <si>
    <t xml:space="preserve">https://www.backcountry.com/bcs/sale/Travel/bcsCat10000003/cat.html</t>
  </si>
  <si>
    <t xml:space="preserve">Travel</t>
  </si>
  <si>
    <t xml:space="preserve">https://www.backcountry.com/bcs/sale/Run/bcsCat15000003/cat.html</t>
  </si>
  <si>
    <t xml:space="preserve">Run</t>
  </si>
  <si>
    <t xml:space="preserve">https://www.backcountry.com/bcs/sale/Snowshoe/bcsCat11000003/cat.html</t>
  </si>
  <si>
    <t xml:space="preserve">Snowshoe</t>
  </si>
  <si>
    <t xml:space="preserve">https://www.backcountry.com/bcs/sale/Surf/cat100205204/cat.html</t>
  </si>
  <si>
    <t xml:space="preserve">Surf</t>
  </si>
  <si>
    <t xml:space="preserve">https://www.backcountry.com/bcs/sale/Fitness/cat100207700/cat.html</t>
  </si>
  <si>
    <t xml:space="preserve">Fitness</t>
  </si>
  <si>
    <t xml:space="preserve">barenecessities.com</t>
  </si>
  <si>
    <t xml:space="preserve">https://www.barenecessities.com/search.aspx?search=Sale1553&amp;drv=4294955056&amp;gb=pv_pfid_price&amp;dscnt=1&amp;msg=Sexy+Lingerie+Sale&amp;amsk=riejwn8874</t>
  </si>
  <si>
    <t xml:space="preserve">https://www.barenecessities.com/search.aspx?search=clearanceCMD&amp;drv=4294961468&amp;gb=PV_PFID_Price&amp;dscnt=1&amp;msg=Clearance&amp;drvOld=0</t>
  </si>
  <si>
    <t xml:space="preserve">Bras (778)</t>
  </si>
  <si>
    <t xml:space="preserve">https://www.barenecessities.com/search.aspx?search=clearanceCMD&amp;drv=4294961469&amp;gb=PV_PFID_Price&amp;dscnt=1&amp;msg=Clearance&amp;drvOld=0</t>
  </si>
  <si>
    <t xml:space="preserve">Panties (403)</t>
  </si>
  <si>
    <t xml:space="preserve">https://www.barenecessities.com/search.aspx?search=clearanceCMD&amp;drv=4294959444&amp;gb=PV_PFID_Price&amp;dscnt=1&amp;msg=Clearance&amp;drvOld=0</t>
  </si>
  <si>
    <t xml:space="preserve">Swimwear (661)</t>
  </si>
  <si>
    <t xml:space="preserve">https://www.barenecessities.com/search.aspx?search=clearanceCMD&amp;drv=4294961466&amp;gb=PV_PFID_Price&amp;dscnt=1&amp;msg=Clearance&amp;drvOld=0</t>
  </si>
  <si>
    <t xml:space="preserve">Shapewear (44)</t>
  </si>
  <si>
    <t xml:space="preserve">https://www.barenecessities.com/search.aspx?search=clearanceCMD&amp;drv=4294961470&amp;gb=PV_PFID_Price&amp;dscnt=1&amp;msg=Clearance&amp;drvOld=0</t>
  </si>
  <si>
    <t xml:space="preserve">Sleepwear (216)</t>
  </si>
  <si>
    <t xml:space="preserve">https://www.barenecessities.com/search.aspx?search=clearanceCMD&amp;drv=4294959157&amp;gb=PV_PFID_Price&amp;dscnt=1&amp;msg=Clearance&amp;drvOld=0</t>
  </si>
  <si>
    <t xml:space="preserve">Hosiery (94)</t>
  </si>
  <si>
    <t xml:space="preserve">https://www.barenecessities.com/search.aspx?search=clearanceCMD&amp;drv=4294955056&amp;gb=PV_PFID_Price&amp;dscnt=1&amp;msg=Clearance&amp;drvOld=0</t>
  </si>
  <si>
    <t xml:space="preserve">Sexy Lingerie (104)</t>
  </si>
  <si>
    <t xml:space="preserve">https://www.barenecessities.com/search.aspx?search=clearanceCMD&amp;drv=4294947265&amp;gb=PV_PFID_Price&amp;dscnt=1&amp;msg=Clearance&amp;drvOld=0</t>
  </si>
  <si>
    <t xml:space="preserve">Activewear (293)</t>
  </si>
  <si>
    <t xml:space="preserve">https://www.barenecessities.com/search.aspx?search=clearanceCMD&amp;drv=4294961465&amp;gb=PV_PFID_Price&amp;dscnt=1&amp;msg=Clearance&amp;drvOld=0</t>
  </si>
  <si>
    <t xml:space="preserve">Camisoles (7)</t>
  </si>
  <si>
    <t xml:space="preserve">https://www.barenecessities.com/search.aspx?search=clearanceCMD&amp;drv=4294951125&amp;gb=PV_PFID_Price&amp;dscnt=1&amp;msg=Clearance&amp;drvOld=0</t>
  </si>
  <si>
    <t xml:space="preserve">Leggings (77)</t>
  </si>
  <si>
    <t xml:space="preserve">https://www.barenecessities.com/search.aspx?search=clearanceCMD&amp;drv=4294956957&amp;gb=PV_PFID_Price&amp;dscnt=1&amp;msg=Clearance&amp;drvOld=0</t>
  </si>
  <si>
    <t xml:space="preserve">Men's Undershirts (15)</t>
  </si>
  <si>
    <t xml:space="preserve">https://www.barenecessities.com/search.aspx?search=clearanceCMD&amp;drv=4294961473&amp;gb=PV_PFID_Price&amp;dscnt=1&amp;msg=Clearance&amp;drvOld=0</t>
  </si>
  <si>
    <t xml:space="preserve">Men's Underwear (135)</t>
  </si>
  <si>
    <t xml:space="preserve">https://www.barenecessities.com/search.aspx?search=clearanceCMD&amp;drv=4294960639&amp;gb=PV_PFID_Price&amp;dscnt=1&amp;msg=Clearance&amp;drvOld=0</t>
  </si>
  <si>
    <t xml:space="preserve">Slips (4)</t>
  </si>
  <si>
    <t xml:space="preserve">https://www.barenecessities.com/search.aspx?search=clearanceCMD&amp;drv=4294959155&amp;gb=PV_PFID_Price&amp;dscnt=1&amp;msg=Clearance&amp;drvOld=0</t>
  </si>
  <si>
    <t xml:space="preserve">Socks (17)</t>
  </si>
  <si>
    <t xml:space="preserve">https://www.barenecessities.com/search.aspx?search=clearanceCMD&amp;drv=4294955605&amp;gb=PV_PFID_Price&amp;dscnt=1&amp;msg=Clearance&amp;drvOld=0</t>
  </si>
  <si>
    <t xml:space="preserve">T-Shirts (127)</t>
  </si>
  <si>
    <t xml:space="preserve">https://www.barnesandnoble.com/b/bargain-books/_/N-8qb</t>
  </si>
  <si>
    <t xml:space="preserve">https://www.barnesandnoble.com/b/clearance-30-75-off/art-architecture-photography/_/N-2lngZs9i</t>
  </si>
  <si>
    <t xml:space="preserve">Art, Architecture &amp; Photography</t>
  </si>
  <si>
    <t xml:space="preserve">Books</t>
  </si>
  <si>
    <t xml:space="preserve">https://www.barnesandnoble.com/b/clearance-30-75-off/biography/_/N-2lngZsoc</t>
  </si>
  <si>
    <t xml:space="preserve">Biography</t>
  </si>
  <si>
    <t xml:space="preserve">https://www.barnesandnoble.com/b/clearance-30-75-off/cookbooks-food-wine/_/N-2lngZy3b</t>
  </si>
  <si>
    <t xml:space="preserve">Cookbooks, Food &amp; Wine</t>
  </si>
  <si>
    <t xml:space="preserve">https://www.barnesandnoble.com/b/clearance-30-75-off/crafts-hobbies/_/N-2lngZ1f43</t>
  </si>
  <si>
    <t xml:space="preserve">Crafts &amp; Hobbies</t>
  </si>
  <si>
    <t xml:space="preserve">https://www.barnesandnoble.com/b/clearance-30-75-off/education/_/N-2lngZzmg</t>
  </si>
  <si>
    <t xml:space="preserve">Education</t>
  </si>
  <si>
    <t xml:space="preserve">https://www.barnesandnoble.com/b/clearance-30-75-off/family-classic-games/_/N-2lngZ1hn9</t>
  </si>
  <si>
    <t xml:space="preserve">Family &amp; Classic Games</t>
  </si>
  <si>
    <t xml:space="preserve">https://www.barnesandnoble.com/b/clearance-30-75-off/fiction/_/N-2lngZ10h8</t>
  </si>
  <si>
    <t xml:space="preserve">Fiction</t>
  </si>
  <si>
    <t xml:space="preserve">https://www.barnesandnoble.com/b/clearance-30-75-off/history/_/N-2lngZ11km</t>
  </si>
  <si>
    <t xml:space="preserve">History</t>
  </si>
  <si>
    <t xml:space="preserve">https://www.barnesandnoble.com/b/clearance-30-75-off/kids/_/N-2lngZtu1</t>
  </si>
  <si>
    <t xml:space="preserve">Kids</t>
  </si>
  <si>
    <t xml:space="preserve">https://www.barnesandnoble.com/b/clearance-30-75-off/literature/_/N-2lngZ15v3</t>
  </si>
  <si>
    <t xml:space="preserve">Literature</t>
  </si>
  <si>
    <t xml:space="preserve">https://www.barnesandnoble.com/b/clearance-30-75-off/religion/_/N-2lngZ17d6</t>
  </si>
  <si>
    <t xml:space="preserve">Religion</t>
  </si>
  <si>
    <t xml:space="preserve">https://www.barnesandnoble.com/b/clearance-30-75-off/science-technology/_/N-2lngZ184l</t>
  </si>
  <si>
    <t xml:space="preserve">Science &amp; Technology</t>
  </si>
  <si>
    <t xml:space="preserve">https://www.barnesandnoble.com/b/clearance-30-75-off/social-sciences/_/N-2lngZ18q3</t>
  </si>
  <si>
    <t xml:space="preserve">Social Sciences</t>
  </si>
  <si>
    <t xml:space="preserve">https://www.barnesandnoble.com/b/clearance-30-75-off/special-collections/_/N-2lngZ1hij</t>
  </si>
  <si>
    <t xml:space="preserve">Special Collections</t>
  </si>
  <si>
    <t xml:space="preserve">https://www.barnesandnoble.com/b/clearance-30-75-off/stationery-writing/_/N-2lngZ1hgp</t>
  </si>
  <si>
    <t xml:space="preserve">Stationery &amp; Writing</t>
  </si>
  <si>
    <t xml:space="preserve">https://www.barnesandnoble.com/b/clearance-30-75-off/_/N-2lng?showMoreIds=10008</t>
  </si>
  <si>
    <t xml:space="preserve">Show More</t>
  </si>
  <si>
    <t xml:space="preserve">baseballmonkey.com</t>
  </si>
  <si>
    <t xml:space="preserve">http://www.baseballmonkey.com/clearance.html</t>
  </si>
  <si>
    <t xml:space="preserve">http://www.baseballmonkey.com/clearance/clearance-adult-baseball-bats.html</t>
  </si>
  <si>
    <t xml:space="preserve">Clearance Adult Baseball Bats</t>
  </si>
  <si>
    <t xml:space="preserve">http://www.baseballmonkey.com/clearance/clearance-senior-league-bats.html</t>
  </si>
  <si>
    <t xml:space="preserve">Clearance Senior League Bats</t>
  </si>
  <si>
    <t xml:space="preserve">http://www.baseballmonkey.com/clearance/homerun-clearance-youth-bats.html</t>
  </si>
  <si>
    <t xml:space="preserve">Clearance Youth Baseball Bats</t>
  </si>
  <si>
    <t xml:space="preserve">http://www.baseballmonkey.com/clearance/homerun-clearance-wood-bats.html</t>
  </si>
  <si>
    <t xml:space="preserve">Clearance Wood Baseball Bats</t>
  </si>
  <si>
    <t xml:space="preserve">http://www.baseballmonkey.com/clearance/homerun-clearance-fastpitch-bats.html</t>
  </si>
  <si>
    <t xml:space="preserve">Clearance Fastpitch Softball Bats</t>
  </si>
  <si>
    <t xml:space="preserve">http://www.baseballmonkey.com/clearance/homerun-clearance-softball-bats.html</t>
  </si>
  <si>
    <t xml:space="preserve">Clearance Slowpitch Softball Bats</t>
  </si>
  <si>
    <t xml:space="preserve">http://www.baseballmonkey.com/clearance/homerun-clearance-youth-gloves.html</t>
  </si>
  <si>
    <t xml:space="preserve">Clearance Youth Gloves</t>
  </si>
  <si>
    <t xml:space="preserve">http://www.baseballmonkey.com/clearance/homerun-clearance-fastpitch-gloves.html</t>
  </si>
  <si>
    <t xml:space="preserve">Clearance Fastpitch Softball Gloves &amp; Mitts</t>
  </si>
  <si>
    <t xml:space="preserve">http://www.baseballmonkey.com/clearance/homerun-clearance-softball-gloves.html</t>
  </si>
  <si>
    <t xml:space="preserve">Clearance Slowpitch Softball Gloves &amp; Mitts</t>
  </si>
  <si>
    <t xml:space="preserve">http://www.baseballmonkey.com/clearance/homerun-clearnce-batting-gloves.html</t>
  </si>
  <si>
    <t xml:space="preserve">Clearance Adult Batting Gloves</t>
  </si>
  <si>
    <t xml:space="preserve">http://www.baseballmonkey.com/clearance/homerun-clearance-youth-batting-gloves.html</t>
  </si>
  <si>
    <t xml:space="preserve">Clearance Youth Batting Gloves</t>
  </si>
  <si>
    <t xml:space="preserve">http://www.baseballmonkey.com/clearance/homerun-clearance-womens-batting-gloves.html</t>
  </si>
  <si>
    <t xml:space="preserve">Clearance Fastpitch Softball Batting Gloves</t>
  </si>
  <si>
    <t xml:space="preserve">http://www.baseballmonkey.com/clearance/homerun-clearance-batting-helmets.html</t>
  </si>
  <si>
    <t xml:space="preserve">Clearance Batting Helmets</t>
  </si>
  <si>
    <t xml:space="preserve">http://www.baseballmonkey.com/clearance/homerun-clearance-catchers-gear.html</t>
  </si>
  <si>
    <t xml:space="preserve">Clearance Baseball Catcher's Gear</t>
  </si>
  <si>
    <t xml:space="preserve">http://www.baseballmonkey.com/clearance/homerun-fastpitch-catcher-clearance.html</t>
  </si>
  <si>
    <t xml:space="preserve">Clearance Fastpitch Catcher's Gear</t>
  </si>
  <si>
    <t xml:space="preserve">http://www.baseballmonkey.com/clearance/homerun-clearance-umpire.html</t>
  </si>
  <si>
    <t xml:space="preserve">Clearance Umpire Gear</t>
  </si>
  <si>
    <t xml:space="preserve">http://www.baseballmonkey.com/clearance/homerun-clearance-apparel.html</t>
  </si>
  <si>
    <t xml:space="preserve">Clearance Apparel</t>
  </si>
  <si>
    <t xml:space="preserve">http://www.baseballmonkey.com/clearance/homerun-clearance-footwear.html</t>
  </si>
  <si>
    <t xml:space="preserve">Clearance Footwear</t>
  </si>
  <si>
    <t xml:space="preserve">http://www.baseballmonkey.com/clearance/homerun-clearance-accessories.html</t>
  </si>
  <si>
    <t xml:space="preserve">Clearance Accessories</t>
  </si>
  <si>
    <t xml:space="preserve">http://www.baseballmonkey.com/clearance/homerun-clearance-equipment-bags.html</t>
  </si>
  <si>
    <t xml:space="preserve">Clearance Equipment Bags</t>
  </si>
  <si>
    <t xml:space="preserve">http://www.baseballmonkey.com/clearance/homerun-clearance-balls.html</t>
  </si>
  <si>
    <t xml:space="preserve">Clearance Balls</t>
  </si>
  <si>
    <t xml:space="preserve">http://www.baseballmonkey.com/clearance/homerun-clearance-training-field.html</t>
  </si>
  <si>
    <t xml:space="preserve">Clearance Training/Field Equipment</t>
  </si>
  <si>
    <t xml:space="preserve">basspro.com</t>
  </si>
  <si>
    <t xml:space="preserve">http://www.basspro.com/Shoes-Boots/Current-Offers-Clearance/_/N-1z0ux2cZ1z0weqo</t>
  </si>
  <si>
    <t xml:space="preserve">http://www.basspro.com/Fishing/Current-Offers-Clearance/_/N-1z0uxbaZ1z0weqo?ddnv=FlyOFS_Clear</t>
  </si>
  <si>
    <t xml:space="preserve">Clearance Fishing</t>
  </si>
  <si>
    <t xml:space="preserve">http://www.basspro.com/Boating/Current-Offers-Clearance/_/N-1z0ux9aZ1z0weqo?ddnv=FlyOBO_Clear</t>
  </si>
  <si>
    <t xml:space="preserve">Clearance Boating</t>
  </si>
  <si>
    <t xml:space="preserve">http://www.basspro.com/Hunting/Current-Offers-Clearance/_/N-1z0ux55Z1z0weqo?ddnv=FlyOHU_Clear</t>
  </si>
  <si>
    <t xml:space="preserve">Clearance Hunting</t>
  </si>
  <si>
    <t xml:space="preserve">http://www.basspro.com/Hunting-Clothing/Current-Offers-Clearance/_/N-1z0ust1Z1z0weqo?ddnv=FlyOHC_Clear</t>
  </si>
  <si>
    <t xml:space="preserve">Clearance Hunting Clothing</t>
  </si>
  <si>
    <t xml:space="preserve">http://www.basspro.com/Camping/Current-Offers-Clearance/_/N-1z0ux89Z1z0weqo?ddnv=FlyOCA_Clear</t>
  </si>
  <si>
    <t xml:space="preserve">Clearance Camping</t>
  </si>
  <si>
    <t xml:space="preserve">http://www.basspro.com/Clothing/Current-Offers-Clearance/_/N-1z0ux2bZ1z0weqo?ddnv=FlyOCL_Clear</t>
  </si>
  <si>
    <t xml:space="preserve">Clearance Clothing</t>
  </si>
  <si>
    <t xml:space="preserve">http://www.basspro.com/Shoes-Boots/Current-Offers-Clearance/_/N-1z0ux2cZ1z0weqo?ddnv=FlyOSB_Clear</t>
  </si>
  <si>
    <t xml:space="preserve">Clearance Shoes &amp; Boots</t>
  </si>
  <si>
    <t xml:space="preserve">http://www.basspro.com/Home-Gifts/Current-Offers-Clearance/_/N-1z0ux2aZ1z0weqo?ddnv=FlyOHG_Clear</t>
  </si>
  <si>
    <t xml:space="preserve">Clearance Home &amp; Gifts</t>
  </si>
  <si>
    <t xml:space="preserve">bedbathandbeyond.com</t>
  </si>
  <si>
    <t xml:space="preserve">https://www.bedbathandbeyond.com/store/category/clearance-savings/10009/?icid=homepage_Promoarea4-homepage</t>
  </si>
  <si>
    <t xml:space="preserve">https://www.bedbathandbeyond.com/store/category/clearance-savings/bedding/13355/</t>
  </si>
  <si>
    <t xml:space="preserve">Bedding (697)</t>
  </si>
  <si>
    <t xml:space="preserve">Home &amp; Kitchen</t>
  </si>
  <si>
    <t xml:space="preserve">https://www.bedbathandbeyond.com/store/category/clearance-savings/bath/12475/</t>
  </si>
  <si>
    <t xml:space="preserve">Bath (174)</t>
  </si>
  <si>
    <t xml:space="preserve">https://www.bedbathandbeyond.com/store/category/clearance-savings/kitchen/12476/</t>
  </si>
  <si>
    <t xml:space="preserve">Kitchen (129)</t>
  </si>
  <si>
    <t xml:space="preserve">https://www.bedbathandbeyond.com/store/category/clearance-savings/dining/12478/</t>
  </si>
  <si>
    <t xml:space="preserve">Dining (372)</t>
  </si>
  <si>
    <t xml:space="preserve">https://www.bedbathandbeyond.com/store/category/clearance-savings/home-decor/12483/</t>
  </si>
  <si>
    <t xml:space="preserve">Home Decor (895)</t>
  </si>
  <si>
    <t xml:space="preserve">https://www.bedbathandbeyond.com/store/category/clearance-savings/storage-cleaning/12477/</t>
  </si>
  <si>
    <t xml:space="preserve">Storage &amp; Cleaning (38)</t>
  </si>
  <si>
    <t xml:space="preserve">https://www.bedbathandbeyond.com/store/category/clearance-savings/baby-kids/12481/</t>
  </si>
  <si>
    <t xml:space="preserve">Baby &amp; Kids (619)</t>
  </si>
  <si>
    <t xml:space="preserve">https://www.bedbathandbeyond.com/store/category/clearance-savings/outdoor/12479/</t>
  </si>
  <si>
    <t xml:space="preserve">Outdoor (54)</t>
  </si>
  <si>
    <t xml:space="preserve">https://www.bedbathandbeyond.com/store/category/clearance-savings/holiday/12826/</t>
  </si>
  <si>
    <t xml:space="preserve">Holiday (32)</t>
  </si>
  <si>
    <t xml:space="preserve">https://www.bedbathandbeyond.com/store/category/clearance-savings/furniture/13388/</t>
  </si>
  <si>
    <t xml:space="preserve">Furniture (113)</t>
  </si>
  <si>
    <t xml:space="preserve">https://www.bedbathandbeyond.com/store/category/clearance-savings/health-beauty/13389/</t>
  </si>
  <si>
    <t xml:space="preserve">Health &amp; Beauty (199)</t>
  </si>
  <si>
    <t xml:space="preserve">https://www.bedbathandbeyond.com/store/category/clearance-savings/more/12748/</t>
  </si>
  <si>
    <t xml:space="preserve">More (326)</t>
  </si>
  <si>
    <t xml:space="preserve">https://www.bedbathandbeyond.com/store/category/clearance-savings/10009/</t>
  </si>
  <si>
    <t xml:space="preserve">Shop all Clearance</t>
  </si>
  <si>
    <t xml:space="preserve">belk.com</t>
  </si>
  <si>
    <t xml:space="preserve">http://www.belk.com/AST/Main/Belk_Primary/Sale_and_Clearance/Clearance.jsp</t>
  </si>
  <si>
    <t xml:space="preserve">http://www.belk.com/women/womens-clothing/?pmpt=all&amp;pmin=1&amp;pmid=BelkClearancePricing</t>
  </si>
  <si>
    <t xml:space="preserve">Women's Clearance</t>
  </si>
  <si>
    <t xml:space="preserve">Clothing &amp; Shoes &amp; Jewelry, Home &amp; Kitchen,</t>
  </si>
  <si>
    <t xml:space="preserve">http://www.belk.com/men/mens-clothing/?pmpt=all&amp;pmin=1&amp;pmid=BelkClearancePricing</t>
  </si>
  <si>
    <t xml:space="preserve">Men's Clearance</t>
  </si>
  <si>
    <t xml:space="preserve">http://www.belk.com/juniors/juniors-clothing/?pmpt=all&amp;pmin=1&amp;pmid=BelkClearancePricing</t>
  </si>
  <si>
    <t xml:space="preserve">Juniors' Clearance</t>
  </si>
  <si>
    <t xml:space="preserve">http://www.belk.com/kids-baby/?pmpt=all&amp;pmin=1&amp;pmid=BelkClearancePricing</t>
  </si>
  <si>
    <t xml:space="preserve">Kids &amp; Baby Clearance</t>
  </si>
  <si>
    <t xml:space="preserve">http://www.belk.com/beauty/?pmpt=all&amp;pmin=1&amp;pmid=BelkClearancePricing</t>
  </si>
  <si>
    <t xml:space="preserve">Beauty Clearance</t>
  </si>
  <si>
    <t xml:space="preserve">http://www.belk.com/shoes/?pmpt=all&amp;pmin=1&amp;pmid=BelkClearancePricing</t>
  </si>
  <si>
    <t xml:space="preserve">Shoes Clearance</t>
  </si>
  <si>
    <t xml:space="preserve">http://www.belk.com/handbags-accessories/?pmpt=all&amp;pmin=1&amp;pmid=BelkClearancePricing</t>
  </si>
  <si>
    <t xml:space="preserve">Handbags &amp; Accessories Clearance</t>
  </si>
  <si>
    <t xml:space="preserve">http://www.belk.com/jewelry/?pmpt=all&amp;pmin=1&amp;pmid=BelkClearancePricing</t>
  </si>
  <si>
    <t xml:space="preserve">Jewelry Clearance</t>
  </si>
  <si>
    <t xml:space="preserve">http://www.belk.com/bed-bath/?pmpt=all&amp;pmin=1&amp;pmid=BelkClearancePricing</t>
  </si>
  <si>
    <t xml:space="preserve">Bed &amp; Bath Clearance</t>
  </si>
  <si>
    <t xml:space="preserve">http://www.belk.com/for-the-home/?pmpt=all&amp;pmin=1&amp;pmid=BelkClearancePricing</t>
  </si>
  <si>
    <t xml:space="preserve">For The Home Clearance</t>
  </si>
  <si>
    <t xml:space="preserve">bellacor.com</t>
  </si>
  <si>
    <t xml:space="preserve">http://www.bellacor.com/results.cfm?N=8340+8386+4294849949+4294891159</t>
  </si>
  <si>
    <t xml:space="preserve">http://www.bellacor.com/results.cfm?N=8098+8340+8386+4294849949+4294891159</t>
  </si>
  <si>
    <t xml:space="preserve">Home Decor 391</t>
  </si>
  <si>
    <t xml:space="preserve">Tools &amp; Home Improvement, Home &amp; Kitchen, Patio &amp; Lawn Garden</t>
  </si>
  <si>
    <t xml:space="preserve">http://www.bellacor.com/results.cfm?N=8159+8340+8386+4294849949+4294891159</t>
  </si>
  <si>
    <t xml:space="preserve">Bath 229</t>
  </si>
  <si>
    <t xml:space="preserve">http://www.bellacor.com/results.cfm?N=8221+8340+8386+4294849949+4294891159</t>
  </si>
  <si>
    <t xml:space="preserve">Ceiling Lighting 107</t>
  </si>
  <si>
    <t xml:space="preserve">http://www.bellacor.com/results.cfm?N=8198+8340+8386+4294849949+4294891159</t>
  </si>
  <si>
    <t xml:space="preserve">Bedding 91</t>
  </si>
  <si>
    <t xml:space="preserve">http://www.bellacor.com/results.cfm?N=8141+8340+8386+4294849949+4294891159</t>
  </si>
  <si>
    <t xml:space="preserve">Kitchen 88</t>
  </si>
  <si>
    <t xml:space="preserve">http://www.bellacor.com/results.cfm?N=8340+8386+8426+4294849949+4294891159</t>
  </si>
  <si>
    <t xml:space="preserve">Kitchen &amp; Dining Furniture 70</t>
  </si>
  <si>
    <t xml:space="preserve">http://www.bellacor.com/results.cfm?N=8230+8340+8386+4294849949+4294891159</t>
  </si>
  <si>
    <t xml:space="preserve">Wall Lighting 69</t>
  </si>
  <si>
    <t xml:space="preserve">http://www.bellacor.com/results.cfm?N=8340+8386+8442+4294849949+4294891159</t>
  </si>
  <si>
    <t xml:space="preserve">Game Room &amp; Bar Furniture 58</t>
  </si>
  <si>
    <t xml:space="preserve">http://www.bellacor.com/results.cfm?N=8242+8340+8386+4294849949+4294891159</t>
  </si>
  <si>
    <t xml:space="preserve">Outdoor Lighting 50</t>
  </si>
  <si>
    <t xml:space="preserve">http://www.bellacor.com/results.cfm?N=8340+8386+8451+4294849949+4294891159</t>
  </si>
  <si>
    <t xml:space="preserve">Accent Furniture 37</t>
  </si>
  <si>
    <t xml:space="preserve">http://www.bellacor.com/results.cfm?N=8340+8386+8405+4294849949+4294891159</t>
  </si>
  <si>
    <t xml:space="preserve">Outdoor &amp; Patio Furniture 28</t>
  </si>
  <si>
    <t xml:space="preserve">http://www.bellacor.com/results.cfm?N=8340+8386+8418+4294849949+4294891159</t>
  </si>
  <si>
    <t xml:space="preserve">Living Room Furniture 21</t>
  </si>
  <si>
    <t xml:space="preserve">http://www.bellacor.com/results.cfm?N=8236+8340+8386+4294849949+4294891159</t>
  </si>
  <si>
    <t xml:space="preserve">Lamps 21</t>
  </si>
  <si>
    <t xml:space="preserve">http://www.bellacor.com/results.cfm?N=8184+8340+8386+4294849949+4294891159</t>
  </si>
  <si>
    <t xml:space="preserve">Outdoor 21</t>
  </si>
  <si>
    <t xml:space="preserve">http://www.bellacor.com/results.cfm?N=8340+8386+8433+4294849949+4294891159</t>
  </si>
  <si>
    <t xml:space="preserve">Bathroom Furniture 18</t>
  </si>
  <si>
    <t xml:space="preserve">http://www.bellacor.com/results.cfm?N=8340+8386+8388+4294849949+4294891159</t>
  </si>
  <si>
    <t xml:space="preserve">Bedroom Furniture 16</t>
  </si>
  <si>
    <t xml:space="preserve">http://www.bellacor.com/results.cfm?N=8210+8340+8386+4294849949+4294891159</t>
  </si>
  <si>
    <t xml:space="preserve">Home Office Furniture 14</t>
  </si>
  <si>
    <t xml:space="preserve">http://www.bellacor.com/results.cfm?N=8340+8386+8548+4294849949+4294891159</t>
  </si>
  <si>
    <t xml:space="preserve">Fans 10</t>
  </si>
  <si>
    <t xml:space="preserve">http://www.bellacor.com/results.cfm?N=8340+8386+8672+4294849949+4294891159</t>
  </si>
  <si>
    <t xml:space="preserve">Tableware 7</t>
  </si>
  <si>
    <t xml:space="preserve">http://www.bellacor.com/results.cfm?N=8340+8386+8640+4294849949+4294891159</t>
  </si>
  <si>
    <t xml:space="preserve">Kitchen Accessories 7</t>
  </si>
  <si>
    <t xml:space="preserve">http://www.bellacor.com/results.cfm?N=8340+8386+8439+4294849949+4294891159</t>
  </si>
  <si>
    <t xml:space="preserve">Entryway Furniture5</t>
  </si>
  <si>
    <t xml:space="preserve">http://www.bellacor.com/results.cfm?N=8299+8340+8386+4294849949+4294891159</t>
  </si>
  <si>
    <t xml:space="preserve">Kids 4</t>
  </si>
  <si>
    <t xml:space="preserve">http://www.bellacor.com/results.cfm?N=8340+8386+8648+4294849949+4294891159</t>
  </si>
  <si>
    <t xml:space="preserve">Kitchen Tools &amp; Gadgets 1</t>
  </si>
  <si>
    <t xml:space="preserve">http://www.bellacor.com/results.cfm?N=8340+8386+8622+4294849949+4294891159</t>
  </si>
  <si>
    <t xml:space="preserve">Cookware 1</t>
  </si>
  <si>
    <t xml:space="preserve">bergners.com</t>
  </si>
  <si>
    <t xml:space="preserve">https://www.bergners.com/sc1/clearance/</t>
  </si>
  <si>
    <t xml:space="preserve">https://www.bergners.com/sc1/clearance/women-7765</t>
  </si>
  <si>
    <t xml:space="preserve">WOMEN</t>
  </si>
  <si>
    <t xml:space="preserve">Clothing &amp; Shoes &amp; Jewelry, Sports &amp; Outdoors, Home &amp; Kitchen</t>
  </si>
  <si>
    <t xml:space="preserve">https://www.bergners.com/sc1/clearance/shoes-7765</t>
  </si>
  <si>
    <t xml:space="preserve">SHOES</t>
  </si>
  <si>
    <t xml:space="preserve">https://www.bergners.com/sc1/clearance/handbags-accessories-7765</t>
  </si>
  <si>
    <t xml:space="preserve">HANDBAGS &amp; ACCESSORIES</t>
  </si>
  <si>
    <t xml:space="preserve">https://www.bergners.com/sc1/clearance/jewelry-watches-7765</t>
  </si>
  <si>
    <t xml:space="preserve">JEWELRY &amp; WATCHES</t>
  </si>
  <si>
    <t xml:space="preserve">https://www.bergners.com/sc1/clearance/juniors-7765</t>
  </si>
  <si>
    <t xml:space="preserve">JUNIORS</t>
  </si>
  <si>
    <t xml:space="preserve">https://www.bergners.com/sc1/clearance/men-7765</t>
  </si>
  <si>
    <t xml:space="preserve">MEN</t>
  </si>
  <si>
    <t xml:space="preserve">https://www.bergners.com/sc1/clearance/bed-bath-7765</t>
  </si>
  <si>
    <t xml:space="preserve">BED &amp; BATH</t>
  </si>
  <si>
    <t xml:space="preserve">https://www.bergners.com/sc1/clearance/home-7765</t>
  </si>
  <si>
    <t xml:space="preserve">HOME</t>
  </si>
  <si>
    <t xml:space="preserve">https://www.bergners.com/sc1/clearance/furniture-7765</t>
  </si>
  <si>
    <t xml:space="preserve">FURNITURE</t>
  </si>
  <si>
    <t xml:space="preserve">https://www.bergners.com/sc1/clearance/beauty-fragrance-7765</t>
  </si>
  <si>
    <t xml:space="preserve">BEAUTY &amp; FRAGRANCE</t>
  </si>
  <si>
    <t xml:space="preserve">https://www.bergners.com/sc1/clearance/baby-kids-7765</t>
  </si>
  <si>
    <t xml:space="preserve">BABY &amp; KIDS</t>
  </si>
  <si>
    <t xml:space="preserve">https://www.bergners.com/sc1/clearance/gifts-7765</t>
  </si>
  <si>
    <t xml:space="preserve">GIFTS</t>
  </si>
  <si>
    <t xml:space="preserve">bestbuy.com</t>
  </si>
  <si>
    <t xml:space="preserve">http://www.bestbuy.com/site/outlet-refurbished-clearance/clearance-electronics/pcmcat748300666044.c?id=pcmcat748300666044</t>
  </si>
  <si>
    <t xml:space="preserve">Cell Phones</t>
  </si>
  <si>
    <t xml:space="preserve">Camera &amp; Photo, Electronics, Appliances, Computers &amp; Accessories, Video Games, Movies &amp; TV, Musical Instruments</t>
  </si>
  <si>
    <t xml:space="preserve">Video Games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</si>
  <si>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omputers%20%26%20Tablets~abcat0500000</t>
  </si>
  <si>
    <t xml:space="preserve">Computers &amp; Tablets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</si>
  <si>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Drones%2C%20Toys%20%26%20Collectibles~pcmcat252700050006</t>
  </si>
  <si>
    <t xml:space="preserve">Drones, Toys &amp; Collectibles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</si>
  <si>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Appliances~abcat0900000</t>
  </si>
  <si>
    <t xml:space="preserve">Appliances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</si>
  <si>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Audio~abcat0200000</t>
  </si>
  <si>
    <t xml:space="preserve">Audio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</si>
  <si>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Home%2C%20Garage%20%26%20Office~pcmcat312300050015</t>
  </si>
  <si>
    <t xml:space="preserve">Home, Garage &amp; Office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</si>
  <si>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ameras%20%26%20Camcorders~abcat0400000</t>
  </si>
  <si>
    <t xml:space="preserve">Cameras &amp; Camcorders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</si>
  <si>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Health%2C%20Fitness%20%26%20Beauty~pcmcat242800050021</t>
  </si>
  <si>
    <t xml:space="preserve">Health, Fitness &amp; Beauty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</si>
  <si>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TV%20%26%20Home%20Theater~abcat0100000</t>
  </si>
  <si>
    <t xml:space="preserve">TV &amp; Home Theater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</si>
  <si>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Name%20Brands~pcmcat128500050004</t>
  </si>
  <si>
    <t xml:space="preserve">Name Brands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</si>
  <si>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Wearable%20Technology~pcmcat332000050000</t>
  </si>
  <si>
    <t xml:space="preserve">Wearable Technology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</si>
  <si>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usical%20Instruments~abcat0207000</t>
  </si>
  <si>
    <t xml:space="preserve">Musical Instruments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</si>
  <si>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ovies%20%26%20Music~abcat0600000</t>
  </si>
  <si>
    <t xml:space="preserve">Movies &amp; Music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</si>
  <si>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ar%20Electronics%20%26%20GPS~abcat0300000</t>
  </si>
  <si>
    <t xml:space="preserve">Car Electronics &amp; GPS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</si>
  <si>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agnolia%20Home%20Theater~pcmcat139900050002</t>
  </si>
  <si>
    <t xml:space="preserve">Magnolia Home Theater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</si>
  <si>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Geek%20Squad~pcmcat138100050018</t>
  </si>
  <si>
    <t xml:space="preserve">Geek Squad</t>
  </si>
  <si>
    <t xml:space="preserve">bettymills.com</t>
  </si>
  <si>
    <t xml:space="preserve">http://bettymills.com/shop/product/find/doublemarkdown</t>
  </si>
  <si>
    <t xml:space="preserve">http://bettymills.com/shop/product/find/q-doublemarkdown/a-Exam-And-Diagnostic-179378/search.htm</t>
  </si>
  <si>
    <t xml:space="preserve">Exam &amp; Diagnostic</t>
  </si>
  <si>
    <t xml:space="preserve">Beauty,  Health &amp; Personal Care, Grocery &amp; Gourmet Food, Office Products</t>
  </si>
  <si>
    <t xml:space="preserve">http://bettymills.com/shop/product/find/q-doublemarkdown/a-Coffees--Teas-And-Beverages-136097/search.htm</t>
  </si>
  <si>
    <t xml:space="preserve">Coffees, Teas &amp; Beverages</t>
  </si>
  <si>
    <t xml:space="preserve">http://bettymills.com/shop/product/find/q-doublemarkdown/a-Tape--Adhesives-And-Fasteners-139056/search.htm</t>
  </si>
  <si>
    <t xml:space="preserve">Tape, Adhesives &amp; Fasteners</t>
  </si>
  <si>
    <t xml:space="preserve">http://bettymills.com/shop/product/find/q-doublemarkdown/a-Creamer--Sugar-And-Condiments-140357/search.htm</t>
  </si>
  <si>
    <t xml:space="preserve">Creamer, Sugar &amp; Condiments</t>
  </si>
  <si>
    <t xml:space="preserve">http://bettymills.com/shop/product/find/q-doublemarkdown/a-Incontinence-179611/search.htm</t>
  </si>
  <si>
    <t xml:space="preserve">Incontinence</t>
  </si>
  <si>
    <t xml:space="preserve">http://bettymills.com/shop/product/find/q-doublemarkdown/a-Cleaning-Chemicals-136769/search.htm</t>
  </si>
  <si>
    <t xml:space="preserve">Cleaning Chemicals</t>
  </si>
  <si>
    <t xml:space="preserve">http://bettymills.com/shop/product/find/q-doublemarkdown/a-Generic-OTC-Meds-179220/search.htm</t>
  </si>
  <si>
    <t xml:space="preserve">Generic OTC Meds</t>
  </si>
  <si>
    <t xml:space="preserve">http://bettymills.com/shop/product/find/q-doublemarkdown/a-Hand-Sanitizers-135197/search.htm</t>
  </si>
  <si>
    <t xml:space="preserve">Hand Sanitizers</t>
  </si>
  <si>
    <t xml:space="preserve">http://bettymills.com/shop/product/find/q-doublemarkdown/a-Soaps-And-Dispensers-137118/search.htm</t>
  </si>
  <si>
    <t xml:space="preserve">Soaps &amp; Dispensers</t>
  </si>
  <si>
    <t xml:space="preserve">http://bettymills.com/shop/product/find/q-doublemarkdown/a-Skin-Care-Products-180753/search.htm</t>
  </si>
  <si>
    <t xml:space="preserve">Skin Care Products</t>
  </si>
  <si>
    <t xml:space="preserve">http://bettymills.com/shop/product/find/q-doublemarkdown/a-Dietary-179353/search.htm</t>
  </si>
  <si>
    <t xml:space="preserve">Dietary</t>
  </si>
  <si>
    <t xml:space="preserve">http://bettymills.com/shop/product/find/q-doublemarkdown/a-Bathroom-Tissue-And-Dispensers-135422/search.htm</t>
  </si>
  <si>
    <t xml:space="preserve">Bathroom Tissue &amp; Dispensers</t>
  </si>
  <si>
    <t xml:space="preserve">http://bettymills.com/shop/product/find/q-doublemarkdown/a-Carts-And-Stands-135008/search.htm</t>
  </si>
  <si>
    <t xml:space="preserve">Carts &amp; Stands</t>
  </si>
  <si>
    <t xml:space="preserve">bigbadtoystore.com</t>
  </si>
  <si>
    <t xml:space="preserve">http://www.bigbadtoystore.com/bbts/list.aspx?list=21951</t>
  </si>
  <si>
    <t xml:space="preserve">http://www.bigbadtoystore.com/Search?HideInStock=false&amp;HidePreorder=false&amp;HideSoldOut=true&amp;InventoryStatus=i%2Cp%2Csa&amp;Department=7399&amp;PageSize=20&amp;SortOrder=BestSelling</t>
  </si>
  <si>
    <t xml:space="preserve">Toys (1364)</t>
  </si>
  <si>
    <t xml:space="preserve">Toys &amp; Games, Clothing &amp; Shoes &amp; Jewelry, Home &amp; Kitchen, Books, Electronics, Arts &amp; Crafts &amp; Sewing, Office Products</t>
  </si>
  <si>
    <t xml:space="preserve">http://www.bigbadtoystore.com/Search?HideInStock=false&amp;HidePreorder=false&amp;HideSoldOut=true&amp;InventoryStatus=i%2Cp%2Csa&amp;Department=7393&amp;PageSize=20&amp;SortOrder=BestSelling</t>
  </si>
  <si>
    <t xml:space="preserve">Books &amp; Magazines (34)</t>
  </si>
  <si>
    <t xml:space="preserve">http://www.bigbadtoystore.com/Search?HideInStock=false&amp;HidePreorder=false&amp;HideSoldOut=true&amp;InventoryStatus=i%2Cp%2Csa&amp;Department=7388&amp;PageSize=20&amp;SortOrder=BestSelling</t>
  </si>
  <si>
    <t xml:space="preserve">Apparel (44)</t>
  </si>
  <si>
    <t xml:space="preserve">http://www.bigbadtoystore.com/Search?HideInStock=false&amp;HidePreorder=false&amp;HideSoldOut=true&amp;InventoryStatus=i%2Cp%2Csa&amp;Department=7394&amp;PageSize=20&amp;SortOrder=BestSelling</t>
  </si>
  <si>
    <t xml:space="preserve">Home and Office (21)</t>
  </si>
  <si>
    <t xml:space="preserve">http://www.bigbadtoystore.com/Search?HideInStock=false&amp;HidePreorder=false&amp;HideSoldOut=true&amp;InventoryStatus=i%2Cp%2Csa&amp;Department=7391&amp;PageSize=20&amp;SortOrder=BestSelling</t>
  </si>
  <si>
    <t xml:space="preserve">Games and Puzzles (26)</t>
  </si>
  <si>
    <t xml:space="preserve">http://www.bigbadtoystore.com/Search?HideInStock=false&amp;HidePreorder=false&amp;HideSoldOut=true&amp;InventoryStatus=i%2Cp%2Csa&amp;Department=7395&amp;PageSize=20&amp;SortOrder=BestSelling</t>
  </si>
  <si>
    <t xml:space="preserve">Kitchenware (29)</t>
  </si>
  <si>
    <t xml:space="preserve">http://www.bigbadtoystore.com/Search?HideInStock=false&amp;HidePreorder=false&amp;HideSoldOut=true&amp;InventoryStatus=i%2Cp%2Csa&amp;Department=7390&amp;PageSize=20&amp;SortOrder=BestSelling</t>
  </si>
  <si>
    <t xml:space="preserve">Electronics (8)</t>
  </si>
  <si>
    <t xml:space="preserve">http://www.bigbadtoystore.com/Search?HideInStock=false&amp;HidePreorder=false&amp;HideSoldOut=true&amp;InventoryStatus=i%2Cp%2Csa&amp;Department=7389&amp;PageSize=20&amp;SortOrder=BestSelling</t>
  </si>
  <si>
    <t xml:space="preserve">Artwork (9)</t>
  </si>
  <si>
    <t xml:space="preserve">http://www.bigbadtoystore.com/Search?HideInStock=false&amp;HidePreorder=false&amp;HideSoldOut=true&amp;InventoryStatus=i%2Cp%2Csa&amp;Department=7392&amp;PageSize=20&amp;SortOrder=BestSelling</t>
  </si>
  <si>
    <t xml:space="preserve">Media (3)</t>
  </si>
  <si>
    <t xml:space="preserve">bitsandpieces.com</t>
  </si>
  <si>
    <t xml:space="preserve">https://www.bitsandpieces.com/category/sale</t>
  </si>
  <si>
    <t xml:space="preserve">https://www.bitsandpieces.com/category/holiday_sale</t>
  </si>
  <si>
    <t xml:space="preserve">New Catalog Sale</t>
  </si>
  <si>
    <t xml:space="preserve">Toys &amp; Games, Home &amp; Kitchen</t>
  </si>
  <si>
    <t xml:space="preserve">UPDATED Amazon CATEGORY FROM HERE...</t>
  </si>
  <si>
    <t xml:space="preserve">https://www.bitsandpieces.com/category/special_value</t>
  </si>
  <si>
    <t xml:space="preserve">Special Value Sale</t>
  </si>
  <si>
    <t xml:space="preserve">Toys &amp; Games, Home &amp; Kitchen, Patio, Lawn &amp; Garden, Tools &amp; Home Improvement</t>
  </si>
  <si>
    <t xml:space="preserve">https://www.bitsandpieces.com/category/gift_sale</t>
  </si>
  <si>
    <t xml:space="preserve">Gift Sale</t>
  </si>
  <si>
    <t xml:space="preserve">Toys &amp; Games, Home &amp; Kitchen, Patio, Lawn &amp; Garden, Tools &amp; Home Improvement, Kitchen &amp; Dining</t>
  </si>
  <si>
    <t xml:space="preserve">https://www.bitsandpieces.com/category/puzzle_sale</t>
  </si>
  <si>
    <t xml:space="preserve">Puzzle Sale</t>
  </si>
  <si>
    <t xml:space="preserve">https://www.bitsandpieces.com/category/home_garden_sale</t>
  </si>
  <si>
    <t xml:space="preserve">Home &amp; Garden Sale</t>
  </si>
  <si>
    <t xml:space="preserve">https://www.bitsandpieces.com/category/toys_games_sale</t>
  </si>
  <si>
    <t xml:space="preserve">Toys &amp; Games Sale</t>
  </si>
  <si>
    <t xml:space="preserve">https://www.bitsandpieces.com/category/gadget_sale</t>
  </si>
  <si>
    <t xml:space="preserve">Gadget Sale</t>
  </si>
  <si>
    <t xml:space="preserve">Toys &amp; Games, Home &amp; Kitchen, Clothing &amp; Shoes &amp; Jewelry, Office Products</t>
  </si>
  <si>
    <t xml:space="preserve">https://www.bitsandpieces.com/category/limited-quantity-sale</t>
  </si>
  <si>
    <t xml:space="preserve">Limited Quantity Sale</t>
  </si>
  <si>
    <t xml:space="preserve">Toys &amp; Games, Home &amp; Kitchen, Patio, Lawn &amp; Garden, Tools &amp; Home Improvement, Kitchen &amp; Dining, Clothing &amp; Shoes &amp; Jewelry, Office Products</t>
  </si>
  <si>
    <t xml:space="preserve">bloomingdales.com</t>
  </si>
  <si>
    <t xml:space="preserve">https://www.bloomingdales.com/</t>
  </si>
  <si>
    <t xml:space="preserve">https://www.bloomingdales.com/shop/sale/womens-clothes?id=3985&amp;cm_sp=LEFTNAV_INT-_-sale-_-Header-Women</t>
  </si>
  <si>
    <t xml:space="preserve">Women</t>
  </si>
  <si>
    <t xml:space="preserve">https://www.bloomingdales.com/shop/sale/womens-designer-shoes?id=4841&amp;cm_sp=LEFTNAV_INT-_-sale-_-Header-Shoes</t>
  </si>
  <si>
    <t xml:space="preserve">Shoes</t>
  </si>
  <si>
    <t xml:space="preserve">https://www.bloomingdales.com/shop/sale/handbags-purses?id=5070&amp;cm_sp=LEFTNAV_INT-_-sale-_-Header-Handbags</t>
  </si>
  <si>
    <t xml:space="preserve">Handbags</t>
  </si>
  <si>
    <t xml:space="preserve">https://www.bloomingdales.com/shop/sale/jewelry-accessories?id=5303&amp;cm_sp=LEFTNAV_INT-_-sale-_-Header-Jewelry_%26_Accessories</t>
  </si>
  <si>
    <t xml:space="preserve">Jewelry &amp; Accessories</t>
  </si>
  <si>
    <t xml:space="preserve">https://www.bloomingdales.com/shop/sale/fine-jewelry?id=1001014&amp;cm_sp=LEFTNAV_INT-_-sale-_-Header-Fine_Jewelry</t>
  </si>
  <si>
    <t xml:space="preserve">Fine Jewelry</t>
  </si>
  <si>
    <t xml:space="preserve">https://www.bloomingdales.com/shop/sale/mens-designer-clothes?id=1001174&amp;cm_sp=LEFTNAV_INT-_-sale-_-Header-Men</t>
  </si>
  <si>
    <t xml:space="preserve">Men</t>
  </si>
  <si>
    <t xml:space="preserve">https://www.bloomingdales.com/shop/sale/kids-clothes-shoes?id=5320&amp;cm_sp=LEFTNAV_INT-_-sale-_-Header-Kids</t>
  </si>
  <si>
    <t xml:space="preserve">https://www.bloomingdales.com/shop/sale/home?id=6466&amp;cm_sp=LEFTNAV_INT-_-sale-_-Header-Home</t>
  </si>
  <si>
    <t xml:space="preserve">Home</t>
  </si>
  <si>
    <t xml:space="preserve">Kitchen &amp; Dining, Home &amp; Kitchen</t>
  </si>
  <si>
    <t xml:space="preserve">https://www.bloomingdales.com/shop/sale/plus-size-clothing?id=5220&amp;cm_sp=LEFTNAV_INT-_-sale-_-Header-Plus</t>
  </si>
  <si>
    <t xml:space="preserve">Plus</t>
  </si>
  <si>
    <t xml:space="preserve">https://www.bloomingdales.com/shop/sale/petite-clothing?id=19968&amp;cm_sp=LEFTNAV_INT-_-sale-_-Header-Petites</t>
  </si>
  <si>
    <t xml:space="preserve">Petites</t>
  </si>
  <si>
    <t xml:space="preserve">https://www.bloomingdales.com/shop/sale/sale-and-clearance?id=1003304&amp;cm_sp=LEFTNAV_INT-_-sale-_-Header-All_Sale_%26_Clearance</t>
  </si>
  <si>
    <t xml:space="preserve">All Sale &amp; Clearance</t>
  </si>
  <si>
    <t xml:space="preserve">Clothing &amp; Shoes &amp; Jewelry, Kitchen &amp; Dining, Home &amp; Kitchen</t>
  </si>
  <si>
    <t xml:space="preserve">bobstores.com</t>
  </si>
  <si>
    <t xml:space="preserve">http://www.bobstores.com/sale-clearance</t>
  </si>
  <si>
    <t xml:space="preserve">http://www.bobstores.com/sale-mens-clearance</t>
  </si>
  <si>
    <t xml:space="preserve">http://www.bobstores.com/sale-womens-clearance</t>
  </si>
  <si>
    <t xml:space="preserve">http://www.bobstores.com/sale-kids-clearance</t>
  </si>
  <si>
    <t xml:space="preserve">Kids' Clearance</t>
  </si>
  <si>
    <t xml:space="preserve">http://www.bobstores.com/sale-guys-clearance</t>
  </si>
  <si>
    <t xml:space="preserve">Guys' Clearance</t>
  </si>
  <si>
    <t xml:space="preserve">http://www.bobstores.com/sale-juniors-clearance</t>
  </si>
  <si>
    <t xml:space="preserve">http://www.bobstores.com/sale-mens-shoes-clearance</t>
  </si>
  <si>
    <t xml:space="preserve">Men's Shoes Clearance</t>
  </si>
  <si>
    <t xml:space="preserve">http://www.bobstores.com/sale-womens-shoes-clearance</t>
  </si>
  <si>
    <t xml:space="preserve">Women's Shoes Clearance</t>
  </si>
  <si>
    <t xml:space="preserve">http://www.bobstores.com/sale-kids-shoes-clearance</t>
  </si>
  <si>
    <t xml:space="preserve">Kids' Shoes Clearance</t>
  </si>
  <si>
    <t xml:space="preserve">http://www.bobstores.com/sale-team-clearance</t>
  </si>
  <si>
    <t xml:space="preserve">Team Clearance</t>
  </si>
  <si>
    <t xml:space="preserve">Clothing &amp; Shoes &amp; Jewelry, Clothing &amp; Shoes &amp; Jewelry</t>
  </si>
  <si>
    <t xml:space="preserve">bonton.com</t>
  </si>
  <si>
    <t xml:space="preserve">https://www.bonton.com/sc1/clearance/</t>
  </si>
  <si>
    <t xml:space="preserve">https://www.bonton.com/sc1/clearance/women-7765</t>
  </si>
  <si>
    <t xml:space="preserve">https://www.bonton.com/sc1/clearance/shoes-7765</t>
  </si>
  <si>
    <t xml:space="preserve">https://www.bonton.com/sc1/clearance/handbags-accessories-7765</t>
  </si>
  <si>
    <t xml:space="preserve">https://www.bonton.com/sc1/clearance/jewelry-watches-7765</t>
  </si>
  <si>
    <t xml:space="preserve">https://www.bonton.com/sc1/clearance/beauty-fragrance-7765</t>
  </si>
  <si>
    <t xml:space="preserve">Clothing &amp; Shoes &amp; Jewelry, Beauty &amp; Personal Care</t>
  </si>
  <si>
    <t xml:space="preserve">https://www.bonton.com/sc1/clearance/juniors-7765</t>
  </si>
  <si>
    <t xml:space="preserve">https://www.bonton.com/sc1/clearance/men-7765</t>
  </si>
  <si>
    <t xml:space="preserve">https://www.bonton.com/sc1/clearance/baby-kids-7765</t>
  </si>
  <si>
    <t xml:space="preserve">https://www.bonton.com/sc1/clearance/bed-bath-7765</t>
  </si>
  <si>
    <t xml:space="preserve">https://www.bonton.com/sc1/clearance/home-7765</t>
  </si>
  <si>
    <t xml:space="preserve">Kitchen &amp; Dining</t>
  </si>
  <si>
    <t xml:space="preserve">https://www.bonton.com/sc1/clearance/furniture-7765</t>
  </si>
  <si>
    <t xml:space="preserve">https://www.bonton.com/sc1/clearance/gifts-7765</t>
  </si>
  <si>
    <t xml:space="preserve">Gifts</t>
  </si>
  <si>
    <t xml:space="preserve">Clothing &amp; Shoes &amp; Jewelry, Toys &amp; Games</t>
  </si>
  <si>
    <t xml:space="preserve">boscovs.com</t>
  </si>
  <si>
    <t xml:space="preserve">https://www.boscovs.com/ast/clearance-1?prnt=WebDEALS&amp;chld=Clearance%20SALE</t>
  </si>
  <si>
    <t xml:space="preserve">https://www.boscovs.com/ast/clothing-clearance-yes?facetclick=1&amp;prnt=WebDEALS&amp;chld=Clearance%20SALE</t>
  </si>
  <si>
    <t xml:space="preserve">Clothing</t>
  </si>
  <si>
    <t xml:space="preserve">https://www.boscovs.com/ast/jewelry-and-watches-clearance-yes?facetclick=1&amp;prnt=WebDEALS&amp;chld=Clearance%20SALE</t>
  </si>
  <si>
    <t xml:space="preserve">Jewelry &amp; Watches</t>
  </si>
  <si>
    <t xml:space="preserve">https://www.boscovs.com/ast/home-decor-clearance-1?facetclick=1&amp;prnt=WebDEALS&amp;chld=Clearance%20SALE</t>
  </si>
  <si>
    <t xml:space="preserve">Home Decor</t>
  </si>
  <si>
    <t xml:space="preserve">https://www.boscovs.com/ast/fan-shop-clearance-yes?facetclick=1&amp;prnt=WebDEALS&amp;chld=Clearance%20SALE</t>
  </si>
  <si>
    <t xml:space="preserve">Fan Shop</t>
  </si>
  <si>
    <t xml:space="preserve">https://www.boscovs.com/ast/shoes-clearance-1?facetclick=1&amp;prnt=WebDEALS&amp;chld=Clearance%20SALE</t>
  </si>
  <si>
    <t xml:space="preserve">https://www.boscovs.com/ast/kitchen-dining-clearance-1?facetclick=1&amp;prnt=WebDEALS&amp;chld=Clearance%20SALE</t>
  </si>
  <si>
    <t xml:space="preserve">https://www.boscovs.com/ast/luggage-clearance-1?facetclick=1&amp;prnt=WebDEALS&amp;chld=Clearance%20SALE</t>
  </si>
  <si>
    <t xml:space="preserve">Luggage &amp; Backpacks</t>
  </si>
  <si>
    <t xml:space="preserve">https://www.boscovs.com/ast/handbags-and-wallets-clearance-yes?facetclick=1&amp;prnt=WebDEALS&amp;chld=Clearance%20SALE</t>
  </si>
  <si>
    <t xml:space="preserve">Handbags &amp; Wallets</t>
  </si>
  <si>
    <t xml:space="preserve">https://www.boscovs.com/ast/patio-and-outdoor-clearance-yes?facetclick=1&amp;prnt=WebDEALS&amp;chld=Clearance%20SALE</t>
  </si>
  <si>
    <t xml:space="preserve">Patio &amp; Outdoor</t>
  </si>
  <si>
    <t xml:space="preserve">Patio, Lawn &amp; Garden</t>
  </si>
  <si>
    <t xml:space="preserve">https://www.boscovs.com/ast/bed-clearance-yes?facetclick=1&amp;prnt=WebDEALS&amp;chld=Clearance%20SALE</t>
  </si>
  <si>
    <t xml:space="preserve">Bed</t>
  </si>
  <si>
    <t xml:space="preserve">https://www.boscovs.com/ast/bras-panties-and-lingerie-clearance-yes?facetclick=1&amp;prnt=WebDEALS&amp;chld=Clearance%20SALE</t>
  </si>
  <si>
    <t xml:space="preserve">Bras, Panties &amp; Lingerie</t>
  </si>
  <si>
    <t xml:space="preserve">https://www.boscovs.com/ast/activewear-clearance-yes?facetclick=1&amp;prnt=WebDEALS&amp;chld=Clearance%20SALE</t>
  </si>
  <si>
    <t xml:space="preserve">Activewear</t>
  </si>
  <si>
    <t xml:space="preserve">https://www.boscovs.com/ast/accessories-clearance-yes?facetclick=1&amp;prnt=WebDEALS&amp;chld=Clearance%20SALE</t>
  </si>
  <si>
    <t xml:space="preserve">https://www.boscovs.com/ast/swimsuits-and-cover-ups-clearance-yes?facetclick=1&amp;prnt=WebDEALS&amp;chld=Clearance%20SALE</t>
  </si>
  <si>
    <t xml:space="preserve">Swimsuits &amp; Cover-ups</t>
  </si>
  <si>
    <t xml:space="preserve">https://www.boscovs.com/ast/furniture-and-mattresses-clearance-1?facetclick=1&amp;prnt=WebDEALS&amp;chld=Clearance%20SALE</t>
  </si>
  <si>
    <t xml:space="preserve">Furniture &amp; Mattresses</t>
  </si>
  <si>
    <t xml:space="preserve">https://www.boscovs.com/ast/bath-clearance-yes?facetclick=1&amp;prnt=WebDEALS&amp;chld=Clearance%20SALE</t>
  </si>
  <si>
    <t xml:space="preserve">Bath</t>
  </si>
  <si>
    <t xml:space="preserve">Home &amp; Kitchen, Beauty &amp; Personal Care, Health &amp; Household</t>
  </si>
  <si>
    <t xml:space="preserve">https://www.boscovs.com/ast/storage-and-organization-clearance-yes?facetclick=1&amp;prnt=WebDEALS&amp;chld=Clearance%20SALE</t>
  </si>
  <si>
    <t xml:space="preserve">Storage &amp; Organization</t>
  </si>
  <si>
    <t xml:space="preserve">https://www.boscovs.com/ast/socks-and-hosiery-clearance-yes?facetclick=1&amp;prnt=WebDEALS&amp;chld=Clearance%20SALE</t>
  </si>
  <si>
    <t xml:space="preserve">Socks &amp; Hosiery</t>
  </si>
  <si>
    <t xml:space="preserve">https://www.boscovs.com/ast/window-treatments-clearance-1?facetclick=1&amp;prnt=WebDEALS&amp;chld=Clearance%20SALE</t>
  </si>
  <si>
    <t xml:space="preserve">Window Treatments</t>
  </si>
  <si>
    <t xml:space="preserve">https://www.boscovs.com/ast/outerwear-clearance-yes?facetclick=1&amp;prnt=WebDEALS&amp;chld=Clearance%20SALE</t>
  </si>
  <si>
    <t xml:space="preserve">https://www.boscovs.com/ast/fitness-and-sports-clearance-yes?facetclick=1&amp;prnt=WebDEALS&amp;chld=Clearance%20SALE</t>
  </si>
  <si>
    <t xml:space="preserve">Fitness &amp; Sports</t>
  </si>
  <si>
    <t xml:space="preserve">Clothing &amp; Shoes &amp; Jewelry, Sports &amp; Outdoors, Health &amp; Household</t>
  </si>
  <si>
    <t xml:space="preserve">https://www.boscovs.com/ast/personal-care-clearance-yes?facetclick=1&amp;prnt=WebDEALS&amp;chld=Clearance%20SALE</t>
  </si>
  <si>
    <t xml:space="preserve">Personal Care</t>
  </si>
  <si>
    <t xml:space="preserve">Health &amp; Household, Beauty &amp; Personal Care</t>
  </si>
  <si>
    <t xml:space="preserve">https://www.boscovs.com/ast/pet-shop-clearance-yes?facetclick=1&amp;prnt=WebDEALS&amp;chld=Clearance%20SALE</t>
  </si>
  <si>
    <t xml:space="preserve">Pet Shop</t>
  </si>
  <si>
    <t xml:space="preserve">Pet Supplies</t>
  </si>
  <si>
    <t xml:space="preserve">https://www.boscovs.com/ast/beauty-clearance-yes?facetclick=1&amp;prnt=WebDEALS&amp;chld=Clearance%20SALE</t>
  </si>
  <si>
    <t xml:space="preserve">Beauty</t>
  </si>
  <si>
    <t xml:space="preserve">Beauty &amp; Personal Care</t>
  </si>
  <si>
    <t xml:space="preserve">https://www.boscovs.com/ast/category~as-seen-on-tv-clearance-yes?facetclick=1&amp;prnt=WebDEALS&amp;chld=Clearance%20SALE</t>
  </si>
  <si>
    <t xml:space="preserve">As Seen On TV</t>
  </si>
  <si>
    <t xml:space="preserve">Clothing &amp; Shoes &amp; Jewelry, Health &amp; Household, Home &amp; Kitchen, Patio, Lawn &amp; Garden, Toys &amp; Games, Books</t>
  </si>
  <si>
    <t xml:space="preserve">https://www.boscovs.com/ast/category~baby-gear-clearance-yes?facetclick=1&amp;prnt=WebDEALS&amp;chld=Clearance%20SALE</t>
  </si>
  <si>
    <t xml:space="preserve">Baby Gear</t>
  </si>
  <si>
    <t xml:space="preserve">Clothing &amp; Shoes &amp; Jewelry, Home &amp; Kitchen</t>
  </si>
  <si>
    <t xml:space="preserve">https://www.boscovs.com/ast/toys-clearance-yes?facetclick=1&amp;prnt=WebDEALS&amp;chld=Clearance%20SALE</t>
  </si>
  <si>
    <t xml:space="preserve">Toys</t>
  </si>
  <si>
    <t xml:space="preserve">https://www.boscovs.com/ast/small-appliances-clearance-yes?facetclick=1&amp;prnt=WebDEALS&amp;chld=Clearance%20SALE</t>
  </si>
  <si>
    <t xml:space="preserve">Small Appliances</t>
  </si>
  <si>
    <t xml:space="preserve">Kitchen &amp; Dining, Books</t>
  </si>
  <si>
    <t xml:space="preserve">https://www.boscovs.com/ast/tech-accessories-clearance-yes?facetclick=1&amp;prnt=WebDEALS&amp;chld=Clearance%20SALE</t>
  </si>
  <si>
    <t xml:space="preserve">Tech Accessories</t>
  </si>
  <si>
    <t xml:space="preserve">Cell Phones &amp; Accessories, Musical Instruments, Electronics</t>
  </si>
  <si>
    <t xml:space="preserve">https://www.boscovs.com/ast/category~underwear-clearance-yes?facetclick=1&amp;prnt=WebDEALS&amp;chld=Clearance%20SALE</t>
  </si>
  <si>
    <t xml:space="preserve">Underwear</t>
  </si>
  <si>
    <t xml:space="preserve">https://www.boscovs.com/ast/stationary-and-supplies-clearance-yes?facetclick=1&amp;prnt=WebDEALS&amp;chld=Clearance%20SALE</t>
  </si>
  <si>
    <t xml:space="preserve">Stationary &amp; Supplies</t>
  </si>
  <si>
    <t xml:space="preserve">Office Products</t>
  </si>
  <si>
    <t xml:space="preserve">https://www.boscovs.com/ast/automotive-accessories-clearance-yes?facetclick=1&amp;prnt=WebDEALS&amp;chld=Clearance%20SALE</t>
  </si>
  <si>
    <t xml:space="preserve">Automotive Accessories</t>
  </si>
  <si>
    <t xml:space="preserve">Automotive</t>
  </si>
  <si>
    <t xml:space="preserve">boxed.com</t>
  </si>
  <si>
    <t xml:space="preserve">https://www.boxed.com/products/highlight/2/on-sale/</t>
  </si>
  <si>
    <t xml:space="preserve">All Sale </t>
  </si>
  <si>
    <t xml:space="preserve">brandsmartusa.com</t>
  </si>
  <si>
    <t xml:space="preserve">http://www.brandsmartusa.com/clearancedeals</t>
  </si>
  <si>
    <t xml:space="preserve">http://www.brandsmartusa.com/kitchen+appliances/clearance+items/_/N-102932</t>
  </si>
  <si>
    <t xml:space="preserve">Kitchen Appliances Clearance Items</t>
  </si>
  <si>
    <t xml:space="preserve">Appliances, Kitchen &amp; Dining</t>
  </si>
  <si>
    <t xml:space="preserve">http://www.brandsmartusa.com/washers+and+dryers/clearance+items/_/N-102939</t>
  </si>
  <si>
    <t xml:space="preserve">Washers &amp; Dryers Clearance Items</t>
  </si>
  <si>
    <t xml:space="preserve">http://www.brandsmartusa.com/air+conditioning+and+heating/clearance+items/_/N-102942</t>
  </si>
  <si>
    <t xml:space="preserve">Air Conditioning &amp; Heating Clearance Items</t>
  </si>
  <si>
    <t xml:space="preserve">http://www.brandsmartusa.com/tv+and+home+theater/clearance+items/_/N-102951</t>
  </si>
  <si>
    <t xml:space="preserve">TV &amp; Home Theater Clearance Items</t>
  </si>
  <si>
    <t xml:space="preserve">Electronics</t>
  </si>
  <si>
    <t xml:space="preserve">http://www.brandsmartusa.com/cameras+and+camcorders/clearance+items/_/N-102962</t>
  </si>
  <si>
    <t xml:space="preserve">Cameras &amp; Camcorders Clearance Items</t>
  </si>
  <si>
    <t xml:space="preserve">Electronics, Tools &amp; Home Improvement, Camera &amp; Photo</t>
  </si>
  <si>
    <t xml:space="preserve">http://www.brandsmartusa.com/all+phones/clearance+items/_/N-102990</t>
  </si>
  <si>
    <t xml:space="preserve">All Phones Clearance Items</t>
  </si>
  <si>
    <t xml:space="preserve">Electronics, Cellphones &amp; Accessories</t>
  </si>
  <si>
    <t xml:space="preserve">http://www.brandsmartusa.com/headphones/clearance+items/_/N-102996</t>
  </si>
  <si>
    <t xml:space="preserve">Headphones Clearance Items</t>
  </si>
  <si>
    <t xml:space="preserve">Cellphones &amp; Accessories</t>
  </si>
  <si>
    <t xml:space="preserve">http://www.brandsmartusa.com/home+audio/clearance+items/_/N-103014</t>
  </si>
  <si>
    <t xml:space="preserve">Home Audio Clearance Items</t>
  </si>
  <si>
    <t xml:space="preserve">Electronics, Industrial &amp; Scientific, Cellphones &amp; Accessories</t>
  </si>
  <si>
    <t xml:space="preserve">http://www.brandsmartusa.com/car+electronics+and+gps/clearance+items/_/N-103018</t>
  </si>
  <si>
    <t xml:space="preserve">Car Electronics &amp; GPS Clearance Items</t>
  </si>
  <si>
    <t xml:space="preserve">Electronics, Automotive Parts &amp; Accessories</t>
  </si>
  <si>
    <t xml:space="preserve">http://www.brandsmartusa.com/computers/clearance+items/_/N-103036</t>
  </si>
  <si>
    <t xml:space="preserve">Computers Clearance Items</t>
  </si>
  <si>
    <t xml:space="preserve">Electronics, Computers, Cellphones &amp; Accessories</t>
  </si>
  <si>
    <t xml:space="preserve">http://www.brandsmartusa.com/office+products/clearance+items/_/N-103054</t>
  </si>
  <si>
    <t xml:space="preserve">Office Products Clearance Items</t>
  </si>
  <si>
    <t xml:space="preserve">Electronics, Office Products</t>
  </si>
  <si>
    <t xml:space="preserve">http://www.brandsmartusa.com/home+security/clearance+items/_/N-103447</t>
  </si>
  <si>
    <t xml:space="preserve">Home Security Clearance Items</t>
  </si>
  <si>
    <t xml:space="preserve">Electronics, Tools &amp; Home Improvement</t>
  </si>
  <si>
    <t xml:space="preserve">http://www.brandsmartusa.com/housewares/clearance+items/_/N-103067</t>
  </si>
  <si>
    <t xml:space="preserve">Housewares Clearance Items</t>
  </si>
  <si>
    <t xml:space="preserve">Home &amp; Kitchen, Appliances</t>
  </si>
  <si>
    <t xml:space="preserve">http://www.brandsmartusa.com/for+the+kitchen/clearance+items/_/N-103082</t>
  </si>
  <si>
    <t xml:space="preserve">For The Kitchen Clearance Items</t>
  </si>
  <si>
    <t xml:space="preserve">http://www.brandsmartusa.com/wellness+and+healthcare/clearance+items/_/N-103119</t>
  </si>
  <si>
    <t xml:space="preserve">Wellness &amp; Healthcare Clearance Items</t>
  </si>
  <si>
    <t xml:space="preserve">Beauty &amp; Personal Care,  Health &amp; Household </t>
  </si>
  <si>
    <t xml:space="preserve">http://www.brandsmartusa.com/watches/clearance+items/_/N-103180</t>
  </si>
  <si>
    <t xml:space="preserve">Watches Clearance Items</t>
  </si>
  <si>
    <t xml:space="preserve">Clothing &amp; Shoes &amp; Jewelry, Cellphones &amp; Accessories, Home &amp; Kitchen</t>
  </si>
  <si>
    <t xml:space="preserve">brookstone.com</t>
  </si>
  <si>
    <t xml:space="preserve">http://www.brookstone.com/sale?bkiid=global|topnav|sale|sale</t>
  </si>
  <si>
    <t xml:space="preserve">http://www.brookstone.com/brookstone-clearance?prefn1=refinementAccessories&amp;prefv1=Speakers%20%26%20Headphones</t>
  </si>
  <si>
    <t xml:space="preserve">Speakers &amp; Headphones </t>
  </si>
  <si>
    <t xml:space="preserve">http://www.brookstone.com/brookstone-clearance?prefn1=refinementAccessories&amp;prefv1=Wine%20%26%20Bar</t>
  </si>
  <si>
    <t xml:space="preserve">Wine &amp; Bar </t>
  </si>
  <si>
    <t xml:space="preserve">http://www.brookstone.com/brookstone-clearance?prefn1=refinementAccessories&amp;prefv1=Outdoor</t>
  </si>
  <si>
    <t xml:space="preserve">Outdoor </t>
  </si>
  <si>
    <t xml:space="preserve">Tools &amp; Home Improvement, Patio, Lawn &amp; Garden, Home &amp; Kitchen</t>
  </si>
  <si>
    <t xml:space="preserve">http://www.brookstone.com/brookstone-clearance?prefn1=refinementAccessories&amp;prefv1=Phone%2FTablet%20Accessories</t>
  </si>
  <si>
    <t xml:space="preserve">Phone/Tablet Accessories </t>
  </si>
  <si>
    <t xml:space="preserve">http://www.brookstone.com/brookstone-clearance?prefn1=refinementAccessories&amp;prefv1=Comfort</t>
  </si>
  <si>
    <t xml:space="preserve">Comfort </t>
  </si>
  <si>
    <t xml:space="preserve">http://www.brookstone.com/brookstone-clearance?prefn1=refinementAccessories&amp;prefv1=Home</t>
  </si>
  <si>
    <t xml:space="preserve">Home </t>
  </si>
  <si>
    <t xml:space="preserve">Tools &amp; Home Improvement, Automotive, Industrial &amp; Scientific</t>
  </si>
  <si>
    <t xml:space="preserve">http://www.brookstone.com/brookstone-clearance?prefn1=refinementAccessories&amp;prefv1=Toys%20%26%20Games</t>
  </si>
  <si>
    <t xml:space="preserve">Toys &amp; Games </t>
  </si>
  <si>
    <t xml:space="preserve">Toys &amp; Games, Camera &amp; Photo, Tools &amp; Home Improvement</t>
  </si>
  <si>
    <t xml:space="preserve">http://www.brookstone.com/brookstone-clearance?prefn1=refinementAccessories&amp;prefv1=Travel</t>
  </si>
  <si>
    <t xml:space="preserve">Travel </t>
  </si>
  <si>
    <t xml:space="preserve">Cellphones &amp; Accessories, Automotive</t>
  </si>
  <si>
    <t xml:space="preserve">http://www.brookstone.com/brookstone-clearance?prefn1=refinementAccessories&amp;prefv1=Wellness</t>
  </si>
  <si>
    <t xml:space="preserve">Wellness </t>
  </si>
  <si>
    <t xml:space="preserve">burlingtoncoatfactory.com</t>
  </si>
  <si>
    <t xml:space="preserve">http://www.burlingtoncoatfactory.com/burlingtoncoatfactory/clearance-59936.aspx</t>
  </si>
  <si>
    <t xml:space="preserve">http://www.burlingtoncoatfactory.com/burlingtoncoatfactory/coats-58378.aspx?isclearance=Yes&amp;template=subcat-b&amp;viewMode=TwentyFour#sort=newarrival</t>
  </si>
  <si>
    <t xml:space="preserve">Coats</t>
  </si>
  <si>
    <t xml:space="preserve">http://www.burlingtoncoatfactory.com/burlingtoncoatfactory/women-56988.aspx?isclearance=Yes&amp;template=subcat-b</t>
  </si>
  <si>
    <t xml:space="preserve">http://www.burlingtoncoatfactory.com/burlingtoncoatfactory/men-57367.aspx?isclearance=Yes&amp;template=subcat-b</t>
  </si>
  <si>
    <t xml:space="preserve">http://www.burlingtoncoatfactory.com/burlingtoncoatfactory/juniors-57576.aspx?isclearance=Yes&amp;template=subcat-b</t>
  </si>
  <si>
    <t xml:space="preserve">Juniors</t>
  </si>
  <si>
    <t xml:space="preserve">http://www.burlingtoncoatfactory.com/burlingtoncoatfactory/girls-57870.aspx?isclearance=Yes&amp;template=subcat-b</t>
  </si>
  <si>
    <t xml:space="preserve">Girls</t>
  </si>
  <si>
    <t xml:space="preserve">http://www.burlingtoncoatfactory.com/burlingtoncoatfactory/boys-58023.aspx?isclearance=Yes&amp;template=subcat-b</t>
  </si>
  <si>
    <t xml:space="preserve">Boys</t>
  </si>
  <si>
    <t xml:space="preserve">http://www.burlingtoncoatfactory.com/burlingtoncoatfactory/shoes-65023.aspx?isclearance=Yes&amp;template=subcat-b</t>
  </si>
  <si>
    <t xml:space="preserve">http://www.burlingtoncoatfactory.com/burlingtoncoatfactory/handbags-accessories-60610.aspx?isclearance=Yes&amp;template=subcat-b</t>
  </si>
  <si>
    <t xml:space="preserve">Handbags &amp; Accessories</t>
  </si>
  <si>
    <t xml:space="preserve">http://www.burlingtoncoatfactory.com/burlingtoncoatfactory/beauty-fragrance-68667.aspx?template=subcat-b&amp;remove=carousel&amp;isclearance=Yes</t>
  </si>
  <si>
    <t xml:space="preserve">Beauty &amp; Fragrance</t>
  </si>
  <si>
    <t xml:space="preserve">http://www.burlingtoncoatfactory.com/burlingtoncoatfactory/for-the-home-58519.aspx?isclearance=Yes&amp;template=subcat-b</t>
  </si>
  <si>
    <t xml:space="preserve">http://www.burlingtoncoatfactory.com/burlingtoncoatfactory/toys-books-61196.aspx?isclearance=Yes&amp;template=subcat-b</t>
  </si>
  <si>
    <t xml:space="preserve">buycostumes.com</t>
  </si>
  <si>
    <t xml:space="preserve">http://www.buycostumes.com/c/sale</t>
  </si>
  <si>
    <t xml:space="preserve">http://www.buycostumes.com/c/clearance-costumes</t>
  </si>
  <si>
    <t xml:space="preserve">Costumes</t>
  </si>
  <si>
    <t xml:space="preserve">buybuybaby.com</t>
  </si>
  <si>
    <t xml:space="preserve">https://www.buybuybaby.com/store/category/clearance/30010/</t>
  </si>
  <si>
    <t xml:space="preserve">https://www.buybuybaby.com/store/category/clearance/30010/?subCatPlp=true</t>
  </si>
  <si>
    <t xml:space="preserve">All Clearance</t>
  </si>
  <si>
    <t xml:space="preserve">Baby, Sports &amp; Outdoors, Tools &amp; Home Improvement,  Toys &amp; Games, Clothing &amp; Shoes &amp; Jewelry</t>
  </si>
  <si>
    <t xml:space="preserve">https://www.buybuybaby.com/store/category/clearance/strollers/32591/</t>
  </si>
  <si>
    <t xml:space="preserve">Strollers (31)</t>
  </si>
  <si>
    <t xml:space="preserve">Baby</t>
  </si>
  <si>
    <t xml:space="preserve">https://www.buybuybaby.com/store/category/clearance/car-seats/32608/</t>
  </si>
  <si>
    <t xml:space="preserve">Car Seats (5)</t>
  </si>
  <si>
    <t xml:space="preserve">Baby, Sports &amp; Outdoors</t>
  </si>
  <si>
    <t xml:space="preserve">https://www.buybuybaby.com/store/category/clearance/gear-travel/32248/</t>
  </si>
  <si>
    <t xml:space="preserve">Gear &amp; Travel (47)</t>
  </si>
  <si>
    <t xml:space="preserve">https://www.buybuybaby.com/store/category/clearance/furniture/32640/</t>
  </si>
  <si>
    <t xml:space="preserve">Furniture (17)</t>
  </si>
  <si>
    <t xml:space="preserve">https://www.buybuybaby.com/store/category/clearance/bedding-decor/32252/</t>
  </si>
  <si>
    <t xml:space="preserve">Bedding &amp; Decor (66)</t>
  </si>
  <si>
    <t xml:space="preserve">https://www.buybuybaby.com/store/category/clearance/nursing-feeding/32250/</t>
  </si>
  <si>
    <t xml:space="preserve">Nursing &amp; Feeding (27)</t>
  </si>
  <si>
    <t xml:space="preserve">https://www.buybuybaby.com/store/category/clearance/bath-potty/32249/</t>
  </si>
  <si>
    <t xml:space="preserve">Bath &amp; Potty (31)</t>
  </si>
  <si>
    <t xml:space="preserve">https://www.buybuybaby.com/store/category/clearance/health-safety/32251/</t>
  </si>
  <si>
    <t xml:space="preserve">Health &amp; Safety (18)</t>
  </si>
  <si>
    <t xml:space="preserve">Baby, Tools &amp; Home Improvement </t>
  </si>
  <si>
    <t xml:space="preserve">https://www.buybuybaby.com/store/category/clearance/toys-learning/32253/</t>
  </si>
  <si>
    <t xml:space="preserve">Toys &amp; Learning (99)</t>
  </si>
  <si>
    <t xml:space="preserve">Baby, Toys &amp; Games</t>
  </si>
  <si>
    <t xml:space="preserve">https://www.buybuybaby.com/store/category/clearance/clothing-accessories/32254/</t>
  </si>
  <si>
    <t xml:space="preserve">Clothing &amp; Accessories (532)</t>
  </si>
  <si>
    <t xml:space="preserve">https://www.buybuybaby.com/store/category/clearance/gifts-more/32644/</t>
  </si>
  <si>
    <t xml:space="preserve">Gifts &amp; More (20)</t>
  </si>
  <si>
    <t xml:space="preserve">Clothing &amp; Shoes &amp; Jewelry, Home &amp; Kitchen, Office Products</t>
  </si>
  <si>
    <t xml:space="preserve">cabelas.com</t>
  </si>
  <si>
    <t xml:space="preserve">http://www.cabelas.com/browse.cmd?categoryId=734095080&amp;CQ_search=sale</t>
  </si>
  <si>
    <t xml:space="preserve">http://www.cabelas.com/browse.cmd?categoryId=148667580</t>
  </si>
  <si>
    <t xml:space="preserve">Auto/ATV</t>
  </si>
  <si>
    <t xml:space="preserve">Automotive, Patio, Lawn &amp; Garden</t>
  </si>
  <si>
    <t xml:space="preserve">http://www.cabelas.com/browse.cmd?categoryId=148666680</t>
  </si>
  <si>
    <t xml:space="preserve">Boating</t>
  </si>
  <si>
    <t xml:space="preserve">Sports &amp; Outdoors, Toys &amp; Games</t>
  </si>
  <si>
    <t xml:space="preserve">http://www.cabelas.com/browse.cmd?categoryId=734085180</t>
  </si>
  <si>
    <t xml:space="preserve">Boots &amp; Waders</t>
  </si>
  <si>
    <t xml:space="preserve">Sports &amp; Outdoors</t>
  </si>
  <si>
    <t xml:space="preserve">http://www.cabelas.com/browse.cmd?categoryId=148663980</t>
  </si>
  <si>
    <t xml:space="preserve">Camping</t>
  </si>
  <si>
    <t xml:space="preserve">http://www.cabelas.com/browse.cmd?categoryId=788077080</t>
  </si>
  <si>
    <t xml:space="preserve">CLUB Visa Offers</t>
  </si>
  <si>
    <t xml:space="preserve">http://www.cabelas.com/browse.cmd?categoryId=148664880</t>
  </si>
  <si>
    <t xml:space="preserve">Fishing</t>
  </si>
  <si>
    <t xml:space="preserve">http://www.cabelas.com/browse.cmd?categoryId=734086980</t>
  </si>
  <si>
    <t xml:space="preserve">Home Cooking</t>
  </si>
  <si>
    <t xml:space="preserve">Kitchen &amp; Dining, </t>
  </si>
  <si>
    <t xml:space="preserve">http://www.cabelas.com/browse.cmd?categoryId=148680180</t>
  </si>
  <si>
    <t xml:space="preserve">http://www.cabelas.com/browse.cmd?categoryId=716111280</t>
  </si>
  <si>
    <t xml:space="preserve">Men's Footwear</t>
  </si>
  <si>
    <t xml:space="preserve">http://www.cabelas.com/browse.cmd?categoryId=148674780</t>
  </si>
  <si>
    <t xml:space="preserve">Men's Hunting Clothing</t>
  </si>
  <si>
    <t xml:space="preserve">http://www.cabelas.com/browse.cmd?categoryId=148676580</t>
  </si>
  <si>
    <t xml:space="preserve">Optics</t>
  </si>
  <si>
    <t xml:space="preserve">http://www.cabelas.com/browse.cmd?categoryId=148665780</t>
  </si>
  <si>
    <t xml:space="preserve">Outdoor Cooking &amp; Living</t>
  </si>
  <si>
    <t xml:space="preserve">Patio, Lawn &amp; Garden, Kitchen &amp; Dining</t>
  </si>
  <si>
    <t xml:space="preserve">http://www.cabelas.com/browse.cmd?categoryId=148682880</t>
  </si>
  <si>
    <t xml:space="preserve">Personal Accessories &amp; Toys</t>
  </si>
  <si>
    <t xml:space="preserve">Patio, Lawn &amp; Garden, Sports &amp; Outdoors</t>
  </si>
  <si>
    <t xml:space="preserve">http://www.cabelas.com/browse.cmd?categoryId=148675680</t>
  </si>
  <si>
    <t xml:space="preserve">Shooting</t>
  </si>
  <si>
    <t xml:space="preserve">http://www.cabelas.com/browse.cmd?categoryId=716112180</t>
  </si>
  <si>
    <t xml:space="preserve">Women's &amp; Kids' Footwear</t>
  </si>
  <si>
    <t xml:space="preserve">http://www.cabelas.com/browse.cmd?categoryId=148681080</t>
  </si>
  <si>
    <t xml:space="preserve">Women's &amp; Kids' Clothing</t>
  </si>
  <si>
    <t xml:space="preserve">calendars.com</t>
  </si>
  <si>
    <t xml:space="preserve">http://www.calendars.com/lp/sale/?kw=sale/topnav-8-onsale</t>
  </si>
  <si>
    <t xml:space="preserve">http://www.calendars.comlp/sale?kw=sale%2ftopnav-8-onsale&amp;searchproducttype=Calendars</t>
  </si>
  <si>
    <t xml:space="preserve">Calendars (177)</t>
  </si>
  <si>
    <t xml:space="preserve">http://www.calendars.comlp/sale?kw=sale%2ftopnav-8-onsale&amp;searchproducttype=Puzzles</t>
  </si>
  <si>
    <t xml:space="preserve">Puzzles (80)</t>
  </si>
  <si>
    <t xml:space="preserve">http://www.calendars.comlp/sale?kw=sale%2ftopnav-8-onsale&amp;searchproducttype=Games</t>
  </si>
  <si>
    <t xml:space="preserve">Games (23)</t>
  </si>
  <si>
    <t xml:space="preserve">http://www.calendars.comlp/sale?kw=sale%2ftopnav-8-onsale&amp;searchproducttype=Toys</t>
  </si>
  <si>
    <t xml:space="preserve">Toys (12)</t>
  </si>
  <si>
    <t xml:space="preserve">campmor.com</t>
  </si>
  <si>
    <t xml:space="preserve">https://www.campmor.com/h/shop-by-sale/hot-deals</t>
  </si>
  <si>
    <t xml:space="preserve">https://www.campmor.com/h/s/shop-by-sale/hot-deals/clearance-on-clothing</t>
  </si>
  <si>
    <t xml:space="preserve">Clearance on Clothing</t>
  </si>
  <si>
    <t xml:space="preserve">https://www.campmor.com/h/s/shop-by-sale/hot-deals/clearance-on-footwear</t>
  </si>
  <si>
    <t xml:space="preserve">Clearance on Footwear</t>
  </si>
  <si>
    <t xml:space="preserve">https://www.campmor.com/h/s/shop-by-sale/hot-deals/clearance-gear</t>
  </si>
  <si>
    <t xml:space="preserve">Clearance on Gear</t>
  </si>
  <si>
    <t xml:space="preserve">carters.com</t>
  </si>
  <si>
    <t xml:space="preserve">http://www.carters.com/carters-toddler-girl-clearance</t>
  </si>
  <si>
    <t xml:space="preserve">http://www.carters.com/carters-toddler-girl-clearance?prefn1=filterNavLevel1&amp;prefv1=Sets</t>
  </si>
  <si>
    <t xml:space="preserve">Sets</t>
  </si>
  <si>
    <t xml:space="preserve">http://www.carters.com/carters-toddler-girl-clearance?prefn1=filterNavLevel1&amp;prefv1=Tops</t>
  </si>
  <si>
    <t xml:space="preserve">Tops</t>
  </si>
  <si>
    <t xml:space="preserve">http://www.carters.com/carters-toddler-girl-clearance?prefn1=filterNavLevel1&amp;prefv1=Bottoms</t>
  </si>
  <si>
    <t xml:space="preserve">Bottoms</t>
  </si>
  <si>
    <t xml:space="preserve">http://www.carters.com/carters-toddler-girl-clearance?prefn1=filterNavLevel1&amp;prefv1=Dresses</t>
  </si>
  <si>
    <t xml:space="preserve">Dresses</t>
  </si>
  <si>
    <t xml:space="preserve">http://www.carters.com/carters-toddler-girl-clearance?prefn1=filterNavLevel1&amp;prefv1=Pajamas</t>
  </si>
  <si>
    <t xml:space="preserve">Pajamas</t>
  </si>
  <si>
    <t xml:space="preserve">http://www.carters.com/carters-toddler-girl-clearance?prefn1=filterNavLevel1&amp;prefv1=Accessories</t>
  </si>
  <si>
    <t xml:space="preserve">http://www.carters.com/carters-toddler-girl-clearance?prefn1=filterNavLevel1&amp;prefv1=Shoes</t>
  </si>
  <si>
    <t xml:space="preserve">colehaan.com</t>
  </si>
  <si>
    <t xml:space="preserve">http://www.colehaan.com/sale</t>
  </si>
  <si>
    <t xml:space="preserve">carealotpets.com</t>
  </si>
  <si>
    <t xml:space="preserve">http://www.carealotpets.com/Departments/Sale.aspx</t>
  </si>
  <si>
    <t xml:space="preserve">Pet Supplies, Tools &amp; Home Improvement </t>
  </si>
  <si>
    <t xml:space="preserve">carolwrightgifts.com</t>
  </si>
  <si>
    <t xml:space="preserve">http://www.carolwrightgifts.com/clearance/products_page.cfm</t>
  </si>
  <si>
    <t xml:space="preserve">http://www.carolwrightgifts.com/search/index.cfm?clearance=Yes&amp;category_1=Auto%20%26%20Leisure</t>
  </si>
  <si>
    <t xml:space="preserve">Auto &amp; Leisure (15)</t>
  </si>
  <si>
    <t xml:space="preserve">Toys &amp; Games, Automotive,  Clothing, Shoes &amp; Jewelry, Home &amp; Kitchen, Cell Phones &amp; Accessories</t>
  </si>
  <si>
    <t xml:space="preserve">http://www.carolwrightgifts.com/search/index.cfm?clearance=Yes&amp;category_1=Health%20%26%20Beauty</t>
  </si>
  <si>
    <t xml:space="preserve">Health &amp; Beauty (57)</t>
  </si>
  <si>
    <t xml:space="preserve">Clothing &amp; Shoes &amp; Jewelry, Health &amp; Household, Home &amp; Kitchen, Home &amp; Kitchen</t>
  </si>
  <si>
    <t xml:space="preserve">http://www.carolwrightgifts.com/search/index.cfm?clearance=Yes&amp;category_1=Home%20Decor</t>
  </si>
  <si>
    <t xml:space="preserve">Home Decor (91)</t>
  </si>
  <si>
    <t xml:space="preserve">http://www.carolwrightgifts.com/search/index.cfm?clearance=Yes&amp;category_1=Housewares</t>
  </si>
  <si>
    <t xml:space="preserve">Housewares (21)</t>
  </si>
  <si>
    <t xml:space="preserve">Kitchen &amp; Dining, Health &amp; Household, Home &amp; Kitchen</t>
  </si>
  <si>
    <t xml:space="preserve">http://www.carolwrightgifts.com/search/index.cfm?clearance=Yes&amp;category_1=Mens%20Clothing</t>
  </si>
  <si>
    <t xml:space="preserve">Mens Clothing (20)</t>
  </si>
  <si>
    <t xml:space="preserve">http://www.carolwrightgifts.com/search/index.cfm?clearance=Yes&amp;category_1=Outdoor%20%26%20Garden</t>
  </si>
  <si>
    <t xml:space="preserve">Outdoor &amp; Garden (13)</t>
  </si>
  <si>
    <t xml:space="preserve">Patio, Lawn &amp; Garden, Home &amp; Kitchen</t>
  </si>
  <si>
    <t xml:space="preserve">http://www.carolwrightgifts.com/search/index.cfm?clearance=Yes&amp;category_1=Plus%20Size%20Fashion</t>
  </si>
  <si>
    <t xml:space="preserve">Plus Size Fashion (19)</t>
  </si>
  <si>
    <t xml:space="preserve">http://www.carolwrightgifts.com/search/index.cfm?clearance=Yes&amp;category_1=Shoe%20Dept</t>
  </si>
  <si>
    <t xml:space="preserve">Shoe Dept (28)</t>
  </si>
  <si>
    <t xml:space="preserve">http://www.carolwrightgifts.com/search/index.cfm?clearance=Yes&amp;category_1=Womens%20Clothing</t>
  </si>
  <si>
    <t xml:space="preserve">Womens Clothing (78)</t>
  </si>
  <si>
    <t xml:space="preserve">chewy.com</t>
  </si>
  <si>
    <t xml:space="preserve">https://www.chewy.com/app/deals</t>
  </si>
  <si>
    <t xml:space="preserve">christianbook.com</t>
  </si>
  <si>
    <t xml:space="preserve">https://www.christianbook.com/page/bargains?navcat=Bargain</t>
  </si>
  <si>
    <t xml:space="preserve">clarksusa.com</t>
  </si>
  <si>
    <t xml:space="preserve">http://www.clarksusa.com/us/c/sale</t>
  </si>
  <si>
    <t xml:space="preserve">http://www.clarksusa.com/us/c/womens</t>
  </si>
  <si>
    <t xml:space="preserve">Womens</t>
  </si>
  <si>
    <t xml:space="preserve">http://www.clarksusa.com/us/c/mens</t>
  </si>
  <si>
    <t xml:space="preserve">Mens</t>
  </si>
  <si>
    <t xml:space="preserve">http://www.clarksusa.com/us/c/girls</t>
  </si>
  <si>
    <t xml:space="preserve">http://www.clarksusa.com/us/c/boys</t>
  </si>
  <si>
    <t xml:space="preserve">collectionsetc.com</t>
  </si>
  <si>
    <t xml:space="preserve">http://www.collectionsetc.com/products/clearance</t>
  </si>
  <si>
    <t xml:space="preserve">http://www.collectionsetc.com/products/clearance/home-decor</t>
  </si>
  <si>
    <t xml:space="preserve">Home Decor (386)</t>
  </si>
  <si>
    <t xml:space="preserve">http://www.collectionsetc.com/products/clearance/bed-amp-bath</t>
  </si>
  <si>
    <t xml:space="preserve">Bed &amp; Bath (186)</t>
  </si>
  <si>
    <t xml:space="preserve">http://www.collectionsetc.com/products/clearance/kitchen-amp-dining</t>
  </si>
  <si>
    <t xml:space="preserve">Kitchen &amp; Dining (184)</t>
  </si>
  <si>
    <t xml:space="preserve">Home &amp; Kitchen, Grocery &amp; Gourmet Food, Kitchen &amp; Dining</t>
  </si>
  <si>
    <t xml:space="preserve">http://www.collectionsetc.com/products/clearance/outdoor-amp-garden</t>
  </si>
  <si>
    <t xml:space="preserve">Outdoor &amp; Garden (278)</t>
  </si>
  <si>
    <t xml:space="preserve">Home &amp; Kitchen, Patio, Lawn &amp; Garden</t>
  </si>
  <si>
    <t xml:space="preserve">http://www.collectionsetc.com/products/clearance/problem-solvers</t>
  </si>
  <si>
    <t xml:space="preserve">Problem Solvers (163)</t>
  </si>
  <si>
    <t xml:space="preserve">Home &amp; Kitchen, Patio, Lawn &amp; Garden, Automotive, Sports &amp; Outdoors</t>
  </si>
  <si>
    <t xml:space="preserve">http://www.collectionsetc.com/products/clearance/apparel</t>
  </si>
  <si>
    <t xml:space="preserve">Apparel (390)</t>
  </si>
  <si>
    <t xml:space="preserve">http://www.collectionsetc.com/products/clearance/health-amp-wellness</t>
  </si>
  <si>
    <t xml:space="preserve">Health &amp; Wellness (27)</t>
  </si>
  <si>
    <t xml:space="preserve">Home &amp; Kitchen, Sports &amp; Outdoors, Health &amp; Household, Automotive, Beauty &amp; Personal Care </t>
  </si>
  <si>
    <t xml:space="preserve">http://www.collectionsetc.com/products/clearance/gifts-toys-amp-pets</t>
  </si>
  <si>
    <t xml:space="preserve">Gifts, Toys &amp; Pets (338)</t>
  </si>
  <si>
    <t xml:space="preserve">Home &amp; Kitchen, Patio, Lawn &amp; Garden, Clothing &amp; Shoes &amp; Jewelry, Pet Supplies</t>
  </si>
  <si>
    <t xml:space="preserve">http://www.collectionsetc.com/products/clearance/seasonal</t>
  </si>
  <si>
    <t xml:space="preserve">Seasonal (567)</t>
  </si>
  <si>
    <t xml:space="preserve">Home &amp; Kitchen, Patio, Lawn &amp; Garden, Clothing &amp; Shoes &amp; Jewelry, Arts, Crafts &amp; Sewing </t>
  </si>
  <si>
    <t xml:space="preserve">http://www.collectionsetc.com/products/clearance/christmas-outlet</t>
  </si>
  <si>
    <t xml:space="preserve">Christmas Outlet (256)</t>
  </si>
  <si>
    <t xml:space="preserve">http://www.collectionsetc.com/products/clearance/just-reduced</t>
  </si>
  <si>
    <t xml:space="preserve">Just Reduced (278)</t>
  </si>
  <si>
    <t xml:space="preserve">Home &amp; Kitchen, Patio, Lawn &amp; Garden, Clothing &amp; Shoes &amp; Jewelry</t>
  </si>
  <si>
    <t xml:space="preserve">http://www.collectionsetc.com/products/clearance/deals-under-10</t>
  </si>
  <si>
    <t xml:space="preserve">Deals Under $10 (910)</t>
  </si>
  <si>
    <t xml:space="preserve">http://www.collectionsetc.com/products/clearance/save-half-off-or-more</t>
  </si>
  <si>
    <t xml:space="preserve">Save 50% or More</t>
  </si>
  <si>
    <t xml:space="preserve">http://www.collectionsetc.com/products/clearance/almost-gone-for-good</t>
  </si>
  <si>
    <t xml:space="preserve">Almost Gone for Good (677)</t>
  </si>
  <si>
    <t xml:space="preserve">Home &amp; Kitchen, Patio, Lawn &amp; Garden, Clothing &amp; Shoes &amp; Jewelry, Arts, Crafts &amp; Sewing,  Health &amp; Household, Automotive</t>
  </si>
  <si>
    <t xml:space="preserve">http://www.collectionsetc.com/products/clearance/clearance-closeouts</t>
  </si>
  <si>
    <t xml:space="preserve">Clearance Closeouts (240)</t>
  </si>
  <si>
    <t xml:space="preserve">competitivecyclist.com</t>
  </si>
  <si>
    <t xml:space="preserve">https://www.competitivecyclist.com/Store/catalog/onSaleHome.jsp</t>
  </si>
  <si>
    <t xml:space="preserve">https://www.competitivecyclist.com/competitivecyclist/sale/Bikes/ccCat100157/cat.html</t>
  </si>
  <si>
    <t xml:space="preserve">BIKES</t>
  </si>
  <si>
    <t xml:space="preserve">https://www.competitivecyclist.com/competitivecyclist/sale/Men's%20Clothing/ccCat100175/cat.html</t>
  </si>
  <si>
    <t xml:space="preserve">MEN'S CLOTHING</t>
  </si>
  <si>
    <t xml:space="preserve">Sports &amp; Outdoors, Clothing &amp; Shoes &amp; Jewelry</t>
  </si>
  <si>
    <t xml:space="preserve">https://www.competitivecyclist.com/competitivecyclist/sale/Women's%20Clothing/ccCat100234/cat.html</t>
  </si>
  <si>
    <t xml:space="preserve">WOMEN'S CLOTHING</t>
  </si>
  <si>
    <t xml:space="preserve">Sports &amp; Outdoors, Clothing &amp; Shoes &amp; Jewelry, Health &amp; Household</t>
  </si>
  <si>
    <t xml:space="preserve">https://www.competitivecyclist.com/competitivecyclist/sale/Kids'%20Clothing/ccCat100554/cat.html</t>
  </si>
  <si>
    <t xml:space="preserve">KIDS' CLOTHING</t>
  </si>
  <si>
    <t xml:space="preserve">https://www.competitivecyclist.com/competitivecyclist/sale/Components/ccCat100066/cat.html</t>
  </si>
  <si>
    <t xml:space="preserve">COMPONENTS</t>
  </si>
  <si>
    <t xml:space="preserve">https://www.competitivecyclist.com/competitivecyclist/sale/Accessories/ccCat100001/cat.html</t>
  </si>
  <si>
    <t xml:space="preserve">ACCESSORIES</t>
  </si>
  <si>
    <t xml:space="preserve">https://www.competitivecyclist.com/competitivecyclist/sale/Gift%20Certificates/ccGiftCertificates/cat.html</t>
  </si>
  <si>
    <t xml:space="preserve">All Gift Certificates </t>
  </si>
  <si>
    <t xml:space="preserve">Gift Cards</t>
  </si>
  <si>
    <t xml:space="preserve">crateandbarrel.com</t>
  </si>
  <si>
    <t xml:space="preserve">https://www.crateandbarrel.com/sale/</t>
  </si>
  <si>
    <t xml:space="preserve">https://www.crateandbarrel.com/sale/new-clearance/1</t>
  </si>
  <si>
    <t xml:space="preserve">New Clearance</t>
  </si>
  <si>
    <t xml:space="preserve">All products on page.</t>
  </si>
  <si>
    <t xml:space="preserve">https://www.crateandbarrel.com/sale/clearance-outdoor/1</t>
  </si>
  <si>
    <t xml:space="preserve">Clearance Outdoor</t>
  </si>
  <si>
    <t xml:space="preserve">Home &amp; Kitchen, Patio, Lawn &amp; Garden, Kitchen &amp; Dining</t>
  </si>
  <si>
    <t xml:space="preserve">https://www.crateandbarrel.com/sale/clearance-dining-and-entertaining/1</t>
  </si>
  <si>
    <t xml:space="preserve">Clearance Tabletop &amp; Bar</t>
  </si>
  <si>
    <t xml:space="preserve">Home &amp; Kitchen, Kitchen &amp; Dining</t>
  </si>
  <si>
    <t xml:space="preserve">https://www.crateandbarrel.com/sale/clearance-kitchen/1</t>
  </si>
  <si>
    <t xml:space="preserve">Clearance Kitchen</t>
  </si>
  <si>
    <t xml:space="preserve">Home &amp; Kitchen,, Kitchen &amp; Dining</t>
  </si>
  <si>
    <t xml:space="preserve">https://www.crateandbarrel.com/sale/clearance-accessories/1</t>
  </si>
  <si>
    <t xml:space="preserve">Clearance Decor</t>
  </si>
  <si>
    <t xml:space="preserve">Home &amp; Kitchen, Office Products, Tools &amp; Home Improvement </t>
  </si>
  <si>
    <t xml:space="preserve">https://www.crateandbarrel.com/sale/clearance-bedding-bath/1</t>
  </si>
  <si>
    <t xml:space="preserve">Clearance Bed &amp; Bath</t>
  </si>
  <si>
    <t xml:space="preserve">https://www.crateandbarrel.com/sale/clearance-rugs-and-curtains/1</t>
  </si>
  <si>
    <t xml:space="preserve">Clearance Rugs &amp; Curtains</t>
  </si>
  <si>
    <t xml:space="preserve">https://www.crateandbarrel.com/sale/clearance-furniture/1</t>
  </si>
  <si>
    <t xml:space="preserve">Clearance Furniture</t>
  </si>
  <si>
    <t xml:space="preserve">https://www.crateandbarrel.com/sale/sale-christmas-decorations-for-home-and-tree/1</t>
  </si>
  <si>
    <t xml:space="preserve">Christmas Clearance</t>
  </si>
  <si>
    <t xml:space="preserve">crayola.com</t>
  </si>
  <si>
    <t xml:space="preserve">http://shop.crayola.com/discover/sales-and-deals</t>
  </si>
  <si>
    <t xml:space="preserve">Toys &amp; Games, Sports &amp; Outdoors, Office Products</t>
  </si>
  <si>
    <t xml:space="preserve">crocs.com</t>
  </si>
  <si>
    <t xml:space="preserve">http://www.crocs.com/c/sale</t>
  </si>
  <si>
    <t xml:space="preserve">cutleryandmore.com</t>
  </si>
  <si>
    <t xml:space="preserve">http://www.cutleryandmore.com/clearance</t>
  </si>
  <si>
    <t xml:space="preserve">http://www.cutleryandmore.com/cookware-clearance</t>
  </si>
  <si>
    <t xml:space="preserve">Clearance Cookware</t>
  </si>
  <si>
    <t xml:space="preserve">http://www.cutleryandmore.com/kitchen-knives-cutlery-clearance</t>
  </si>
  <si>
    <t xml:space="preserve">Clearance Cutlery</t>
  </si>
  <si>
    <t xml:space="preserve">http://www.cutleryandmore.com/kitchen-tools-clearance</t>
  </si>
  <si>
    <t xml:space="preserve">Clearance Kitchen Tools</t>
  </si>
  <si>
    <t xml:space="preserve">http://www.cutleryandmore.com/clearance-list</t>
  </si>
  <si>
    <t xml:space="preserve">Clearance Brands</t>
  </si>
  <si>
    <t xml:space="preserve">http://www.cutleryandmore.com/bakeware-clearance</t>
  </si>
  <si>
    <t xml:space="preserve">Clearance Bakeware</t>
  </si>
  <si>
    <t xml:space="preserve">http://www.cutleryandmore.com/knife-sets-clearance</t>
  </si>
  <si>
    <t xml:space="preserve">Clearance Knife Sets</t>
  </si>
  <si>
    <t xml:space="preserve">http://www.cutleryandmore.com/cookware-sets-clearance</t>
  </si>
  <si>
    <t xml:space="preserve">Clearance Cookware Sets</t>
  </si>
  <si>
    <t xml:space="preserve">http://www.cutleryandmore.com/cutting-boards-clearance</t>
  </si>
  <si>
    <t xml:space="preserve">Clearance Cutting Boards</t>
  </si>
  <si>
    <t xml:space="preserve">http://www.cutleryandmore.com/tableware-clearance</t>
  </si>
  <si>
    <t xml:space="preserve">Clearance Tableware</t>
  </si>
  <si>
    <t xml:space="preserve">http://www.cutleryandmore.com/salt-pepper-mills-clearance</t>
  </si>
  <si>
    <t xml:space="preserve">Clearance Salt &amp; Pepper Mills</t>
  </si>
  <si>
    <t xml:space="preserve">http://www.cutleryandmore.com/bbq-outdoor-clearance</t>
  </si>
  <si>
    <t xml:space="preserve">Clearance BBQ &amp; Grill Tools</t>
  </si>
  <si>
    <t xml:space="preserve">http://www.cutleryandmore.com/knife-sharpeners-clearance</t>
  </si>
  <si>
    <t xml:space="preserve">Clearance Knife Sharpeners</t>
  </si>
  <si>
    <t xml:space="preserve">Kitchen &amp; Dining, Tools &amp; Home Improvement</t>
  </si>
  <si>
    <t xml:space="preserve">http://www.cutleryandmore.com/knife-blocks-storage-clearance</t>
  </si>
  <si>
    <t xml:space="preserve">Clearance Knife Blocks &amp; Storage</t>
  </si>
  <si>
    <t xml:space="preserve">cvs.com</t>
  </si>
  <si>
    <t xml:space="preserve">http://www.cvs.com/shop/?WT.ac=CVS-M-SHH-ONLINE_DEALS-V1-80215-157X46-PZ</t>
  </si>
  <si>
    <t xml:space="preserve">http://www.cvs.com/shop/N-djZ3v?WT.ac=Shop-LeftNav-Sale-AllDeals</t>
  </si>
  <si>
    <t xml:space="preserve">Health &amp; Household, Grocery &amp; Gourmet Food, Beauty &amp; Personal Care</t>
  </si>
  <si>
    <t xml:space="preserve">dealgenius.com</t>
  </si>
  <si>
    <t xml:space="preserve">http://www.dealgenius.com/</t>
  </si>
  <si>
    <t xml:space="preserve">Patio, Lawn &amp; Garden, Kitchen &amp; Dining, Home &amp; Kitchen, Health &amp; Household, Grocery &amp; Gourmet Food, Beauty &amp; Personal Care, Clothing &amp; Shoes &amp; Jewelry, Toys &amp; Games, Sports &amp; Outdoors, Office Products, Automotive, Tools &amp; Home Improvement</t>
  </si>
  <si>
    <t xml:space="preserve">designtoscano.com</t>
  </si>
  <si>
    <t xml:space="preserve">https://www.designtoscano.com/category/sale.do</t>
  </si>
  <si>
    <t xml:space="preserve">https://www.designtoscano.com/category/sale/all+sale/angels+%26+fairies.do</t>
  </si>
  <si>
    <t xml:space="preserve">Angels &amp; Fairies</t>
  </si>
  <si>
    <t xml:space="preserve">https://www.designtoscano.com/category/sale/all+sale/garden+statues.do</t>
  </si>
  <si>
    <t xml:space="preserve">Garden Statues</t>
  </si>
  <si>
    <t xml:space="preserve">https://www.designtoscano.com/category/sale/all+sale/indoor+statues.do</t>
  </si>
  <si>
    <t xml:space="preserve">Indoor Statues</t>
  </si>
  <si>
    <t xml:space="preserve">https://www.designtoscano.com/category/sale/all+sale/home+accents.do</t>
  </si>
  <si>
    <t xml:space="preserve">Home Accents</t>
  </si>
  <si>
    <t xml:space="preserve">https://www.designtoscano.com/category/sale/all+sale/furniture.do</t>
  </si>
  <si>
    <t xml:space="preserve">Furniture</t>
  </si>
  <si>
    <t xml:space="preserve">Home &amp; Kitchen, Tools &amp; Home Improvement</t>
  </si>
  <si>
    <t xml:space="preserve">https://www.designtoscano.com/category/sale/all+sale/wall+decor.do</t>
  </si>
  <si>
    <t xml:space="preserve">Wall Decor</t>
  </si>
  <si>
    <t xml:space="preserve">https://www.designtoscano.com/category/sale/all+sale/jewelry+and+gifts.do</t>
  </si>
  <si>
    <t xml:space="preserve">Jewelry and Gifts</t>
  </si>
  <si>
    <t xml:space="preserve">https://www.designtoscano.com/category/sale/all+sale/dragon+and+gargoyle.do</t>
  </si>
  <si>
    <t xml:space="preserve">Dragon and Gargoyle</t>
  </si>
  <si>
    <t xml:space="preserve">https://www.designtoscano.com/category/sale/all+sale/medieval+and+gothic.do</t>
  </si>
  <si>
    <t xml:space="preserve">Medieval and Gothic</t>
  </si>
  <si>
    <t xml:space="preserve">https://www.designtoscano.com/category/sale/all+sale/egyptian.do</t>
  </si>
  <si>
    <t xml:space="preserve">Egyptian</t>
  </si>
  <si>
    <t xml:space="preserve">dickies.com</t>
  </si>
  <si>
    <t xml:space="preserve">http://www.dickies.com/sale/</t>
  </si>
  <si>
    <t xml:space="preserve">http://www.dickies.com/sale/men/</t>
  </si>
  <si>
    <t xml:space="preserve">http://www.dickies.com/sale/women/</t>
  </si>
  <si>
    <t xml:space="preserve">http://www.dickies.com/sale/boys/</t>
  </si>
  <si>
    <t xml:space="preserve">http://www.dickies.com/sale/girls/</t>
  </si>
  <si>
    <t xml:space="preserve">dickssportinggoods.com</t>
  </si>
  <si>
    <t xml:space="preserve">http://www.dickssportinggoods.com/category/index.jsp?categoryId=4420780&amp;bc=CatGroup_Clearance_R1_C2_AllFootwear</t>
  </si>
  <si>
    <t xml:space="preserve">https://www.dickssportinggoods.com/c/clearance-footwear</t>
  </si>
  <si>
    <t xml:space="preserve">https://www.dickssportinggoods.com/c/clearance-mens-footwear</t>
  </si>
  <si>
    <t xml:space="preserve">https://www.dickssportinggoods.com/products/youth-track-spikes.jsp</t>
  </si>
  <si>
    <t xml:space="preserve">Youth Track Spikes</t>
  </si>
  <si>
    <t xml:space="preserve">https://www.dickssportinggoods.com/products/neon-soccer-cleats.jsp</t>
  </si>
  <si>
    <t xml:space="preserve">Neon Soccer Cleats</t>
  </si>
  <si>
    <t xml:space="preserve">https://www.dickssportinggoods.com/products/puma-evospeed-fg.jsp</t>
  </si>
  <si>
    <t xml:space="preserve">Puma Evospeed FG</t>
  </si>
  <si>
    <t xml:space="preserve">https://www.dickssportinggoods.com/products/clearance-mens-athletic-shoes.jsp</t>
  </si>
  <si>
    <t xml:space="preserve">Clearance Men's Athletic Shoes</t>
  </si>
  <si>
    <t xml:space="preserve">https://www.dickssportinggoods.com/products/clearance-mens-slides-sandals.jsp</t>
  </si>
  <si>
    <t xml:space="preserve">Clearance Men's Slides &amp; Sandals</t>
  </si>
  <si>
    <t xml:space="preserve">https://www.dickssportinggoods.com/products/clearance-mens-cleats.jsp</t>
  </si>
  <si>
    <t xml:space="preserve">Clearance Men's Cleats</t>
  </si>
  <si>
    <t xml:space="preserve">https://www.dickssportinggoods.com/products/clearance-mens-casual-shoes.jsp</t>
  </si>
  <si>
    <t xml:space="preserve">Clearance Men's Casual Shoes</t>
  </si>
  <si>
    <t xml:space="preserve">https://www.dickssportinggoods.com/products/clearance-mens-boots-outdoor.jsp</t>
  </si>
  <si>
    <t xml:space="preserve">Clearance Men's Boots &amp; Outdoor Shoes</t>
  </si>
  <si>
    <t xml:space="preserve">https://www.dickssportinggoods.com/c/clearance-womens-footwear</t>
  </si>
  <si>
    <t xml:space="preserve">https://www.dickssportinggoods.com/products/best-nike-running-shoes-for-women.jsp</t>
  </si>
  <si>
    <t xml:space="preserve">Best Nike Running Shoes for Women</t>
  </si>
  <si>
    <t xml:space="preserve">https://www.dickssportinggoods.com/products/clearance-womens-casual-shoes.jsp</t>
  </si>
  <si>
    <t xml:space="preserve">Clearance Women's Casual Shoes</t>
  </si>
  <si>
    <t xml:space="preserve">https://www.dickssportinggoods.com/products/clearance-womens-boots-outdoor.jsp</t>
  </si>
  <si>
    <t xml:space="preserve">Clearance Women's Boots &amp; Outdoor Shoes</t>
  </si>
  <si>
    <t xml:space="preserve">https://www.dickssportinggoods.com/products/clearance-womens-athletic-shoes.jsp</t>
  </si>
  <si>
    <t xml:space="preserve">Clearance Women's Athletic Shoes</t>
  </si>
  <si>
    <t xml:space="preserve">https://www.dickssportinggoods.com/products/clearance-womens-slides-sandals.jsp</t>
  </si>
  <si>
    <t xml:space="preserve">Clearance Women's Slides &amp; Sandals</t>
  </si>
  <si>
    <t xml:space="preserve">https://www.dickssportinggoods.com/products/clearance-womens-cleats.jsp</t>
  </si>
  <si>
    <t xml:space="preserve">Clearance Women's Cleats</t>
  </si>
  <si>
    <t xml:space="preserve">https://www.dickssportinggoods.com/c/clearance-youth-footwear</t>
  </si>
  <si>
    <t xml:space="preserve">Youth</t>
  </si>
  <si>
    <t xml:space="preserve">https://www.dickssportinggoods.com/products/clearance-youth-cleats.jsp</t>
  </si>
  <si>
    <t xml:space="preserve">Clearance Youth Cleats</t>
  </si>
  <si>
    <t xml:space="preserve">https://www.dickssportinggoods.com/products/clearance-kids-boots.jsp</t>
  </si>
  <si>
    <t xml:space="preserve">Clearance Kids' Boots</t>
  </si>
  <si>
    <t xml:space="preserve">https://www.dickssportinggoods.com/products/clearance-youth-athletic-shoes.jsp</t>
  </si>
  <si>
    <t xml:space="preserve">Clearance Youth Athletic Sneakers</t>
  </si>
  <si>
    <t xml:space="preserve">https://www.dickssportinggoods.com/products/clearance-youth-slides-sandals.jsp</t>
  </si>
  <si>
    <t xml:space="preserve">Clearance Youth Slides &amp; Sandals</t>
  </si>
  <si>
    <t xml:space="preserve">https://www.dickssportinggoods.com/c/clearance-footwear-shop-by-sport</t>
  </si>
  <si>
    <t xml:space="preserve">Shop by Sport</t>
  </si>
  <si>
    <t xml:space="preserve">https://www.dickssportinggoods.com/products/golf-shoes-on-sale.jsp</t>
  </si>
  <si>
    <t xml:space="preserve">Cheap Golf Shoes</t>
  </si>
  <si>
    <t xml:space="preserve">https://www.dickssportinggoods.com/products/clearance-basketball-footwear.jsp</t>
  </si>
  <si>
    <t xml:space="preserve">Cheap Basketball Shoes</t>
  </si>
  <si>
    <t xml:space="preserve">https://www.dickssportinggoods.com/products/clearance-baseball-cleats.jsp</t>
  </si>
  <si>
    <t xml:space="preserve">Clearance Baseball Cleats</t>
  </si>
  <si>
    <t xml:space="preserve">https://www.dickssportinggoods.com/products/clearance-work-boots.jsp</t>
  </si>
  <si>
    <t xml:space="preserve">Clearance Work Boots</t>
  </si>
  <si>
    <t xml:space="preserve">https://www.dickssportinggoods.com/products/clearance-hiking-boots-shoes.jsp</t>
  </si>
  <si>
    <t xml:space="preserve">Clearance Hiking Boots &amp; Shoes</t>
  </si>
  <si>
    <t xml:space="preserve">https://www.dickssportinggoods.com/products/clearance-walking-shoes.jsp</t>
  </si>
  <si>
    <t xml:space="preserve">Clearance Walking Shoes</t>
  </si>
  <si>
    <t xml:space="preserve">https://www.dickssportinggoods.com/products/clearance-track-spikes.jsp</t>
  </si>
  <si>
    <t xml:space="preserve">Clearance Track Spikes</t>
  </si>
  <si>
    <t xml:space="preserve">https://www.dickssportinggoods.com/products/clearance-hunting-boots.jsp</t>
  </si>
  <si>
    <t xml:space="preserve">Clearance Hunting Boots</t>
  </si>
  <si>
    <t xml:space="preserve">https://www.dickssportinggoods.com/products/clearance-soccer-cleats.jsp</t>
  </si>
  <si>
    <t xml:space="preserve">Soccer Cleats on Sale</t>
  </si>
  <si>
    <t xml:space="preserve">https://www.dickssportinggoods.com/products/clearance-cross-training-shoes.jsp</t>
  </si>
  <si>
    <t xml:space="preserve">Clearance Cross Training Shoes</t>
  </si>
  <si>
    <t xml:space="preserve">https://www.dickssportinggoods.com/products/clearance-running-shoes.jsp</t>
  </si>
  <si>
    <t xml:space="preserve">Clearance Running Shoes</t>
  </si>
  <si>
    <t xml:space="preserve">https://www.dickssportinggoods.com/products/clearance-tennis-shoes.jsp</t>
  </si>
  <si>
    <t xml:space="preserve">Clearance Tennis Shoes</t>
  </si>
  <si>
    <t xml:space="preserve">https://www.dickssportinggoods.com/products/clearance-volleyball-shoes.jsp</t>
  </si>
  <si>
    <t xml:space="preserve">Clearance Volleyball Shoes</t>
  </si>
  <si>
    <t xml:space="preserve">https://www.dickssportinggoods.com/products/clearance-water-shoes.jsp</t>
  </si>
  <si>
    <t xml:space="preserve">Clearance Water Shoes</t>
  </si>
  <si>
    <t xml:space="preserve">https://www.dickssportinggoods.com/products/football-cleat-deals.jsp</t>
  </si>
  <si>
    <t xml:space="preserve">Football Cleats on Sale</t>
  </si>
  <si>
    <t xml:space="preserve">https://www.dickssportinggoods.com/products/clearance-lacrosse-cleats.jsp</t>
  </si>
  <si>
    <t xml:space="preserve">Clearance Lacrosse Cleats</t>
  </si>
  <si>
    <t xml:space="preserve">https://www.dickssportinggoods.com/products/clearance-softball-cleats.jsp</t>
  </si>
  <si>
    <t xml:space="preserve">Clearance Softball Cleats</t>
  </si>
  <si>
    <t xml:space="preserve">https://www.dickssportinggoods.com/c/clearance-apparel</t>
  </si>
  <si>
    <t xml:space="preserve">Apparel</t>
  </si>
  <si>
    <t xml:space="preserve">https://www.dickssportinggoods.com/products/ski-coats.jsp</t>
  </si>
  <si>
    <t xml:space="preserve">Ski Jackets &amp; Coats for Men,Women &amp; Youth</t>
  </si>
  <si>
    <t xml:space="preserve">https://www.dickssportinggoods.com/products/mens-athletic-apparel-on-sale.jsp</t>
  </si>
  <si>
    <t xml:space="preserve">Clearance Men's Apparel</t>
  </si>
  <si>
    <t xml:space="preserve">Clothing, Shoes &amp; Jewelry, Sports &amp; Outdoors</t>
  </si>
  <si>
    <t xml:space="preserve">https://www.dickssportinggoods.com/products/womens-apparel-deals.jsp</t>
  </si>
  <si>
    <t xml:space="preserve">Women's Workout Clothes Clearance</t>
  </si>
  <si>
    <t xml:space="preserve">https://www.dickssportinggoods.com/products/boys-apparel-deals.jsp</t>
  </si>
  <si>
    <t xml:space="preserve">Boys' Apparel Deals</t>
  </si>
  <si>
    <t xml:space="preserve">https://www.dickssportinggoods.com/products/discount-girls-apparel.jsp</t>
  </si>
  <si>
    <t xml:space="preserve">Discount Girls Apparel</t>
  </si>
  <si>
    <t xml:space="preserve">https://www.dickssportinggoods.com/c/clearance-accessories</t>
  </si>
  <si>
    <t xml:space="preserve">https://www.dickssportinggoods.com/products/clearance-athletic-outdoor-accessories.jsp</t>
  </si>
  <si>
    <t xml:space="preserve">Clearance Athletic &amp; Outdoor Accessories</t>
  </si>
  <si>
    <t xml:space="preserve">https://www.dickssportinggoods.com/f/clearance-belts</t>
  </si>
  <si>
    <t xml:space="preserve">Clearance Belts</t>
  </si>
  <si>
    <t xml:space="preserve">https://www.dickssportinggoods.com/f/clearance-gloves</t>
  </si>
  <si>
    <t xml:space="preserve">Clearance Gloves</t>
  </si>
  <si>
    <t xml:space="preserve">https://www.dickssportinggoods.com/f/clearance-hats</t>
  </si>
  <si>
    <t xml:space="preserve">Clearance Hats</t>
  </si>
  <si>
    <t xml:space="preserve">https://www.dickssportinggoods.com/f/clearance-headbands</t>
  </si>
  <si>
    <t xml:space="preserve">Clearance Headbands</t>
  </si>
  <si>
    <t xml:space="preserve">https://www.dickssportinggoods.com/f/clearance-neck-gaiters</t>
  </si>
  <si>
    <t xml:space="preserve">Clearance Neck Gaiters</t>
  </si>
  <si>
    <t xml:space="preserve">https://www.dickssportinggoods.com/f/clearance-scarves</t>
  </si>
  <si>
    <t xml:space="preserve">Clearance Scarves</t>
  </si>
  <si>
    <t xml:space="preserve">https://www.dickssportinggoods.com/f/clearance-socks</t>
  </si>
  <si>
    <t xml:space="preserve">Clearance Socks</t>
  </si>
  <si>
    <t xml:space="preserve">https://www.dickssportinggoods.com/f/clearance-sunglasses</t>
  </si>
  <si>
    <t xml:space="preserve">Clearance Sunglasses</t>
  </si>
  <si>
    <t xml:space="preserve">Clothing, Shoes &amp; Jewelry</t>
  </si>
  <si>
    <t xml:space="preserve">https://www.dickssportinggoods.com/f/clearance-rain-ponchos</t>
  </si>
  <si>
    <t xml:space="preserve">Clearance Rain Ponchos</t>
  </si>
  <si>
    <t xml:space="preserve">https://www.dickssportinggoods.com/f/clearance-wristbands</t>
  </si>
  <si>
    <t xml:space="preserve">Clearance Wristbands</t>
  </si>
  <si>
    <t xml:space="preserve">https://www.dickssportinggoods.com/products/clearance-outdoor-travel-gear.jsp</t>
  </si>
  <si>
    <t xml:space="preserve">Clearance Outdoor Travel Gear</t>
  </si>
  <si>
    <t xml:space="preserve">https://www.dickssportinggoods.com/f/clearance-backpacks-duffles</t>
  </si>
  <si>
    <t xml:space="preserve">Clearance Backpacks &amp; Duffles</t>
  </si>
  <si>
    <t xml:space="preserve">Clothing, Shoes &amp; Jewelry, Sports &amp; Outdoors, Tools &amp; Home Improvement</t>
  </si>
  <si>
    <t xml:space="preserve">https://www.dickssportinggoods.com/f/clearance-survival-gear</t>
  </si>
  <si>
    <t xml:space="preserve">Survival Gear</t>
  </si>
  <si>
    <t xml:space="preserve">https://www.dickssportinggoods.com/f/clearance-bedding-blankets</t>
  </si>
  <si>
    <t xml:space="preserve">Bedding &amp; Blankets</t>
  </si>
  <si>
    <t xml:space="preserve">https://www.dickssportinggoods.com/f/clearance-insect-repellent</t>
  </si>
  <si>
    <t xml:space="preserve">Insect Repellent</t>
  </si>
  <si>
    <t xml:space="preserve">Sports &amp; Outdoors, Patio, Lawn &amp; Garden</t>
  </si>
  <si>
    <t xml:space="preserve">https://www.dickssportinggoods.com/products/clearance-sport-accessories.jsp</t>
  </si>
  <si>
    <t xml:space="preserve">Clearance Sport Accessories</t>
  </si>
  <si>
    <t xml:space="preserve">https://www.dickssportinggoods.com/f/clearance-braces-support</t>
  </si>
  <si>
    <t xml:space="preserve">Braces &amp; Support</t>
  </si>
  <si>
    <t xml:space="preserve">Sports &amp; Outdoors, Health &amp; Household</t>
  </si>
  <si>
    <t xml:space="preserve">https://www.dickssportinggoods.com/f/clearance-cups-supporters</t>
  </si>
  <si>
    <t xml:space="preserve">Cups &amp; Supporters</t>
  </si>
  <si>
    <t xml:space="preserve">https://www.dickssportinggoods.com/f/clearance-player-sleeves</t>
  </si>
  <si>
    <t xml:space="preserve">Player Sleeves</t>
  </si>
  <si>
    <t xml:space="preserve">https://www.dickssportinggoods.com/f/clearance-sports-medicine</t>
  </si>
  <si>
    <t xml:space="preserve">Sports Medicine</t>
  </si>
  <si>
    <t xml:space="preserve">https://www.dickssportinggoods.com/f/clearance-water-bottles</t>
  </si>
  <si>
    <t xml:space="preserve">Clearance Water Bottles</t>
  </si>
  <si>
    <t xml:space="preserve">https://www.dickssportinggoods.com/f/clearance-athletic-tape-wrap</t>
  </si>
  <si>
    <t xml:space="preserve">Athletic Tape &amp; Wrap</t>
  </si>
  <si>
    <t xml:space="preserve">https://www.dickssportinggoods.com/f/clearance-clipboards-scorebooks</t>
  </si>
  <si>
    <t xml:space="preserve">Clipboards &amp; Scorebooks</t>
  </si>
  <si>
    <t xml:space="preserve">https://www.dickssportinggoods.com/f/clearance-referee-gear</t>
  </si>
  <si>
    <t xml:space="preserve">Clearance Referee Gear</t>
  </si>
  <si>
    <t xml:space="preserve">https://www.dickssportinggoods.com/f/clearance-running-belts-armbands</t>
  </si>
  <si>
    <t xml:space="preserve">Running Belts &amp; Armbands</t>
  </si>
  <si>
    <t xml:space="preserve">https://www.dickssportinggoods.com/f/clearance-whistles-lanyards-air-horns-megaphones</t>
  </si>
  <si>
    <t xml:space="preserve">Whistles, Lanyards, Air Horns &amp; Megaphones</t>
  </si>
  <si>
    <t xml:space="preserve">https://www.dickssportinggoods.com/products/clearance-electronics.jsp</t>
  </si>
  <si>
    <t xml:space="preserve">Clearance Electronics</t>
  </si>
  <si>
    <t xml:space="preserve">https://www.dickssportinggoods.com/f/clearance-action-cameras-accessories</t>
  </si>
  <si>
    <t xml:space="preserve">Action Cameras &amp; Accessories</t>
  </si>
  <si>
    <t xml:space="preserve">Camera &amp; Photo</t>
  </si>
  <si>
    <t xml:space="preserve">https://www.dickssportinggoods.com/f/clearance-activity-trackers</t>
  </si>
  <si>
    <t xml:space="preserve">Clearance Activity Trackers</t>
  </si>
  <si>
    <t xml:space="preserve">https://www.dickssportinggoods.com/f/clearance-earbuds-headphones</t>
  </si>
  <si>
    <t xml:space="preserve">Clearance Earbuds &amp; Headphones</t>
  </si>
  <si>
    <t xml:space="preserve">Cell Phones &amp; Accessories</t>
  </si>
  <si>
    <t xml:space="preserve">https://www.dickssportinggoods.com/f/clearance-electronic-accessories</t>
  </si>
  <si>
    <t xml:space="preserve">Electronic Accessories</t>
  </si>
  <si>
    <t xml:space="preserve">https://www.dickssportinggoods.com/f/clearance-speakers</t>
  </si>
  <si>
    <t xml:space="preserve">Speakers</t>
  </si>
  <si>
    <t xml:space="preserve">https://www.dickssportinggoods.com/f/clearance-trail-cameras-accessories</t>
  </si>
  <si>
    <t xml:space="preserve">Clearance Trail Cameras</t>
  </si>
  <si>
    <t xml:space="preserve">Cell Phones &amp; Accessories, Sports &amp; Outdoors</t>
  </si>
  <si>
    <t xml:space="preserve">https://www.dickssportinggoods.com/f/clearance-flashlights-headlamps</t>
  </si>
  <si>
    <t xml:space="preserve">Flashlights &amp; Headlamps</t>
  </si>
  <si>
    <t xml:space="preserve">https://www.dickssportinggoods.com/f/clearance-phone-tablet-cases</t>
  </si>
  <si>
    <t xml:space="preserve">Phone &amp; Tablet Cases</t>
  </si>
  <si>
    <t xml:space="preserve">https://www.dickssportinggoods.com/f/clearance-power-packs</t>
  </si>
  <si>
    <t xml:space="preserve">Power Packs</t>
  </si>
  <si>
    <t xml:space="preserve">https://www.dickssportinggoods.com/c/clearance-fan-gear</t>
  </si>
  <si>
    <t xml:space="preserve">Fan Gear</t>
  </si>
  <si>
    <t xml:space="preserve">https://www.dickssportinggoods.com/f/clearance-mlb</t>
  </si>
  <si>
    <t xml:space="preserve">MLB</t>
  </si>
  <si>
    <t xml:space="preserve">https://www.dickssportinggoods.com/f/clearance-nfl</t>
  </si>
  <si>
    <t xml:space="preserve">NFL</t>
  </si>
  <si>
    <t xml:space="preserve">Toys &amp; Games, Home &amp; Kitchen, Clothing &amp; Shoes &amp; Jewelry, Sports &amp; Outdoors</t>
  </si>
  <si>
    <t xml:space="preserve">https://www.dickssportinggoods.com/f/clearance-ncaa</t>
  </si>
  <si>
    <t xml:space="preserve">NCAA</t>
  </si>
  <si>
    <t xml:space="preserve">https://www.dickssportinggoods.com/c/clearance-baseball</t>
  </si>
  <si>
    <t xml:space="preserve">Baseball</t>
  </si>
  <si>
    <t xml:space="preserve">https://www.dickssportinggoods.com/products/baseball-gifts-for-men.jsp</t>
  </si>
  <si>
    <t xml:space="preserve">Baseball Gifts for Men</t>
  </si>
  <si>
    <t xml:space="preserve">https://www.dickssportinggoods.com/products/clearance-baseball-accessories.jsp</t>
  </si>
  <si>
    <t xml:space="preserve">Clearance Baseball Accessories</t>
  </si>
  <si>
    <t xml:space="preserve">https://www.dickssportinggoods.com/products/clearance-baseball-gloves.jsp</t>
  </si>
  <si>
    <t xml:space="preserve">Clearance Baseball Gloves</t>
  </si>
  <si>
    <t xml:space="preserve">https://www.dickssportinggoods.com/products/clearance-catchers-equipment.jsp</t>
  </si>
  <si>
    <t xml:space="preserve">Clearance Catchers Equipment</t>
  </si>
  <si>
    <t xml:space="preserve">https://www.dickssportinggoods.com/products/clearance-baseball-protective-gear.jsp</t>
  </si>
  <si>
    <t xml:space="preserve">Clearance Baseball Protective Gear</t>
  </si>
  <si>
    <t xml:space="preserve">https://www.dickssportinggoods.com/products/clearance-baseball-batting-gloves.jsp</t>
  </si>
  <si>
    <t xml:space="preserve">Clearance Baseball Batting Gloves</t>
  </si>
  <si>
    <t xml:space="preserve">https://www.dickssportinggoods.com/products/clearance-baseball-apparel-uniforms.jsp</t>
  </si>
  <si>
    <t xml:space="preserve">Clearance Baseball Apparel &amp; Uniforms</t>
  </si>
  <si>
    <t xml:space="preserve">https://www.dickssportinggoods.com/products/clearance-baseball-bats.jsp</t>
  </si>
  <si>
    <t xml:space="preserve">Clearance Baseball Bats</t>
  </si>
  <si>
    <t xml:space="preserve">https://www.dickssportinggoods.com/c/clearance-basketball</t>
  </si>
  <si>
    <t xml:space="preserve">Basketball</t>
  </si>
  <si>
    <t xml:space="preserve">https://www.dickssportinggoods.com/products/nike-dominate-basketballs.jsp</t>
  </si>
  <si>
    <t xml:space="preserve">Nike Dominate Basketballs</t>
  </si>
  <si>
    <t xml:space="preserve">https://www.dickssportinggoods.com/products/nike-pro-combat-elite-basketball-sleeves.jsp</t>
  </si>
  <si>
    <t xml:space="preserve">Nike Pro Combat Elite Basketball Sleeves</t>
  </si>
  <si>
    <t xml:space="preserve">https://www.dickssportinggoods.com/products/clearance-basketball-sleeves.jsp</t>
  </si>
  <si>
    <t xml:space="preserve">Clearance Basketball Sleeves</t>
  </si>
  <si>
    <t xml:space="preserve">https://www.dickssportinggoods.com/products/clearance-basketball-accessories.jsp</t>
  </si>
  <si>
    <t xml:space="preserve">Clearance Basketball Accessories</t>
  </si>
  <si>
    <t xml:space="preserve">https://www.dickssportinggoods.com/products/clearance-basketballs.jsp</t>
  </si>
  <si>
    <t xml:space="preserve">Clearance Basketballs</t>
  </si>
  <si>
    <t xml:space="preserve">https://www.dickssportinggoods.com/products/clearance-basketball-apparel.jsp</t>
  </si>
  <si>
    <t xml:space="preserve">Clearance Basketball Apparel</t>
  </si>
  <si>
    <t xml:space="preserve">https://www.dickssportinggoods.com/f/clearance-basketball-pants</t>
  </si>
  <si>
    <t xml:space="preserve">Clearance Basketball Pants</t>
  </si>
  <si>
    <t xml:space="preserve">https://www.dickssportinggoods.com/f/clearance-basketball-shirts</t>
  </si>
  <si>
    <t xml:space="preserve">Clearance Basketball Shirts</t>
  </si>
  <si>
    <t xml:space="preserve">https://www.dickssportinggoods.com/f/clearance-basketball-shorts</t>
  </si>
  <si>
    <t xml:space="preserve">Clearance Basketball Shorts</t>
  </si>
  <si>
    <t xml:space="preserve">https://www.dickssportinggoods.com/f/clearance-basketball-socks</t>
  </si>
  <si>
    <t xml:space="preserve">Clearance Basketball Socks</t>
  </si>
  <si>
    <t xml:space="preserve">https://www.dickssportinggoods.com/c/clearance-camping-hiking</t>
  </si>
  <si>
    <t xml:space="preserve">Camping &amp; Hiking</t>
  </si>
  <si>
    <t xml:space="preserve">https://www.dickssportinggoods.com/products/cheap-knives.jsp</t>
  </si>
  <si>
    <t xml:space="preserve">Cheap Knives</t>
  </si>
  <si>
    <t xml:space="preserve">https://www.dickssportinggoods.com/products/clearance-hiking-apparel.jsp</t>
  </si>
  <si>
    <t xml:space="preserve">Clearance Hiking Apparel</t>
  </si>
  <si>
    <t xml:space="preserve">https://www.dickssportinggoods.com/f/clearance-camping-hiking-jackets-hoodies</t>
  </si>
  <si>
    <t xml:space="preserve">Jackets &amp; Hoodies</t>
  </si>
  <si>
    <t xml:space="preserve">https://www.dickssportinggoods.com/f/clearance-camping-hiking-pants</t>
  </si>
  <si>
    <t xml:space="preserve">Clearance Hiking Pants</t>
  </si>
  <si>
    <t xml:space="preserve">https://www.dickssportinggoods.com/f/clearance-camping-hiking-shirts-tops</t>
  </si>
  <si>
    <t xml:space="preserve">Shirts &amp; Tops</t>
  </si>
  <si>
    <t xml:space="preserve">https://www.dickssportinggoods.com/f/clearance-camping-hiking-shorts</t>
  </si>
  <si>
    <t xml:space="preserve">https://www.dickssportinggoods.com/products/clearance-tents.jsp</t>
  </si>
  <si>
    <t xml:space="preserve">Clearance Tents</t>
  </si>
  <si>
    <t xml:space="preserve">https://www.dickssportinggoods.com/products/clearance-water-bottles.jsp</t>
  </si>
  <si>
    <t xml:space="preserve">https://www.dickssportinggoods.com/products/clearance-sleeping-bags-bedding.jsp</t>
  </si>
  <si>
    <t xml:space="preserve">Clearance Sleeping Bags &amp; Bedding</t>
  </si>
  <si>
    <t xml:space="preserve">https://www.dickssportinggoods.com/products/clearance-portable-heaters.jsp</t>
  </si>
  <si>
    <t xml:space="preserve">Clearance Portable Heaters</t>
  </si>
  <si>
    <t xml:space="preserve">https://www.dickssportinggoods.com/products/clearance-camping-accessories.jsp</t>
  </si>
  <si>
    <t xml:space="preserve">Clearance Camping Accessories</t>
  </si>
  <si>
    <t xml:space="preserve">https://www.dickssportinggoods.com/products/clearance-knives-multitools.jsp</t>
  </si>
  <si>
    <t xml:space="preserve">Clearance Knives &amp; Multitools</t>
  </si>
  <si>
    <t xml:space="preserve">Sports &amp; Outdoors, Tools &amp; Home Improvement </t>
  </si>
  <si>
    <t xml:space="preserve">https://www.dickssportinggoods.com/products/clearance-hiking-backpacks.jsp</t>
  </si>
  <si>
    <t xml:space="preserve">Clearance Hiking Backpacks</t>
  </si>
  <si>
    <t xml:space="preserve">Clothing &amp; Shoes &amp; Jewelry,  Tools &amp; Home Improvement </t>
  </si>
  <si>
    <t xml:space="preserve">https://www.dickssportinggoods.com/products/clearance-folding-portable-chairs-C277896.jsp</t>
  </si>
  <si>
    <t xml:space="preserve">Clearance Folding &amp; Portable Chairs</t>
  </si>
  <si>
    <t xml:space="preserve">https://www.dickssportinggoods.com/products/clearance-cooking-gear-equipment-C277894.jsp</t>
  </si>
  <si>
    <t xml:space="preserve">Clearance Cooking Gear &amp; Equipment</t>
  </si>
  <si>
    <t xml:space="preserve">Sports &amp; Outdoors, Patio, Lawn &amp; Garden, Kitchen &amp; Dining</t>
  </si>
  <si>
    <t xml:space="preserve">https://www.dickssportinggoods.com/products/clearance-flashlights-headlamps-electronics-C284440.jsp</t>
  </si>
  <si>
    <t xml:space="preserve">Clearance Flashlights &amp; Headlamps</t>
  </si>
  <si>
    <t xml:space="preserve">Sports &amp; Outdoors, Tools &amp; Home Improvement</t>
  </si>
  <si>
    <t xml:space="preserve">https://www.dickssportinggoods.com/c/clearance-fishing</t>
  </si>
  <si>
    <t xml:space="preserve">https://www.dickssportinggoods.com/products/fishing-combo-deals.jsp</t>
  </si>
  <si>
    <t xml:space="preserve">Discount Fishing Poles</t>
  </si>
  <si>
    <t xml:space="preserve">https://www.dickssportinggoods.com/products/clearance-baits-lures.jsp</t>
  </si>
  <si>
    <t xml:space="preserve">Clearance Baits &amp; Lures</t>
  </si>
  <si>
    <t xml:space="preserve">https://www.dickssportinggoods.com/products/clearance-fishing-reels.jsp</t>
  </si>
  <si>
    <t xml:space="preserve">Clearance Fishing Reels</t>
  </si>
  <si>
    <t xml:space="preserve">https://www.dickssportinggoods.com/products/clearance-fishing-apparel.jsp</t>
  </si>
  <si>
    <t xml:space="preserve">Clearance Fishing Apparel</t>
  </si>
  <si>
    <t xml:space="preserve">https://www.dickssportinggoods.com/f/clearance-fishing-shirts-tops</t>
  </si>
  <si>
    <t xml:space="preserve">Clearance Fishing Shirts</t>
  </si>
  <si>
    <t xml:space="preserve">https://www.dickssportinggoods.com/f/clearance-fishing-jackets-vests</t>
  </si>
  <si>
    <t xml:space="preserve">Clearance Fishing Jackets &amp; Vests</t>
  </si>
  <si>
    <t xml:space="preserve">https://www.dickssportinggoods.com/f/clearance-fishing-hoodies-sweatshirts</t>
  </si>
  <si>
    <t xml:space="preserve">Clearance Fishing Hoodies</t>
  </si>
  <si>
    <t xml:space="preserve">https://www.dickssportinggoods.com/f/clearance-fishing-bibs</t>
  </si>
  <si>
    <t xml:space="preserve">Bibs</t>
  </si>
  <si>
    <t xml:space="preserve">https://www.dickssportinggoods.com/f/clearance-fishing-shorts</t>
  </si>
  <si>
    <t xml:space="preserve">Clearance Fishing Shorts</t>
  </si>
  <si>
    <t xml:space="preserve">https://www.dickssportinggoods.com/f/clearance-fishing-vests</t>
  </si>
  <si>
    <t xml:space="preserve">Clearance Fishing Vests</t>
  </si>
  <si>
    <t xml:space="preserve">https://www.dickssportinggoods.com/f/clearance-fishing-hats-visors</t>
  </si>
  <si>
    <t xml:space="preserve">Clearance Fishing Hats</t>
  </si>
  <si>
    <t xml:space="preserve">https://www.dickssportinggoods.com/products/clearance-fishing-rods.jsp</t>
  </si>
  <si>
    <t xml:space="preserve">Clearance Fishing Rods</t>
  </si>
  <si>
    <t xml:space="preserve">https://www.dickssportinggoods.com/products/clearance-fishing-accessories.jsp</t>
  </si>
  <si>
    <t xml:space="preserve">Clearance Fishing Accessories</t>
  </si>
  <si>
    <t xml:space="preserve">Sports &amp; Outdoors, Home &amp; Kitchen, Books</t>
  </si>
  <si>
    <t xml:space="preserve">https://www.dickssportinggoods.com/products/clearance-fishing-tools.jsp</t>
  </si>
  <si>
    <t xml:space="preserve">Clearance Fishing Tools</t>
  </si>
  <si>
    <t xml:space="preserve">https://www.dickssportinggoods.com/products/clearance-wading-boots.jsp</t>
  </si>
  <si>
    <t xml:space="preserve">Clearance Wading Boots</t>
  </si>
  <si>
    <t xml:space="preserve">https://www.dickssportinggoods.com/products/clearance-fishing-waders.jsp</t>
  </si>
  <si>
    <t xml:space="preserve">Clearance Fishing Waders</t>
  </si>
  <si>
    <t xml:space="preserve">https://www.dickssportinggoods.com/products/tackle-boxes-on-sale.jsp</t>
  </si>
  <si>
    <t xml:space="preserve">Clearance Tackle Boxes</t>
  </si>
  <si>
    <t xml:space="preserve">https://www.dickssportinggoods.com/products/clearance-fishing-line.jsp</t>
  </si>
  <si>
    <t xml:space="preserve">Clearance Fishing Line</t>
  </si>
  <si>
    <t xml:space="preserve">https://www.dickssportinggoods.com/products/clearance-terminal-tackle-fishing-C284087.jsp</t>
  </si>
  <si>
    <t xml:space="preserve">Clearance Terminal Tackle</t>
  </si>
  <si>
    <t xml:space="preserve">https://www.dickssportinggoods.com/c/clearance-football</t>
  </si>
  <si>
    <t xml:space="preserve">Football</t>
  </si>
  <si>
    <t xml:space="preserve">https://www.dickssportinggoods.com/products/cheap-football-gloves.jsp</t>
  </si>
  <si>
    <t xml:space="preserve">Cheap Football Gloves</t>
  </si>
  <si>
    <t xml:space="preserve">https://www.dickssportinggoods.com/products/cutters-rev-pro-receiver-gloves.jsp</t>
  </si>
  <si>
    <t xml:space="preserve">Cutters Rev Pro Receiver Gloves</t>
  </si>
  <si>
    <t xml:space="preserve">https://www.dickssportinggoods.com/products/clearance-football-accessories.jsp</t>
  </si>
  <si>
    <t xml:space="preserve">Clearance Football Accessories</t>
  </si>
  <si>
    <t xml:space="preserve">https://www.dickssportinggoods.com/products/clearance-football-training-equipment.jsp</t>
  </si>
  <si>
    <t xml:space="preserve">Clearance Football Training Equipment</t>
  </si>
  <si>
    <t xml:space="preserve">https://www.dickssportinggoods.com/products/clearance-football-apparel.jsp</t>
  </si>
  <si>
    <t xml:space="preserve">Clearance Football Apparel</t>
  </si>
  <si>
    <t xml:space="preserve">https://www.dickssportinggoods.com/products/clearance-flag-football.jsp</t>
  </si>
  <si>
    <t xml:space="preserve">Clearance Flag Football</t>
  </si>
  <si>
    <t xml:space="preserve">https://www.dickssportinggoods.com/products/clearance-football-protective-gear.jsp</t>
  </si>
  <si>
    <t xml:space="preserve">Clearance Football Protective Gear</t>
  </si>
  <si>
    <t xml:space="preserve">https://www.dickssportinggoods.com/products/clearance-footballs.jsp</t>
  </si>
  <si>
    <t xml:space="preserve">Clearance Footballs</t>
  </si>
  <si>
    <t xml:space="preserve">https://www.dickssportinggoods.com/products/clearance-football-gloves.jsp</t>
  </si>
  <si>
    <t xml:space="preserve">Clearance Football Gloves</t>
  </si>
  <si>
    <t xml:space="preserve">https://www.dickssportinggoods.com/c/clearance-golf</t>
  </si>
  <si>
    <t xml:space="preserve">Golf</t>
  </si>
  <si>
    <t xml:space="preserve">https://www.dickssportinggoods.com/products/best-golf-clubs-2015.jsp</t>
  </si>
  <si>
    <t xml:space="preserve">Best Golf Clubs of 2015</t>
  </si>
  <si>
    <t xml:space="preserve">https://www.dickssportinggoods.com/products/best-golf-clubs.jsp</t>
  </si>
  <si>
    <t xml:space="preserve">Best Golf Clubs</t>
  </si>
  <si>
    <t xml:space="preserve">https://www.dickssportinggoods.com/products/clearance-golf-electronics.jsp</t>
  </si>
  <si>
    <t xml:space="preserve">Clearance Golf Electronics</t>
  </si>
  <si>
    <t xml:space="preserve">Sports &amp; Outdoors, Cell Phones &amp; Accessories</t>
  </si>
  <si>
    <t xml:space="preserve">https://www.dickssportinggoods.com/products/clearance-golf-balls.jsp</t>
  </si>
  <si>
    <t xml:space="preserve">Clearance Golf Balls</t>
  </si>
  <si>
    <t xml:space="preserve">https://www.dickssportinggoods.com/products/clearance-golf-gloves.jsp</t>
  </si>
  <si>
    <t xml:space="preserve">Clearance Golf Gloves</t>
  </si>
  <si>
    <t xml:space="preserve">https://www.dickssportinggoods.com/products/clearance-golf-bags.jsp</t>
  </si>
  <si>
    <t xml:space="preserve">Clearance Golf Bags</t>
  </si>
  <si>
    <t xml:space="preserve">https://www.dickssportinggoods.com/products/clearance-golf-apparel.jsp</t>
  </si>
  <si>
    <t xml:space="preserve">Clearance Golf Apparel</t>
  </si>
  <si>
    <t xml:space="preserve">https://www.dickssportinggoods.com/f/clearance-golf-shirts-tops</t>
  </si>
  <si>
    <t xml:space="preserve">Clearance Golf Shirts</t>
  </si>
  <si>
    <t xml:space="preserve">https://www.dickssportinggoods.com/f/clearance-golf-sweaters</t>
  </si>
  <si>
    <t xml:space="preserve">Sweaters</t>
  </si>
  <si>
    <t xml:space="preserve">https://www.dickssportinggoods.com/f/clearance-golf-pants</t>
  </si>
  <si>
    <t xml:space="preserve">https://www.dickssportinggoods.com/f/clearance-golf-shorts</t>
  </si>
  <si>
    <t xml:space="preserve">https://www.dickssportinggoods.com/f/clearance-golf-jackets-vests</t>
  </si>
  <si>
    <t xml:space="preserve">Jackets &amp; Vests</t>
  </si>
  <si>
    <t xml:space="preserve">https://www.dickssportinggoods.com/f/clearance-golf-skorts-dresses</t>
  </si>
  <si>
    <t xml:space="preserve">Skorts &amp; Dresses</t>
  </si>
  <si>
    <t xml:space="preserve">https://www.dickssportinggoods.com/products/clearance-golf-complete-sets.jsp</t>
  </si>
  <si>
    <t xml:space="preserve">Clearance Golf Complete Sets</t>
  </si>
  <si>
    <t xml:space="preserve">https://www.dickssportinggoods.com/products/clearance-iron-sets.jsp</t>
  </si>
  <si>
    <t xml:space="preserve">Clearance Iron Sets</t>
  </si>
  <si>
    <t xml:space="preserve">https://www.dickssportinggoods.com/products/clearance-hybrids.jsp</t>
  </si>
  <si>
    <t xml:space="preserve">Clearance Hybrids</t>
  </si>
  <si>
    <t xml:space="preserve">https://www.dickssportinggoods.com/products/clearance-fairway-woods.jsp</t>
  </si>
  <si>
    <t xml:space="preserve">Clearance Fairway Woods</t>
  </si>
  <si>
    <t xml:space="preserve">https://www.dickssportinggoods.com/products/clearance-drivers.jsp</t>
  </si>
  <si>
    <t xml:space="preserve">Clearance Drivers</t>
  </si>
  <si>
    <t xml:space="preserve">https://www.dickssportinggoods.com/products/clearance-golf-training-aids.jsp</t>
  </si>
  <si>
    <t xml:space="preserve">Clearance Golf Training Aids</t>
  </si>
  <si>
    <t xml:space="preserve">https://www.dickssportinggoods.com/products/clearance-club-components.jsp</t>
  </si>
  <si>
    <t xml:space="preserve">Clearance Club Components</t>
  </si>
  <si>
    <t xml:space="preserve">https://www.dickssportinggoods.com/products/clearance-golf-team-shop.jsp</t>
  </si>
  <si>
    <t xml:space="preserve">Clearance Golf Team Shop</t>
  </si>
  <si>
    <t xml:space="preserve">https://www.dickssportinggoods.com/products/clearance-putters.jsp</t>
  </si>
  <si>
    <t xml:space="preserve">Clearance Putters</t>
  </si>
  <si>
    <t xml:space="preserve">https://www.dickssportinggoods.com/products/clearance-wedges.jsp</t>
  </si>
  <si>
    <t xml:space="preserve">Clearance Wedges</t>
  </si>
  <si>
    <t xml:space="preserve">https://www.dickssportinggoods.com/products/clearance-golf-accessories.jsp</t>
  </si>
  <si>
    <t xml:space="preserve">Clearance Golf Accessories</t>
  </si>
  <si>
    <t xml:space="preserve">https://www.dickssportinggoods.com/c/clearance-hunting-shooting</t>
  </si>
  <si>
    <t xml:space="preserve">Hunting &amp; Shooting</t>
  </si>
  <si>
    <t xml:space="preserve">https://www.dickssportinggoods.com/products/clearance-game-calls.jsp</t>
  </si>
  <si>
    <t xml:space="preserve">Clearance Game Calls</t>
  </si>
  <si>
    <t xml:space="preserve">https://www.dickssportinggoods.com/products/archery-sale.jsp</t>
  </si>
  <si>
    <t xml:space="preserve">Archery Sale</t>
  </si>
  <si>
    <t xml:space="preserve">https://www.dickssportinggoods.com/products/clearance-gun-storage.jsp</t>
  </si>
  <si>
    <t xml:space="preserve">Clearance Gun Storage</t>
  </si>
  <si>
    <t xml:space="preserve">https://www.dickssportinggoods.com/products/clearance-game-processing-equipment.jsp</t>
  </si>
  <si>
    <t xml:space="preserve">Clearance Game Processing Equipment</t>
  </si>
  <si>
    <t xml:space="preserve">https://www.dickssportinggoods.com/products/clearance-hunting-accessories.jsp</t>
  </si>
  <si>
    <t xml:space="preserve">Clearance Hunting Accessories</t>
  </si>
  <si>
    <t xml:space="preserve">https://www.dickssportinggoods.com/products/clearance-hunting-blinds.jsp</t>
  </si>
  <si>
    <t xml:space="preserve">Clearance Hunting Blinds</t>
  </si>
  <si>
    <t xml:space="preserve">https://www.dickssportinggoods.com/products/clearance-air-guns.jsp</t>
  </si>
  <si>
    <t xml:space="preserve">Clearance Air Guns</t>
  </si>
  <si>
    <t xml:space="preserve">https://www.dickssportinggoods.com/products/clearance-airsoft-guns.jsp</t>
  </si>
  <si>
    <t xml:space="preserve">Clearance Airsoft Guns</t>
  </si>
  <si>
    <t xml:space="preserve">https://www.dickssportinggoods.com/products/clearance-workwear.jsp</t>
  </si>
  <si>
    <t xml:space="preserve">Clearance Workwear</t>
  </si>
  <si>
    <t xml:space="preserve">https://www.dickssportinggoods.com/f/clearance-work-boots</t>
  </si>
  <si>
    <t xml:space="preserve">https://www.dickssportinggoods.com/f/clearance-work-gloves-hats-accessories</t>
  </si>
  <si>
    <t xml:space="preserve">Clearance Work Gloves, Hats &amp; Accessories</t>
  </si>
  <si>
    <t xml:space="preserve">Tools &amp; Home Improvement, Sports &amp; Outdoors</t>
  </si>
  <si>
    <t xml:space="preserve">https://www.dickssportinggoods.com/f/clearance-work-jackets-vests</t>
  </si>
  <si>
    <t xml:space="preserve">Clearance Work Jackets &amp; Vests</t>
  </si>
  <si>
    <t xml:space="preserve">https://www.dickssportinggoods.com/f/clearance-work-pants</t>
  </si>
  <si>
    <t xml:space="preserve">Clearance Work Pants</t>
  </si>
  <si>
    <t xml:space="preserve">https://www.dickssportinggoods.com/f/clearance-work-shirts-tops</t>
  </si>
  <si>
    <t xml:space="preserve">Clearance Work Shirts</t>
  </si>
  <si>
    <t xml:space="preserve">https://www.dickssportinggoods.com/f/clearance-work-shorts</t>
  </si>
  <si>
    <t xml:space="preserve">Work Shorts</t>
  </si>
  <si>
    <t xml:space="preserve">https://www.dickssportinggoods.com/products/clearance-hunting-apparel.jsp</t>
  </si>
  <si>
    <t xml:space="preserve">Clearance Hunting Apparel</t>
  </si>
  <si>
    <t xml:space="preserve">https://www.dickssportinggoods.com/f/clearance-hunting-apparel-accessories</t>
  </si>
  <si>
    <t xml:space="preserve">Clearance Hunting Apparel Accessories</t>
  </si>
  <si>
    <t xml:space="preserve">https://www.dickssportinggoods.com/f/clearance-hunting-baselayers</t>
  </si>
  <si>
    <t xml:space="preserve">Clearance Hunting Baselayers</t>
  </si>
  <si>
    <t xml:space="preserve">https://www.dickssportinggoods.com/f/clearance-camo-hats</t>
  </si>
  <si>
    <t xml:space="preserve">Clearance Camo Hats</t>
  </si>
  <si>
    <t xml:space="preserve">https://www.dickssportinggoods.com/f/clearance-hunting-facemasks</t>
  </si>
  <si>
    <t xml:space="preserve">Clearance Hunting Facemasks</t>
  </si>
  <si>
    <t xml:space="preserve">https://www.dickssportinggoods.com/f/clearance-hunting-jackets-vests</t>
  </si>
  <si>
    <t xml:space="preserve">Clearance Hunting Jackets &amp; Vests</t>
  </si>
  <si>
    <t xml:space="preserve">https://www.dickssportinggoods.com/f/clearance-hunting-pants-coveralls</t>
  </si>
  <si>
    <t xml:space="preserve">Clearance Hunting Pants &amp; Coveralls</t>
  </si>
  <si>
    <t xml:space="preserve">https://www.dickssportinggoods.com/f/clearance-hunting-shirts-tops</t>
  </si>
  <si>
    <t xml:space="preserve">Clearance Hunting Shirts</t>
  </si>
  <si>
    <t xml:space="preserve">https://www.dickssportinggoods.com/f/clearance-hunting-sweatshirts-hoodies</t>
  </si>
  <si>
    <t xml:space="preserve">Clearance Hunting Hoodies</t>
  </si>
  <si>
    <t xml:space="preserve">https://www.dickssportinggoods.com/f/clearance-shooting-hunting-gloves</t>
  </si>
  <si>
    <t xml:space="preserve">Clearance Shooting &amp; Hunting Gloves</t>
  </si>
  <si>
    <t xml:space="preserve">https://www.dickssportinggoods.com/f/clearance-tactical-apparel</t>
  </si>
  <si>
    <t xml:space="preserve">Clearance Tactical Apparel</t>
  </si>
  <si>
    <t xml:space="preserve">https://www.dickssportinggoods.com/products/clearance-hunting-backpacks-bags.jsp</t>
  </si>
  <si>
    <t xml:space="preserve">Clearance Hunting Backpacks &amp; Bags</t>
  </si>
  <si>
    <t xml:space="preserve">https://www.dickssportinggoods.com/products/clearance-trail-cameras.jsp</t>
  </si>
  <si>
    <t xml:space="preserve">https://www.dickssportinggoods.com/products/clearance-decoys.jsp</t>
  </si>
  <si>
    <t xml:space="preserve">Clearance Decoys</t>
  </si>
  <si>
    <t xml:space="preserve">https://www.dickssportinggoods.com/products/clearance-hunting-optics-scopes.jsp</t>
  </si>
  <si>
    <t xml:space="preserve">Clearance Hunting Optics &amp; Scopes</t>
  </si>
  <si>
    <t xml:space="preserve">https://www.dickssportinggoods.com/products/clearance-gun-accessories.jsp</t>
  </si>
  <si>
    <t xml:space="preserve">Clearance Gun Accessories</t>
  </si>
  <si>
    <t xml:space="preserve">https://www.dickssportinggoods.com/products/clearance-shooting-supplies-accessories-C284195.jsp</t>
  </si>
  <si>
    <t xml:space="preserve">Clearance Shooting Supplies &amp; Accessories</t>
  </si>
  <si>
    <t xml:space="preserve">https://www.dickssportinggoods.com/products/clearance-hunting-lifestyle-shooting-C284214.jsp</t>
  </si>
  <si>
    <t xml:space="preserve">Clearance Hunting Lifestyle</t>
  </si>
  <si>
    <t xml:space="preserve">https://www.dickssportinggoods.com/c/clearance-soccer</t>
  </si>
  <si>
    <t xml:space="preserve">Soccer</t>
  </si>
  <si>
    <t xml:space="preserve">https://www.dickssportinggoods.com/products/umbro-rift-soccer-ball.jsp</t>
  </si>
  <si>
    <t xml:space="preserve">Umbro Rift Soccer Ball</t>
  </si>
  <si>
    <t xml:space="preserve">https://www.dickssportinggoods.com/products/copa-america-centenario-soccer-balls.jsp</t>
  </si>
  <si>
    <t xml:space="preserve">Copa America Centenario Soccer Balls</t>
  </si>
  <si>
    <t xml:space="preserve">https://www.dickssportinggoods.com/products/clearance-soccer-accessories.jsp</t>
  </si>
  <si>
    <t xml:space="preserve">Clearance Soccer Accessories</t>
  </si>
  <si>
    <t xml:space="preserve">https://www.dickssportinggoods.com/products/clearance-soccer-apparel.jsp</t>
  </si>
  <si>
    <t xml:space="preserve">Clearance Soccer Apparel</t>
  </si>
  <si>
    <t xml:space="preserve">https://www.dickssportinggoods.com/f/clearance-soccer-jackets</t>
  </si>
  <si>
    <t xml:space="preserve">Jackets</t>
  </si>
  <si>
    <t xml:space="preserve">https://www.dickssportinggoods.com/f/clearance-soccer-socks</t>
  </si>
  <si>
    <t xml:space="preserve">Clearance Soccer Socks</t>
  </si>
  <si>
    <t xml:space="preserve">https://www.dickssportinggoods.com/products/clearance-soccer-goalkeeper-gear.jsp</t>
  </si>
  <si>
    <t xml:space="preserve">Clearance Soccer Goalkeeper Gear</t>
  </si>
  <si>
    <t xml:space="preserve">https://www.dickssportinggoods.com/products/clearance-soccer-balls.jsp</t>
  </si>
  <si>
    <t xml:space="preserve">Clearance Soccer Balls</t>
  </si>
  <si>
    <t xml:space="preserve">https://www.dickssportinggoods.com/products/clearance-soccer-shin-guards.jsp</t>
  </si>
  <si>
    <t xml:space="preserve">Clearance Soccer Shin Guards</t>
  </si>
  <si>
    <t xml:space="preserve">https://www.dickssportinggoods.com/c/clearance-softball</t>
  </si>
  <si>
    <t xml:space="preserve">Softball</t>
  </si>
  <si>
    <t xml:space="preserve">https://www.dickssportinggoods.com/products/clearance-softball-protective-gear.jsp</t>
  </si>
  <si>
    <t xml:space="preserve">Clearance Softball Protective Gear</t>
  </si>
  <si>
    <t xml:space="preserve">Sports &amp; Outdoors, Home &amp; Kitchen, Clothing &amp; Shoes &amp; Jewelry</t>
  </si>
  <si>
    <t xml:space="preserve">https://www.dickssportinggoods.com/products/clearance-softball-batting-gloves.jsp</t>
  </si>
  <si>
    <t xml:space="preserve">Clearance Softball Batting Gloves</t>
  </si>
  <si>
    <t xml:space="preserve">https://www.dickssportinggoods.com/products/clearance-softball-gloves.jsp</t>
  </si>
  <si>
    <t xml:space="preserve">Clearance Softball Gloves</t>
  </si>
  <si>
    <t xml:space="preserve">https://www.dickssportinggoods.com/products/clearance-softball-catchers-equipment.jsp</t>
  </si>
  <si>
    <t xml:space="preserve">Clearance Softball Catchers Equipment</t>
  </si>
  <si>
    <t xml:space="preserve">https://www.dickssportinggoods.com/products/clearance-softball-apparel-uniforms.jsp</t>
  </si>
  <si>
    <t xml:space="preserve">Clearance Softball Apparel &amp; Uniforms</t>
  </si>
  <si>
    <t xml:space="preserve">https://www.dickssportinggoods.com/products/clearance-softball-bats.jsp</t>
  </si>
  <si>
    <t xml:space="preserve">Clearance Softball Bats</t>
  </si>
  <si>
    <t xml:space="preserve">https://www.dickssportinggoods.com/c/clearance-water-sports</t>
  </si>
  <si>
    <t xml:space="preserve">Water Sports</t>
  </si>
  <si>
    <t xml:space="preserve">https://www.dickssportinggoods.com/products/frozen-gift-ideas.jsp</t>
  </si>
  <si>
    <t xml:space="preserve">Frozen Gift Ideas</t>
  </si>
  <si>
    <t xml:space="preserve">Toys &amp; Games, Sports &amp; Outdoors, Clothing &amp; Shoes &amp; Jewelry</t>
  </si>
  <si>
    <t xml:space="preserve">https://www.dickssportinggoods.com/products/pool-toys.jsp</t>
  </si>
  <si>
    <t xml:space="preserve">Pool Toys</t>
  </si>
  <si>
    <t xml:space="preserve">https://www.dickssportinggoods.com/products/clearance-snorkeling-gear.jsp</t>
  </si>
  <si>
    <t xml:space="preserve">Clearance Snorkeling Gear</t>
  </si>
  <si>
    <t xml:space="preserve">https://www.dickssportinggoods.com/products/clearance-swimming.jsp</t>
  </si>
  <si>
    <t xml:space="preserve">Clearance Swimsuits &amp; Gear</t>
  </si>
  <si>
    <t xml:space="preserve">https://www.dickssportinggoods.com/f/clearance-rashguards</t>
  </si>
  <si>
    <t xml:space="preserve">Clearance Rashguards</t>
  </si>
  <si>
    <t xml:space="preserve">https://www.dickssportinggoods.com/f/clearance-swimming-accessories</t>
  </si>
  <si>
    <t xml:space="preserve">Clearance Swimming Accessories</t>
  </si>
  <si>
    <t xml:space="preserve">https://www.dickssportinggoods.com/f/clearance-swimming-apparel</t>
  </si>
  <si>
    <t xml:space="preserve">Clearance Swimming Apparel</t>
  </si>
  <si>
    <t xml:space="preserve">https://www.dickssportinggoods.com/f/clearance-swimsuits</t>
  </si>
  <si>
    <t xml:space="preserve">Clearance Swimsuits</t>
  </si>
  <si>
    <t xml:space="preserve">https://www.dickssportinggoods.com/p/under-armour-mens-kilchis-water-shoes-15uarmklchsxxxxxxfot/15uarmklchsxxxxxxfot</t>
  </si>
  <si>
    <t xml:space="preserve">https://www.dickssportinggoods.com/products/clearance-inflatable-rafts-pool-C284357.jsp</t>
  </si>
  <si>
    <t xml:space="preserve">Clearance Inflatable Rafts &amp; Pool Floats</t>
  </si>
  <si>
    <t xml:space="preserve">https://www.dickssportinggoods.com/products/clearance-pool-games-beach-C284368.jsp</t>
  </si>
  <si>
    <t xml:space="preserve">Clearance Pool Games &amp; Beach Toys</t>
  </si>
  <si>
    <t xml:space="preserve">https://www.dickssportinggoods.com/products/clearance-bodyboards-skimboards-water-C284355.jsp</t>
  </si>
  <si>
    <t xml:space="preserve">Clearance Bodyboards &amp; Skimboards</t>
  </si>
  <si>
    <t xml:space="preserve">https://www.dickssportinggoods.com/c/clearance-bikes-cycling</t>
  </si>
  <si>
    <t xml:space="preserve">Bikes &amp; Cycling</t>
  </si>
  <si>
    <t xml:space="preserve">https://www.dickssportinggoods.com/products/clearance-cycling-apparel.jsp</t>
  </si>
  <si>
    <t xml:space="preserve">Clearance Cycling Apparel</t>
  </si>
  <si>
    <t xml:space="preserve">https://www.dickssportinggoods.com/f/clearance-cycling-gloves</t>
  </si>
  <si>
    <t xml:space="preserve">Clearance Cycling Gloves</t>
  </si>
  <si>
    <t xml:space="preserve">https://www.dickssportinggoods.com/f/clearance-cycling-jackets</t>
  </si>
  <si>
    <t xml:space="preserve">Clearance Cycling Jackets</t>
  </si>
  <si>
    <t xml:space="preserve">https://www.dickssportinggoods.com/f/clearance-cycling-jerseys</t>
  </si>
  <si>
    <t xml:space="preserve">Jerseys</t>
  </si>
  <si>
    <t xml:space="preserve">https://www.dickssportinggoods.com/f/clearance-cycling-pants-tights</t>
  </si>
  <si>
    <t xml:space="preserve">Pants &amp; Tights</t>
  </si>
  <si>
    <t xml:space="preserve">https://www.dickssportinggoods.com/f/clearance-cycling-t-shirts</t>
  </si>
  <si>
    <t xml:space="preserve">Clearance Cycling T-Shirts</t>
  </si>
  <si>
    <t xml:space="preserve">https://www.dickssportinggoods.com/f/clearance-exercise-fitness-equipment</t>
  </si>
  <si>
    <t xml:space="preserve">Exercise &amp; Fitness</t>
  </si>
  <si>
    <t xml:space="preserve">https://www.dickssportinggoods.com/p/field-stream-camo-gear-24-duffle-bag-15fnsufs30ncmgrdfapa/15fnsufs30ncmgrdfapa</t>
  </si>
  <si>
    <t xml:space="preserve">Field &amp; Stream Camo Gear 24" Duffle Bag</t>
  </si>
  <si>
    <t xml:space="preserve">https://www.dickssportinggoods.com/c/clearance-hockey</t>
  </si>
  <si>
    <t xml:space="preserve">Hockey</t>
  </si>
  <si>
    <t xml:space="preserve">https://www.dickssportinggoods.com/products/ccm-rbz.jsp</t>
  </si>
  <si>
    <t xml:space="preserve">CCM RBZ</t>
  </si>
  <si>
    <t xml:space="preserve">https://www.dickssportinggoods.com/products/clearance-hockey-protective-gear.jsp</t>
  </si>
  <si>
    <t xml:space="preserve">Clearance Hockey Protective Gear</t>
  </si>
  <si>
    <t xml:space="preserve">https://www.dickssportinggoods.com/products/clearance-hockey-sticks.jsp</t>
  </si>
  <si>
    <t xml:space="preserve">Clearance Hockey Sticks</t>
  </si>
  <si>
    <t xml:space="preserve">https://www.dickssportinggoods.com/c/clearance-lacrosse</t>
  </si>
  <si>
    <t xml:space="preserve">Lacrosse</t>
  </si>
  <si>
    <t xml:space="preserve">https://www.dickssportinggoods.com/products/clearance-lacrosse-apparel.jsp</t>
  </si>
  <si>
    <t xml:space="preserve">Clearance Lacrosse Apparel</t>
  </si>
  <si>
    <t xml:space="preserve">https://www.dickssportinggoods.com/products/clearance-lacrosse-shafts.jsp</t>
  </si>
  <si>
    <t xml:space="preserve">Clearance Lacrosse Shafts</t>
  </si>
  <si>
    <t xml:space="preserve">https://www.dickssportinggoods.com/products/clearance-lacrosse-heads.jsp</t>
  </si>
  <si>
    <t xml:space="preserve">Clearance Lacrosse Heads</t>
  </si>
  <si>
    <t xml:space="preserve">https://www.dickssportinggoods.com/products/clearance-lacrosse-gloves.jsp</t>
  </si>
  <si>
    <t xml:space="preserve">Clearance Lacrosse Gloves</t>
  </si>
  <si>
    <t xml:space="preserve">https://www.dickssportinggoods.com/products/clearance-lacrosse-helmets-protective-gear.jsp</t>
  </si>
  <si>
    <t xml:space="preserve">Clearance Lacrosse Helmets &amp; Protective Gear</t>
  </si>
  <si>
    <t xml:space="preserve">https://www.dickssportinggoods.com/products/clearance-complete-lacrosse-sticks.jsp</t>
  </si>
  <si>
    <t xml:space="preserve">Clearance Complete Lacrosse Sticks</t>
  </si>
  <si>
    <t xml:space="preserve">https://www.dickssportinggoods.com/products/clearance-lacrosse-accessories.jsp</t>
  </si>
  <si>
    <t xml:space="preserve">Clearance Lacrosse Accessories</t>
  </si>
  <si>
    <t xml:space="preserve">dillards.com</t>
  </si>
  <si>
    <t xml:space="preserve">http://www.dillards.com/c/sale-clearance?facet=dil_shipinternational:Y</t>
  </si>
  <si>
    <t xml:space="preserve">http://www.dillards.com/c/sale-clearance/women?facet=dil_shipinternational:Y</t>
  </si>
  <si>
    <t xml:space="preserve">http://www.dillards.com/c/sale-clearance/men?facet=dil_shipinternational:Y</t>
  </si>
  <si>
    <t xml:space="preserve">http://www.dillards.com/c/sale-clearance/kids?facet=dil_shipinternational:Y</t>
  </si>
  <si>
    <t xml:space="preserve">http://www.dillards.com/c/sale-clearance/shoes?facet=dil_shipinternational:Y</t>
  </si>
  <si>
    <t xml:space="preserve">http://www.dillards.com/c/sale-clearance/juniors?facet=dil_shipinternational:Y</t>
  </si>
  <si>
    <t xml:space="preserve">http://www.dillards.com/c/sale-clearance/lingerie?facet=dil_shipinternational:Y</t>
  </si>
  <si>
    <t xml:space="preserve">Lingerie</t>
  </si>
  <si>
    <t xml:space="preserve">http://www.dillards.com/c/sale-clearance/accessories?facet=dil_shipinternational:Y</t>
  </si>
  <si>
    <t xml:space="preserve">http://www.dillards.com/c/sale-clearance/handbags?facet=dil_shipinternational:Y</t>
  </si>
  <si>
    <t xml:space="preserve">http://www.dillards.com/c/sale-clearance/home?facet=dil_shipinternational:Y</t>
  </si>
  <si>
    <t xml:space="preserve">Clothing &amp; Shoes &amp; Jewelry, Home &amp; Kitchen, Sports &amp; Outdoors </t>
  </si>
  <si>
    <t xml:space="preserve">http://www.dillards.com/c/sale-clearance/beauty?facet=dil_shipinternational:Y</t>
  </si>
  <si>
    <t xml:space="preserve">disneystore.com</t>
  </si>
  <si>
    <t xml:space="preserve">https://www.disneystore.com/mn/1001152/</t>
  </si>
  <si>
    <t xml:space="preserve">https://www.disneystore.com/toys/mn/1000208+1001152/</t>
  </si>
  <si>
    <t xml:space="preserve">Toys &amp; Plush</t>
  </si>
  <si>
    <t xml:space="preserve">https://www.disneystore.com/clothes/mn/1000204+1001152/</t>
  </si>
  <si>
    <t xml:space="preserve">Clothes</t>
  </si>
  <si>
    <t xml:space="preserve">https://www.disneystore.com/clothes/sleepwear/mn/1000224+1001152/</t>
  </si>
  <si>
    <t xml:space="preserve">Sleepwear</t>
  </si>
  <si>
    <t xml:space="preserve">https://www.disneystore.com/clothes/tshirts-tops/mn/1000228+1001152/</t>
  </si>
  <si>
    <t xml:space="preserve">Tees, Tops &amp; Shirts</t>
  </si>
  <si>
    <t xml:space="preserve">https://www.disneystore.com/clothes/costumes-accessories/mn/1000395+1001152/</t>
  </si>
  <si>
    <t xml:space="preserve">Costumes &amp; Accessories</t>
  </si>
  <si>
    <t xml:space="preserve">https://www.disneystore.com/accessories/mn/1000216+1001152/</t>
  </si>
  <si>
    <t xml:space="preserve">Clothing &amp; Shoes &amp; Jewelry, Toys &amp; Games,  Kitchen &amp; Dining</t>
  </si>
  <si>
    <t xml:space="preserve">https://www.disneystore.com/home/mn/1000207+1001152/</t>
  </si>
  <si>
    <t xml:space="preserve">Home &amp; DÃ©cor</t>
  </si>
  <si>
    <t xml:space="preserve">https://www.disneystore.com/collectibles/mn/1000202+1001152/</t>
  </si>
  <si>
    <t xml:space="preserve">Collectibles</t>
  </si>
  <si>
    <t xml:space="preserve">https://www.disneystore.com/disney-parks/mn/1001081+1001152/</t>
  </si>
  <si>
    <t xml:space="preserve">Disney Parks</t>
  </si>
  <si>
    <t xml:space="preserve">dsw.com</t>
  </si>
  <si>
    <t xml:space="preserve">http://www.dsw.com/shoes-clearance/</t>
  </si>
  <si>
    <t xml:space="preserve">https://www.dsw.com/shoes-clearance//category/all-womens-clearance/N-1z141jrZ1z141il?No=0</t>
  </si>
  <si>
    <t xml:space="preserve">All Women's Clearance</t>
  </si>
  <si>
    <t xml:space="preserve">https://www.dsw.com/shoes-clearance//category/all-mens-clearance/N-1z141hwZ1z141il?No=0</t>
  </si>
  <si>
    <t xml:space="preserve">All Men's Clearance</t>
  </si>
  <si>
    <t xml:space="preserve">https://www.dsw.com/shoes-clearance//category/all-kids-clearance/N-27crZ1z141il?No=0</t>
  </si>
  <si>
    <t xml:space="preserve">All Kids' Clearance</t>
  </si>
  <si>
    <t xml:space="preserve">https://www.dsw.com/shoes-clearance//category/clearance/N-1z141il?No=0</t>
  </si>
  <si>
    <t xml:space="preserve">elementoutfitters.com</t>
  </si>
  <si>
    <t xml:space="preserve">http://www.elementoutfitters.com/Clearance-s/2932.htm%22</t>
  </si>
  <si>
    <t xml:space="preserve">http://www.elementoutfitters.com/Clearance-Paddle-Sports-s/35202.htm</t>
  </si>
  <si>
    <t xml:space="preserve">Clearance Paddle Sports</t>
  </si>
  <si>
    <t xml:space="preserve">http://www.elementoutfitters.com/Clearance-Hunting-s/71222.htm</t>
  </si>
  <si>
    <t xml:space="preserve">http://www.elementoutfitters.com/Clearance-Fishing-s/71252.htm</t>
  </si>
  <si>
    <t xml:space="preserve">http://www.elementoutfitters.com/Clearance-Camping-Hiking-s/71253.htm</t>
  </si>
  <si>
    <t xml:space="preserve">Clearance Camping &amp; Hiking</t>
  </si>
  <si>
    <t xml:space="preserve">http://www.elementoutfitters.com/Clearance-Apparel-s/70720.htm</t>
  </si>
  <si>
    <t xml:space="preserve">http://www.elementoutfitters.com/Clearance-Footwear-s/71255.htm</t>
  </si>
  <si>
    <t xml:space="preserve">ems.com</t>
  </si>
  <si>
    <t xml:space="preserve">http://www.ems.com/family/index.jsp?categoryId=11232837</t>
  </si>
  <si>
    <t xml:space="preserve">http://www.ems.com/sale/clearance/mens-clearance/</t>
  </si>
  <si>
    <t xml:space="preserve">MEN'S CLEARANCE</t>
  </si>
  <si>
    <t xml:space="preserve">http://www.ems.com/sale/clearance/womens-clearance/</t>
  </si>
  <si>
    <t xml:space="preserve">WOMEN'S CLEARANCE</t>
  </si>
  <si>
    <t xml:space="preserve">http://www.ems.com/sale/clearance/footwear-clearance/</t>
  </si>
  <si>
    <t xml:space="preserve">FOOTWEAR CLEARANCE</t>
  </si>
  <si>
    <t xml:space="preserve">http://www.ems.com/sale/clearance/kids-clearance/</t>
  </si>
  <si>
    <t xml:space="preserve">KIDS' CLEARANCE</t>
  </si>
  <si>
    <t xml:space="preserve">http://www.ems.com/sale/clearance/gear-clearance/</t>
  </si>
  <si>
    <t xml:space="preserve">GEAR CLEARANCE</t>
  </si>
  <si>
    <t xml:space="preserve">Clothing &amp; Shoes &amp; Jewelry, Sports &amp; Outdoors, Cell Phones &amp; Accessories, Tools &amp; Home Improvement</t>
  </si>
  <si>
    <t xml:space="preserve">everythingkitchens.com</t>
  </si>
  <si>
    <t xml:space="preserve">https://www.everythingkitchens.com/clearance.html</t>
  </si>
  <si>
    <t xml:space="preserve">https://www.everythingkitchens.com/appliance-clearance.html</t>
  </si>
  <si>
    <t xml:space="preserve">Appliance</t>
  </si>
  <si>
    <t xml:space="preserve">https://www.everythingkitchens.com/cookware-clearance.html</t>
  </si>
  <si>
    <t xml:space="preserve">Cookware</t>
  </si>
  <si>
    <t xml:space="preserve">https://www.everythingkitchens.com/bakeware-clearance.html</t>
  </si>
  <si>
    <t xml:space="preserve">Bakeware</t>
  </si>
  <si>
    <t xml:space="preserve">https://www.everythingkitchens.com/cutlery-clearance.html</t>
  </si>
  <si>
    <t xml:space="preserve">Cutlery</t>
  </si>
  <si>
    <t xml:space="preserve">https://www.everythingkitchens.com/cooks-tools-clearance.html</t>
  </si>
  <si>
    <t xml:space="preserve">Cook's Tools</t>
  </si>
  <si>
    <t xml:space="preserve">https://www.everythingkitchens.com/tabletop-clearance.html</t>
  </si>
  <si>
    <t xml:space="preserve">Tabletop</t>
  </si>
  <si>
    <t xml:space="preserve">https://www.everythingkitchens.com/barware-clearance.html</t>
  </si>
  <si>
    <t xml:space="preserve">Barware</t>
  </si>
  <si>
    <t xml:space="preserve">https://www.everythingkitchens.com/seasonal-clearance.html</t>
  </si>
  <si>
    <t xml:space="preserve">Seasonal</t>
  </si>
  <si>
    <t xml:space="preserve">evo.com</t>
  </si>
  <si>
    <t xml:space="preserve">http://www.evo.com/sale</t>
  </si>
  <si>
    <t xml:space="preserve">https://www.evo.com/shop/sale/skate</t>
  </si>
  <si>
    <t xml:space="preserve">SALE SKATE</t>
  </si>
  <si>
    <t xml:space="preserve">https://www.evo.com/shop/sale/clothing/outerwear</t>
  </si>
  <si>
    <t xml:space="preserve">SALE OUTERWEAR</t>
  </si>
  <si>
    <t xml:space="preserve">https://www.evo.com/shop/sale/clothing/shoes/shoes</t>
  </si>
  <si>
    <t xml:space="preserve">SALE SHOES</t>
  </si>
  <si>
    <t xml:space="preserve">https://www.evo.com/shop/sale/kids</t>
  </si>
  <si>
    <t xml:space="preserve">SALE KIDS' SHOP</t>
  </si>
  <si>
    <t xml:space="preserve">https://www.evo.com/shop/sale/accessories</t>
  </si>
  <si>
    <t xml:space="preserve">SALE ACCESSORIES</t>
  </si>
  <si>
    <t xml:space="preserve">https://www.evo.com/shop/sale/surf</t>
  </si>
  <si>
    <t xml:space="preserve">SALE SURF</t>
  </si>
  <si>
    <t xml:space="preserve">https://www.evo.com/shop/sale/bike</t>
  </si>
  <si>
    <t xml:space="preserve">SALE BIKE</t>
  </si>
  <si>
    <t xml:space="preserve">https://www.evo.com/shop/sale/ski</t>
  </si>
  <si>
    <t xml:space="preserve">SALE SKI</t>
  </si>
  <si>
    <t xml:space="preserve">https://www.evo.com/shop/sale/snowboard</t>
  </si>
  <si>
    <t xml:space="preserve">SALE SNOWBOARD</t>
  </si>
  <si>
    <t xml:space="preserve">fsastore.com</t>
  </si>
  <si>
    <t xml:space="preserve">https://fsastore.com/Sales-and-Special-Deals-C249.aspx</t>
  </si>
  <si>
    <t xml:space="preserve">Beauty &amp; Personal Care, Health &amp; Household</t>
  </si>
  <si>
    <t xml:space="preserve">fun.com</t>
  </si>
  <si>
    <t xml:space="preserve">https://www.fun.com/sale.html</t>
  </si>
  <si>
    <t xml:space="preserve">https://www.fun.com/gifts-for-men.html?sc=1</t>
  </si>
  <si>
    <t xml:space="preserve">Sports &amp; Outdoors, Toys &amp; Games, Clothing &amp; Shoes &amp; Jewelry</t>
  </si>
  <si>
    <t xml:space="preserve">https://www.fun.com/gifts-for-women.html?sc=1</t>
  </si>
  <si>
    <t xml:space="preserve">https://www.fun.com/gifts-for-boys.html?sc=1</t>
  </si>
  <si>
    <t xml:space="preserve">Boy's</t>
  </si>
  <si>
    <t xml:space="preserve">https://www.fun.com/gifts-for-girls.html?sc=1</t>
  </si>
  <si>
    <t xml:space="preserve">Girl's</t>
  </si>
  <si>
    <t xml:space="preserve">fye.com</t>
  </si>
  <si>
    <t xml:space="preserve">http://www.fye.com/stores/fye/browse-product.jsp?c=specials.clearance</t>
  </si>
  <si>
    <t xml:space="preserve">http://www.fye.com/stores/fye/browse-product.jsp?c=specials.clearance&amp;page=18</t>
  </si>
  <si>
    <t xml:space="preserve">gamestop.com</t>
  </si>
  <si>
    <t xml:space="preserve">http://www.gamestop.com/deals</t>
  </si>
  <si>
    <t xml:space="preserve">http://www.gamestop.com/browse?nav=16k-3-clearance,28-xu0</t>
  </si>
  <si>
    <t xml:space="preserve">Video Games, Toys &amp; Games</t>
  </si>
  <si>
    <t xml:space="preserve">gardeners.com</t>
  </si>
  <si>
    <t xml:space="preserve">http://www.gardeners.com/buy/gardeners-supply-outlet/</t>
  </si>
  <si>
    <t xml:space="preserve">http://www.gardeners.com/buy/summer-sale/plant-supports-sale/</t>
  </si>
  <si>
    <t xml:space="preserve">Plant Supports Sale</t>
  </si>
  <si>
    <t xml:space="preserve">http://www.gardeners.com/buy/summer-sale/pots-planters-sale/</t>
  </si>
  <si>
    <t xml:space="preserve">Pots &amp; Planters Sale</t>
  </si>
  <si>
    <t xml:space="preserve">http://www.gardeners.com/buy/summer-sale/raised-beds-sale/</t>
  </si>
  <si>
    <t xml:space="preserve">Raised Beds Sale</t>
  </si>
  <si>
    <t xml:space="preserve">http://www.gardeners.com/buy/summer-sale/watering-and-irrigation-sale/</t>
  </si>
  <si>
    <t xml:space="preserve">Watering Sale</t>
  </si>
  <si>
    <t xml:space="preserve">http://www.gardeners.com/buy/summer-sale/garden-tools-on-sale/</t>
  </si>
  <si>
    <t xml:space="preserve">Garden Tools Sale</t>
  </si>
  <si>
    <t xml:space="preserve">http://www.gardeners.com/buy/summer-sale/potting-soils-fertilizers-on-sale/</t>
  </si>
  <si>
    <t xml:space="preserve">Soils &amp; Fertilizers Sale</t>
  </si>
  <si>
    <t xml:space="preserve">http://www.gardeners.com/buy/gardeners-supply-outlet/gardening-outlet/</t>
  </si>
  <si>
    <t xml:space="preserve">Gardening Sale</t>
  </si>
  <si>
    <t xml:space="preserve">http://www.gardeners.com/buy/summer-sale/last-chance-clearance-sale/</t>
  </si>
  <si>
    <t xml:space="preserve">Last Chance Clearance Sale</t>
  </si>
  <si>
    <t xml:space="preserve">Patio, Lawn &amp; Garden, Clothing &amp; Shoes &amp; Jewelry, Kitchen &amp; Dining, Tools &amp; Home Improvement</t>
  </si>
  <si>
    <t xml:space="preserve">giggle.com</t>
  </si>
  <si>
    <t xml:space="preserve">http://www.giggle.com/sale/</t>
  </si>
  <si>
    <t xml:space="preserve">http://www.giggle.com/all-sale/</t>
  </si>
  <si>
    <t xml:space="preserve">All Sale</t>
  </si>
  <si>
    <t xml:space="preserve">Clothing &amp; Shoes &amp; Jewelry, Baby, Home &amp; Kitchen, Toys &amp; Games</t>
  </si>
  <si>
    <t xml:space="preserve">http://www.giggle.com/sale-clothing-and-accessories/</t>
  </si>
  <si>
    <t xml:space="preserve">Clothes &amp; Accessories Sale</t>
  </si>
  <si>
    <t xml:space="preserve">http://www.giggle.com/nursery-d%C3%A9cor-sale/</t>
  </si>
  <si>
    <t xml:space="preserve">Nursery &amp; Decor Sale</t>
  </si>
  <si>
    <t xml:space="preserve">Baby, Home &amp; Kitchen</t>
  </si>
  <si>
    <t xml:space="preserve">http://www.giggle.com/baby-gear-sale/</t>
  </si>
  <si>
    <t xml:space="preserve">Baby Gear on Sale</t>
  </si>
  <si>
    <t xml:space="preserve">http://www.giggle.com/toys-sale/</t>
  </si>
  <si>
    <t xml:space="preserve">Toys Sale</t>
  </si>
  <si>
    <t xml:space="preserve">globalgolf.com</t>
  </si>
  <si>
    <t xml:space="preserve">https://www.globalgolf.com/sale/</t>
  </si>
  <si>
    <t xml:space="preserve">https://www.globalgolf.com/sale/accessories/</t>
  </si>
  <si>
    <t xml:space="preserve">https://www.globalgolf.com/sale/apparel/</t>
  </si>
  <si>
    <t xml:space="preserve">https://www.globalgolf.com/sale/bags/</t>
  </si>
  <si>
    <t xml:space="preserve">Bags</t>
  </si>
  <si>
    <t xml:space="preserve">https://www.globalgolf.com/sale/balls/</t>
  </si>
  <si>
    <t xml:space="preserve">Balls</t>
  </si>
  <si>
    <t xml:space="preserve">https://www.globalgolf.com/sale/books-dvds-videos/</t>
  </si>
  <si>
    <t xml:space="preserve">Books/DVDs/Videos</t>
  </si>
  <si>
    <t xml:space="preserve">Movies &amp; TV</t>
  </si>
  <si>
    <t xml:space="preserve">https://www.globalgolf.com/sale/clubs/</t>
  </si>
  <si>
    <t xml:space="preserve">Clubs</t>
  </si>
  <si>
    <t xml:space="preserve">https://www.globalgolf.com/sale/gloves/</t>
  </si>
  <si>
    <t xml:space="preserve">Gloves</t>
  </si>
  <si>
    <t xml:space="preserve">https://www.globalgolf.com/sale/shoes/</t>
  </si>
  <si>
    <t xml:space="preserve">https://www.globalgolf.com/sale/training-aids/</t>
  </si>
  <si>
    <t xml:space="preserve">Training Aids</t>
  </si>
  <si>
    <t xml:space="preserve">harborfreight.com</t>
  </si>
  <si>
    <t xml:space="preserve">https://www.harborfreight.com/clearance/</t>
  </si>
  <si>
    <t xml:space="preserve">Tools &amp; Home Improvement, Automotive</t>
  </si>
  <si>
    <t xml:space="preserve">harrietcarter.com</t>
  </si>
  <si>
    <t xml:space="preserve">https://www.harrietcarter.com/index.cfm/fuseaction/product.browse/categoryAlias_name/Sales/categoryID/e82f9654-6e99-4679-87d4-8372e3e88104/_/page/1</t>
  </si>
  <si>
    <t xml:space="preserve">https://www.harrietcarter.com/sale-household-sale/</t>
  </si>
  <si>
    <t xml:space="preserve">Household Sale</t>
  </si>
  <si>
    <t xml:space="preserve">Home &amp; Kitchen, Tools &amp; Home Improvement, Beauty &amp; Personal Care, Electronics, Patio, Lawn &amp; Garden, </t>
  </si>
  <si>
    <t xml:space="preserve">https://www.harrietcarter.com/sale-healthy-living-sale/</t>
  </si>
  <si>
    <t xml:space="preserve">Healthy &amp; Beauty Sale</t>
  </si>
  <si>
    <t xml:space="preserve">Arts, Crafts &amp; Sewing,  Beauty &amp; Personal Care, Industrial &amp; Scientific, Sports &amp; Outdoors, Health &amp; Household, Home &amp; Kitchen</t>
  </si>
  <si>
    <t xml:space="preserve">https://www.harrietcarter.com/sale-kitchen-sale/</t>
  </si>
  <si>
    <t xml:space="preserve">Kitchen Sale</t>
  </si>
  <si>
    <t xml:space="preserve">https://www.harrietcarter.com/sale-organizer-sale/</t>
  </si>
  <si>
    <t xml:space="preserve">Organizer Sale</t>
  </si>
  <si>
    <t xml:space="preserve">Home &amp; Kitchen, Office Products, Electronics</t>
  </si>
  <si>
    <t xml:space="preserve">https://www.harrietcarter.com/outlet_lawn-garden-specials/</t>
  </si>
  <si>
    <t xml:space="preserve">Outdoor Sale</t>
  </si>
  <si>
    <t xml:space="preserve">Patio, Lawn &amp; Garden, Automotive, Home &amp; Kitchen, Sports &amp; Outdoors, Tools &amp; Home Improvement</t>
  </si>
  <si>
    <t xml:space="preserve">https://www.harrietcarter.com/sale-pet-sale/</t>
  </si>
  <si>
    <t xml:space="preserve">Pet Sale</t>
  </si>
  <si>
    <t xml:space="preserve">https://www.harrietcarter.com/sale-fun-sale/</t>
  </si>
  <si>
    <t xml:space="preserve">Fun Sale</t>
  </si>
  <si>
    <t xml:space="preserve">Toys &amp; Games, Home &amp; Kitchen, Office Products, Sports &amp; Outdoors</t>
  </si>
  <si>
    <t xml:space="preserve">hasbrotoyshop.com</t>
  </si>
  <si>
    <t xml:space="preserve">http://www.hasbrotoyshop.com/en/htsusa/Special-Offers/featured-htsus-specialoffers-featured/clearance-htsus-specialoffers-featured-clearance--1?catName=Clearance</t>
  </si>
  <si>
    <t xml:space="preserve">hayneedle.com</t>
  </si>
  <si>
    <t xml:space="preserve">https://www.hayneedle.com/on-sale/</t>
  </si>
  <si>
    <t xml:space="preserve">https://www.hayneedle.com/on-sale/outdoor/</t>
  </si>
  <si>
    <t xml:space="preserve">Outdoor</t>
  </si>
  <si>
    <t xml:space="preserve">https://www.hayneedle.com/on-sale/furniture/</t>
  </si>
  <si>
    <t xml:space="preserve">Home &amp; Kitchen, Arts, Crafts &amp; Sewing</t>
  </si>
  <si>
    <t xml:space="preserve">https://www.hayneedle.com/on-sale/accents-and-decor/</t>
  </si>
  <si>
    <t xml:space="preserve">Decor</t>
  </si>
  <si>
    <t xml:space="preserve">https://www.hayneedle.com/on-sale/baby-and-kids/</t>
  </si>
  <si>
    <t xml:space="preserve">Baby &amp; Kids</t>
  </si>
  <si>
    <t xml:space="preserve">Toys &amp; Games, Home &amp; Kitchen, Baby</t>
  </si>
  <si>
    <t xml:space="preserve">https://www.hayneedle.com/on-sale/bed-and-bath/</t>
  </si>
  <si>
    <t xml:space="preserve">Bed &amp; Bath</t>
  </si>
  <si>
    <t xml:space="preserve">https://www.hayneedle.com/on-sale/kitchen-and-dining/</t>
  </si>
  <si>
    <t xml:space="preserve">https://www.hayneedle.com/on-sale/lighting/</t>
  </si>
  <si>
    <t xml:space="preserve">Lighting</t>
  </si>
  <si>
    <t xml:space="preserve">Patio, Lawn &amp; Garden, Tools &amp; Home Improvement, Home &amp; Kitchen</t>
  </si>
  <si>
    <t xml:space="preserve">https://www.hayneedle.com/on-sale/pets/</t>
  </si>
  <si>
    <t xml:space="preserve">https://www.hayneedle.com/on-sale/sports-and-fitness/</t>
  </si>
  <si>
    <t xml:space="preserve">Sports &amp; Fitness</t>
  </si>
  <si>
    <t xml:space="preserve">https://www.hayneedle.com/games-and-hobbies/</t>
  </si>
  <si>
    <t xml:space="preserve">Games &amp; Hobbies</t>
  </si>
  <si>
    <t xml:space="preserve">subcategories</t>
  </si>
  <si>
    <t xml:space="preserve">https://www.hayneedle.com/on-sale/storage-and-organization/</t>
  </si>
  <si>
    <t xml:space="preserve">heb.com</t>
  </si>
  <si>
    <t xml:space="preserve">https://www.heb.com/category/shop/clearance/427806</t>
  </si>
  <si>
    <t xml:space="preserve">https://www.heb.com/category/shop/clearance/pantry-clearance/432643</t>
  </si>
  <si>
    <t xml:space="preserve">Pantry Clearance</t>
  </si>
  <si>
    <t xml:space="preserve">Grocery &amp; Gourmet Food, Pet Supplies, Health &amp; Household, Beauty &amp; Personal Care </t>
  </si>
  <si>
    <t xml:space="preserve">https://www.heb.com/category/shop/clearance/toy-clearance/427806/434383</t>
  </si>
  <si>
    <t xml:space="preserve">Toy Clearance</t>
  </si>
  <si>
    <t xml:space="preserve">https://www.heb.com/category/shop/health-and-beauty/beauty-clearance/427806/397454</t>
  </si>
  <si>
    <t xml:space="preserve">Beauty &amp; Personal Care, Clothing, Shoes &amp; Jewelry </t>
  </si>
  <si>
    <t xml:space="preserve">https://www.heb.com/category/shop/baby/baby-clearance/427806/404498</t>
  </si>
  <si>
    <t xml:space="preserve">Baby Clearance</t>
  </si>
  <si>
    <t xml:space="preserve">https://www.heb.com/category/shop/clearance/drugstore-clearance/427806/454132</t>
  </si>
  <si>
    <t xml:space="preserve">Drugstore Clearance</t>
  </si>
  <si>
    <t xml:space="preserve">Health &amp; Household</t>
  </si>
  <si>
    <t xml:space="preserve">https://www.heb.com/category/shop/clearance/holiday-clearance/427806/451791</t>
  </si>
  <si>
    <t xml:space="preserve">Holiday Clearance</t>
  </si>
  <si>
    <t xml:space="preserve">Home &amp; Kitchen, Clothing, Shoes &amp; Jewelry </t>
  </si>
  <si>
    <t xml:space="preserve">https://www.heb.com/category/shop/clearance/fishing-clearance/427806/451792</t>
  </si>
  <si>
    <t xml:space="preserve">Fishing Clearance</t>
  </si>
  <si>
    <t xml:space="preserve">herbergers.com</t>
  </si>
  <si>
    <t xml:space="preserve">https://www.herbergers.com/sc1/clearance/</t>
  </si>
  <si>
    <t xml:space="preserve">https://www.herbergers.com/sc1/clearance/women-7765</t>
  </si>
  <si>
    <t xml:space="preserve">https://www.herbergers.com/sc1/clearance/shoes-7765</t>
  </si>
  <si>
    <t xml:space="preserve">https://www.herbergers.com/sc1/clearance/handbags-accessories-7765</t>
  </si>
  <si>
    <t xml:space="preserve">https://www.herbergers.com/sc1/clearance/jewelry-watches-7765</t>
  </si>
  <si>
    <t xml:space="preserve">https://www.herbergers.com/sc1/clearance/beauty-fragrance-7765</t>
  </si>
  <si>
    <t xml:space="preserve">https://www.herbergers.com/sc1/clearance/juniors-7765</t>
  </si>
  <si>
    <t xml:space="preserve">https://www.herbergers.com/sc1/clearance/men-7765</t>
  </si>
  <si>
    <t xml:space="preserve">https://www.herbergers.com/sc1/clearance/baby-kids-7765</t>
  </si>
  <si>
    <t xml:space="preserve">https://www.herbergers.com/sc1/clearance/bed-bath-7765</t>
  </si>
  <si>
    <t xml:space="preserve">https://www.herbergers.com/sc1/clearance/home-7765</t>
  </si>
  <si>
    <t xml:space="preserve">https://www.herbergers.com/sc1/clearance/furniture-7765</t>
  </si>
  <si>
    <t xml:space="preserve">https://www.herbergers.com/sc1/clearance/gifts-7765</t>
  </si>
  <si>
    <t xml:space="preserve">herbose.com</t>
  </si>
  <si>
    <t xml:space="preserve">http://herbose.com/specials</t>
  </si>
  <si>
    <t xml:space="preserve">http://herbose.com/specials/extra-discount</t>
  </si>
  <si>
    <t xml:space="preserve">Industrial &amp; Scientific, Health &amp; Household, Beauty &amp; Personal Care, Pet Supplies</t>
  </si>
  <si>
    <t xml:space="preserve">herroom.com</t>
  </si>
  <si>
    <t xml:space="preserve">https://www.herroom.com/sale.aspx</t>
  </si>
  <si>
    <t xml:space="preserve">hottopic.com</t>
  </si>
  <si>
    <t xml:space="preserve">http://www.hottopic.com/clearance/</t>
  </si>
  <si>
    <t xml:space="preserve">http://www.hottopic.com/clearance/girls-clearance/</t>
  </si>
  <si>
    <t xml:space="preserve">Girls Clearance</t>
  </si>
  <si>
    <t xml:space="preserve">http://www.hottopic.com/clearance/guys-clearance/</t>
  </si>
  <si>
    <t xml:space="preserve">Guys Clearance</t>
  </si>
  <si>
    <t xml:space="preserve">Clothing &amp; Shoes &amp; Jewelry, Home &amp; Kitchen, Office Products, Toys &amp; Games </t>
  </si>
  <si>
    <t xml:space="preserve">http://www.hottopic.com/clearance/plus-size/</t>
  </si>
  <si>
    <t xml:space="preserve">Plus Size</t>
  </si>
  <si>
    <t xml:space="preserve">http://www.hottopic.com/clearance/tees/</t>
  </si>
  <si>
    <t xml:space="preserve">Tees</t>
  </si>
  <si>
    <t xml:space="preserve">http://www.hottopic.com/clearance/outerwear/</t>
  </si>
  <si>
    <t xml:space="preserve">http://www.hottopic.com/clearance/accessories/</t>
  </si>
  <si>
    <t xml:space="preserve">Clothing &amp; Shoes &amp; Jewelry, Toys &amp; Games, Kitchen &amp; Dining, Health &amp; Household </t>
  </si>
  <si>
    <t xml:space="preserve">http://www.hottopic.com/clearance/body-jewelry/</t>
  </si>
  <si>
    <t xml:space="preserve">Body Jewelry</t>
  </si>
  <si>
    <t xml:space="preserve">http://www.hottopic.com/clearance/funko/</t>
  </si>
  <si>
    <t xml:space="preserve">Funko</t>
  </si>
  <si>
    <t xml:space="preserve">innexinc.com</t>
  </si>
  <si>
    <t xml:space="preserve">https://innexinc.com/featured/back-to-school-sale.html</t>
  </si>
  <si>
    <t xml:space="preserve">Cell Phones &amp; Accessories, Video Games, Sports &amp; Outdoors, Clothing &amp; Shoes &amp; Jewelry, Toys &amp; Games</t>
  </si>
  <si>
    <t xml:space="preserve">jensonusa.com</t>
  </si>
  <si>
    <t xml:space="preserve">http://www.jensonusa.com/Gear-Clearance?by=Gear-Clearance</t>
  </si>
  <si>
    <t xml:space="preserve">http://www.jensonusa.com/Mountain-Bikes/Gear-Clearance?by=Gear-Clearance</t>
  </si>
  <si>
    <t xml:space="preserve">Mountain Bikes</t>
  </si>
  <si>
    <t xml:space="preserve">http://www.jensonusa.com/Road-Bikes/Gear-Clearance?by=Gear-Clearance</t>
  </si>
  <si>
    <t xml:space="preserve">Road Bikes</t>
  </si>
  <si>
    <t xml:space="preserve">http://www.jensonusa.com/Cyclocross-Gravel-Bikes/Gear-Clearance?by=Gear-Clearance</t>
  </si>
  <si>
    <t xml:space="preserve">Cyclocross &amp; Gravel Bikes</t>
  </si>
  <si>
    <t xml:space="preserve">http://www.jensonusa.com/Commuter-Urban-Bikes/Gear-Clearance?by=Gear-Clearance</t>
  </si>
  <si>
    <t xml:space="preserve">Commuter &amp; Urban Bikes</t>
  </si>
  <si>
    <t xml:space="preserve">http://www.jensonusa.com/Mountain-Bike-Frames/Gear-Clearance?by=Gear-Clearance</t>
  </si>
  <si>
    <t xml:space="preserve">Mountain Bike Frames</t>
  </si>
  <si>
    <t xml:space="preserve">http://www.jensonusa.com/Mountain-Pedals/Gear-Clearance?by=Gear-Clearance</t>
  </si>
  <si>
    <t xml:space="preserve">Mountain Pedals</t>
  </si>
  <si>
    <t xml:space="preserve">http://www.jensonusa.com/Rigid-Posts/Gear-Clearance?by=Gear-Clearance</t>
  </si>
  <si>
    <t xml:space="preserve">Rigid Posts</t>
  </si>
  <si>
    <t xml:space="preserve">http://www.jensonusa.com/Threadless-1/Gear-Clearance?by=Gear-Clearance</t>
  </si>
  <si>
    <t xml:space="preserve">Threadless</t>
  </si>
  <si>
    <t xml:space="preserve">http://www.jensonusa.com/Dirt-Tires/Gear-Clearance?by=Gear-Clearance</t>
  </si>
  <si>
    <t xml:space="preserve">Dirt Tires</t>
  </si>
  <si>
    <t xml:space="preserve">http://www.jensonusa.com/Pavement-Tires/Gear-Clearance?by=Gear-Clearance</t>
  </si>
  <si>
    <t xml:space="preserve">Pavement Tires</t>
  </si>
  <si>
    <t xml:space="preserve">http://www.jensonusa.com/Tubeless-Kits/Gear-Clearance?by=Gear-Clearance</t>
  </si>
  <si>
    <t xml:space="preserve">Tubeless Kits</t>
  </si>
  <si>
    <t xml:space="preserve">http://www.jensonusa.com/Womens-Base-Layer-Bottoms/Gear-Clearance?by=Gear-Clearance</t>
  </si>
  <si>
    <t xml:space="preserve">Women's Base Layer Bottoms</t>
  </si>
  <si>
    <t xml:space="preserve">http://www.jensonusa.com/Mens-T-Shirts/Gear-Clearance?by=Gear-Clearance</t>
  </si>
  <si>
    <t xml:space="preserve">Men's T-Shirts</t>
  </si>
  <si>
    <t xml:space="preserve">http://www.jensonusa.com/Womens-Gloves/Gear-Clearance?by=Gear-Clearance</t>
  </si>
  <si>
    <t xml:space="preserve">Women's Gloves</t>
  </si>
  <si>
    <t xml:space="preserve">http://www.jensonusa.com/Womens-Jackets-Vests/Gear-Clearance?by=Gear-Clearance</t>
  </si>
  <si>
    <t xml:space="preserve">Women's Jackets &amp; Vests</t>
  </si>
  <si>
    <t xml:space="preserve">http://www.jensonusa.com/Womens-Jerseys/Gear-Clearance?by=Gear-Clearance</t>
  </si>
  <si>
    <t xml:space="preserve">Women's Jerseys</t>
  </si>
  <si>
    <t xml:space="preserve">http://www.jensonusa.com/Womens-Liners/Gear-Clearance?by=Gear-Clearance</t>
  </si>
  <si>
    <t xml:space="preserve">Women's Liners</t>
  </si>
  <si>
    <t xml:space="preserve">http://www.jensonusa.com/Mens-Mountain-Shoes/Gear-Clearance?by=Gear-Clearance</t>
  </si>
  <si>
    <t xml:space="preserve">Men's Mountain Shoes</t>
  </si>
  <si>
    <t xml:space="preserve">http://www.jensonusa.com/Mens-Road-Shoes/Gear-Clearance?by=Gear-Clearance</t>
  </si>
  <si>
    <t xml:space="preserve">Men's Road Shoes</t>
  </si>
  <si>
    <t xml:space="preserve">http://www.jensonusa.com/Mens-Socks/Gear-Clearance?by=Gear-Clearance</t>
  </si>
  <si>
    <t xml:space="preserve">Men's Socks</t>
  </si>
  <si>
    <t xml:space="preserve">http://www.jensonusa.com/Mens-Shorts/Gear-Clearance?by=Gear-Clearance</t>
  </si>
  <si>
    <t xml:space="preserve">Men's Shorts</t>
  </si>
  <si>
    <t xml:space="preserve">http://www.jensonusa.com/Womens-Shorts/Gear-Clearance?by=Gear-Clearance</t>
  </si>
  <si>
    <t xml:space="preserve">Women's Shorts</t>
  </si>
  <si>
    <t xml:space="preserve">http://www.jensonusa.com/Combo-Light-Sets/Gear-Clearance?by=Gear-Clearance</t>
  </si>
  <si>
    <t xml:space="preserve">Combo Light Sets</t>
  </si>
  <si>
    <t xml:space="preserve">joann.com</t>
  </si>
  <si>
    <t xml:space="preserve">http://www.joann.com/shopping/?prefn1=isSale&amp;prefv1=true</t>
  </si>
  <si>
    <t xml:space="preserve">http://www.joann.com/fabric/?prefn1=isClearance&amp;prefv1=true</t>
  </si>
  <si>
    <t xml:space="preserve">&gt;Fabric</t>
  </si>
  <si>
    <t xml:space="preserve">Home &amp; Kitchen, Kitchen &amp; Dining, Arts, Crafts &amp; Sewing</t>
  </si>
  <si>
    <t xml:space="preserve">http://www.joann.com/home-decor-fabric/?prefn1=isClearance&amp;prefv1=true</t>
  </si>
  <si>
    <t xml:space="preserve">&gt;Home Decor Fabric</t>
  </si>
  <si>
    <t xml:space="preserve">http://www.joann.com/sewing/?prefn1=isClearance&amp;prefv1=true</t>
  </si>
  <si>
    <t xml:space="preserve">&gt;Sewing Supplies</t>
  </si>
  <si>
    <t xml:space="preserve">http://www.joann.com/needle-arts/?prefn1=isClearance&amp;prefv1=true</t>
  </si>
  <si>
    <t xml:space="preserve">&gt;Yarn &amp; Needle Arts</t>
  </si>
  <si>
    <t xml:space="preserve">Home &amp; Kitchen, Arts, Crafts &amp; Sewing, Books</t>
  </si>
  <si>
    <t xml:space="preserve">http://www.joann.com/paper-crafting/?prefn1=isClearance&amp;prefv1=true</t>
  </si>
  <si>
    <t xml:space="preserve">&gt;Paper Crafting</t>
  </si>
  <si>
    <t xml:space="preserve">http://www.joann.com/crafts-hobbies/?prefn1=isClearance&amp;prefv1=true</t>
  </si>
  <si>
    <t xml:space="preserve">&gt;Crafts &amp; Hobbies</t>
  </si>
  <si>
    <t xml:space="preserve">Arts, Crafts &amp; Sewing,  Beauty &amp; Personal Care</t>
  </si>
  <si>
    <t xml:space="preserve">http://www.joann.com/art-supplies-and-painting/?prefn1=isClearance&amp;prefv1=true</t>
  </si>
  <si>
    <t xml:space="preserve">&gt;Art Supplies &amp; Painting</t>
  </si>
  <si>
    <t xml:space="preserve">Arts, Crafts &amp; Sewing, Books</t>
  </si>
  <si>
    <t xml:space="preserve">http://www.joann.com/jewelry-making/?prefn1=isClearance&amp;prefv1=true</t>
  </si>
  <si>
    <t xml:space="preserve">&gt;Jewelry-Making</t>
  </si>
  <si>
    <t xml:space="preserve">Clothing &amp; Shoes &amp; Jewelry, Arts, Crafts &amp; Sewing</t>
  </si>
  <si>
    <t xml:space="preserve">http://www.joann.com/baking-and-party/?prefn1=isClearance&amp;prefv1=true</t>
  </si>
  <si>
    <t xml:space="preserve">&gt;Baking &amp; Party</t>
  </si>
  <si>
    <t xml:space="preserve">Toys &amp; Games, Grocery &amp; Gourmet Food, Arts, Crafts &amp; Sewing, Kitchen &amp; Dining</t>
  </si>
  <si>
    <t xml:space="preserve">http://www.joann.com/kids-teachers/?prefn1=isClearance&amp;prefv1=true</t>
  </si>
  <si>
    <t xml:space="preserve">&gt;Kids &amp; Teachers</t>
  </si>
  <si>
    <t xml:space="preserve">Toys &amp; Games, Clothing &amp; Shoes &amp; Jewelry</t>
  </si>
  <si>
    <t xml:space="preserve">http://www.joann.com/floral-and-wedding/?prefn1=isClearance&amp;prefv1=true</t>
  </si>
  <si>
    <t xml:space="preserve">&gt;Floral &amp; Wedding</t>
  </si>
  <si>
    <t xml:space="preserve">Arts, Crafts &amp; Sewing, Home &amp; Kitchen, Health &amp; Household </t>
  </si>
  <si>
    <t xml:space="preserve">http://www.joann.com/home-decor-and-holiday/?prefn1=isClearance&amp;prefv1=true</t>
  </si>
  <si>
    <t xml:space="preserve">&gt;Home Decor &amp; Holiday</t>
  </si>
  <si>
    <t xml:space="preserve">Home &amp; Kitchen, Kitchen &amp; Dining,  Patio, Lawn &amp; Garden, Toys &amp; Games,  Arts, Crafts &amp; Sewing</t>
  </si>
  <si>
    <t xml:space="preserve">http://www.joann.com/buy-in-bulk/?prefn1=isClearance&amp;prefv1=true</t>
  </si>
  <si>
    <t xml:space="preserve">Buy In Bulk</t>
  </si>
  <si>
    <t xml:space="preserve">Arts, Crafts &amp; Sewing, Home &amp; Kitchen</t>
  </si>
  <si>
    <t xml:space="preserve">journeys.com</t>
  </si>
  <si>
    <t xml:space="preserve">https://www.journeys.com/search?keywords=sale</t>
  </si>
  <si>
    <t xml:space="preserve">katespade.com</t>
  </si>
  <si>
    <t xml:space="preserve">https://www.katespade.com/sale/view-all/</t>
  </si>
  <si>
    <t xml:space="preserve">https://www.katespade.com/sale/just-added/</t>
  </si>
  <si>
    <t xml:space="preserve">just added</t>
  </si>
  <si>
    <t xml:space="preserve">https://www.katespade.com/sale/handbags-wallets/</t>
  </si>
  <si>
    <t xml:space="preserve">handbags &amp; wallets</t>
  </si>
  <si>
    <t xml:space="preserve">https://www.katespade.com/sale/clothing/</t>
  </si>
  <si>
    <t xml:space="preserve">clothing</t>
  </si>
  <si>
    <t xml:space="preserve">https://www.katespade.com/sale/shoes/</t>
  </si>
  <si>
    <t xml:space="preserve">shoes</t>
  </si>
  <si>
    <t xml:space="preserve">https://www.katespade.com/sale/jewelry/</t>
  </si>
  <si>
    <t xml:space="preserve">jewelry</t>
  </si>
  <si>
    <t xml:space="preserve">https://www.katespade.com/sale/accessories/</t>
  </si>
  <si>
    <t xml:space="preserve">accessories</t>
  </si>
  <si>
    <t xml:space="preserve">Clothing &amp; Shoes &amp; Jewelry, Cellphone &amp; Accessories, Office Products</t>
  </si>
  <si>
    <t xml:space="preserve">https://www.katespade.com/sale/kids/</t>
  </si>
  <si>
    <t xml:space="preserve">kids</t>
  </si>
  <si>
    <t xml:space="preserve">https://www.katespade.com/sale/home/</t>
  </si>
  <si>
    <t xml:space="preserve">home</t>
  </si>
  <si>
    <t xml:space="preserve">Home &amp; Kitchen, Kitchen &amp; Dining,  Office Products</t>
  </si>
  <si>
    <t xml:space="preserve">kennethcole.com</t>
  </si>
  <si>
    <t xml:space="preserve">http://www.kennethcole.com/sale/mens-sale/</t>
  </si>
  <si>
    <t xml:space="preserve">http://www.kennethcole.com/sale/womens-sale/</t>
  </si>
  <si>
    <t xml:space="preserve">kidsfootlocker.com</t>
  </si>
  <si>
    <t xml:space="preserve">http://www.kidsfootlocker.com/_-_/keyword-sale</t>
  </si>
  <si>
    <t xml:space="preserve">http://www.kidsfootlocker.com/Shoes/_-_/N-rj/keyword-sale?crumbs=991&amp;cm_REF=Shoes</t>
  </si>
  <si>
    <t xml:space="preserve">Shoes (3440)</t>
  </si>
  <si>
    <t xml:space="preserve">http://www.kidsfootlocker.com/Clothing/_-_/N-rk/keyword-sale?crumbs=992&amp;cm_REF=Clothing</t>
  </si>
  <si>
    <t xml:space="preserve">Clothing (1561)</t>
  </si>
  <si>
    <t xml:space="preserve">http://www.kidsfootlocker.com/Accessories/_-_/N-rl/keyword-sale?crumbs=993&amp;cm_REF=Accessories</t>
  </si>
  <si>
    <t xml:space="preserve">Accessories (483)</t>
  </si>
  <si>
    <t xml:space="preserve">http://www.kidsfootlocker.com/Equipment/_-_/N-rn/keyword-sale?crumbs=995&amp;cm_REF=Equipment</t>
  </si>
  <si>
    <t xml:space="preserve">Equipment (3)</t>
  </si>
  <si>
    <t xml:space="preserve">kmart.com</t>
  </si>
  <si>
    <t xml:space="preserve">http://www.kmart.com/en_us/clearance.html</t>
  </si>
  <si>
    <t xml:space="preserve">http://www.kmart.com/appliances/b-20002?sbf=Clearance</t>
  </si>
  <si>
    <t xml:space="preserve">http://www.kmart.com/automotive/b-26010?sbf=Clearance</t>
  </si>
  <si>
    <t xml:space="preserve">http://www.kmart.com/baby/b-20003?sbf=Clearance</t>
  </si>
  <si>
    <t xml:space="preserve">Baby, Toys &amp; Games, Clothing &amp; Shoes &amp; Jewelry</t>
  </si>
  <si>
    <t xml:space="preserve">http://www.kmart.com/beauty/b-25104?sbf=Clearance</t>
  </si>
  <si>
    <t xml:space="preserve">http://www.kmart.com/clothing-shoes-jewelry/b-1325032682?sbf=Clearance</t>
  </si>
  <si>
    <t xml:space="preserve">http://www.kmart.com/fitness-sports/b-20004?sbf=Clearance</t>
  </si>
  <si>
    <t xml:space="preserve">Sports &amp; Outdoors,  Toys &amp; Games, Clothing &amp; Shoes &amp; Jewelry, Kitchen &amp; Dining,  Health &amp; Household</t>
  </si>
  <si>
    <t xml:space="preserve">http://www.kmart.com/food-grocery/b-26213?sbf=Clearance</t>
  </si>
  <si>
    <t xml:space="preserve">Food &amp; Grocery</t>
  </si>
  <si>
    <t xml:space="preserve">Grocery &amp; Gourmet Food, Home &amp; Kitchen, Patio, Lawn &amp; Garden, Kitchen &amp; Dining</t>
  </si>
  <si>
    <t xml:space="preserve">http://www.kmart.com/gifts/b-22548?sbf=Clearance</t>
  </si>
  <si>
    <t xml:space="preserve">Toys &amp; Games, Clothing &amp; Shoes &amp; Jewelry, Home &amp; Kitchen, Tools &amp; Home Improvement </t>
  </si>
  <si>
    <t xml:space="preserve">http://www.kmart.com/health-wellness/b-24985?sbf=Clearance</t>
  </si>
  <si>
    <t xml:space="preserve">Health &amp; Wellness</t>
  </si>
  <si>
    <t xml:space="preserve">Health &amp; Household, Clothing &amp; Shoes &amp; Jewelry</t>
  </si>
  <si>
    <t xml:space="preserve">http://www.kmart.com/home/b-1348460928?sbf=Clearance</t>
  </si>
  <si>
    <t xml:space="preserve">Home &amp; Kitchen, Kitchen &amp; Dining, Office Products,  Clothing, Shoes &amp; Jewelry, Toys &amp; Games</t>
  </si>
  <si>
    <t xml:space="preserve">http://www.kmart.com/jewelry/b-20006?sbf=Clearance</t>
  </si>
  <si>
    <t xml:space="preserve">Jewelry</t>
  </si>
  <si>
    <t xml:space="preserve">http://www.kmart.com/kids/b-1286234614?sbf=Clearance</t>
  </si>
  <si>
    <t xml:space="preserve">http://www.kmart.com/lawn-garden/b-22192?sbf=Clearance</t>
  </si>
  <si>
    <t xml:space="preserve">Lawn &amp; Garden</t>
  </si>
  <si>
    <t xml:space="preserve">http://www.kmart.com/office-supplies/b-1319559248?sbf=Clearance</t>
  </si>
  <si>
    <t xml:space="preserve">Office Supplies</t>
  </si>
  <si>
    <t xml:space="preserve">Kitchen &amp; Dining, Clothing &amp; Shoes &amp; Jewelry, Tools &amp; Home Improvement, Video Games</t>
  </si>
  <si>
    <t xml:space="preserve">http://www.kmart.com/outdoor-living/b-24529?sbf=Clearance</t>
  </si>
  <si>
    <t xml:space="preserve">Outdoor Living</t>
  </si>
  <si>
    <t xml:space="preserve">http://www.kmart.com/pet-supplies/b-26091?sbf=Clearance</t>
  </si>
  <si>
    <t xml:space="preserve">http://www.kmart.com/seasonal/b-33177?sbf=Clearance</t>
  </si>
  <si>
    <t xml:space="preserve">Kitchen &amp; Dining, Toys &amp; Games</t>
  </si>
  <si>
    <t xml:space="preserve">http://www.kmart.com/tools/b-23417?sbf=Clearance</t>
  </si>
  <si>
    <t xml:space="preserve">Tools</t>
  </si>
  <si>
    <t xml:space="preserve">Tools &amp; Home Improvement,  Computers &amp; Accessories</t>
  </si>
  <si>
    <t xml:space="preserve">http://www.kmart.com/toys-games/b-20007?sbf=Clearance</t>
  </si>
  <si>
    <t xml:space="preserve">http://www.kmart.com/tvs-electronics/b-1231469079?sbf=Clearance</t>
  </si>
  <si>
    <t xml:space="preserve">TVs &amp; Electronics</t>
  </si>
  <si>
    <t xml:space="preserve">Office Products, Electronics, Cell Phones &amp; Accessories</t>
  </si>
  <si>
    <t xml:space="preserve">http://www.kmart.com/workwear-uniforms-men-s-workwear/b-25348?sbf=Clearance&amp;redirectType=SKIP_LEVEL</t>
  </si>
  <si>
    <t xml:space="preserve">Workwear &amp; Uniforms</t>
  </si>
  <si>
    <t xml:space="preserve">koleimports.com</t>
  </si>
  <si>
    <t xml:space="preserve">http://www.koleimports.com/specials/wholesale-best-sellers-sale</t>
  </si>
  <si>
    <t xml:space="preserve">Office Products, Clothing &amp; Shoes &amp; Jewelry, Pet Supplies, Beauty &amp; Personal Care, Toys &amp; Games, Kitchen &amp; Dining</t>
  </si>
  <si>
    <t xml:space="preserve">kotulas.com</t>
  </si>
  <si>
    <t xml:space="preserve">http://www.kotulas.com/deals/CatalogSearchResultView?dimIds=Clearance&amp;pageView=image&amp;catalogId=10602&amp;langId=-1&amp;storeId=10152</t>
  </si>
  <si>
    <t xml:space="preserve">Home &amp; Kitchen, Patio, Lawn &amp; Garden, Sports &amp; Outdoors</t>
  </si>
  <si>
    <t xml:space="preserve">lakeside.com</t>
  </si>
  <si>
    <t xml:space="preserve">https://www.lakeside.com/browse/_/N-1z131o8?cat=sale</t>
  </si>
  <si>
    <t xml:space="preserve">Home &amp; Kitchen, Toys &amp; Games, Kitchen &amp; Dining, Sports &amp; Outdoors, Office Products, Clothing, Shoes &amp; Jewelry, Patio, Lawn &amp; Garden, Arts, Crafts &amp; Sewing, Books, Tools &amp; Home Improvement, Electronics, Beauty &amp; Personal Care</t>
  </si>
  <si>
    <t xml:space="preserve">lego.com</t>
  </si>
  <si>
    <t xml:space="preserve">https://search2.lego.com/en-US/clearance</t>
  </si>
  <si>
    <t xml:space="preserve">https://search2.lego.com/en-US/clearance?S1=&amp;callback=json&amp;cc=us&amp;count=18&amp;do=json-db&amp;i=1&amp;jsonp=jsonCallback&amp;lang=en&amp;pt=shop&amp;q=clearance&amp;q1=setTypesFacetCategory&amp;rank=rankUS&amp;sp_q_exact_9=us&amp;x1=productType_id</t>
  </si>
  <si>
    <t xml:space="preserve">https://search2.lego.com/en-US/clearance?S1=&amp;all=1&amp;callback=json&amp;cc=us&amp;count=18&amp;do=json-db&amp;i=1&amp;jsonp=jsonCallback&amp;lang=en&amp;pt=shop&amp;q=clearance&amp;q1=extrasApparelAndAccessoriesFacetCategory&amp;rank=rankUS&amp;sort=sort_flags&amp;sp_q_exact_9=us&amp;x1=productType_id</t>
  </si>
  <si>
    <t xml:space="preserve">Apparel &amp; Accessories</t>
  </si>
  <si>
    <t xml:space="preserve">https://search2.lego.com/en-US/clearance?S1=&amp;all=1&amp;callback=json&amp;cc=us&amp;count=18&amp;do=json-db&amp;i=1&amp;jsonp=jsonCallback&amp;lang=en&amp;pt=shop&amp;q=clearance&amp;q1=extrasHomeFacetCategory&amp;rank=rankUS&amp;sort=sort_flags&amp;sp_q_exact_9=us&amp;x1=productType_id</t>
  </si>
  <si>
    <t xml:space="preserve">https://search2.lego.com/en-US/clearance?S1=&amp;all=1&amp;callback=json&amp;cc=us&amp;count=18&amp;do=json-db&amp;i=1&amp;jsonp=jsonCallback&amp;lang=en&amp;pt=shop&amp;q=clearance&amp;q1=extrasKeyChainsFacetCategory&amp;rank=rankUS&amp;sort=sort_flags&amp;sp_q_exact_9=us&amp;x1=productType_id</t>
  </si>
  <si>
    <t xml:space="preserve">Key Chains</t>
  </si>
  <si>
    <t xml:space="preserve">https://search2.lego.com/en-US/clearance?S1=&amp;all=1&amp;callback=json&amp;cc=us&amp;count=18&amp;do=json-db&amp;i=1&amp;jsonp=jsonCallback&amp;lang=en&amp;pt=shop&amp;q=clearance&amp;q1=extrasMinifiguresFacetCategory&amp;rank=rankUS&amp;sort=sort_flags&amp;sp_q_exact_9=us&amp;x1=productType_id</t>
  </si>
  <si>
    <t xml:space="preserve">Minifigures</t>
  </si>
  <si>
    <t xml:space="preserve">https://search2.lego.com/en-US/clearance?S1=&amp;all=1&amp;callback=json&amp;cc=us&amp;count=18&amp;do=json-db&amp;i=1&amp;jsonp=jsonCallback&amp;lang=en&amp;pt=shop&amp;q=clearance&amp;q1=extrasPowerFunctionsFacetCategory&amp;rank=rankUS&amp;sort=sort_flags&amp;sp_q_exact_9=us&amp;x1=productType_id</t>
  </si>
  <si>
    <t xml:space="preserve">Power Functions</t>
  </si>
  <si>
    <t xml:space="preserve">https://search2.lego.com/en-US/clearance?S1=&amp;all=1&amp;callback=json&amp;cc=us&amp;count=18&amp;do=json-db&amp;i=1&amp;jsonp=jsonCallback&amp;lang=en&amp;pt=shop&amp;q=clearance&amp;q1=extrasStorageFacetCategory&amp;rank=rankUS&amp;sort=sort_flags&amp;sp_q_exact_9=us&amp;x1=productType_id</t>
  </si>
  <si>
    <t xml:space="preserve">Storage</t>
  </si>
  <si>
    <t xml:space="preserve">leisurepro.com</t>
  </si>
  <si>
    <t xml:space="preserve">http://www.leisurepro.com/l/Specials</t>
  </si>
  <si>
    <t xml:space="preserve">Sports &amp; Outdoors, Home &amp; Kitchen, Clothing, Shoes &amp; Jewelry, Office Products, Automotive, </t>
  </si>
  <si>
    <t xml:space="preserve">lenox.com</t>
  </si>
  <si>
    <t xml:space="preserve">https://www.lenox.com/clearance/category/20000225</t>
  </si>
  <si>
    <t xml:space="preserve">https://www.lenox.com/new-clearance-arrivals/category/20000240</t>
  </si>
  <si>
    <t xml:space="preserve">New Clearance Arrivals</t>
  </si>
  <si>
    <t xml:space="preserve">Home &amp; Kitchen, Kitchen &amp; Dining, Clothing, Shoes &amp; Jewelry, Pet Supplies</t>
  </si>
  <si>
    <t xml:space="preserve">https://www.lenox.com/christmas-clearance/category/christmasclearance</t>
  </si>
  <si>
    <t xml:space="preserve">https://www.lenox.com/casual-dinnerware/category/20000227?N=3303820198&amp;Nrpp=24&amp;No=0&amp;Nr=product.active:1</t>
  </si>
  <si>
    <t xml:space="preserve">Casual Dinnerware</t>
  </si>
  <si>
    <t xml:space="preserve">https://www.lenox.com/new-clearance-arrivals/category/20000240?N=2455867767&amp;Nrpp=24&amp;No=0&amp;Nr=product.active:1#target-20000244</t>
  </si>
  <si>
    <t xml:space="preserve">Fine China</t>
  </si>
  <si>
    <t xml:space="preserve">https://www.lenox.com/bar-%26-wine-accessories/category/20000226</t>
  </si>
  <si>
    <t xml:space="preserve">Bar &amp; Wine Accessories</t>
  </si>
  <si>
    <t xml:space="preserve">https://www.lenox.com/figurines/category/20000238</t>
  </si>
  <si>
    <t xml:space="preserve">Figurines</t>
  </si>
  <si>
    <t xml:space="preserve">https://www.lenox.com/entertaining/category/30000209?N=3138371798&amp;Nrpp=24&amp;No=0&amp;Nr=product.active:1</t>
  </si>
  <si>
    <t xml:space="preserve">Entertaining</t>
  </si>
  <si>
    <t xml:space="preserve">https://www.lenox.com/flatware/category/20000253</t>
  </si>
  <si>
    <t xml:space="preserve">Flatware</t>
  </si>
  <si>
    <t xml:space="preserve">https://www.lenox.com/glassware/category/20000254?N=1577261346&amp;Nrpp=24&amp;No=0&amp;Nr=product.active:1</t>
  </si>
  <si>
    <t xml:space="preserve">Glassware</t>
  </si>
  <si>
    <t xml:space="preserve">https://www.lenox.com/home-decor/category/20000258?N=984488546&amp;Nrpp=24&amp;No=0&amp;Nr=product.active:1</t>
  </si>
  <si>
    <t xml:space="preserve">Pet Supplies, Home &amp; Kitchen</t>
  </si>
  <si>
    <t xml:space="preserve">https://www.lenox.com/jewelry/category/20000270?N=2135491855&amp;Nrpp=24&amp;No=0&amp;Nr=product.active:1</t>
  </si>
  <si>
    <t xml:space="preserve">Beauty &amp; Personal Care, Office Products,  Clothing, Shoes &amp; Jewelry, Cell Phones &amp; Accessories</t>
  </si>
  <si>
    <t xml:space="preserve">https://www.lenox.com/kitchen/category/30000325</t>
  </si>
  <si>
    <t xml:space="preserve">Kitchen</t>
  </si>
  <si>
    <t xml:space="preserve">https://www.lenox.com/melamine-dinnerware/category/30000327</t>
  </si>
  <si>
    <t xml:space="preserve">Melamine Dinnerware</t>
  </si>
  <si>
    <t xml:space="preserve">https://www.lenox.com/ornaments/category/30000315</t>
  </si>
  <si>
    <t xml:space="preserve">Ornaments</t>
  </si>
  <si>
    <t xml:space="preserve">lids.com</t>
  </si>
  <si>
    <t xml:space="preserve">https://www.lids.com/clearance</t>
  </si>
  <si>
    <t xml:space="preserve">https://www.lids.com/clearance/men</t>
  </si>
  <si>
    <t xml:space="preserve">Sports &amp; Outdoors, Clothing, Shoes &amp; Jewelry, Movies &amp; TV</t>
  </si>
  <si>
    <t xml:space="preserve">https://www.lids.com/clearance/women</t>
  </si>
  <si>
    <t xml:space="preserve">Sports &amp; Outdoors, Clothing, Shoes &amp; Jewelry, Movies &amp; TV, Kitchen &amp; Dining</t>
  </si>
  <si>
    <t xml:space="preserve">https://www.lids.com/clearance/kids</t>
  </si>
  <si>
    <t xml:space="preserve">lionbrand.com</t>
  </si>
  <si>
    <t xml:space="preserve">http://www.lionbrand.com/clearance</t>
  </si>
  <si>
    <t xml:space="preserve">http://www.lionbrand.com/clearance?dir=asc&amp;order=position&amp;yarn_category=21754</t>
  </si>
  <si>
    <t xml:space="preserve">Homespun Family</t>
  </si>
  <si>
    <t xml:space="preserve">Arts, Crafts &amp; Sewing</t>
  </si>
  <si>
    <t xml:space="preserve">http://www.lionbrand.com/clearance?dir=asc&amp;order=position&amp;yarn_category=21772</t>
  </si>
  <si>
    <t xml:space="preserve">Martha Stewart Crafts</t>
  </si>
  <si>
    <t xml:space="preserve">http://www.lionbrand.com/clearance?dir=asc&amp;order=position&amp;yarn_category=21382</t>
  </si>
  <si>
    <t xml:space="preserve">New</t>
  </si>
  <si>
    <t xml:space="preserve">http://www.lionbrand.com/clearance?dir=asc&amp;order=position&amp;yarn_category=21723</t>
  </si>
  <si>
    <t xml:space="preserve">Wool-Ease Family</t>
  </si>
  <si>
    <t xml:space="preserve">http://www.lionbrand.com/clearance?dir=asc&amp;order=position&amp;yarn_category=21390</t>
  </si>
  <si>
    <t xml:space="preserve">Exclusive</t>
  </si>
  <si>
    <t xml:space="preserve">http://www.lionbrand.com/clearance?dir=asc&amp;order=position&amp;yarn_category=21383</t>
  </si>
  <si>
    <t xml:space="preserve">Made in the USA</t>
  </si>
  <si>
    <t xml:space="preserve">http://www.lionbrand.com/clearance?dir=asc&amp;order=position&amp;yarn_category=21385</t>
  </si>
  <si>
    <t xml:space="preserve">http://www.lionbrand.com/clearance?dir=asc&amp;order=position&amp;yarn_category=21386</t>
  </si>
  <si>
    <t xml:space="preserve">Fashion</t>
  </si>
  <si>
    <t xml:space="preserve">http://www.lionbrand.com/clearance?dir=asc&amp;order=position&amp;yarn_category=21387</t>
  </si>
  <si>
    <t xml:space="preserve">Novelty</t>
  </si>
  <si>
    <t xml:space="preserve">http://www.lionbrand.com/clearance?dir=asc&amp;order=position&amp;yarn_category=21388</t>
  </si>
  <si>
    <t xml:space="preserve">Classic</t>
  </si>
  <si>
    <t xml:space="preserve">lowes.com</t>
  </si>
  <si>
    <t xml:space="preserve">https://www.lowes.com/pl/Patio-Clearance/4294634630?int_cmp=Savings:A4:SeasonalLiving:Pct_Off:50_Off_Patio_Clearance_FW24</t>
  </si>
  <si>
    <t xml:space="preserve">https://www.lowes.com/pl/Patio-Clearance/4294634630?catalog=4294937007</t>
  </si>
  <si>
    <t xml:space="preserve">https://www.lowes.com/pl/Patio-Clearance/4294634630?catalog=4294935484</t>
  </si>
  <si>
    <t xml:space="preserve">https://www.lowes.com/pl/Patio-Clearance/4294634630?catalog=4294612886</t>
  </si>
  <si>
    <t xml:space="preserve">Outdoors</t>
  </si>
  <si>
    <t xml:space="preserve">https://www.lowes.com/pl/Patio-Clearance/4294634630?catalog=4294644756</t>
  </si>
  <si>
    <t xml:space="preserve">Sports &amp; Outdoors, Kitchen &amp; Dining</t>
  </si>
  <si>
    <t xml:space="preserve">ltdcommodities.com</t>
  </si>
  <si>
    <t xml:space="preserve">https://www.ltdcommodities.com/browse//_/N-1z131o7?Nrpp=40&amp;cat=sale</t>
  </si>
  <si>
    <t xml:space="preserve">lumens.com</t>
  </si>
  <si>
    <t xml:space="preserve">https://www.lumens.com/sale-and-clearance/</t>
  </si>
  <si>
    <t xml:space="preserve">https://www.lumens.com/clearance/?prefn1=Category&amp;sz=48&amp;start=0&amp;prefv1=Bedding%20%26%20Textiles</t>
  </si>
  <si>
    <t xml:space="preserve">Bedding &amp; Textiles (14)</t>
  </si>
  <si>
    <t xml:space="preserve">https://www.lumens.com/clearance/?prefn1=Category&amp;sz=48&amp;start=0&amp;prefv1=Outdoor%20Living</t>
  </si>
  <si>
    <t xml:space="preserve">Outdoor Living (12)</t>
  </si>
  <si>
    <t xml:space="preserve">Tools &amp; Home Improvement, Patio, Lawn &amp; Garden , Kitchen &amp; Dining</t>
  </si>
  <si>
    <t xml:space="preserve">https://www.lumens.com/clearance/?prefn1=Category&amp;sz=48&amp;start=0&amp;prefv1=Tabletop%20%26%20Entertaining</t>
  </si>
  <si>
    <t xml:space="preserve">Tabletop &amp; Entertaining (12)</t>
  </si>
  <si>
    <t xml:space="preserve">https://www.lumens.com/clearance/?prefn1=Category&amp;sz=48&amp;start=0&amp;prefv1=Kitchen%20Accessories</t>
  </si>
  <si>
    <t xml:space="preserve">Kitchen Accessories (11)</t>
  </si>
  <si>
    <t xml:space="preserve">https://www.lumens.com/clearance/?prefn1=Category&amp;sz=48&amp;start=0&amp;prefv1=Mini%20Pendants</t>
  </si>
  <si>
    <t xml:space="preserve">Mini Pendants (6)</t>
  </si>
  <si>
    <t xml:space="preserve">https://www.lumens.com/clearance/?prefn1=Category&amp;sz=48&amp;start=0&amp;prefv1=Personal%20Accessories</t>
  </si>
  <si>
    <t xml:space="preserve">Personal Accessories (5)</t>
  </si>
  <si>
    <t xml:space="preserve">https://www.lumens.com/clearance/?prefn1=Category&amp;sz=48&amp;start=0&amp;prefv1=Bathroom%20Accessories</t>
  </si>
  <si>
    <t xml:space="preserve">Bathroom Accessories (3)</t>
  </si>
  <si>
    <t xml:space="preserve">https://www.lumens.com/clearance/?prefn1=Category&amp;sz=48&amp;start=0&amp;prefv1=Clocks%20%26%20Radios</t>
  </si>
  <si>
    <t xml:space="preserve">Clocks &amp; Radios (2)</t>
  </si>
  <si>
    <t xml:space="preserve">Electronics, Home &amp; Kitchen</t>
  </si>
  <si>
    <t xml:space="preserve">https://www.lumens.com/clearance/?prefn1=Category&amp;sz=48&amp;start=0&amp;prefv1=Household%20Accessories</t>
  </si>
  <si>
    <t xml:space="preserve">Household Accessories (2)</t>
  </si>
  <si>
    <t xml:space="preserve">https://www.lumens.com/clearance/?prefn1=Category&amp;sz=48&amp;start=0&amp;prefv1=Miniatures%20%26%20Figurines</t>
  </si>
  <si>
    <t xml:space="preserve">Miniatures &amp; Figurines (2)</t>
  </si>
  <si>
    <t xml:space="preserve">https://www.lumens.com/clearance/?prefn1=Category&amp;sz=48&amp;start=0&amp;prefv1=Trays%20%26%20Centerpieces</t>
  </si>
  <si>
    <t xml:space="preserve">Trays &amp; Centerpieces (2)</t>
  </si>
  <si>
    <t xml:space="preserve">https://www.lumens.com/clearance/?prefn1=Category&amp;sz=48&amp;start=0&amp;prefv1=Candles%20%26%20Votives</t>
  </si>
  <si>
    <t xml:space="preserve">Candles &amp; Votives (1)</t>
  </si>
  <si>
    <t xml:space="preserve">https://www.lumens.com/clearance/?prefn1=Category&amp;sz=48&amp;start=0&amp;prefv1=Chairs%20%26%20Seating</t>
  </si>
  <si>
    <t xml:space="preserve">Chairs &amp; Seating (1)</t>
  </si>
  <si>
    <t xml:space="preserve">https://www.lumens.com/clearance/?prefn1=Category&amp;sz=48&amp;start=0&amp;prefv1=Desk%20%26%20Office%20Accessories</t>
  </si>
  <si>
    <t xml:space="preserve">Desk &amp; Office Accessories (1)</t>
  </si>
  <si>
    <t xml:space="preserve">https://www.lumens.com/clearance/?prefn1=Category&amp;sz=48&amp;start=0&amp;prefv1=Kids%20%26%20Baby%20Furniture</t>
  </si>
  <si>
    <t xml:space="preserve">Kids &amp; Baby Furniture (1)</t>
  </si>
  <si>
    <t xml:space="preserve">https://www.lumens.com/clearance/?prefn1=Category&amp;sz=48&amp;start=0&amp;prefv1=Kitchen%20%26%20Dining%20Furniture</t>
  </si>
  <si>
    <t xml:space="preserve">Kitchen &amp; Dining Furniture (1)</t>
  </si>
  <si>
    <t xml:space="preserve">https://www.lumens.com/clearance/?prefn1=Category&amp;sz=48&amp;start=0&amp;prefv1=Multi-Light%20Pendants</t>
  </si>
  <si>
    <t xml:space="preserve">Multi-Light Pendants (1)</t>
  </si>
  <si>
    <t xml:space="preserve">https://www.lumens.com/clearance/?prefn1=Category&amp;sz=48&amp;start=0&amp;prefv1=Outdoor%20Furniture</t>
  </si>
  <si>
    <t xml:space="preserve">Outdoor Furniture (1)</t>
  </si>
  <si>
    <t xml:space="preserve">https://www.lumens.com/clearance/?prefn1=Category&amp;sz=48&amp;start=0&amp;prefv1=Storage%20%26%20Organization</t>
  </si>
  <si>
    <t xml:space="preserve">Storage &amp; Organization (1)</t>
  </si>
  <si>
    <t xml:space="preserve">https://www.lumens.com/clearance/?prefn1=Category&amp;sz=48&amp;start=0&amp;prefv1=Toys%20%26%20Games</t>
  </si>
  <si>
    <t xml:space="preserve">Toys &amp; Games (1)</t>
  </si>
  <si>
    <t xml:space="preserve">https://www.lumens.com/clearance/?prefn1=Category&amp;sz=48&amp;start=0&amp;prefv1=Vases%20%26%20Bowls</t>
  </si>
  <si>
    <t xml:space="preserve">Vases &amp; Bowls (1)</t>
  </si>
  <si>
    <t xml:space="preserve">macys.com</t>
  </si>
  <si>
    <t xml:space="preserve">http://www1.macys.com/shop/shoes/sale-clearance?id=13604&amp;edge=hybrid&amp;cm_sp=us_hdr-_-shoes-_-img_shoe-sale-and-clearance%2C-save-30-50-percent-select-styles%2C-shop-now</t>
  </si>
  <si>
    <t xml:space="preserve">https://www.macys.com/shop/womens-clothing/40-70-off-clearance?id=72974&amp;cm_sp=us_hdr-_-women-_-72974_40-70%25-off-clearance_COL4</t>
  </si>
  <si>
    <t xml:space="preserve">https://www.macys.com/shop/mens-clothing/40-70-off-clearance?id=42042&amp;cm_sp=us_hdr-_-men-_-42042_40-70%25-off-clearance_COL4</t>
  </si>
  <si>
    <t xml:space="preserve">https://www.macys.com/shop/for-the-home/40-60-off-clearance-?id=101544&amp;cm_sp=us_hdr-_-home-_-101544_40-60%25-off-clearance_COL4</t>
  </si>
  <si>
    <t xml:space="preserve">https://www.macys.com/shop/bed-bath/40-60-off-clearance?id=24232&amp;cm_sp=us_hdr-_-bed-%26-bath-_-24232_40-60%25-off-clearance_COL4</t>
  </si>
  <si>
    <t xml:space="preserve">https://www.macys.com/shop/shoes/50-75-off-clearance?id=76620&amp;cm_sp=us_hdr-_-shoes-_-76620_50-75%25-off-clearance_COL4</t>
  </si>
  <si>
    <t xml:space="preserve">https://www.macys.com/shop/handbags-accessories/30-80-off-clearance?id=69709&amp;cm_sp=us_hdr-_-handbags-_-69709_30-80%25-off-clearance_COL4</t>
  </si>
  <si>
    <t xml:space="preserve">HANDBAGS</t>
  </si>
  <si>
    <t xml:space="preserve">https://www.macys.com/shop/kids-clothes/40-80-off-clearance?id=61682&amp;cm_sp=us_hdr-_-kids-_-61682_40-80%25-off-clearance_COL4</t>
  </si>
  <si>
    <t xml:space="preserve">KIDS</t>
  </si>
  <si>
    <t xml:space="preserve">https://www.macys.com/shop/junior-clothing/50-80-off-clearance?id=75871&amp;cm_sp=us_hdr-_-juniors-_-75871_50-80%25-off-clearance_COL4</t>
  </si>
  <si>
    <t xml:space="preserve">https://www.macys.com/shop/jewelry-watches/55-75-off-clearance?id=73637&amp;cm_sp=us_hdr-_-jewelry-_-73637_55-75%25-off-clearance_COL4</t>
  </si>
  <si>
    <t xml:space="preserve">JEWELRY</t>
  </si>
  <si>
    <t xml:space="preserve">https://www.macys.com/shop/jewelry-watches/25-off-clearance?id=144945&amp;cm_sp=us_hdr-_-watches-_-144945_25%25-off-clearance_COL4</t>
  </si>
  <si>
    <t xml:space="preserve">WATCHES</t>
  </si>
  <si>
    <t xml:space="preserve">marcjacobs.com</t>
  </si>
  <si>
    <t xml:space="preserve">https://www.marcjacobs.com/sale/</t>
  </si>
  <si>
    <t xml:space="preserve">https://www.marcjacobs.com/sale/bags/</t>
  </si>
  <si>
    <t xml:space="preserve">BAGS</t>
  </si>
  <si>
    <t xml:space="preserve">https://www.marcjacobs.com/sale/accessories/</t>
  </si>
  <si>
    <t xml:space="preserve">Clothing &amp; Shoes &amp; Jewelry, Cell Phones &amp; Accessories</t>
  </si>
  <si>
    <t xml:space="preserve">https://www.marcjacobs.com/sale/shoes/</t>
  </si>
  <si>
    <t xml:space="preserve">https://www.marcjacobs.com/sale/clothing/</t>
  </si>
  <si>
    <t xml:space="preserve">CLOTHING</t>
  </si>
  <si>
    <t xml:space="preserve">https://www.marcjacobs.com/sale/watches/</t>
  </si>
  <si>
    <t xml:space="preserve">https://www.marcjacobs.com/sale/kids/</t>
  </si>
  <si>
    <t xml:space="preserve">marvel.com</t>
  </si>
  <si>
    <t xml:space="preserve">https://shop.marvel.com/mn/1001153/</t>
  </si>
  <si>
    <t xml:space="preserve">Kitchen &amp; Dining, Toys &amp; Games, Clothing &amp; Shoes &amp; Jewelry</t>
  </si>
  <si>
    <t xml:space="preserve">masseysoutfitters.com</t>
  </si>
  <si>
    <t xml:space="preserve">http://www.masseysoutfitters.com/Sale.aspx</t>
  </si>
  <si>
    <t xml:space="preserve">http://www.masseysoutfitters.com/Mens-Clothing-Sale/Search</t>
  </si>
  <si>
    <t xml:space="preserve">Clothing &amp; Shoes &amp; Jewelry, Sports &amp; Outdoors </t>
  </si>
  <si>
    <t xml:space="preserve">http://www.masseysoutfitters.com/Womens-Clothing-Sale/Search</t>
  </si>
  <si>
    <t xml:space="preserve">http://www.masseysoutfitters.com/Shoe-Sale/Search</t>
  </si>
  <si>
    <t xml:space="preserve">SHOE SALE</t>
  </si>
  <si>
    <t xml:space="preserve">http://www.masseysoutfitters.com/Gear-Sale/Search</t>
  </si>
  <si>
    <t xml:space="preserve">GEAR SALE</t>
  </si>
  <si>
    <t xml:space="preserve">Tools &amp; Home Improvement, Sports &amp; Outdoors </t>
  </si>
  <si>
    <t xml:space="preserve">mattel.com</t>
  </si>
  <si>
    <t xml:space="preserve">http://shop.mattel.com/shop/en-us/ms/clearance-toys</t>
  </si>
  <si>
    <t xml:space="preserve">http://shop.mattel.com/shop/en-us/ms/clearance-toys#facet:&amp;productBeginIndex:0&amp;orderBy:&amp;pageView:grid&amp;minPrice:&amp;maxPrice:&amp;pageSize:&amp;contentPageSize:&amp;</t>
  </si>
  <si>
    <t xml:space="preserve">mbeans.com</t>
  </si>
  <si>
    <t xml:space="preserve">http://mbeans.com/sale.html</t>
  </si>
  <si>
    <t xml:space="preserve">Baby, Clothing &amp; Shoes &amp; Jewelry</t>
  </si>
  <si>
    <t xml:space="preserve">merrell.com</t>
  </si>
  <si>
    <t xml:space="preserve">http://www.merrell.com/US/en/outlet/?icid=navigation-header-sale</t>
  </si>
  <si>
    <t xml:space="preserve">michaels.com</t>
  </si>
  <si>
    <t xml:space="preserve">http://www.michaels.com/camp-creativity</t>
  </si>
  <si>
    <t xml:space="preserve">http://www.michaels.com/shop/art-supplies/809187942?pmid=onclearance</t>
  </si>
  <si>
    <t xml:space="preserve">Art Supplies</t>
  </si>
  <si>
    <t xml:space="preserve">http://www.michaels.com/shop/baking-and-party/809188217?pmid=onclearance</t>
  </si>
  <si>
    <t xml:space="preserve">Baking &amp; Party</t>
  </si>
  <si>
    <t xml:space="preserve">Arts, Crafts &amp; Sewing, Kitchen &amp; Dining</t>
  </si>
  <si>
    <t xml:space="preserve">http://www.michaels.com/shop/beads-and-jewelry/809188121?pmid=onclearance</t>
  </si>
  <si>
    <t xml:space="preserve">Beads &amp; jewelry</t>
  </si>
  <si>
    <t xml:space="preserve">Arts, Crafts &amp; Sewing, Clothing &amp; Shoes &amp; Jewelry</t>
  </si>
  <si>
    <t xml:space="preserve">http://www.michaels.com/shop/crafts-and-hobbies/809188650?pmid=onclearance</t>
  </si>
  <si>
    <t xml:space="preserve">Arts, Crafts &amp; Sewing, Home &amp; Kitchen, Clothing &amp; Shoes &amp; Jewelry</t>
  </si>
  <si>
    <t xml:space="preserve">http://www.michaels.com/shop/floral-and-decor/809188290?pmid=onclearance</t>
  </si>
  <si>
    <t xml:space="preserve">Floral &amp; Decor</t>
  </si>
  <si>
    <t xml:space="preserve">Home &amp; Kitchen, Kitchen &amp; Dining, Tools &amp; Home Improvement, Arts, Crafts &amp; Sewing</t>
  </si>
  <si>
    <t xml:space="preserve">http://www.michaels.com/shop/frames/809188411?pmid=onclearance</t>
  </si>
  <si>
    <t xml:space="preserve">Frames</t>
  </si>
  <si>
    <t xml:space="preserve">http://www.michaels.com/shop/kids/807060409?pmid=onclearance</t>
  </si>
  <si>
    <t xml:space="preserve">http://www.michaels.com/shop/knitting-and-crochet/809187838?pmid=onsale</t>
  </si>
  <si>
    <t xml:space="preserve">Knitting &amp; Crochet</t>
  </si>
  <si>
    <t xml:space="preserve">http://www.michaels.com/shop/papercraft/809188524?pmid=onclearance</t>
  </si>
  <si>
    <t xml:space="preserve">Papercraft</t>
  </si>
  <si>
    <t xml:space="preserve">http://www.michaels.com/shop/sewing-and-fabric/809187776?pmid=onsale</t>
  </si>
  <si>
    <t xml:space="preserve">Sewing &amp; Fabric</t>
  </si>
  <si>
    <t xml:space="preserve">http://www.michaels.com/shop/storage/917100822?pmid=onclearance</t>
  </si>
  <si>
    <t xml:space="preserve">http://www.michaels.com/shop/wedding/809188769?pmid=onclearance</t>
  </si>
  <si>
    <t xml:space="preserve">Wedding</t>
  </si>
  <si>
    <t xml:space="preserve">Home &amp; Kitchen, Arts, Crafts &amp; Sewing, Tools &amp; Home Improvement</t>
  </si>
  <si>
    <t xml:space="preserve">http://www.michaels.com/shop/seasonal/917605255?pmid=onclearance</t>
  </si>
  <si>
    <t xml:space="preserve">midwayusa.com</t>
  </si>
  <si>
    <t xml:space="preserve">https://www.midwayusa.com/clearance</t>
  </si>
  <si>
    <t xml:space="preserve">https://www.midwayusa.com/s?targetLocation=%2F_%2FN-4294957307%2B10634%3FNp%3D2%26Nr%3DAND%2528p_visible%253A1%252Ccustomertypeid%253A1%2529%26Nrpp%3D24%26Ns%3Dp_metric_sales_velocity%257C1%26Ntpc%3D1%26Ntpr%3D1&amp;userItemsPerPage=48&amp;persistedItemsPerPage=0</t>
  </si>
  <si>
    <t xml:space="preserve">Air Guns (26)</t>
  </si>
  <si>
    <t xml:space="preserve">https://www.midwayusa.com/s?targetLocation=%2F_%2FN-4294957307%2B653%3FNp%3D2%26Nr%3DAND%2528p_visible%253A1%252Ccustomertypeid%253A1%2529%26Nrpp%3D24%26Ns%3Dp_metric_sales_velocity%257C1%26Ntpc%3D1%26Ntpr%3D1&amp;userItemsPerPage=48&amp;persistedItemsPerPage=0</t>
  </si>
  <si>
    <t xml:space="preserve">Ammunition (23)</t>
  </si>
  <si>
    <t xml:space="preserve">https://www.midwayusa.com/s?targetLocation=%2F_%2FN-4294957307%2B22737%3FNp%3D2%26Nr%3DAND%2528p_visible%253A1%252Ccustomertypeid%253A1%2529%26Nrpp%3D24%26Ns%3Dp_metric_sales_velocity%257C1%26Ntpc%3D1%26Ntpr%3D1&amp;userItemsPerPage=48&amp;persistedItemsPerPage=0</t>
  </si>
  <si>
    <t xml:space="preserve">Archery (24)</t>
  </si>
  <si>
    <t xml:space="preserve">https://www.midwayusa.com/s?targetLocation=%2F_%2FN-4294957307%2B23200%3FNp%3D2%26Nr%3DAND%2528p_visible%253A1%252Ccustomertypeid%253A1%2529%26Nrpp%3D24%26Ns%3Dp_metric_sales_velocity%257C1%26Ntpc%3D1%26Ntpr%3D1&amp;userItemsPerPage=48&amp;persistedItemsPerPage=0</t>
  </si>
  <si>
    <t xml:space="preserve">Black Powder Guns (4)</t>
  </si>
  <si>
    <t xml:space="preserve">https://www.midwayusa.com/s?targetLocation=%2F_%2FN-4294957307%2B21331%3FNp%3D2%26Nr%3DAND%2528p_visible%253A1%252Ccustomertypeid%253A1%2529%26Nrpp%3D24%26Ns%3Dp_metric_sales_velocity%257C1%26Ntpc%3D1%26Ntpr%3D1&amp;userItemsPerPage=48&amp;persistedItemsPerPage=0</t>
  </si>
  <si>
    <t xml:space="preserve">Books, Videos &amp; Software (11)	</t>
  </si>
  <si>
    <t xml:space="preserve">Books, Movies &amp; TV</t>
  </si>
  <si>
    <t xml:space="preserve">https://www.midwayusa.com/s?targetLocation=%2F_%2FN-4294957307%2B19779%3FNp%3D2%26Nr%3DAND%2528p_visible%253A1%252Ccustomertypeid%253A1%2529%26Nrpp%3D24%26Ns%3Dp_metric_sales_velocity%257C1%26Ntpc%3D1%26Ntpr%3D1&amp;userItemsPerPage=48&amp;persistedItemsPerPage=0</t>
  </si>
  <si>
    <t xml:space="preserve">Camping &amp; Survival (99)</t>
  </si>
  <si>
    <t xml:space="preserve">https://www.midwayusa.com/s?targetLocation=%2F_%2FN-4294957307%2B21328%3FNp%3D2%26Nr%3DAND%2528p_visible%253A1%252Ccustomertypeid%253A1%2529%26Nrpp%3D24%26Ns%3Dp_metric_sales_velocity%257C1%26Ntpc%3D1%26Ntpr%3D1&amp;userItemsPerPage=48&amp;persistedItemsPerPage=0</t>
  </si>
  <si>
    <t xml:space="preserve">Clothing (208)</t>
  </si>
  <si>
    <t xml:space="preserve">https://www.midwayusa.com/s?targetLocation=%2F_%2FN-4294957307%2B22857%3FNp%3D2%26Nr%3DAND%2528p_visible%253A1%252Ccustomertypeid%253A1%2529%26Nrpp%3D24%26Ns%3Dp_metric_sales_velocity%257C1%26Ntpc%3D1%26Ntpr%3D1&amp;userItemsPerPage=48&amp;persistedItemsPerPage=0</t>
  </si>
  <si>
    <t xml:space="preserve">Footwear (79)</t>
  </si>
  <si>
    <t xml:space="preserve">miniaturemarket.com</t>
  </si>
  <si>
    <t xml:space="preserve">http://www.miniaturemarket.com/clearance/clearance.html</t>
  </si>
  <si>
    <t xml:space="preserve">https://www.miniaturemarket.com/clearance/accessories-supplies.html</t>
  </si>
  <si>
    <t xml:space="preserve">Accessories and Supplies</t>
  </si>
  <si>
    <t xml:space="preserve">24/page in store; used 48</t>
  </si>
  <si>
    <t xml:space="preserve">https://www.miniaturemarket.com/clearance/board-games.html</t>
  </si>
  <si>
    <t xml:space="preserve">Board Games</t>
  </si>
  <si>
    <t xml:space="preserve">https://www.miniaturemarket.com/clearance/collectible-card-games.html</t>
  </si>
  <si>
    <t xml:space="preserve">Collectible Card Games</t>
  </si>
  <si>
    <t xml:space="preserve">https://www.miniaturemarket.com/clearance/collectible-miniatures.html</t>
  </si>
  <si>
    <t xml:space="preserve">Collectible Miniatures</t>
  </si>
  <si>
    <t xml:space="preserve">https://www.miniaturemarket.com/clearance/role-playing-games.html</t>
  </si>
  <si>
    <t xml:space="preserve">Role Playing Games</t>
  </si>
  <si>
    <t xml:space="preserve">https://www.miniaturemarket.com/clearance/table-top-miniatures.html</t>
  </si>
  <si>
    <t xml:space="preserve">Table Top Miniatures</t>
  </si>
  <si>
    <t xml:space="preserve">miniinthebox.com</t>
  </si>
  <si>
    <t xml:space="preserve">http://www.miniinthebox.com/daily-deals_c10381</t>
  </si>
  <si>
    <t xml:space="preserve">http://www.miniinthebox.com/men-s-watches-2017_c11594?prm=2.2.56.0</t>
  </si>
  <si>
    <t xml:space="preserve">Men's Watches (199)</t>
  </si>
  <si>
    <t xml:space="preserve">http://www.miniinthebox.com/women-s-watches-for-mothers_c11775?prm=2.2.56.0</t>
  </si>
  <si>
    <t xml:space="preserve">Women's Watches (199)</t>
  </si>
  <si>
    <t xml:space="preserve">http://www.miniinthebox.com/iphone-cases-nyf_c11591?prm=2.2.56.0</t>
  </si>
  <si>
    <t xml:space="preserve">iPhone Cases (303)</t>
  </si>
  <si>
    <t xml:space="preserve">http://www.miniinthebox.com/galaxy-s-series-cases-1111_c11414?prm=2.2.56.0</t>
  </si>
  <si>
    <t xml:space="preserve">Samsung Accessories (400)</t>
  </si>
  <si>
    <t xml:space="preserve">http://www.miniinthebox.com/sizzling-savings-sports-outdoors_c11403?prm=2.2.56.0</t>
  </si>
  <si>
    <t xml:space="preserve">Sports &amp; Outdoors (212)</t>
  </si>
  <si>
    <t xml:space="preserve">Tools &amp; Home Improvement, Camera &amp; Photo, Camera &amp; Photo, Sports &amp; Outdoors, Clothing &amp; Shoes &amp; Jewelry, Beauty &amp; Personal Care, Home &amp; Kitchen </t>
  </si>
  <si>
    <t xml:space="preserve">http://www.miniinthebox.com/jewelry-summer-sale_c11825?prm=2.2.56.0</t>
  </si>
  <si>
    <t xml:space="preserve">Jewelry (296)</t>
  </si>
  <si>
    <t xml:space="preserve">http://www.miniinthebox.com/e-toys-hobbies_c11409?prm=2.2.56.0</t>
  </si>
  <si>
    <t xml:space="preserve">Toys &amp; Hobbies (199)</t>
  </si>
  <si>
    <t xml:space="preserve">http://www.miniinthebox.com/cellphone-generic-accessories-11_c11369?prm=2.2.56.0</t>
  </si>
  <si>
    <t xml:space="preserve">Cellphone Universal Accessor... (200)</t>
  </si>
  <si>
    <t xml:space="preserve">http://www.miniinthebox.com/ipad-accessories-1111sale_c11371?prm=2.2.56.0</t>
  </si>
  <si>
    <t xml:space="preserve">iPad Accessories (299)</t>
  </si>
  <si>
    <t xml:space="preserve">http://www.miniinthebox.com/apple-watch-accessories-1_c11767?prm=2.2.56.0</t>
  </si>
  <si>
    <t xml:space="preserve">Apple Watch Accessories (289)</t>
  </si>
  <si>
    <t xml:space="preserve">http://www.miniinthebox.com/smart-technology-a_c11374?prm=2.2.56.0</t>
  </si>
  <si>
    <t xml:space="preserve">Smart Technology (296)</t>
  </si>
  <si>
    <t xml:space="preserve">Health &amp; Household, Cell Phones &amp; Accessories, Home &amp; Kitchen, </t>
  </si>
  <si>
    <t xml:space="preserve">http://www.miniinthebox.com/headsets-headphones-new-year_c11592?prm=2.2.56.0</t>
  </si>
  <si>
    <t xml:space="preserve">Headsets &amp; Headphones (294)</t>
  </si>
  <si>
    <t xml:space="preserve">Health &amp; Household, Cell Phones &amp; Accessories, Home &amp; Kitchen, Sports &amp; Outdoors</t>
  </si>
  <si>
    <t xml:space="preserve">http://www.miniinthebox.com/galaxy-a-series-cases-covers-10_c11740?prm=2.2.56.0</t>
  </si>
  <si>
    <t xml:space="preserve">Smartwatch Accessories (100)</t>
  </si>
  <si>
    <t xml:space="preserve">http://www.miniinthebox.com/memory-cards-sale_c11523?prm=2.2.56.0</t>
  </si>
  <si>
    <t xml:space="preserve">Memory Cards (139)</t>
  </si>
  <si>
    <t xml:space="preserve">http://www.miniinthebox.com/car-accessories-a_c11367?prm=2.2.56.0</t>
  </si>
  <si>
    <t xml:space="preserve">Car Accessories (188)</t>
  </si>
  <si>
    <t xml:space="preserve">Sports &amp; Outdoors, Cell Phones &amp; Accessories, Automotive, Electronics, Camera &amp; Photo</t>
  </si>
  <si>
    <t xml:space="preserve">moosejaw.com</t>
  </si>
  <si>
    <t xml:space="preserve">http://www.moosejaw.com/moosejaw/shop/search_Footwear-Sale____</t>
  </si>
  <si>
    <t xml:space="preserve">https://www.moosejaw.com/moosejaw/shop/search_Jackets-Sale____</t>
  </si>
  <si>
    <t xml:space="preserve">Jackets On Sale</t>
  </si>
  <si>
    <t xml:space="preserve">https://www.moosejaw.com/moosejaw/shop/search_Footwear-Sale____</t>
  </si>
  <si>
    <t xml:space="preserve">Footwear On Sale</t>
  </si>
  <si>
    <t xml:space="preserve">https://www.moosejaw.com/moosejaw/shop/search_Climbing-Gear-Sale____</t>
  </si>
  <si>
    <t xml:space="preserve">Climbing Sale</t>
  </si>
  <si>
    <t xml:space="preserve">https://www.moosejaw.com/moosejaw/shop/search_Fitness-Sale____</t>
  </si>
  <si>
    <t xml:space="preserve">Fitness On Sale</t>
  </si>
  <si>
    <t xml:space="preserve">https://www.moosejaw.com/moosejaw/shop/search_Bike-Sale____</t>
  </si>
  <si>
    <t xml:space="preserve">Bike Gear On Sale</t>
  </si>
  <si>
    <t xml:space="preserve">https://www.moosejaw.com/moosejaw/shop/search_Snow-Sports-Sale____</t>
  </si>
  <si>
    <t xml:space="preserve">Ski + Snow Sale</t>
  </si>
  <si>
    <t xml:space="preserve">https://www.moosejaw.com/moosejaw/shop/search_Water-Sports-Sale____</t>
  </si>
  <si>
    <t xml:space="preserve">Water Sports On Sale</t>
  </si>
  <si>
    <t xml:space="preserve">https://www.moosejaw.com/moosejaw/shop/search_Camp-Sale____</t>
  </si>
  <si>
    <t xml:space="preserve">Hike + Camp On Sale</t>
  </si>
  <si>
    <t xml:space="preserve">https://www.moosejaw.com/moosejaw/shop/search_Clothing-Sale____</t>
  </si>
  <si>
    <t xml:space="preserve">Clothing On Sale</t>
  </si>
  <si>
    <t xml:space="preserve">https://www.moosejaw.com/moosejaw/shop/search_TBSale____</t>
  </si>
  <si>
    <t xml:space="preserve">Top Brands On Sale</t>
  </si>
  <si>
    <t xml:space="preserve">mountainhardwear.com</t>
  </si>
  <si>
    <t xml:space="preserve">http://mountainhardwear.com/</t>
  </si>
  <si>
    <t xml:space="preserve">http://www.mountainhardwear.com/mens-outdoor-gear-sale/</t>
  </si>
  <si>
    <t xml:space="preserve">Men's Sale</t>
  </si>
  <si>
    <t xml:space="preserve">http://www.mountainhardwear.com/mens-jacket-sale/</t>
  </si>
  <si>
    <t xml:space="preserve">http://www.mountainhardwear.com/mens-shirt-sale/</t>
  </si>
  <si>
    <t xml:space="preserve">Shirts</t>
  </si>
  <si>
    <t xml:space="preserve">http://www.mountainhardwear.com/sale-mens-pants-shorts/</t>
  </si>
  <si>
    <t xml:space="preserve">Pants/Shorts</t>
  </si>
  <si>
    <t xml:space="preserve">http://www.mountainhardwear.com/mens-outdoor-accessories-sale/</t>
  </si>
  <si>
    <t xml:space="preserve">http://www.mountainhardwear.com/womens-outdoor-gear-sale/</t>
  </si>
  <si>
    <t xml:space="preserve">Women's Sale</t>
  </si>
  <si>
    <t xml:space="preserve">http://www.mountainhardwear.com/sale-womens-jackets-coats/</t>
  </si>
  <si>
    <t xml:space="preserve">http://www.mountainhardwear.com/sale-womens-shirts-tops/</t>
  </si>
  <si>
    <t xml:space="preserve">http://www.mountainhardwear.com/sale-womens-bottoms/</t>
  </si>
  <si>
    <t xml:space="preserve">http://www.mountainhardwear.com/sale-womens-outdoor-accessories/</t>
  </si>
  <si>
    <t xml:space="preserve">http://www.mountainhardwear.com/sale-outdoor-equipment/</t>
  </si>
  <si>
    <t xml:space="preserve">Equipment Sale</t>
  </si>
  <si>
    <t xml:space="preserve">http://www.mountainhardwear.com/sale-backpacks-luggage/</t>
  </si>
  <si>
    <t xml:space="preserve">Packs &amp; Luggage</t>
  </si>
  <si>
    <t xml:space="preserve">mountainsteals.com</t>
  </si>
  <si>
    <t xml:space="preserve">https://www.mountainsteals.com/steals/shop/search_60for60_13203_10000005_-1_</t>
  </si>
  <si>
    <t xml:space="preserve">https://www.mountainsteals.com/steals/shop/search_Clearance-Jackets_13203_10000005_-1_</t>
  </si>
  <si>
    <t xml:space="preserve">https://www.mountainsteals.com/steals/shop/search_Clearance-Mens-Jackets_13203_10000005_-1_</t>
  </si>
  <si>
    <t xml:space="preserve">MENS</t>
  </si>
  <si>
    <t xml:space="preserve">https://www.mountainsteals.com/steals/shop/search_Clearance-Womens-Jackets_13203_10000005_-1_</t>
  </si>
  <si>
    <t xml:space="preserve">WOMENS</t>
  </si>
  <si>
    <t xml:space="preserve">https://www.mountainsteals.com/steals/shop/search_Clearance-Kids-Jackets_13203_10000005_-1_</t>
  </si>
  <si>
    <t xml:space="preserve">https://www.mountainsteals.com/steals/shop/search_Clearance-Clothing_13203_10000005_-1_</t>
  </si>
  <si>
    <t xml:space="preserve">https://www.mountainsteals.com/steals/shop/search_Clearance-Mens-Clothing_13203_10000005_-1_</t>
  </si>
  <si>
    <t xml:space="preserve">https://www.mountainsteals.com/steals/shop/search_Clearance-Womens-Clothing_13203_10000005_-1_</t>
  </si>
  <si>
    <t xml:space="preserve">https://www.mountainsteals.com/steals/shop/search_Clearance-Kids-Clothing_13203_10000005_-1_</t>
  </si>
  <si>
    <t xml:space="preserve">https://www.mountainsteals.com/steals/shop/search_Clearance-Footwear_13203_10000005_-1_</t>
  </si>
  <si>
    <t xml:space="preserve">https://www.mountainsteals.com/steals/shop/search_Clearance-Mens-Footwear_13203_10000005_-1_</t>
  </si>
  <si>
    <t xml:space="preserve">https://www.mountainsteals.com/steals/shop/search_Clearance-Womens-Footwear_13203_10000005_-1_</t>
  </si>
  <si>
    <t xml:space="preserve">https://www.mountainsteals.com/steals/shop/search_Clearance-Kids-Footwear_13203_10000005_-1_</t>
  </si>
  <si>
    <t xml:space="preserve">https://www.mountainsteals.com/steals/shop/search_Clearance-Gear_13203_10000005_-1_</t>
  </si>
  <si>
    <t xml:space="preserve">Gear</t>
  </si>
  <si>
    <t xml:space="preserve">https://www.mountainsteals.com/steals/shop/search_Clearance-Hiking_13203_10000005_-1_</t>
  </si>
  <si>
    <t xml:space="preserve">HIKE</t>
  </si>
  <si>
    <t xml:space="preserve">https://www.mountainsteals.com/steals/shop/search_Clearance-Camping_13203_10000005_-1_</t>
  </si>
  <si>
    <t xml:space="preserve">CAMP</t>
  </si>
  <si>
    <t xml:space="preserve">https://www.mountainsteals.com/steals/shop/search_Clearance-Climb_13203_10000005_-1_</t>
  </si>
  <si>
    <t xml:space="preserve">CLIMB</t>
  </si>
  <si>
    <t xml:space="preserve">https://www.mountainsteals.com/steals/shop/search_Clearance-Snow_13203_10000005_-1_</t>
  </si>
  <si>
    <t xml:space="preserve">SNOW</t>
  </si>
  <si>
    <t xml:space="preserve">musiciansfriend.com</t>
  </si>
  <si>
    <t xml:space="preserve">http://www.musiciansfriend.com/hot-deals</t>
  </si>
  <si>
    <t xml:space="preserve">http://www.musiciansfriend.com/clearance?N=610171+500509</t>
  </si>
  <si>
    <t xml:space="preserve">Accessories (37)</t>
  </si>
  <si>
    <t xml:space="preserve">http://www.musiciansfriend.com/clearance?N=610171+500422</t>
  </si>
  <si>
    <t xml:space="preserve">Amplifiers &amp; Effects (12)</t>
  </si>
  <si>
    <t xml:space="preserve">http://www.musiciansfriend.com/clearance?N=610171+500257</t>
  </si>
  <si>
    <t xml:space="preserve">Bass (1)</t>
  </si>
  <si>
    <t xml:space="preserve">http://www.musiciansfriend.com/clearance?N=610171+500800</t>
  </si>
  <si>
    <t xml:space="preserve">Books, Sheet Music &amp; Media (48)</t>
  </si>
  <si>
    <t xml:space="preserve">http://www.musiciansfriend.com/clearance?N=610171+3006405</t>
  </si>
  <si>
    <t xml:space="preserve">Consumer Electronics (10)</t>
  </si>
  <si>
    <t xml:space="preserve">Cell Phones &amp; Accessories, Electronics </t>
  </si>
  <si>
    <t xml:space="preserve">http://www.musiciansfriend.com/clearance?N=610171+500296</t>
  </si>
  <si>
    <t xml:space="preserve">Drums &amp; Percussion (35)</t>
  </si>
  <si>
    <t xml:space="preserve">http://www.musiciansfriend.com/clearance?N=610171+501948</t>
  </si>
  <si>
    <t xml:space="preserve">Folk &amp; Traditional Instruments (6)</t>
  </si>
  <si>
    <t xml:space="preserve">http://www.musiciansfriend.com/clearance?N=610171+500001</t>
  </si>
  <si>
    <t xml:space="preserve">Guitars (12)</t>
  </si>
  <si>
    <t xml:space="preserve">http://www.musiciansfriend.com/clearance?N=610171+501423</t>
  </si>
  <si>
    <t xml:space="preserve">Lifestyle (3)</t>
  </si>
  <si>
    <t xml:space="preserve">http://www.musiciansfriend.com/clearance?N=610171+501780</t>
  </si>
  <si>
    <t xml:space="preserve">Orchestral Strings (1)</t>
  </si>
  <si>
    <t xml:space="preserve">http://www.musiciansfriend.com/clearance?N=610171+500034</t>
  </si>
  <si>
    <t xml:space="preserve">Pro Audio (53)</t>
  </si>
  <si>
    <t xml:space="preserve">http://www.musiciansfriend.com/clearance?N=610171+501668</t>
  </si>
  <si>
    <t xml:space="preserve">Woodwinds (4)</t>
  </si>
  <si>
    <t xml:space="preserve">nashbar.com</t>
  </si>
  <si>
    <t xml:space="preserve">http://www.nashbar.com/webapp/wcs/stores/servlet/TopCategory_10053_10052_205127_-1_205127_Y</t>
  </si>
  <si>
    <t xml:space="preserve">http://www.nashbar.com/webapp/wcs/stores/servlet/SubCategory_10053_10052_205162_-1_205127_205127</t>
  </si>
  <si>
    <t xml:space="preserve">Bargain Bin</t>
  </si>
  <si>
    <t xml:space="preserve">http://www.nashbar.com/webapp/wcs/stores/servlet/CategoryDisplay?catalogId=10052&amp;storeId=10053&amp;langId=-1&amp;categoryId=205162&amp;facet=parentCatgroup_id_search%253A10052_204648&amp;facetIsParent=1&amp;metaData=&amp;pageSize=&amp;orderBy=&amp;searchTerm=&amp;dispCategoryFacet=Y</t>
  </si>
  <si>
    <t xml:space="preserve">Clothing (237)</t>
  </si>
  <si>
    <t xml:space="preserve">http://www.nashbar.com/webapp/wcs/stores/servlet/CategoryDisplay?catalogId=10052&amp;storeId=10053&amp;langId=-1&amp;categoryId=205162&amp;facet=parentCatgroup_id_search%253A10052_204649&amp;facetIsParent=1&amp;metaData=&amp;pageSize=&amp;orderBy=&amp;searchTerm=&amp;dispCategoryFacet=Y</t>
  </si>
  <si>
    <t xml:space="preserve">Parts (212)</t>
  </si>
  <si>
    <t xml:space="preserve">http://www.nashbar.com/webapp/wcs/stores/servlet/CategoryDisplay?catalogId=10052&amp;storeId=10053&amp;langId=-1&amp;categoryId=205162&amp;facet=parentCatgroup_id_search%253A10052_204647&amp;facetIsParent=1&amp;metaData=&amp;pageSize=&amp;orderBy=&amp;searchTerm=&amp;dispCategoryFacet=Y</t>
  </si>
  <si>
    <t xml:space="preserve">Bikes &amp; Frames (120)</t>
  </si>
  <si>
    <t xml:space="preserve">http://www.nashbar.com/webapp/wcs/stores/servlet/CategoryDisplay?catalogId=10052&amp;storeId=10053&amp;langId=-1&amp;categoryId=205162&amp;facet=parentCatgroup_id_search%253A10052_204646&amp;facetIsParent=1&amp;metaData=&amp;pageSize=&amp;orderBy=&amp;searchTerm=&amp;dispCategoryFacet=Y</t>
  </si>
  <si>
    <t xml:space="preserve">Accessories (107)</t>
  </si>
  <si>
    <t xml:space="preserve">Clothing &amp; Shoes &amp; Jewelry, Sports &amp; Outdoors, Health &amp; Household, </t>
  </si>
  <si>
    <t xml:space="preserve">http://www.nashbar.com/webapp/wcs/stores/servlet/CategoryDisplay?catalogId=10052&amp;storeId=10053&amp;langId=-1&amp;categoryId=205162&amp;facet=parentCatgroup_id_search%253A10052_204650&amp;facetIsParent=1&amp;metaData=&amp;pageSize=&amp;orderBy=&amp;searchTerm=&amp;dispCategoryFacet=Y</t>
  </si>
  <si>
    <t xml:space="preserve">Tires &amp; Tubes (46)</t>
  </si>
  <si>
    <t xml:space="preserve">natchezss.com</t>
  </si>
  <si>
    <t xml:space="preserve">https://www.natchezss.com/clearance.html</t>
  </si>
  <si>
    <t xml:space="preserve">https://www.natchezss.com/clearance.html?cat=8501&amp;dir=asc&amp;istock=202997&amp;order=position</t>
  </si>
  <si>
    <t xml:space="preserve">Ammunition</t>
  </si>
  <si>
    <t xml:space="preserve">https://www.natchezss.com/clearance.html?cat=7391&amp;dir=asc&amp;istock=202997&amp;order=position</t>
  </si>
  <si>
    <t xml:space="preserve">https://www.natchezss.com/clearance.html?cat=7411&amp;dir=asc&amp;istock=202997&amp;order=position</t>
  </si>
  <si>
    <t xml:space="preserve">Reloading</t>
  </si>
  <si>
    <t xml:space="preserve">https://www.natchezss.com/clearance.html?cat=7421&amp;dir=asc&amp;istock=202997&amp;order=position</t>
  </si>
  <si>
    <t xml:space="preserve">https://www.natchezss.com/clearance.html?cat=7431&amp;dir=asc&amp;istock=202997&amp;order=position</t>
  </si>
  <si>
    <t xml:space="preserve">Hunting</t>
  </si>
  <si>
    <t xml:space="preserve">https://www.natchezss.com/clearance.html?cat=7441&amp;dir=asc&amp;istock=202997&amp;order=position</t>
  </si>
  <si>
    <t xml:space="preserve">Camping &amp; Survival</t>
  </si>
  <si>
    <t xml:space="preserve">https://www.natchezss.com/clearance.html?cat=7451&amp;dir=asc&amp;istock=202997&amp;order=position</t>
  </si>
  <si>
    <t xml:space="preserve">newegg.com</t>
  </si>
  <si>
    <t xml:space="preserve">https://www.newegg.com/Clearance/Store?Type=Clearance</t>
  </si>
  <si>
    <t xml:space="preserve">https://www.newegg.com/Product/ProductList.aspx?Submit=ENE&amp;N=100006550%204810&amp;IsNodeId=1&amp;SpeTabStoreType=98</t>
  </si>
  <si>
    <t xml:space="preserve">Computer Systems</t>
  </si>
  <si>
    <t xml:space="preserve">Computers &amp; Accessories, Cell Phones &amp; Accessories, Office Products, Video Games</t>
  </si>
  <si>
    <t xml:space="preserve">https://www.newegg.com/Product/ProductList.aspx?Submit=ENE&amp;N=100018259%204810&amp;IsNodeId=1&amp;SpeTabStoreType=98</t>
  </si>
  <si>
    <t xml:space="preserve">Office Solutions</t>
  </si>
  <si>
    <t xml:space="preserve">Electronics, Office Products,  Cell Phones &amp; Accessories, Computers &amp; Accessories</t>
  </si>
  <si>
    <t xml:space="preserve">https://www.newegg.com/Product/ProductList.aspx?Submit=ENE&amp;N=100006519%204810&amp;IsNodeId=1&amp;SpeTabStoreType=98</t>
  </si>
  <si>
    <t xml:space="preserve">Components</t>
  </si>
  <si>
    <t xml:space="preserve">Electronics, Office Products, Industrial &amp; Scientific, Computers &amp; Accessories</t>
  </si>
  <si>
    <t xml:space="preserve">https://www.newegg.com/Product/ProductList.aspx?Submit=ENE&amp;N=100006521%204810&amp;IsNodeId=1&amp;SpeTabStoreType=98</t>
  </si>
  <si>
    <t xml:space="preserve">Kitchen &amp; Dining, Cell Phones &amp; Accessories, Electronics, Health &amp; Household, Musical Instruments</t>
  </si>
  <si>
    <t xml:space="preserve">https://www.newegg.com/Product/ProductList.aspx?Submit=ENE&amp;N=100161253%204810&amp;IsNodeId=1&amp;SpeTabStoreType=98</t>
  </si>
  <si>
    <t xml:space="preserve">https://www.newegg.com/Product/ProductList.aspx?Submit=ENE&amp;N=100027683%204810&amp;IsNodeId=1&amp;SpeTabStoreType=98</t>
  </si>
  <si>
    <t xml:space="preserve">Hobbies &amp; Toys</t>
  </si>
  <si>
    <t xml:space="preserve">https://www.newegg.com/Product/ProductList.aspx?Submit=ENE&amp;N=100129453%204810&amp;IsNodeId=1&amp;SpeTabStoreType=98</t>
  </si>
  <si>
    <t xml:space="preserve">Networking</t>
  </si>
  <si>
    <t xml:space="preserve">Computers &amp; Accessories, Electronics, Camera &amp; Photo                                                                                                                                                                                                              </t>
  </si>
  <si>
    <t xml:space="preserve">https://www.newegg.com/Product/ProductList.aspx?Submit=ENE&amp;N=100006616%204810&amp;IsNodeId=1&amp;SpeTabStoreType=98</t>
  </si>
  <si>
    <t xml:space="preserve">Gaming</t>
  </si>
  <si>
    <t xml:space="preserve">https://www.newegg.com/Product/ProductList.aspx?Submit=ENE&amp;N=100010184%204810&amp;IsNodeId=1&amp;SpeTabStoreType=98</t>
  </si>
  <si>
    <t xml:space="preserve">Health &amp; Sports</t>
  </si>
  <si>
    <t xml:space="preserve">Health &amp; Household, Cell Phones &amp; Accessories, Beauty &amp; Personal Care , Kitchen &amp; Dining, Electronics </t>
  </si>
  <si>
    <t xml:space="preserve">https://www.newegg.com/Product/ProductList.aspx?Submit=ENE&amp;N=100006526%204810&amp;IsNodeId=1&amp;SpeTabStoreType=98</t>
  </si>
  <si>
    <t xml:space="preserve">Home &amp; Tools</t>
  </si>
  <si>
    <t xml:space="preserve">Tools &amp; Home Improvement, Home &amp; Kitchen, Kitchen &amp; Dining, Industrial &amp; Scientific</t>
  </si>
  <si>
    <t xml:space="preserve">https://www.newegg.com/Product/ProductList.aspx?Submit=ENE&amp;N=100014274%204810&amp;IsNodeId=1&amp;SpeTabStoreType=98</t>
  </si>
  <si>
    <t xml:space="preserve">Automotive &amp; Industrial</t>
  </si>
  <si>
    <t xml:space="preserve">https://www.newegg.com/Product/ProductList.aspx?Submit=ENE&amp;N=100006587%204810&amp;IsNodeId=1&amp;SpeTabStoreType=98</t>
  </si>
  <si>
    <t xml:space="preserve">Software &amp; Services</t>
  </si>
  <si>
    <t xml:space="preserve">Computers &amp; Accessories, Video Games</t>
  </si>
  <si>
    <t xml:space="preserve">newfrog.com</t>
  </si>
  <si>
    <t xml:space="preserve">https://www.newfrog.com/clearance.html</t>
  </si>
  <si>
    <t xml:space="preserve">https://www.newfrog.com/clearance.html?cat=507</t>
  </si>
  <si>
    <t xml:space="preserve">Electronics Clearance(39)</t>
  </si>
  <si>
    <t xml:space="preserve">Office Products, Cell Phones &amp; Accessories, Pet Supplies, Automotive, Electronics, Sports &amp; Outdoors</t>
  </si>
  <si>
    <t xml:space="preserve">https://www.newfrog.com/clearance.html?cat=508</t>
  </si>
  <si>
    <t xml:space="preserve">Gadgets Clearance(40)</t>
  </si>
  <si>
    <t xml:space="preserve">Musical Instruments, Kitchen &amp; Dining, Home &amp; Kitchen, Cell Phones &amp; Accessories, Clothing &amp; Shoes &amp; Jewelry, Electronics, Automotive, Video Games</t>
  </si>
  <si>
    <t xml:space="preserve">https://www.newfrog.com/clearance.html?cat=509</t>
  </si>
  <si>
    <t xml:space="preserve">Home &amp; Garden Clearance(17)</t>
  </si>
  <si>
    <t xml:space="preserve">Home &amp; Kitchen, Clothing &amp; Shoes &amp; Jewelry, Toys &amp; Games</t>
  </si>
  <si>
    <t xml:space="preserve">https://www.newfrog.com/clearance.html?cat=510</t>
  </si>
  <si>
    <t xml:space="preserve">Fashion &amp; Beauty Clearance(35)</t>
  </si>
  <si>
    <t xml:space="preserve">Beauty &amp; Personal Care, Clothing &amp; Shoes &amp; Jewelry, Health &amp; Household</t>
  </si>
  <si>
    <t xml:space="preserve">nflshop.com</t>
  </si>
  <si>
    <t xml:space="preserve">http://www.nflshop.com/pages/Outlet?ab=bm-nflcms-hp-Header3-Outlet-2.7</t>
  </si>
  <si>
    <t xml:space="preserve">http://www.nflshop.com/Men/on_sale/yes</t>
  </si>
  <si>
    <t xml:space="preserve">Clothing &amp; Shoes &amp; Jewelry, Sports &amp; Outdoors, Automotive</t>
  </si>
  <si>
    <t xml:space="preserve">http://www.nflshop.com/Women/on_sale/yes</t>
  </si>
  <si>
    <t xml:space="preserve">Clothing &amp; Shoes &amp; Jewelry, Sports &amp; Outdoors, KItchen &amp; Dining, Home &amp; Kitchen, Toys &amp; Games</t>
  </si>
  <si>
    <t xml:space="preserve">http://www.nflshop.com/Kids/on_sale/yes</t>
  </si>
  <si>
    <t xml:space="preserve">Kid's</t>
  </si>
  <si>
    <t xml:space="preserve">Clothing &amp; Shoes &amp; Jewelry, Sports &amp; Outdoors, Arts, Crafts &amp; Sewing, Toys &amp; Games</t>
  </si>
  <si>
    <t xml:space="preserve">ninewest.com</t>
  </si>
  <si>
    <t xml:space="preserve">http://www.ninewest.com/SALE/19397431,default,sc.html?ep_tag=ZT_TOPSALE</t>
  </si>
  <si>
    <t xml:space="preserve">nordstrom.com</t>
  </si>
  <si>
    <t xml:space="preserve">http://shop.nordstrom.com/c/sale?dept=8000001&amp;origin=topnav</t>
  </si>
  <si>
    <t xml:space="preserve">http://shop.nordstrom.com/c/all-womens-sale?origin=topnav&amp;cm_sp=Top%20Navigation-_-Clearance_-_-Women</t>
  </si>
  <si>
    <t xml:space="preserve">Clothing &amp; Shoes &amp; Jewelry, Sports &amp; Outdoors, Office Products, Kitchen &amp; Dining, Baby, Beauty &amp; Personal Care, Home &amp; Kitchen</t>
  </si>
  <si>
    <t xml:space="preserve">http://shop.nordstrom.com/c/all-mens-sale?origin=topnav&amp;cm_sp=Top%20Navigation-_-Clearance_-_-Men</t>
  </si>
  <si>
    <t xml:space="preserve">Clothing &amp; Shoes &amp; Jewelry, Sports &amp; Outdoors, Office Products, Electronics, Arts, Crafts &amp; Sewing, Patio, Lawn &amp; Garden, Home &amp; Kitchen, Kitchen &amp; Dining</t>
  </si>
  <si>
    <t xml:space="preserve">http://shop.nordstrom.com/c/all-baby-kids-sale?origin=topnav&amp;cm_sp=Top%20Navigation-_-Clearance_-_-Kids</t>
  </si>
  <si>
    <t xml:space="preserve">Clothing &amp; Shoes &amp; Jewelry, Baby, Sports &amp; Outdoors</t>
  </si>
  <si>
    <t xml:space="preserve">http://shop.nordstrom.com/c/sale-home-gifts?origin=topnav&amp;cm_sp=Top%20Navigation-_-Clearance_-_-Home</t>
  </si>
  <si>
    <t xml:space="preserve">Clothing &amp; Shoes &amp; Jewelry, Sports &amp; Outdoors, Office Products, Electronics, Home &amp; Kitchen, Kitchen &amp; Dining, Toys &amp; Games, Patio, Lawn &amp; Garden, Baby, Tools &amp; Home Improvement</t>
  </si>
  <si>
    <t xml:space="preserve">nordstromrack.com</t>
  </si>
  <si>
    <t xml:space="preserve">https://www.nordstromrack.com/clearance</t>
  </si>
  <si>
    <t xml:space="preserve">https://www.nordstromrack.com/clearance/Women</t>
  </si>
  <si>
    <t xml:space="preserve">Clothing &amp; Shoes &amp; Jewelry, Sports &amp; Outdoors, Cell Phones &amp; Accessories</t>
  </si>
  <si>
    <t xml:space="preserve">https://www.nordstromrack.com/clearance/Men</t>
  </si>
  <si>
    <t xml:space="preserve">Clothing &amp; Shoes &amp; Jewelry, Sports &amp; Outdoors, Office Products, Kitchen &amp; Dining</t>
  </si>
  <si>
    <t xml:space="preserve">https://www.nordstromrack.com/clearance/Kids</t>
  </si>
  <si>
    <t xml:space="preserve">Clothing &amp; Shoes &amp; Jewelry, Baby, Electronics</t>
  </si>
  <si>
    <t xml:space="preserve">https://www.nordstromrack.com/clearance/Home</t>
  </si>
  <si>
    <t xml:space="preserve">Sports &amp; Outdoors, Kitchen &amp; Dining, Home &amp; Kitchen, Toys &amp; Games, Patio, Lawn &amp; Garden, Books</t>
  </si>
  <si>
    <t xml:space="preserve">northerntool.com</t>
  </si>
  <si>
    <t xml:space="preserve">http://www.northerntool.com/shop/tools/category_clearance</t>
  </si>
  <si>
    <t xml:space="preserve">Sports &amp; Outdoors, Home &amp; Kitchen, Kitchen &amp; Dining, Automotive, Patio, Lawn &amp; Garden, Tools &amp; Home Improvement, Industrial &amp; Scientific, Tools &amp; Equipment</t>
  </si>
  <si>
    <t xml:space="preserve">offbroadwayshoes.com</t>
  </si>
  <si>
    <t xml:space="preserve">https://www.offbroadwayshoes.com/search.html?q=%3Arelevance%3Ashowme%3AClearance</t>
  </si>
  <si>
    <t xml:space="preserve">officesupply.com</t>
  </si>
  <si>
    <t xml:space="preserve">https://www.officesupply.com/clearance</t>
  </si>
  <si>
    <t xml:space="preserve">Home &amp; Kitchen, Health &amp; Household,  Industrial &amp; Scientific ,  Office Products, Industrial &amp; Scientific, Clothing &amp; Shoes &amp; Jewelry, Tools &amp; Home Improvement</t>
  </si>
  <si>
    <t xml:space="preserve">opentip.com</t>
  </si>
  <si>
    <t xml:space="preserve">http://www.opentip.com/search.php?tags=337</t>
  </si>
  <si>
    <t xml:space="preserve">http://www.opentip.com/search.php?cPath=8954&amp;tags=337</t>
  </si>
  <si>
    <t xml:space="preserve">Promotional Products</t>
  </si>
  <si>
    <t xml:space="preserve">http://www.opentip.com/search.php?cPath=9673&amp;tags=337</t>
  </si>
  <si>
    <t xml:space="preserve">Automotive &amp; Keychains</t>
  </si>
  <si>
    <t xml:space="preserve">http://www.opentip.com/search.php?cPath=22452&amp;tags=337</t>
  </si>
  <si>
    <t xml:space="preserve">Awards &amp; Recognition</t>
  </si>
  <si>
    <t xml:space="preserve">Arts, Crafts &amp; Sewing, Baby</t>
  </si>
  <si>
    <t xml:space="preserve">http://www.opentip.com/search.php?cPath=9004&amp;tags=337</t>
  </si>
  <si>
    <t xml:space="preserve">Bags, Backpacks, Totes and Cases</t>
  </si>
  <si>
    <t xml:space="preserve">http://www.opentip.com/search.php?cPath=9683&amp;tags=337</t>
  </si>
  <si>
    <t xml:space="preserve">Desktop &amp; Office</t>
  </si>
  <si>
    <t xml:space="preserve">http://www.opentip.com/search.php?cPath=9698&amp;tags=337</t>
  </si>
  <si>
    <t xml:space="preserve">Games &amp; Toys</t>
  </si>
  <si>
    <t xml:space="preserve">http://www.opentip.com/search.php?cPath=10587&amp;tags=337</t>
  </si>
  <si>
    <t xml:space="preserve">Holiday &amp; Event</t>
  </si>
  <si>
    <t xml:space="preserve">http://www.opentip.com/search.php?cPath=9712&amp;tags=337</t>
  </si>
  <si>
    <t xml:space="preserve">Mugs, Cups &amp; Drinkware</t>
  </si>
  <si>
    <t xml:space="preserve">http://www.opentip.com/search.php?cPath=9650&amp;tags=337</t>
  </si>
  <si>
    <t xml:space="preserve">Personal Care &amp; Beauty</t>
  </si>
  <si>
    <t xml:space="preserve">http://www.opentip.com/search.php?cPath=9665&amp;tags=337</t>
  </si>
  <si>
    <t xml:space="preserve">Technology &amp; Electronics</t>
  </si>
  <si>
    <t xml:space="preserve">Cell Phones &amp; Accessories, Office Products</t>
  </si>
  <si>
    <t xml:space="preserve">http://www.opentip.com/search.php?cPath=25383&amp;tags=337</t>
  </si>
  <si>
    <t xml:space="preserve">http://www.opentip.com/search.php?cPath=24320&amp;tags=337</t>
  </si>
  <si>
    <t xml:space="preserve">http://www.opentip.com/search.php?cPath=35995&amp;tags=337</t>
  </si>
  <si>
    <t xml:space="preserve">Bikes &amp; Scooters</t>
  </si>
  <si>
    <t xml:space="preserve">http://www.opentip.com/search.php?cPath=110&amp;tags=337</t>
  </si>
  <si>
    <t xml:space="preserve">http://www.opentip.com/search.php?cPath=8&amp;tags=337</t>
  </si>
  <si>
    <t xml:space="preserve">http://www.opentip.com/search.php?cPath=126&amp;tags=337</t>
  </si>
  <si>
    <t xml:space="preserve">http://www.opentip.com/search.php?cPath=15&amp;tags=337</t>
  </si>
  <si>
    <t xml:space="preserve">http://www.opentip.com/search.php?cPath=36778&amp;tags=337</t>
  </si>
  <si>
    <t xml:space="preserve">Leisure Sports &amp; Games</t>
  </si>
  <si>
    <t xml:space="preserve">http://www.opentip.com/search.php?cPath=36835&amp;tags=337</t>
  </si>
  <si>
    <t xml:space="preserve">Other Sports</t>
  </si>
  <si>
    <t xml:space="preserve">http://www.opentip.com/search.php?cPath=24428&amp;tags=337</t>
  </si>
  <si>
    <t xml:space="preserve">Outdoor Recreation</t>
  </si>
  <si>
    <t xml:space="preserve">http://www.opentip.com/search.php?cPath=37119&amp;tags=337</t>
  </si>
  <si>
    <t xml:space="preserve">Team Sports</t>
  </si>
  <si>
    <t xml:space="preserve">http://www.opentip.com/search.php?cPath=25388&amp;tags=337</t>
  </si>
  <si>
    <t xml:space="preserve">Clothing &amp; Accessories</t>
  </si>
  <si>
    <t xml:space="preserve">http://www.opentip.com/search.php?cPath=25391&amp;tags=337</t>
  </si>
  <si>
    <t xml:space="preserve">http://www.opentip.com/search.php?cPath=29015&amp;tags=337</t>
  </si>
  <si>
    <t xml:space="preserve">http://www.opentip.com/search.php?cPath=29081&amp;tags=337</t>
  </si>
  <si>
    <t xml:space="preserve">Related Accessories</t>
  </si>
  <si>
    <t xml:space="preserve">Clothing &amp; Shoes &amp; Jewelry, Office Products</t>
  </si>
  <si>
    <t xml:space="preserve">http://www.opentip.com/search.php?cPath=29172&amp;tags=337</t>
  </si>
  <si>
    <t xml:space="preserve">Shoe Care &amp; Accessories</t>
  </si>
  <si>
    <t xml:space="preserve">http://www.opentip.com/search.php?cPath=5006&amp;tags=337</t>
  </si>
  <si>
    <t xml:space="preserve">http://www.opentip.com/search.php?cPath=5721&amp;tags=337</t>
  </si>
  <si>
    <t xml:space="preserve">http://www.opentip.com/search.php?cPath=5532&amp;tags=337</t>
  </si>
  <si>
    <t xml:space="preserve">http://www.opentip.com/search.php?cPath=22120&amp;tags=337</t>
  </si>
  <si>
    <t xml:space="preserve">Bar Tools &amp; Glasses</t>
  </si>
  <si>
    <t xml:space="preserve">http://www.opentip.com/search.php?cPath=27201&amp;tags=337</t>
  </si>
  <si>
    <t xml:space="preserve">Kitchen &amp; Table Linens</t>
  </si>
  <si>
    <t xml:space="preserve">http://www.opentip.com/search.php?cPath=5615&amp;tags=337</t>
  </si>
  <si>
    <t xml:space="preserve">Kitchen Utensils &amp; Gadgets</t>
  </si>
  <si>
    <t xml:space="preserve">http://www.opentip.com/search.php?cPath=5629&amp;tags=337</t>
  </si>
  <si>
    <t xml:space="preserve">http://www.opentip.com/search.php?cPath=27705&amp;tags=337</t>
  </si>
  <si>
    <t xml:space="preserve">Wine Accessories</t>
  </si>
  <si>
    <t xml:space="preserve">http://www.opentip.com/search.php?cPath=25386&amp;tags=337</t>
  </si>
  <si>
    <t xml:space="preserve">Patio, Lawn &amp; Garden	</t>
  </si>
  <si>
    <t xml:space="preserve">http://www.opentip.com/search.php?cPath=28044&amp;tags=337</t>
  </si>
  <si>
    <t xml:space="preserve">Pest Control</t>
  </si>
  <si>
    <t xml:space="preserve">http://www.opentip.com/search.php?cPath=25236&amp;tags=337</t>
  </si>
  <si>
    <t xml:space="preserve">Seasonal Decor</t>
  </si>
  <si>
    <t xml:space="preserve">http://www.opentip.com/search.php?cPath=25268&amp;tags=337</t>
  </si>
  <si>
    <t xml:space="preserve">http://www.opentip.com/search.php?cPath=5699&amp;tags=337</t>
  </si>
  <si>
    <t xml:space="preserve">http://www.opentip.com/search.php?cPath=5702&amp;tags=337</t>
  </si>
  <si>
    <t xml:space="preserve">Clothing &amp; Closet Storage</t>
  </si>
  <si>
    <t xml:space="preserve">http://www.opentip.com/search.php?cPath=28236&amp;tags=337</t>
  </si>
  <si>
    <t xml:space="preserve">Jewelry Boxes &amp; Organizers</t>
  </si>
  <si>
    <t xml:space="preserve">http://www.opentip.com/search.php?cPath=5707&amp;tags=337</t>
  </si>
  <si>
    <t xml:space="preserve">Kitchen Storage &amp; Organization</t>
  </si>
  <si>
    <t xml:space="preserve">http://www.opentip.com/search.php?cPath=25384&amp;tags=337</t>
  </si>
  <si>
    <t xml:space="preserve">http://www.opentip.com/search.php?cPath=4941&amp;tags=337</t>
  </si>
  <si>
    <t xml:space="preserve">Office &amp; School Supplies</t>
  </si>
  <si>
    <t xml:space="preserve">http://www.opentip.com/search.php?cPath=4925&amp;tags=337</t>
  </si>
  <si>
    <t xml:space="preserve">Office Furniture &amp; Lighting</t>
  </si>
  <si>
    <t xml:space="preserve">http://www.opentip.com/search.php?cPath=25378&amp;tags=337</t>
  </si>
  <si>
    <t xml:space="preserve">http://www.opentip.com/search.php?cPath=29785&amp;tags=337</t>
  </si>
  <si>
    <t xml:space="preserve">Dressing Up &amp; Costumes</t>
  </si>
  <si>
    <t xml:space="preserve">http://www.opentip.com/search.php?cPath=30029&amp;tags=337</t>
  </si>
  <si>
    <t xml:space="preserve">Party Supplies</t>
  </si>
  <si>
    <t xml:space="preserve">http://www.opentip.com/search.php?cPath=30254&amp;tags=337</t>
  </si>
  <si>
    <t xml:space="preserve">Stuffed Animals &amp; Plush</t>
  </si>
  <si>
    <t xml:space="preserve">http://www.opentip.com/search.php?cPath=16239&amp;tags=337</t>
  </si>
  <si>
    <t xml:space="preserve">http://www.opentip.com/search.php?cPath=20128&amp;tags=337</t>
  </si>
  <si>
    <t xml:space="preserve">Hardware</t>
  </si>
  <si>
    <t xml:space="preserve">http://www.opentip.com/search.php?cPath=5848&amp;tags=337</t>
  </si>
  <si>
    <t xml:space="preserve">Power &amp; Hand Tools</t>
  </si>
  <si>
    <t xml:space="preserve">http://www.opentip.com/search.php?cPath=19730&amp;tags=337</t>
  </si>
  <si>
    <t xml:space="preserve">Safety &amp; Security</t>
  </si>
  <si>
    <t xml:space="preserve">http://www.opentip.com/search.php?cPath=32076&amp;tags=337</t>
  </si>
  <si>
    <t xml:space="preserve">Industrial &amp; Scientific</t>
  </si>
  <si>
    <t xml:space="preserve">http://www.opentip.com/search.php?cPath=25382&amp;tags=337</t>
  </si>
  <si>
    <t xml:space="preserve">http://www.opentip.com/search.php?cPath=25380&amp;tags=337</t>
  </si>
  <si>
    <t xml:space="preserve">http://www.opentip.com/search.php?cPath=18170&amp;tags=337</t>
  </si>
  <si>
    <t xml:space="preserve">Health Care</t>
  </si>
  <si>
    <t xml:space="preserve">http://www.opentip.com/search.php?cPath=18589&amp;tags=337</t>
  </si>
  <si>
    <t xml:space="preserve">Beauty &amp; Personal Care, Sports &amp; Outdoors</t>
  </si>
  <si>
    <t xml:space="preserve">http://www.opentip.com/search.php?cPath=25322&amp;tags=337</t>
  </si>
  <si>
    <t xml:space="preserve">Stationery &amp; Party Supplies</t>
  </si>
  <si>
    <t xml:space="preserve">http://www.opentip.com/search.php?cPath=25379&amp;tags=337</t>
  </si>
  <si>
    <t xml:space="preserve">Baby Products</t>
  </si>
  <si>
    <t xml:space="preserve">http://www.opentip.com/search.php?cPath=19805&amp;tags=337</t>
  </si>
  <si>
    <t xml:space="preserve">http://www.opentip.com/search.php?cPath=19804&amp;tags=337</t>
  </si>
  <si>
    <t xml:space="preserve">Clothing, Shoes &amp; Jewelry, Baby</t>
  </si>
  <si>
    <t xml:space="preserve">http://www.opentip.com/search.php?cPath=25381&amp;tags=337</t>
  </si>
  <si>
    <t xml:space="preserve">http://www.opentip.com/search.php?cPath=28726&amp;tags=337</t>
  </si>
  <si>
    <t xml:space="preserve">Hair Care</t>
  </si>
  <si>
    <t xml:space="preserve">Clothing, Shoes &amp; Jewelry, Beauty &amp; Personal Care, Health &amp; Household</t>
  </si>
  <si>
    <t xml:space="preserve">http://www.opentip.com/search.php?cPath=18983&amp;tags=337</t>
  </si>
  <si>
    <t xml:space="preserve">Tools &amp; Accessories</t>
  </si>
  <si>
    <t xml:space="preserve">Clothing, Shoes &amp; Jewelry, Beauty &amp; Personal Care, Health &amp; Household, Home &amp; Kitchen</t>
  </si>
  <si>
    <t xml:space="preserve">http://www.opentip.com/search.php?cPath=25389&amp;tags=337</t>
  </si>
  <si>
    <t xml:space="preserve">http://www.opentip.com/search.php?cPath=2&amp;tags=337</t>
  </si>
  <si>
    <t xml:space="preserve">Bulk Sale</t>
  </si>
  <si>
    <t xml:space="preserve">organizeit.com</t>
  </si>
  <si>
    <t xml:space="preserve">http://www.organizeit.com/closeout.asp</t>
  </si>
  <si>
    <t xml:space="preserve">http://www.organizeit.com/closeout_closet.asp</t>
  </si>
  <si>
    <t xml:space="preserve">Closet Closeouts</t>
  </si>
  <si>
    <t xml:space="preserve">Tools &amp; Home Improvement, Home &amp; Kitchen, Office Products, Kitchen &amp; Dining, Clothing, Shoes &amp; Jewelry</t>
  </si>
  <si>
    <t xml:space="preserve">http://www.organizeit.com/closeout_kitchen.asp</t>
  </si>
  <si>
    <t xml:space="preserve">Kitchen Closeouts</t>
  </si>
  <si>
    <t xml:space="preserve">Tools &amp; Home Improvement, Home &amp; Kitchen, Office Products, Kitchen &amp; Dining, Clothing, Shoes &amp; Jewelry, Electronics, Grocery &amp; Gourmet Food, Industrial &amp; Scientific, Cell Phones &amp; Accessories     </t>
  </si>
  <si>
    <t xml:space="preserve">http://www.organizeit.com/closeout_storage.asp</t>
  </si>
  <si>
    <t xml:space="preserve">Storage Closeouts</t>
  </si>
  <si>
    <t xml:space="preserve">Tools &amp; Home Improvement, Home &amp; Kitchen, Office Products, Kitchen &amp; Dining, Health &amp; Household</t>
  </si>
  <si>
    <t xml:space="preserve">http://www.organizeit.com/closeout_garage.asp</t>
  </si>
  <si>
    <t xml:space="preserve">Garage Closeouts</t>
  </si>
  <si>
    <t xml:space="preserve">Tools &amp; Home Improvement, Home &amp; Kitchen, Sports &amp; Outdoors</t>
  </si>
  <si>
    <t xml:space="preserve">http://www.organizeit.com/closeout_laundry.asp</t>
  </si>
  <si>
    <t xml:space="preserve">Laundry Closeouts</t>
  </si>
  <si>
    <t xml:space="preserve">Tools &amp; Home Improvement, Home &amp; Kitchen</t>
  </si>
  <si>
    <t xml:space="preserve">http://www.organizeit.com/closeout_bath.asp</t>
  </si>
  <si>
    <t xml:space="preserve">Bath Closeouts</t>
  </si>
  <si>
    <t xml:space="preserve">Tools &amp; Home Improvement, Home &amp; Kitchen, Office Products, Kitchen &amp; Dining, Health &amp; Household, Beauty &amp; Personal Care</t>
  </si>
  <si>
    <t xml:space="preserve">http://www.organizeit.com/closeout_shelving.asp</t>
  </si>
  <si>
    <t xml:space="preserve">Shelving Closeouts</t>
  </si>
  <si>
    <t xml:space="preserve">http://www.organizeit.com/closeout_office.asp</t>
  </si>
  <si>
    <t xml:space="preserve">Office Closeouts</t>
  </si>
  <si>
    <t xml:space="preserve">Tools &amp; Home Improvement, Home &amp; Kitchen, Office Products, Kitchen &amp; Dining, Clothing, Shoes &amp; Jewelry, Cell Phones &amp; Accessories, Automotive </t>
  </si>
  <si>
    <t xml:space="preserve">http://www.organizeit.com/closeout_decor.asp</t>
  </si>
  <si>
    <t xml:space="preserve">Decor Closeouts</t>
  </si>
  <si>
    <t xml:space="preserve">Tools &amp; Home Improvement, Home &amp; Kitchen, Office Products</t>
  </si>
  <si>
    <t xml:space="preserve">http://www.organizeit.com/closeout_pets.asp</t>
  </si>
  <si>
    <t xml:space="preserve">Pets Closeouts</t>
  </si>
  <si>
    <t xml:space="preserve">http://www.organizeit.com/closeout_outdoor.asp</t>
  </si>
  <si>
    <t xml:space="preserve">Outdoor Closeouts</t>
  </si>
  <si>
    <t xml:space="preserve">Tools &amp; Home Improvement, Patio, Lawn &amp; Garden</t>
  </si>
  <si>
    <t xml:space="preserve">http://www.organizeit.com/closeout_kids.asp</t>
  </si>
  <si>
    <t xml:space="preserve">Kids Closeouts</t>
  </si>
  <si>
    <t xml:space="preserve">Tools &amp; Home Improvement, Home &amp; Kitchen, Office Products, Toys &amp; Games</t>
  </si>
  <si>
    <t xml:space="preserve">http://www.organizeit.com/closeout_jewelry.asp</t>
  </si>
  <si>
    <t xml:space="preserve">Jewelry Closeouts</t>
  </si>
  <si>
    <t xml:space="preserve">http://www.organizeit.com/closeout_travel.asp</t>
  </si>
  <si>
    <t xml:space="preserve">Travel Closeouts</t>
  </si>
  <si>
    <t xml:space="preserve">Tools &amp; Home Improvement, Home &amp; Kitchen, Office Products, Kitchen &amp; Dining, Health &amp; Household, Arts, Crafts &amp; Sewing, Sports &amp; Outdoors, Pet Supplies, Clothing, Shoes &amp; Jewelry, Cell Phones &amp; Accessories</t>
  </si>
  <si>
    <t xml:space="preserve">orientaltrading.com</t>
  </si>
  <si>
    <t xml:space="preserve">http://www.orientaltrading.com/sale-a1-1604.fltr</t>
  </si>
  <si>
    <t xml:space="preserve">http://www.orientaltrading.com/art-supplies/clearance-a1-553323+1605-1.fltr</t>
  </si>
  <si>
    <t xml:space="preserve">http://www.orientaltrading.com/craft-and-hobby-supplies/clearance-a1-550055+1605-1.fltr</t>
  </si>
  <si>
    <t xml:space="preserve">Craft &amp; Hobby Supplies</t>
  </si>
  <si>
    <t xml:space="preserve">Arts, Crafts &amp; Sewing,  Home &amp; Kitchen, Kitchen &amp; Dining, Health &amp; Household, Office Products, Toys &amp; Games, Health &amp; Personal Care, Grocery &amp; Gourmet Food, Clothing, Shoes &amp; Jewelry</t>
  </si>
  <si>
    <t xml:space="preserve">http://www.orientaltrading.com/halloween-costumes/clearance-a1-555601+1605-1.fltr</t>
  </si>
  <si>
    <t xml:space="preserve">Halloween Costumes</t>
  </si>
  <si>
    <t xml:space="preserve">Clothing, Shoes &amp; Jewelry, Toys &amp; Games, Tools &amp; Home Improvement, Pet Supplies</t>
  </si>
  <si>
    <t xml:space="preserve">http://www.orientaltrading.com/holidays/clearance-a1-550618+1605-1.fltr</t>
  </si>
  <si>
    <t xml:space="preserve">Holidays</t>
  </si>
  <si>
    <t xml:space="preserve">Clothing, Shoes &amp; Jewelry, Tools &amp; Home Improvement, Home &amp; Kitchen, Toys &amp; Games, Kitchen &amp; Dining, Office Products, </t>
  </si>
  <si>
    <t xml:space="preserve">http://www.orientaltrading.com/less-than-perfect/clearance-a1-389891+1605-1.fltr</t>
  </si>
  <si>
    <t xml:space="preserve">Less Than Perfect</t>
  </si>
  <si>
    <t xml:space="preserve">Toys &amp; Games, Home &amp; Kitchen, Kitchen &amp; Dining</t>
  </si>
  <si>
    <t xml:space="preserve">http://www.orientaltrading.com/occasions-and-events/clearance-a1-550290+1605-1.fltr</t>
  </si>
  <si>
    <t xml:space="preserve">Occasions &amp; Events</t>
  </si>
  <si>
    <t xml:space="preserve">Clothing, Shoes &amp; Jewelry, Patio, Lawn &amp; Garden, Toys &amp; Games, Home &amp; Kitchen, Kitchen &amp; Dining, Health &amp; Household, Tools &amp; Home Improvement, Automotive, Arts, Crafts &amp; Sewing, Office Products, Grocery &amp; Gourmet Food, Industrial &amp; Scientific</t>
  </si>
  <si>
    <t xml:space="preserve">http://www.orientaltrading.com/party-supplies/clearance-a1-551135+1605-1.fltr</t>
  </si>
  <si>
    <t xml:space="preserve">Clothing, Shoes &amp; Jewelry, Patio, Lawn &amp; Garden, Toys &amp; Games, Home &amp; Kitchen, Kitchen &amp; Dining, Health &amp; Household, Grocery &amp; Gourmet Food, Office Products, Camera &amp; Photo, Health &amp; Personal Care, Baby, Arts, Crafts &amp; Sewing</t>
  </si>
  <si>
    <t xml:space="preserve">http://www.orientaltrading.com/popular-pins/clearance-a1-551572+1605-1.fltr</t>
  </si>
  <si>
    <t xml:space="preserve">Popular Pins</t>
  </si>
  <si>
    <t xml:space="preserve">http://www.orientaltrading.com/spirit-gear/clearance-a1-553746+1605-1.fltr</t>
  </si>
  <si>
    <t xml:space="preserve">Spirit Gear</t>
  </si>
  <si>
    <t xml:space="preserve">Clothing, Shoes &amp; Jewelry, Patio, Lawn &amp; Garden, Toys &amp; Games, Home &amp; Kitchen, Kitchen &amp; Dining, Health &amp; Household, Office Products, Books</t>
  </si>
  <si>
    <t xml:space="preserve">http://www.orientaltrading.com/teaching-supplies-and-stationery/clearance-a1-551419+1605-1.fltr</t>
  </si>
  <si>
    <t xml:space="preserve">Teaching Supplies &amp; Stationery</t>
  </si>
  <si>
    <t xml:space="preserve">Clothing, Shoes &amp; Jewelry, Home &amp; Kitchen, Toys &amp; Games, Kitchen &amp; Dining, Office Products, Baby, Cell Phones &amp; Accessories,  Health &amp; Household, Arts, Crafts &amp; Sewing, Sports &amp; Outdoors, Electronics, Books</t>
  </si>
  <si>
    <t xml:space="preserve">http://www.orientaltrading.com/toys-games-and-novelties/clearance-a1-550202+1605-1.fltr</t>
  </si>
  <si>
    <t xml:space="preserve">Toys, Games &amp; Novelties</t>
  </si>
  <si>
    <t xml:space="preserve">Clothing, Shoes &amp; Jewelry, Home &amp; Kitchen, Toys &amp; Games, Kitchen &amp; Dining, Baby, Health &amp; Beauty, Arts, Crafts &amp; Sewing, Sports &amp; Outdoors, Pet Supplies, Books, Musical Instruments</t>
  </si>
  <si>
    <t xml:space="preserve">oshkosh.com</t>
  </si>
  <si>
    <t xml:space="preserve">http://www.oshkosh.com/oshkosh-clearance?navID=header</t>
  </si>
  <si>
    <t xml:space="preserve">http://www.oshkosh.com/oshkosh-baby-girl-clearance-1?navID=header</t>
  </si>
  <si>
    <t xml:space="preserve">Baby Girl</t>
  </si>
  <si>
    <t xml:space="preserve">http://www.oshkosh.com/oshkosh-baby-boy-clearance-1?navID=header</t>
  </si>
  <si>
    <t xml:space="preserve">Baby Boy</t>
  </si>
  <si>
    <t xml:space="preserve">http://www.oshkosh.com/oshkosh-toddler-girl-clearance-1?navID=header</t>
  </si>
  <si>
    <t xml:space="preserve">Toddler Girl</t>
  </si>
  <si>
    <t xml:space="preserve">http://www.oshkosh.com/oshkosh-toddler-boy-clearance-1?navID=header</t>
  </si>
  <si>
    <t xml:space="preserve">Toddler Boy</t>
  </si>
  <si>
    <t xml:space="preserve">http://www.oshkosh.com/oshkosh-kid-girl-clearance-1?navID=header</t>
  </si>
  <si>
    <t xml:space="preserve">Girl</t>
  </si>
  <si>
    <t xml:space="preserve">http://www.oshkosh.com/oshkosh-kid-boy-clearance-1?navID=header</t>
  </si>
  <si>
    <t xml:space="preserve">Boy</t>
  </si>
  <si>
    <t xml:space="preserve">overstock.com</t>
  </si>
  <si>
    <t xml:space="preserve">https://www.overstock.com/deals</t>
  </si>
  <si>
    <t xml:space="preserve">https://www.overstock.com/Bedding-Bath/On-Sale,/sale,/43/store.html?products=13535535&amp;tid=VP20174DD:01:LeftNav:01:BeddingBath</t>
  </si>
  <si>
    <t xml:space="preserve">Bedding &amp; Bath</t>
  </si>
  <si>
    <t xml:space="preserve">https://www.overstock.com/Home-Garden/Area-Rugs/On-Sale,/sale,/244/cat.html?TID=AreaRugHubHeader05152017</t>
  </si>
  <si>
    <t xml:space="preserve">Area Rugs</t>
  </si>
  <si>
    <t xml:space="preserve">https://www.overstock.com/Home-Garden/Living-Room-Furniture/On-Sale,/sale,/713/cat.html?products=13433367&amp;tid=VP20174DD:01:LeftNav:03:LivingRoomFurniture</t>
  </si>
  <si>
    <t xml:space="preserve">Living Room Furniture</t>
  </si>
  <si>
    <t xml:space="preserve">Home &amp; Kitchen, Sports &amp; Outdoors, Office Products, Patio, Lawn &amp; Garden</t>
  </si>
  <si>
    <t xml:space="preserve">https://www.overstock.com/Home-Garden/Bedroom-Furniture/On-Sale,/sale,/710/cat.html?products=13059158&amp;tid=VP20174DD:01:LeftNav:04:BedroomFurniture</t>
  </si>
  <si>
    <t xml:space="preserve">Bedroom Furniture</t>
  </si>
  <si>
    <t xml:space="preserve">Home &amp; Kitchen, Sports &amp; Outdoors, Office Products, Patio, Lawn &amp; Garden, Cell Phones &amp; Accessories</t>
  </si>
  <si>
    <t xml:space="preserve">https://www.overstock.com/Home-Garden/Garden-Patio/On-Sale,/sale,/4/dept.html?products=14327884&amp;tid=VP20174DD:01:LeftNav:05:GardenPatio</t>
  </si>
  <si>
    <t xml:space="preserve">Garden &amp; Patio</t>
  </si>
  <si>
    <t xml:space="preserve">Home &amp; Kitchen, Patio, Lawn &amp; Garden, Tools &amp; Home Improvement</t>
  </si>
  <si>
    <t xml:space="preserve">https://www.overstock.com/Mattresses-and-Memory-Foam,On-Sale,/products,sale,/results.html?products=11622160&amp;tid=VP20174DD:01:LeftNav:06:MattressesMemoryFoam</t>
  </si>
  <si>
    <t xml:space="preserve">Mattresses &amp; Memory Foam Toppers</t>
  </si>
  <si>
    <t xml:space="preserve">Home &amp; Kitchen, Tools &amp; Home Improvement, Automotive, Books</t>
  </si>
  <si>
    <t xml:space="preserve">https://www.overstock.com/Sports-Toys/On-Sale,/sale,/5/store.html?products=12834299&amp;TID=VP20174DD:01:LeftNav:07:SportsToys</t>
  </si>
  <si>
    <t xml:space="preserve">Clothing, Shoes &amp; Jewelry, Sports &amp; Outdoors, Toys &amp; Games, Patio, Lawn &amp; Garden, Home &amp; Kitchen, Automotive, Electronics, Industrial &amp; Scientific, Health &amp; Household, Musical Instruments, Tools &amp; Home Improvement</t>
  </si>
  <si>
    <t xml:space="preserve">https://www.overstock.com/Home-Garden/Kitchen-Dining/On-Sale,/sale,/2/dept.html?products=9238555&amp;tid=VP20174DD:01:LeftNav:08:KitchenDining</t>
  </si>
  <si>
    <t xml:space="preserve">Home &amp; Kitchen, Kitchen &amp; Dining, Books, Arts, Crafts &amp; Sewing, Office Products, Tools &amp; Home Improvement</t>
  </si>
  <si>
    <t xml:space="preserve">https://www.overstock.com/Home-Garden/Kids-Furniture/On-Sale,/sale,/1455/cat.html?products=16914995&amp;TID=VP20174DD:01:LeftNav:09:KidsFurniture</t>
  </si>
  <si>
    <t xml:space="preserve">Kids' Products</t>
  </si>
  <si>
    <t xml:space="preserve">https://www.overstock.com/Office-Supplies/On-Sale,/sale,/22/store.html?products=14434993&amp;TID=VP20174DD:01:LeftNav:11:OfficeSupplies</t>
  </si>
  <si>
    <t xml:space="preserve">Home &amp; Kitchen, Kitchen &amp; Dining, Arts, Crafts &amp; Sewing, Office Products, Tools &amp; Home Improvement, Patio, Lawn &amp; Garden, Toys &amp; Games, Electronics</t>
  </si>
  <si>
    <t xml:space="preserve">https://www.overstock.com/Home-Garden/Bathroom-Furniture/On-Sale,/sale,/1454/cat.html?products=5995207&amp;TID=VP20174DD:01:LeftNav:12:BathroomFurniture</t>
  </si>
  <si>
    <t xml:space="preserve">Bathroom Furniture</t>
  </si>
  <si>
    <t xml:space="preserve">Home &amp; Kitchen, Kitchen &amp; Dining, Tools &amp; Home Improvement</t>
  </si>
  <si>
    <t xml:space="preserve">https://www.overstock.com/Home-Garden/Bathroom-Vanities/On-Sale,/sale,/6405/subcat.html?products=13084713&amp;TID=VP20174DD:01:LeftNav:13:BathroomVanities</t>
  </si>
  <si>
    <t xml:space="preserve">Bathroom Vanities</t>
  </si>
  <si>
    <t xml:space="preserve">https://www.overstock.com/Luggage-Bags/On-Sale,/sale,/33/store.html?products=12736616&amp;tid=VP20174DD:01:LeftNav:14:LuggageBags</t>
  </si>
  <si>
    <t xml:space="preserve">Luggage &amp; Bags</t>
  </si>
  <si>
    <t xml:space="preserve">Home &amp; Kitchen, Kitchen &amp; Dining, Books, Electronics, Baby, Arts, Crafts &amp; Sewing</t>
  </si>
  <si>
    <t xml:space="preserve">https://www.overstock.com/Bedding-and-Bath/Basic-Bedding,On-Sale,/products,sale,/results.html?products=13152909&amp;TID=VP20174DD:01:LeftNav:15:BasicBedding</t>
  </si>
  <si>
    <t xml:space="preserve">Basic Bedding</t>
  </si>
  <si>
    <t xml:space="preserve">https://www.overstock.com/Bedding-Bath/Sheets-Pillowcases/On-Sale,/sale,/459/dept.html?products=10151361&amp;TID=VP20174DD:01:LeftNav:16:SheetsPillowcases</t>
  </si>
  <si>
    <t xml:space="preserve">Sheets &amp; Pillowcases</t>
  </si>
  <si>
    <t xml:space="preserve">Home &amp; Kitchen, Baby</t>
  </si>
  <si>
    <t xml:space="preserve">https://www.overstock.com/Bedding-Bath/Fashion-Bedding/On-Sale,/sale,/454/dept.html?products=13009895&amp;TID=VP20174DD:01:LeftNav:17:FashionBedding</t>
  </si>
  <si>
    <t xml:space="preserve">Fashion Bedding</t>
  </si>
  <si>
    <t xml:space="preserve">overtons.com</t>
  </si>
  <si>
    <t xml:space="preserve">http://www.overtons.com/outlet/</t>
  </si>
  <si>
    <t xml:space="preserve">http://www.overtons.com/modperl/search_new.cgi?r=handle_redirect&amp;force_cache=1&amp;do=json&amp;i=1&amp;nav=1&amp;q1=601&amp;q2=Boating+Marine&amp;q3=On+Sale%7CClearance%7CNew+Markdown%7CHot+Buy&amp;rank=rank2&amp;sort=SC_Units&amp;x1=cat1&amp;x2=t1&amp;x3=moreWays&amp;cat_depth=1&amp;matched_cat=601&amp;is_refined=1</t>
  </si>
  <si>
    <t xml:space="preserve">Marine Sale &amp; Clearance</t>
  </si>
  <si>
    <t xml:space="preserve">Home &amp; Kitchen, Sports &amp; Outdoors, Automotive,  Office Products, Tools &amp; Home Improvement</t>
  </si>
  <si>
    <t xml:space="preserve">http://www.overtons.com/Watersports#filters?do=json&amp;i=1&amp;nav=1&amp;q1=600&amp;q2=Watersports&amp;q3=On+Sale%7CClearance%7CHot+Buy%7CNew+Markdown&amp;rank=rank2&amp;sort=SC_Units&amp;x1=cat1&amp;x2=t1&amp;x3=moreWays&amp;cat_depth=1&amp;matched_cat=600&amp;is_refined=1&amp;ckey=3stugCw970Hg0Jvx9mxe1g</t>
  </si>
  <si>
    <t xml:space="preserve">Watersports Sale &amp; Clearance</t>
  </si>
  <si>
    <t xml:space="preserve">Clothing, Shoes &amp; Jewelry, Sports &amp; Outdoors, Toys &amp; Games, Patio, Lawn &amp; Garden, Automotive</t>
  </si>
  <si>
    <t xml:space="preserve">http://www.overtons.com/Electronics#filters?do=json&amp;i=1&amp;nav=1&amp;q1=604&amp;q2=Electronics&amp;q3=On+Sale%7CClearance&amp;rank=rank2&amp;sort=SC_Units&amp;x1=cat1&amp;x2=t1&amp;x3=moreWays&amp;cat_depth=1&amp;matched_cat=604&amp;is_refined=1&amp;ckey=MP/cSpulCc32JvOtHXbX6w</t>
  </si>
  <si>
    <t xml:space="preserve">Electronics Sale &amp; Clearance</t>
  </si>
  <si>
    <t xml:space="preserve">Sports &amp; Outdoors, Cell Phones &amp; Accessories, Electronics, Automotive, Patio, Lawn &amp; Garden</t>
  </si>
  <si>
    <t xml:space="preserve">http://www.overtons.com/modperl/search_new.cgi?r=handle_redirect&amp;force_cache=1&amp;do=json&amp;i=1&amp;q1=610&amp;q2=Outdoor+Gear&amp;q3=On+Sale%7CClearance%7CHot+Buy&amp;x1=cat1&amp;x2=t1&amp;x3=moreWays&amp;cat_depth=1&amp;matched_cat=610&amp;is_refined=1&amp;ckey=Au/xEMGOffMBXUKd6851VA</t>
  </si>
  <si>
    <t xml:space="preserve">Outdoor Gear Sale &amp; Clearance</t>
  </si>
  <si>
    <t xml:space="preserve">Kitchen &amp; Dining, Sports &amp; Outdoors, Electronics, Pet Supplies, Automotive, Tools &amp; Home Improvement</t>
  </si>
  <si>
    <t xml:space="preserve">http://www.overtons.com/modperl/search_new.cgi?r=handle_redirect&amp;force_cache=1&amp;do=json&amp;i=1&amp;q1=605&amp;q2=Fishing&amp;q3=On+Sale%7CClearance%7CNew+Markdown&amp;x1=cat1&amp;x2=t1&amp;x3=moreWays&amp;cat_depth=1&amp;matched_cat=605&amp;is_refined=1&amp;ckey=hmq4Bj5C+Pw8rfiBqg4Y6A</t>
  </si>
  <si>
    <t xml:space="preserve">Fishing Sale &amp; Clearance</t>
  </si>
  <si>
    <t xml:space="preserve">Clothing, Shoes &amp; Jewelry, Sports &amp; Outdoors, KItchen &amp; Dining, Pet Supplies, Electronics, Automotive, Books, Tools &amp; Home Improvement</t>
  </si>
  <si>
    <t xml:space="preserve">http://www.overtons.com/modperl/search_new.cgi?r=handle_redirect&amp;force_cache=1&amp;do=json&amp;i=1&amp;q1=607&amp;q2=Clothing+amp+Footwear&amp;q3=On+Sale%7CClearance%7CNew+Markdown&amp;x1=cat1&amp;x2=t1&amp;x3=moreWays&amp;cat_depth=1&amp;matched_cat=607&amp;is_refined=1&amp;ckey=FcfY9/toTiut4BzlS1idZg</t>
  </si>
  <si>
    <t xml:space="preserve">Apparel Sale &amp; Clearance</t>
  </si>
  <si>
    <t xml:space="preserve">packershoes.com</t>
  </si>
  <si>
    <t xml:space="preserve">https://packershoes.com/collections/sale</t>
  </si>
  <si>
    <t xml:space="preserve">Clothing, Shoes &amp; Jewelry, Sports &amp; Outdoors, Movies &amp; TV, Automotive, Books, Home &amp; Kitchen, Office Products</t>
  </si>
  <si>
    <t xml:space="preserve">palmettostatearmory.com</t>
  </si>
  <si>
    <t xml:space="preserve">http://palmettostatearmory.com/catalogsearch/result/?q=Sale+items</t>
  </si>
  <si>
    <t xml:space="preserve">http://palmettostatearmory.com/clearance-category/accessories.html</t>
  </si>
  <si>
    <t xml:space="preserve">Accessories Clearance(10)</t>
  </si>
  <si>
    <t xml:space="preserve">http://palmettostatearmory.com/clearance-category/targets.html</t>
  </si>
  <si>
    <t xml:space="preserve">Targets Clearance(4)</t>
  </si>
  <si>
    <t xml:space="preserve">http://palmettostatearmory.com/clearance-category/magpul-clearance.html</t>
  </si>
  <si>
    <t xml:space="preserve">Magpul Clearance(6)</t>
  </si>
  <si>
    <t xml:space="preserve">http://palmettostatearmory.com/clearance-category/reloading-clearance.html</t>
  </si>
  <si>
    <t xml:space="preserve">Reloading Clearance(8)</t>
  </si>
  <si>
    <t xml:space="preserve">pamperedchef.com</t>
  </si>
  <si>
    <t xml:space="preserve">https://www.pamperedchef.com/shop/Outlet</t>
  </si>
  <si>
    <t xml:space="preserve">Home &amp; Kitchen, Kitchen &amp; Dining, Patio, Lawn &amp; Garden, Books</t>
  </si>
  <si>
    <t xml:space="preserve">parts-express.com</t>
  </si>
  <si>
    <t xml:space="preserve">https://www.parts-express.com/promo/clearance_center_factory_buyouts?promonav=t&amp;Ntx=mode%20matchany&amp;Ntk=P_SKU&amp;keyword=clearance_center_factory_buyouts&amp;Ne=26&amp;isPromotional=true&amp;N=%204294967001%204294966752%204294967113%204294967129&amp;PortalID=1</t>
  </si>
  <si>
    <t xml:space="preserve">Electronics, Musical INstruments, Cables &amp; Accessories, Office Products, Kitchen &amp; Dining</t>
  </si>
  <si>
    <t xml:space="preserve">partycity.com</t>
  </si>
  <si>
    <t xml:space="preserve">http://www.partycity.com/category/theme+parties/clearance+event.do</t>
  </si>
  <si>
    <t xml:space="preserve">http://www.partycity.com/category/theme+parties/clearance+event/baby+costumes.do</t>
  </si>
  <si>
    <t xml:space="preserve">Baby Costumes</t>
  </si>
  <si>
    <t xml:space="preserve">Clothing, Shoes &amp; Jewelry, Toys &amp; Games</t>
  </si>
  <si>
    <t xml:space="preserve">http://www.partycity.com/category/theme+parties/clearance+event/toddler+girls+costumes.do</t>
  </si>
  <si>
    <t xml:space="preserve">Toddler Girls Costumes</t>
  </si>
  <si>
    <t xml:space="preserve">http://www.partycity.com/category/theme+parties/clearance+event/toddler+boys+costumes.do</t>
  </si>
  <si>
    <t xml:space="preserve">Toddler Boys Costumes</t>
  </si>
  <si>
    <t xml:space="preserve">http://www.partycity.com/category/theme+parties/clearance+event/girls+costumes.do</t>
  </si>
  <si>
    <t xml:space="preserve">Girls Costumes</t>
  </si>
  <si>
    <t xml:space="preserve">http://www.partycity.com/category/theme+parties/clearance+event/boys+costumes.do</t>
  </si>
  <si>
    <t xml:space="preserve">Boys Costumes</t>
  </si>
  <si>
    <t xml:space="preserve">http://www.partycity.com/category/theme+parties/clearance+event/teen+costumes.do</t>
  </si>
  <si>
    <t xml:space="preserve">Teen Costumes</t>
  </si>
  <si>
    <t xml:space="preserve">http://www.partycity.com/category/theme+parties/clearance+event/womens+costumes.do</t>
  </si>
  <si>
    <t xml:space="preserve">Womens Costumes</t>
  </si>
  <si>
    <t xml:space="preserve">http://www.partycity.com/category/theme+parties/clearance+event/mens+costumes.do</t>
  </si>
  <si>
    <t xml:space="preserve">Mens Costumes</t>
  </si>
  <si>
    <t xml:space="preserve">http://www.partycity.com/category/theme+parties/clearance+event/mens+plus+costumes.do</t>
  </si>
  <si>
    <t xml:space="preserve">Mens Plus Costumes</t>
  </si>
  <si>
    <t xml:space="preserve">http://www.partycity.com/category/theme+parties/clearance+event/dog+costumes.do</t>
  </si>
  <si>
    <t xml:space="preserve">Dog Costumes</t>
  </si>
  <si>
    <t xml:space="preserve">http://www.partycity.com/category/theme+parties/clearance+event/costume+accessories.do</t>
  </si>
  <si>
    <t xml:space="preserve">Costume Accessories</t>
  </si>
  <si>
    <t xml:space="preserve">Clothing, Shoes &amp; Jewelry, Toys &amp; Games, Beauty &amp; Personal Care, Kitchen &amp; Dining, Video Games, Video Games, </t>
  </si>
  <si>
    <t xml:space="preserve"> </t>
  </si>
  <si>
    <t xml:space="preserve">PARTY SUPPLIES</t>
  </si>
  <si>
    <t xml:space="preserve">http://www.partycity.com/category/theme+parties/clearance+event/boys+birthday.do</t>
  </si>
  <si>
    <t xml:space="preserve">Boys Birthday</t>
  </si>
  <si>
    <t xml:space="preserve">Clothing, Shoes &amp; Jewelry, Toys &amp; Games, Baby, Sports &amp; Outdoors, Electronics, Kitchen &amp; Dining, Arts, Crafts &amp; Sewing, Pet Supplies, Grocery &amp; Gourmet Food, </t>
  </si>
  <si>
    <t xml:space="preserve">http://www.partycity.com/category/theme+parties/clearance+event/girls+birthday.do</t>
  </si>
  <si>
    <t xml:space="preserve">Girls Birthday</t>
  </si>
  <si>
    <t xml:space="preserve">Clothing, Shoes &amp; Jewelry, Toys &amp; Games, Baby, Kitchen &amp; Dining, Health &amp; Household</t>
  </si>
  <si>
    <t xml:space="preserve">http://www.partycity.com/category/theme+parties/clearance+event/first+birthday.do</t>
  </si>
  <si>
    <t xml:space="preserve">First Birthday</t>
  </si>
  <si>
    <t xml:space="preserve">Clothing, Shoes &amp; Jewelry, Toys &amp; Games, Baby, Sports &amp; Outdoors, Kitchen &amp; Dining, Arts, Crafts &amp; Sewing,Grocery &amp; Gourmet Food, Patio, Lawn &amp; Garden</t>
  </si>
  <si>
    <t xml:space="preserve">http://www.partycity.com/category/theme+parties/clearance+event/adult+birthday.do</t>
  </si>
  <si>
    <t xml:space="preserve">Adult Birthday</t>
  </si>
  <si>
    <t xml:space="preserve">http://www.partycity.com/category/theme+parties/clearance+event/balloons.do</t>
  </si>
  <si>
    <t xml:space="preserve">Balloons &amp; Decorations</t>
  </si>
  <si>
    <t xml:space="preserve">http://www.partycity.com/category/theme+parties/clearance+event/favors.do</t>
  </si>
  <si>
    <t xml:space="preserve">Party Favors</t>
  </si>
  <si>
    <t xml:space="preserve">Clothing, Shoes &amp; Jewelry, Toys &amp; Games, Baby, Sports &amp; Outdoors, Kitchen &amp; Dining, Arts, Crafts &amp; Sewing, Beauty &amp; Personal Care, Office Products, Home &amp; Kitchen, Industrial &amp; Scientific, Tools &amp; Home Improvement</t>
  </si>
  <si>
    <t xml:space="preserve">http://www.partycity.com/category/theme+parties/clearance+event/clearance+toys+games.do</t>
  </si>
  <si>
    <t xml:space="preserve">General Entertaining</t>
  </si>
  <si>
    <t xml:space="preserve">http://www.partycity.com/category/theme+parties/clearance+event/tableware.do</t>
  </si>
  <si>
    <t xml:space="preserve">Tableware</t>
  </si>
  <si>
    <t xml:space="preserve">Toys &amp; Games, Kitchen &amp; Dining, Home &amp; Kitchen</t>
  </si>
  <si>
    <t xml:space="preserve">http://www.partycity.com/category/theme+parties/clearance+event/baking+supplies.do</t>
  </si>
  <si>
    <t xml:space="preserve">Baking Supplies</t>
  </si>
  <si>
    <t xml:space="preserve">Kitchen &amp; Dining, Grocery &amp; Gourmet Food</t>
  </si>
  <si>
    <t xml:space="preserve">Special Occassions</t>
  </si>
  <si>
    <t xml:space="preserve">http://www.partycity.com/category/theme+parties/clearance+event/wedding+anniversary.do</t>
  </si>
  <si>
    <t xml:space="preserve">Wedding/Anniversary</t>
  </si>
  <si>
    <t xml:space="preserve">http://www.partycity.com/category/theme+parties/clearance+event/baby+shower.do</t>
  </si>
  <si>
    <t xml:space="preserve">Baby Shower</t>
  </si>
  <si>
    <t xml:space="preserve">http://www.partycity.com/category/theme+parties/clearance+event/retirement.do</t>
  </si>
  <si>
    <t xml:space="preserve">Retirement</t>
  </si>
  <si>
    <t xml:space="preserve">Toys &amp; Games, Kitchen &amp; Dining</t>
  </si>
  <si>
    <t xml:space="preserve">http://www.partycity.com/category/theme+parties/clearance+event/graduation.do</t>
  </si>
  <si>
    <t xml:space="preserve">Graduation</t>
  </si>
  <si>
    <t xml:space="preserve">Clothing, Shoes &amp; Jewelry, Toys &amp; Games, Baby, Kitchen &amp; Dining, Arts, Home &amp; Kitchen, Home &amp; Kitchen</t>
  </si>
  <si>
    <t xml:space="preserve">Theme Parties</t>
  </si>
  <si>
    <t xml:space="preserve">http://www.partycity.com/category/theme+parties/clearance+event/sports.do</t>
  </si>
  <si>
    <t xml:space="preserve">Sports</t>
  </si>
  <si>
    <t xml:space="preserve">Clothing, Shoes &amp; Jewelry, Toys &amp; Games, Baby, Sports &amp; Outdoors, Kitchen &amp; Dining, Automotive, Office Products, Musical Instruments, Grocery &amp; Gourmet Food, </t>
  </si>
  <si>
    <t xml:space="preserve">http://www.partycity.com/category/theme+parties/clearance+event/summer.do</t>
  </si>
  <si>
    <t xml:space="preserve">Summer</t>
  </si>
  <si>
    <t xml:space="preserve">Clothing, Shoes &amp; Jewelry, Toys &amp; Games, Beauty &amp; Personal Care, Home &amp; Kitchen, Kitchen &amp; Dining, Tools &amp; Home Improvement</t>
  </si>
  <si>
    <t xml:space="preserve">http://www.partycity.com/category/theme+parties/clearance+event/more+themes.do</t>
  </si>
  <si>
    <t xml:space="preserve">More Themes</t>
  </si>
  <si>
    <t xml:space="preserve">Clothing, Shoes &amp; Jewelry, Toys &amp; Games, Baby, Home &amp; Kitchen</t>
  </si>
  <si>
    <t xml:space="preserve">http://www.partycity.com/category/theme+parties/clearance+event/christmas.do</t>
  </si>
  <si>
    <t xml:space="preserve">Christmas</t>
  </si>
  <si>
    <t xml:space="preserve">Clothing, Shoes &amp; Jewelry, Toys &amp; Games, Kitchen &amp; Dining, Grocery &amp; Gourmet Food</t>
  </si>
  <si>
    <t xml:space="preserve">http://www.partycity.com/category/theme+parties/clearance+event/valentines+day.do</t>
  </si>
  <si>
    <t xml:space="preserve">Valentines Day</t>
  </si>
  <si>
    <t xml:space="preserve">Clothing, Shoes &amp; Jewelry, Toys &amp; Games, Home &amp; Kitchen, Kitchen &amp; Dining, Grocery &amp; Gourmet Food, Arts, Crafts &amp; Sewing, Arts, Crafts &amp; Sewing, Health &amp; Household</t>
  </si>
  <si>
    <t xml:space="preserve">http://www.partycity.com/category/theme+parties/clearance+event/4th+of+july.do</t>
  </si>
  <si>
    <t xml:space="preserve">4th of July</t>
  </si>
  <si>
    <t xml:space="preserve">Clothing, Shoes &amp; Jewelry, Toys &amp; Games, Home &amp; Kitchen, Kitchen &amp; Dining, Automotive, Health &amp; Household</t>
  </si>
  <si>
    <t xml:space="preserve">http://www.partycity.com/category/theme+parties/clearance+event/more+holidays.do</t>
  </si>
  <si>
    <t xml:space="preserve">St Patricks Day</t>
  </si>
  <si>
    <t xml:space="preserve">Clothing, Shoes &amp; Jewelry, Toys &amp; Games, Kitchen &amp; Dining, Beauty &amp; Personal Care, Home &amp; Kitchen</t>
  </si>
  <si>
    <t xml:space="preserve">http://www.partycity.com/category/theme+parties/clearance+event/easter.do</t>
  </si>
  <si>
    <t xml:space="preserve">Easter</t>
  </si>
  <si>
    <t xml:space="preserve">Clothing, Shoes &amp; Jewelry, Toys &amp; Games, Kitchen &amp; Dining, Home &amp; Kitchen, Sports &amp; Outdoors, Office Products, Baby</t>
  </si>
  <si>
    <t xml:space="preserve">http://www.partycity.com/category/theme+parties/clearance+event/halloween.do</t>
  </si>
  <si>
    <t xml:space="preserve">Halloween</t>
  </si>
  <si>
    <t xml:space="preserve">http://www.partycity.com/category/theme+parties/clearance+event/holidays.do</t>
  </si>
  <si>
    <t xml:space="preserve">More Holidays</t>
  </si>
  <si>
    <t xml:space="preserve">Toys &amp; Games, Home &amp; Kitchen, Health &amp; Household,  Kitchen &amp; Dining, Arts, Crafts &amp; Sewing, Health &amp; Household, Office Products, Automotive, Cell Phones &amp; Accessories</t>
  </si>
  <si>
    <t xml:space="preserve">payless.com</t>
  </si>
  <si>
    <t xml:space="preserve">http://www.payless.com/search/?pmid=saleandclearance</t>
  </si>
  <si>
    <t xml:space="preserve">http://www.payless.com/sale/women/</t>
  </si>
  <si>
    <t xml:space="preserve">http://www.payless.com/sale/men/</t>
  </si>
  <si>
    <t xml:space="preserve">http://www.payless.com/sale/girls/</t>
  </si>
  <si>
    <t xml:space="preserve">http://www.payless.com/sale/boys/</t>
  </si>
  <si>
    <t xml:space="preserve">peltzshoes.com</t>
  </si>
  <si>
    <t xml:space="preserve">http://www.peltzshoes.com/womens/?OnSale=True</t>
  </si>
  <si>
    <t xml:space="preserve">petmountain.com</t>
  </si>
  <si>
    <t xml:space="preserve">http://www.petmountain.com/category/1406/1/clearance-pet-supplies.html</t>
  </si>
  <si>
    <t xml:space="preserve">http://www.petmountain.com/category/1086/1/dog-supplies-sale.html</t>
  </si>
  <si>
    <t xml:space="preserve">Dog Supplies Sale</t>
  </si>
  <si>
    <t xml:space="preserve">Pet Supplies, Health &amp; Household</t>
  </si>
  <si>
    <t xml:space="preserve">http://www.petmountain.com/category/1089/1/cat-supplies-sale.html</t>
  </si>
  <si>
    <t xml:space="preserve">Cat Supplies Sale</t>
  </si>
  <si>
    <t xml:space="preserve">http://www.petmountain.com/category/1090/1/aquarium-supplies-sale.html</t>
  </si>
  <si>
    <t xml:space="preserve">Aquarium Supplies Sale</t>
  </si>
  <si>
    <t xml:space="preserve">Pet Supplies, Tools &amp; Home Improvement</t>
  </si>
  <si>
    <t xml:space="preserve">http://www.petmountain.com/category/1092/1/pond-supplies-sale.html</t>
  </si>
  <si>
    <t xml:space="preserve">Pond Supplies Sale</t>
  </si>
  <si>
    <t xml:space="preserve">http://www.petmountain.com/category/1093/1/reptile-supplies-sale.html</t>
  </si>
  <si>
    <t xml:space="preserve">Reptile Supplies Sale</t>
  </si>
  <si>
    <t xml:space="preserve">http://www.petmountain.com/category/1095/1/small-pet-supplies-sale.html</t>
  </si>
  <si>
    <t xml:space="preserve">Small Pet Supplies Sale</t>
  </si>
  <si>
    <t xml:space="preserve">http://www.petmountain.com/category/1098/1/bird-supplies-sale.html</t>
  </si>
  <si>
    <t xml:space="preserve">Bird Supplies Sale</t>
  </si>
  <si>
    <t xml:space="preserve">Pet Supplies, Sports &amp; Outdoors, Patio, Lawn &amp; Garden</t>
  </si>
  <si>
    <t xml:space="preserve">petsmart.com</t>
  </si>
  <si>
    <t xml:space="preserve">http://www.petsmart.com/sale/</t>
  </si>
  <si>
    <t xml:space="preserve">http://www.petsmart.com/sale/dog/#page_name=global&amp;link_section=menu&amp;link_name=sale_dog</t>
  </si>
  <si>
    <t xml:space="preserve">dog</t>
  </si>
  <si>
    <t xml:space="preserve">http://www.petsmart.com/sale/dog/food-and-health/?srule=best-sellers&amp;pmin=0</t>
  </si>
  <si>
    <t xml:space="preserve">Food &amp; Health </t>
  </si>
  <si>
    <t xml:space="preserve">http://www.petsmart.com/sale/dog/supplies-and-training/?srule=best-sellers&amp;pmin=0</t>
  </si>
  <si>
    <t xml:space="preserve">Supplies &amp; Training </t>
  </si>
  <si>
    <t xml:space="preserve">http://www.petsmart.com/sale/dog/featured-shops/?srule=best-sellers&amp;pmin=0</t>
  </si>
  <si>
    <t xml:space="preserve">Featured Shops </t>
  </si>
  <si>
    <t xml:space="preserve">http://www.petsmart.com/sale/cat/#page_name=global&amp;link_section=menu&amp;link_name=sale_cat</t>
  </si>
  <si>
    <t xml:space="preserve">cat</t>
  </si>
  <si>
    <t xml:space="preserve">http://www.petsmart.com/sale/cat/food-and-health/?srule=best-sellers&amp;pmin=0</t>
  </si>
  <si>
    <t xml:space="preserve">http://www.petsmart.com/sale/cat/supplies-and-training/?srule=best-sellers&amp;pmin=0</t>
  </si>
  <si>
    <t xml:space="preserve">http://www.petsmart.com/sale/fish/#page_name=global&amp;link_section=menu&amp;link_name=sale_fish</t>
  </si>
  <si>
    <t xml:space="preserve">fish</t>
  </si>
  <si>
    <t xml:space="preserve">http://www.petsmart.com/sale/fish/food-and-care/?srule=best-sellers&amp;pmin=0</t>
  </si>
  <si>
    <t xml:space="preserve">Food &amp; Care 161</t>
  </si>
  <si>
    <t xml:space="preserve">http://www.petsmart.com/sale/fish/supplies/?srule=best-sellers&amp;pmin=0</t>
  </si>
  <si>
    <t xml:space="preserve">Supplies 228</t>
  </si>
  <si>
    <t xml:space="preserve">http://www.petsmart.com/sale/bird/#page_name=global&amp;link_section=menu&amp;link_name=sale_bird</t>
  </si>
  <si>
    <t xml:space="preserve">bird</t>
  </si>
  <si>
    <t xml:space="preserve">http://www.petsmart.com/sale/bird/food-and-care/?srule=best-sellers&amp;pmin=0</t>
  </si>
  <si>
    <t xml:space="preserve">Food &amp; Care 80</t>
  </si>
  <si>
    <t xml:space="preserve">http://www.petsmart.com/sale/bird/supplies/?srule=best-sellers&amp;pmin=0</t>
  </si>
  <si>
    <t xml:space="preserve">Supplies 108</t>
  </si>
  <si>
    <t xml:space="preserve">http://www.petsmart.com/sale/reptile/#page_name=global&amp;link_section=menu&amp;link_name=sale_reptile</t>
  </si>
  <si>
    <t xml:space="preserve">reptile</t>
  </si>
  <si>
    <t xml:space="preserve">http://www.petsmart.com/sale/reptile/food-and-care/?srule=best-sellers&amp;pmin=0</t>
  </si>
  <si>
    <t xml:space="preserve">Food &amp; Care 54</t>
  </si>
  <si>
    <t xml:space="preserve">http://www.petsmart.com/sale/reptile/supplies/?srule=best-sellers&amp;pmin=0</t>
  </si>
  <si>
    <t xml:space="preserve">Supplies 91</t>
  </si>
  <si>
    <t xml:space="preserve">http://www.petsmart.com/sale/small-pet/#page_name=global&amp;link_section=menu&amp;link_name=sale_small_pet</t>
  </si>
  <si>
    <t xml:space="preserve">small pet</t>
  </si>
  <si>
    <t xml:space="preserve">http://www.petsmart.com/sale/small-pet/food-and-care/?srule=best-sellers&amp;pmin=0</t>
  </si>
  <si>
    <t xml:space="preserve">Food &amp; Care 97</t>
  </si>
  <si>
    <t xml:space="preserve">http://www.petsmart.com/sale/small-pet/supplies/?srule=best-sellers&amp;pmin=0</t>
  </si>
  <si>
    <t xml:space="preserve">Supplies 120</t>
  </si>
  <si>
    <t xml:space="preserve">petsupplies.com</t>
  </si>
  <si>
    <t xml:space="preserve">https://www.petsupplies.com/clearance-pet-supplies/9155/</t>
  </si>
  <si>
    <t xml:space="preserve">https://www.petsupplies.com/clearance-pet-supplies/bird/9156/</t>
  </si>
  <si>
    <t xml:space="preserve">Bird (1)</t>
  </si>
  <si>
    <t xml:space="preserve">https://www.petsupplies.com/clearance-pet-supplies/cat/9338/</t>
  </si>
  <si>
    <t xml:space="preserve">Cat (33)</t>
  </si>
  <si>
    <t xml:space="preserve">https://www.petsupplies.com/clearance-pet-supplies/dog/9339/</t>
  </si>
  <si>
    <t xml:space="preserve">Dog (544)</t>
  </si>
  <si>
    <t xml:space="preserve">https://www.petsupplies.com/clearance-pet-supplies/ferret/9340/</t>
  </si>
  <si>
    <t xml:space="preserve">Ferret (8)</t>
  </si>
  <si>
    <t xml:space="preserve">https://www.petsupplies.com/clearance-pet-supplies/fish/9341/</t>
  </si>
  <si>
    <t xml:space="preserve">Fish (8)</t>
  </si>
  <si>
    <t xml:space="preserve">https://www.petsupplies.com/reptile-supplies/9149/</t>
  </si>
  <si>
    <t xml:space="preserve">Reptile</t>
  </si>
  <si>
    <t xml:space="preserve">https://www.petsupplies.com/clearance-pet-supplies/small-animal/9343/</t>
  </si>
  <si>
    <t xml:space="preserve">Small Animal (3)</t>
  </si>
  <si>
    <t xml:space="preserve">pharmaca.com</t>
  </si>
  <si>
    <t xml:space="preserve">http://www.pharmaca.com/special-offers/clearance</t>
  </si>
  <si>
    <t xml:space="preserve">http://www.pharmaca.com/special-offers/clearance/vitamins-supplements-herbs</t>
  </si>
  <si>
    <t xml:space="preserve">Vitamins, Supplements &amp; Herbs (27)</t>
  </si>
  <si>
    <t xml:space="preserve">Clothing, Shoes &amp; Jewelry, Health &amp; Household, Beauty &amp; Personal Care, Baby</t>
  </si>
  <si>
    <t xml:space="preserve">http://www.pharmaca.com/special-offers/clearance/beauty-skin-care</t>
  </si>
  <si>
    <t xml:space="preserve">Beauty &amp; Skin Care (112)</t>
  </si>
  <si>
    <t xml:space="preserve">Health &amp; Household, Beauty &amp; Personal Care, Baby, Home &amp; Kitchen</t>
  </si>
  <si>
    <t xml:space="preserve">http://www.pharmaca.com/special-offers/clearance/personal-care</t>
  </si>
  <si>
    <t xml:space="preserve">Personal Care (8)</t>
  </si>
  <si>
    <t xml:space="preserve">Health &amp; Household, Beauty &amp; Personal Care, Books</t>
  </si>
  <si>
    <t xml:space="preserve">http://www.pharmaca.com/special-offers/clearance/babies-kids-home</t>
  </si>
  <si>
    <t xml:space="preserve">Babies, Kids &amp; Home (35)</t>
  </si>
  <si>
    <t xml:space="preserve">Clothing, Shoes &amp; Jewelry, Health &amp; Household, Health &amp; Personal Care, Beauty &amp; Personal Care, Health &amp; Personal Care, Kitchen &amp; Dining, Baby</t>
  </si>
  <si>
    <t xml:space="preserve">pier1.com</t>
  </si>
  <si>
    <t xml:space="preserve">http://www.pier1.com/savings-clearance#nav=top</t>
  </si>
  <si>
    <t xml:space="preserve">http://www.pier1.com/clearance-outdoor-decorations#nav=left</t>
  </si>
  <si>
    <t xml:space="preserve">Outdoor FurnitureÂ (1043)</t>
  </si>
  <si>
    <t xml:space="preserve">Home &amp; Kitchen, Patio, Lawn &amp; Garden, </t>
  </si>
  <si>
    <t xml:space="preserve">http://www.pier1.com/clearance-furniture#nav=left</t>
  </si>
  <si>
    <t xml:space="preserve">FurnitureÂ (1653)</t>
  </si>
  <si>
    <t xml:space="preserve">http://www.pier1.com/clearance-rugs-curtains#nav=left</t>
  </si>
  <si>
    <t xml:space="preserve">Rugs &amp; CurtainsÂ (445)</t>
  </si>
  <si>
    <t xml:space="preserve">http://www.pier1.com/clearance-pillows-cushions#nav=left</t>
  </si>
  <si>
    <t xml:space="preserve">Pillows &amp; CushionsÂ (645)</t>
  </si>
  <si>
    <t xml:space="preserve">http://www.pier1.com/clearance-dining-entertaining#nav=left</t>
  </si>
  <si>
    <t xml:space="preserve">Dining &amp; EntertainingÂ (577)</t>
  </si>
  <si>
    <t xml:space="preserve">http://www.pier1.com/clearance-bedding-bath#nav=left</t>
  </si>
  <si>
    <t xml:space="preserve">Bedding &amp; BathÂ (84)</t>
  </si>
  <si>
    <t xml:space="preserve">http://www.pier1.com/clearance-decorations#nav=left</t>
  </si>
  <si>
    <t xml:space="preserve">DecorÂ (684)</t>
  </si>
  <si>
    <t xml:space="preserve">http://www.pier1.com/clearance-lighting-candles#nav=left</t>
  </si>
  <si>
    <t xml:space="preserve">Lighting &amp; CandlesÂ (370)</t>
  </si>
  <si>
    <t xml:space="preserve">http://www.pier1.com/seasonal-clearance#nav=left</t>
  </si>
  <si>
    <t xml:space="preserve">Seasonal &amp; GiftsÂ (158)</t>
  </si>
  <si>
    <t xml:space="preserve">http://www.pier1.com/sale#nav=left</t>
  </si>
  <si>
    <t xml:space="preserve">View All Sale &amp; ClearanceÂ (130)</t>
  </si>
  <si>
    <t xml:space="preserve">Home &amp; Kitchen, Tools &amp; Home Improvement, Kitchen &amp; Dining, Patio, Lawn &amp; Garden</t>
  </si>
  <si>
    <t xml:space="preserve">http://www.pier1.com/view-all-clearance#nav=left</t>
  </si>
  <si>
    <t xml:space="preserve">View All ClearanceÂ (20)</t>
  </si>
  <si>
    <t xml:space="preserve">pishposhbaby.com</t>
  </si>
  <si>
    <t xml:space="preserve">http://www.pishposhbaby.com/clearance.html</t>
  </si>
  <si>
    <t xml:space="preserve">http://www.pishposhbaby.com/featured-deals.html</t>
  </si>
  <si>
    <t xml:space="preserve">Featured Deals</t>
  </si>
  <si>
    <t xml:space="preserve">All products from all pages.</t>
  </si>
  <si>
    <t xml:space="preserve">http://www.pishposhbaby.com/open-box-and-floor-models.html</t>
  </si>
  <si>
    <t xml:space="preserve">Open Box and Floor Models</t>
  </si>
  <si>
    <t xml:space="preserve">http://www.pishposhbaby.com/open-box-strollers.html</t>
  </si>
  <si>
    <t xml:space="preserve">Open Box Strollers</t>
  </si>
  <si>
    <t xml:space="preserve">http://www.pishposhbaby.com/open-box-car-seats.html</t>
  </si>
  <si>
    <t xml:space="preserve">Open Box Car Seats</t>
  </si>
  <si>
    <t xml:space="preserve">Baby, Grocery &amp; Gourmet Food, Office Products, Cell Phones &amp; Accessories, Clothing, Shoes &amp; Jewelry</t>
  </si>
  <si>
    <t xml:space="preserve">http://www.pishposhbaby.com/open-box-high-chairs.html</t>
  </si>
  <si>
    <t xml:space="preserve">Open Box High Chairs</t>
  </si>
  <si>
    <t xml:space="preserve">http://www.pishposhbaby.com/open-box-car-seat-adapters.html</t>
  </si>
  <si>
    <t xml:space="preserve">Open Box Car Seat Adapters</t>
  </si>
  <si>
    <t xml:space="preserve">http://www.pishposhbaby.com/open-box-bedding.html</t>
  </si>
  <si>
    <t xml:space="preserve">Open Box Bedding</t>
  </si>
  <si>
    <t xml:space="preserve">http://www.pishposhbaby.com/open-box-stroller-accessories.html</t>
  </si>
  <si>
    <t xml:space="preserve">Open Box Stroller Accessories</t>
  </si>
  <si>
    <t xml:space="preserve">http://www.pishposhbaby.com/open-box-nursery.html</t>
  </si>
  <si>
    <t xml:space="preserve">Open Box Nursery</t>
  </si>
  <si>
    <t xml:space="preserve">http://www.pishposhbaby.com/open-box-carriers.html</t>
  </si>
  <si>
    <t xml:space="preserve">Open Box Carriers</t>
  </si>
  <si>
    <t xml:space="preserve">http://www.pishposhbaby.com/open-box-toys.html</t>
  </si>
  <si>
    <t xml:space="preserve">Open Box Toys</t>
  </si>
  <si>
    <t xml:space="preserve">no content</t>
  </si>
  <si>
    <t xml:space="preserve">http://www.pishposhbaby.com/open-box-feeding.html</t>
  </si>
  <si>
    <t xml:space="preserve">Open Box Feeding</t>
  </si>
  <si>
    <t xml:space="preserve">http://www.pishposhbaby.com/strollers-all-clearance.html</t>
  </si>
  <si>
    <t xml:space="preserve">Stroller Clearance</t>
  </si>
  <si>
    <t xml:space="preserve">http://www.pishposhbaby.com/clearance-strollers.html</t>
  </si>
  <si>
    <t xml:space="preserve">http://www.pishposhbaby.com/car-seat-adapters-123.html</t>
  </si>
  <si>
    <t xml:space="preserve">Car Seat Adapters Clearance</t>
  </si>
  <si>
    <t xml:space="preserve">http://www.pishposhbaby.com/sun---rain-shields-123.html</t>
  </si>
  <si>
    <t xml:space="preserve">Sun &amp; Rain Shields Clearance</t>
  </si>
  <si>
    <t xml:space="preserve">http://www.pishposhbaby.com/cup-holders-and-snack-trays-123.html</t>
  </si>
  <si>
    <t xml:space="preserve">Cup Holders and Snack Trays</t>
  </si>
  <si>
    <t xml:space="preserve">http://www.pishposhbaby.com/footmuffs---liners.html</t>
  </si>
  <si>
    <t xml:space="preserve">Footmuffs &amp; Bassinets Clearance</t>
  </si>
  <si>
    <t xml:space="preserve">http://www.pishposhbaby.com/clearance-car-seats.html</t>
  </si>
  <si>
    <t xml:space="preserve">Car Seat Clearance</t>
  </si>
  <si>
    <t xml:space="preserve">http://www.pishposhbaby.com/clearance-on-the-go.html</t>
  </si>
  <si>
    <t xml:space="preserve">On th Go Clearance</t>
  </si>
  <si>
    <t xml:space="preserve">http://www.pishposhbaby.com/clearance-feeding.html</t>
  </si>
  <si>
    <t xml:space="preserve">Feeding Clearance</t>
  </si>
  <si>
    <t xml:space="preserve">http://www.pishposhbaby.com/clearance-nursery.html</t>
  </si>
  <si>
    <t xml:space="preserve">Nursery Clearance</t>
  </si>
  <si>
    <t xml:space="preserve">http://www.pishposhbaby.com/clearance-bedding.html</t>
  </si>
  <si>
    <t xml:space="preserve">Bedding Clearance</t>
  </si>
  <si>
    <t xml:space="preserve">puma.com</t>
  </si>
  <si>
    <t xml:space="preserve">http://us.puma.com/en_US/sale-1</t>
  </si>
  <si>
    <t xml:space="preserve">http://us.puma.com/en_US/sale/men</t>
  </si>
  <si>
    <t xml:space="preserve">MEN'S SALE</t>
  </si>
  <si>
    <t xml:space="preserve">http://us.puma.com/en_US/sale/women</t>
  </si>
  <si>
    <t xml:space="preserve">WOMEN'S SALE</t>
  </si>
  <si>
    <t xml:space="preserve">http://us.puma.com/en_US/sale/kids</t>
  </si>
  <si>
    <t xml:space="preserve">KIDS' SALE</t>
  </si>
  <si>
    <t xml:space="preserve">pyramidair.com</t>
  </si>
  <si>
    <t xml:space="preserve">http://www.pyramydair.com/closeout-sale</t>
  </si>
  <si>
    <t xml:space="preserve">pyramydair.com</t>
  </si>
  <si>
    <t xml:space="preserve">qvc.com</t>
  </si>
  <si>
    <t xml:space="preserve">http://www.qvc.com/content/featured/clearance.html</t>
  </si>
  <si>
    <t xml:space="preserve">http://www.qvc.com/beauty/_/N-rhty/c.html?limit=96&amp;products-boost=A276524%7CA275537%7CA277808%7CA274900%7CA272640%7CA274543%7CA272383%7CJ330385%7CF12333&amp;ro=rhty&amp;qn=clearance-meta&amp;pt=JxiTcDlfmDGOlI2j8h1HFsxBAudikO1NZw2sZF2j5RfY7gywMKT5JVC5cL0xUosN&amp;navSrc=REFINE#plModule</t>
  </si>
  <si>
    <t xml:space="preserve">Beauty (18)</t>
  </si>
  <si>
    <t xml:space="preserve">Clothing, Shoes &amp; Jewelry, Beauty &amp; Personal Care, Cell Phones &amp; Accessories, Home &amp; Kitchen</t>
  </si>
  <si>
    <t xml:space="preserve">http://www.qvc.com/electronics/_/N-lglw/c.html?limit=96&amp;products-boost=A276524%7CA275537%7CA277808%7CA274900%7CA272640%7CA274543%7CA272383%7CJ330385%7CF12333&amp;ro=lglw&amp;qn=clearance-meta&amp;pt=JxiTcDlfmDGOlI2j8h1HFsxBAudikO1NZw2sZF2j5RfY7gywMKT5JVC5cL0xUosN&amp;navSrc=REFINE#plModule</t>
  </si>
  <si>
    <t xml:space="preserve">Electronics (53)</t>
  </si>
  <si>
    <t xml:space="preserve">Clothing, Shoes &amp; Jewelry, Cell Phones &amp; Accessories, Sports &amp; Outdoors, Electronics, Toys &amp; Games, Tools &amp; Home Improvement</t>
  </si>
  <si>
    <t xml:space="preserve">http://www.qvc.com/fashion/_/N-lglt/c.html?limit=96&amp;products-boost=A276524%7CA275537%7CA277808%7CA274900%7CA272640%7CA274543%7CA272383%7CJ330385%7CF12333&amp;ro=lglt&amp;qn=clearance-meta&amp;pt=JxiTcDlfmDGOlI2j8h1HFsxBAudikO1NZw2sZF2j5RfY7gywMKT5JVC5cL0xUosN&amp;navSrc=REFINE#plModule</t>
  </si>
  <si>
    <t xml:space="preserve">Fashion (4338)</t>
  </si>
  <si>
    <t xml:space="preserve">Clothing, Shoes &amp; Jewelry,Books, Home &amp; Kitchen</t>
  </si>
  <si>
    <t xml:space="preserve">http://www.qvc.com/for-the-home/_/N-lglu/c.html?limit=96&amp;products-boost=A276524%7CA275537%7CA277808%7CA274900%7CA272640%7CA274543%7CA272383%7CJ330385%7CF12333&amp;ro=lglu&amp;qn=clearance-meta&amp;pt=JxiTcDlfmDGOlI2j8h1HFsxBAudikO1NZw2sZF2j5RfY7gywMKT5JVC5cL0xUosN&amp;navSrc=REFINE#plModule</t>
  </si>
  <si>
    <t xml:space="preserve">For the Home (552)</t>
  </si>
  <si>
    <t xml:space="preserve">Clothing, Shoes &amp; Jewelry, Home &amp; Kitchen, Kitchen &amp; Dining, Patio, Lawn &amp; Garden, Automotive, Office Products, Tools &amp; Home Improvement, Toys &amp; Games, Books</t>
  </si>
  <si>
    <t xml:space="preserve">http://www.qvc.com/handbags-&amp;-luggage/_/N-uoq0/c.html?limit=96&amp;products-boost=A276524%7CA275537%7CA277808%7CA274900%7CA272640%7CA274543%7CA272383%7CJ330385%7CF12333&amp;ro=uoq0&amp;qn=clearance-meta&amp;pt=JxiTcDlfmDGOlI2j8h1HFsxBAudikO1NZw2sZF2j5RfY7gywMKT5JVC5cL0xUosN&amp;navSrc=REFINE#plModule</t>
  </si>
  <si>
    <t xml:space="preserve">Handbags &amp; Luggage (399)</t>
  </si>
  <si>
    <t xml:space="preserve">Clothing, Shoes &amp; Jewelry, Sports &amp; Outdoors, Books</t>
  </si>
  <si>
    <t xml:space="preserve">http://www.qvc.com/health-&amp;-fitness/_/N-17ho0/c.html?limit=96&amp;products-boost=A276524%7CA275537%7CA277808%7CA274900%7CA272640%7CA274543%7CA272383%7CJ330385%7CF12333&amp;ro=17ho0&amp;qn=clearance-meta&amp;pt=JxiTcDlfmDGOlI2j8h1HFsxBAudikO1NZw2sZF2j5RfY7gywMKT5JVC5cL0xUosN&amp;navSrc=REFINE#plModule</t>
  </si>
  <si>
    <t xml:space="preserve">Health &amp; Fitness (17)</t>
  </si>
  <si>
    <t xml:space="preserve">Home &amp; Kitchen, Kitchen &amp; Dining, Sports &amp; Outdoors, Electronics, Office Products, Tools &amp; Home Improvement, Clothing, Shoes &amp; Jewelry</t>
  </si>
  <si>
    <t xml:space="preserve">http://www.qvc.com/jewelry/_/N-mflu/c.html?limit=96&amp;products-boost=A276524%7CA275537%7CA277808%7CA274900%7CA272640%7CA274543%7CA272383%7CJ330385%7CF12333&amp;ro=mflu&amp;qn=clearance-meta&amp;pt=JxiTcDlfmDGOlI2j8h1HFsxBAudikO1NZw2sZF2j5RfY7gywMKT5JVC5cL0xUosN&amp;navSrc=REFINE#plModule</t>
  </si>
  <si>
    <t xml:space="preserve">Jewelry (1552)</t>
  </si>
  <si>
    <t xml:space="preserve">http://www.qvc.com/kitchen-&amp;-food/_/N-lglv/c.html?limit=96&amp;products-boost=A276524%7CA275537%7CA277808%7CA274900%7CA272640%7CA274543%7CA272383%7CJ330385%7CF12333&amp;ro=lglv&amp;qn=clearance-meta&amp;pt=JxiTcDlfmDGOlI2j8h1HFsxBAudikO1NZw2sZF2j5RfY7gywMKT5JVC5cL0xUosN&amp;navSrc=REFINE#plModule</t>
  </si>
  <si>
    <t xml:space="preserve">Kitchen &amp; Food (203)</t>
  </si>
  <si>
    <t xml:space="preserve">http://www.qvc.com/shoes/_/N-1doux/c.html?limit=96&amp;products-boost=A276524%7CA275537%7CA277808%7CA274900%7CA272640%7CA274543%7CA272383%7CJ330385%7CF12333&amp;ro=1doux&amp;qn=clearance-meta&amp;pt=JxiTcDlfmDGOlI2j8h1HFsxBAudikO1NZw2sZF2j5RfY7gywMKT5JVC5cL0xUosN&amp;navSrc=REFINE#plModule</t>
  </si>
  <si>
    <t xml:space="preserve">Shoes (826)</t>
  </si>
  <si>
    <t xml:space="preserve">rcwilley.com</t>
  </si>
  <si>
    <t xml:space="preserve">https://www.rcwilley.com/Deal-Zone/Search.jsp</t>
  </si>
  <si>
    <t xml:space="preserve">https://www.rcwilley.com/Deal-Zone/Appliances/Search.jsp?sort=5</t>
  </si>
  <si>
    <t xml:space="preserve">All Appliances</t>
  </si>
  <si>
    <t xml:space="preserve">https://www.rcwilley.com/Deal-Zone/Electronics/Search.jsp?sort=5</t>
  </si>
  <si>
    <t xml:space="preserve">All Electronics</t>
  </si>
  <si>
    <t xml:space="preserve">Electronics, Cell Phones &amp; Accessories, Computers &amp; Accessories, Video Games</t>
  </si>
  <si>
    <t xml:space="preserve">https://www.rcwilley.com/Deal-Zone/Furniture/Search.jsp?sort=5</t>
  </si>
  <si>
    <t xml:space="preserve">All Furniture</t>
  </si>
  <si>
    <t xml:space="preserve">Home &amp; Kitchen, Tools &amp; Home Improvement, Automotive, Patio, Lawn &amp; Garden, Office Products, Arts, Crafts &amp; Sewing</t>
  </si>
  <si>
    <t xml:space="preserve">https://www.rcwilley.com/Deal-Zone/Mattresses/Search.jsp?sort=5</t>
  </si>
  <si>
    <t xml:space="preserve">All Mattresses</t>
  </si>
  <si>
    <t xml:space="preserve">https://www.rcwilley.com/Deal-Zone/Outdoor/Search.jsp?sort=5</t>
  </si>
  <si>
    <t xml:space="preserve">All Outdoor</t>
  </si>
  <si>
    <t xml:space="preserve">https://www.rcwilley.com/Deal-Zone/More/Search.jsp?sort=5</t>
  </si>
  <si>
    <t xml:space="preserve">All More</t>
  </si>
  <si>
    <t xml:space="preserve">Home &amp; Kitchen, Kitchen &amp; Dining, Sports &amp; Outdoors</t>
  </si>
  <si>
    <t xml:space="preserve">https://www.rcwilley.com/Deal-Zone/Flooring/Search.jsp?sort=5</t>
  </si>
  <si>
    <t xml:space="preserve">All Flooring</t>
  </si>
  <si>
    <t xml:space="preserve">roamans.com</t>
  </si>
  <si>
    <t xml:space="preserve">http://www.roamans.com/Plus-Size-Clearance.aspx?DeptId=10068</t>
  </si>
  <si>
    <t xml:space="preserve">http://www.roamans.com/Plus-Size-Clearance-Tops.aspx?DeptId=10069</t>
  </si>
  <si>
    <t xml:space="preserve">Clearance Tops</t>
  </si>
  <si>
    <t xml:space="preserve">http://www.roamans.com/Plus-Size-Clearance-Jeans-and-Pants.aspx?DeptId=10084</t>
  </si>
  <si>
    <t xml:space="preserve">Clearance Jeans And Pants</t>
  </si>
  <si>
    <t xml:space="preserve">http://www.roamans.com/Plus-Size-Clearance-Dresses.aspx?DeptId=10105</t>
  </si>
  <si>
    <t xml:space="preserve">Clearance Dresses</t>
  </si>
  <si>
    <t xml:space="preserve">http://www.roamans.com/Plus-Size-Clearance-Swimwear.aspx?DeptId=10113</t>
  </si>
  <si>
    <t xml:space="preserve">Clearance Swimwear</t>
  </si>
  <si>
    <t xml:space="preserve">http://www.roamans.com/Plus-Size-Clearance-Outerwear.aspx?DeptId=10076</t>
  </si>
  <si>
    <t xml:space="preserve">Clearance Outerwear</t>
  </si>
  <si>
    <t xml:space="preserve">http://www.roamans.com/Plus-Size-Clearance-Lingerie-and-Sleep.aspx?DeptId=10132</t>
  </si>
  <si>
    <t xml:space="preserve">Clearance Lingerie And Sleep</t>
  </si>
  <si>
    <t xml:space="preserve">http://www.roamans.com/Plus-Size-Clearance-Shoes-and-Accessories.aspx?DeptId=29022</t>
  </si>
  <si>
    <t xml:space="preserve">Clearance Shoes &amp; Accessories</t>
  </si>
  <si>
    <t xml:space="preserve">rockler.com</t>
  </si>
  <si>
    <t xml:space="preserve">http://www.rockler.com/outlet</t>
  </si>
  <si>
    <t xml:space="preserve">Home &amp; Kitchen, Kitchen &amp; Dining, Patio, Lawn &amp; Garden, Automotive, Cell Phones &amp; Accessories, Tools &amp; Home Improvement, Industrial &amp; Scientific, Beauty &amp; Personal Care, Toys &amp; Games, Arts, Crafts &amp; Sewing, Health &amp; Household, Books</t>
  </si>
  <si>
    <t xml:space="preserve">rockymountaintrail.com</t>
  </si>
  <si>
    <t xml:space="preserve">http://www.rockymountaintrail.com/outdoor/Clearance/</t>
  </si>
  <si>
    <t xml:space="preserve">Clothing, Shoes &amp; Jewelry, Home &amp; Kitchen, Kitchen &amp; Dining, Sports &amp; Outdoors</t>
  </si>
  <si>
    <t xml:space="preserve">rogansshoes.com</t>
  </si>
  <si>
    <t xml:space="preserve">http://www.rogansshoes.com/clearance-shoes</t>
  </si>
  <si>
    <t xml:space="preserve">http://www.rogansshoes.com/clearance-shoes?category=Rogans+Clearance&amp;text=&amp;page=1&amp;s=48&amp;sort=1&amp;Gender=Womens</t>
  </si>
  <si>
    <t xml:space="preserve">http://www.rogansshoes.com/clearance-shoes?category=Rogans+Clearance&amp;text=&amp;page=1&amp;s=48&amp;sort=1&amp;Gender=Mens</t>
  </si>
  <si>
    <t xml:space="preserve">http://www.rogansshoes.com/clearance-shoes?category=Rogans+Clearance&amp;text=&amp;page=1&amp;s=48&amp;sort=1&amp;Gender=Girls</t>
  </si>
  <si>
    <t xml:space="preserve">http://www.rogansshoes.com/clearance-shoes?category=Rogans+Clearance&amp;text=&amp;page=1&amp;s=48&amp;sort=1&amp;Gender=Boys</t>
  </si>
  <si>
    <t xml:space="preserve">saksfifthavenue.com</t>
  </si>
  <si>
    <t xml:space="preserve">http://www.saksoff5th.com/</t>
  </si>
  <si>
    <t xml:space="preserve">http://www.saksfifthavenue.com/search/EndecaSearch.jsp?Ns=P_306418048_sort&amp;N=1553+306418048</t>
  </si>
  <si>
    <t xml:space="preserve">Women's Apparel (7567)</t>
  </si>
  <si>
    <t xml:space="preserve">saksoff5th.com</t>
  </si>
  <si>
    <t xml:space="preserve">http://www.saksfifthavenue.com/search/EndecaSearch.jsp?Ns=P_306622397_sort&amp;N=1553+306622397</t>
  </si>
  <si>
    <t xml:space="preserve">Shoes (839)</t>
  </si>
  <si>
    <t xml:space="preserve">http://www.saksfifthavenue.com/search/EndecaSearch.jsp?Ns=P_306622828_sort&amp;N=1553+306622828</t>
  </si>
  <si>
    <t xml:space="preserve">Handbags (208)</t>
  </si>
  <si>
    <t xml:space="preserve">http://www.saksfifthavenue.com/search/EndecaSearch.jsp?Ns=P_306418050_sort&amp;N=1553+306418050</t>
  </si>
  <si>
    <t xml:space="preserve">Jewelry &amp; Accessories (223)</t>
  </si>
  <si>
    <t xml:space="preserve">http://www.saksfifthavenue.com/search/EndecaSearch.jsp?Ns=P_306418051_sort&amp;N=1553+306418051</t>
  </si>
  <si>
    <t xml:space="preserve">Beauty (7)</t>
  </si>
  <si>
    <t xml:space="preserve">Beauty &amp; Personal Care, Home &amp; Kitchen</t>
  </si>
  <si>
    <t xml:space="preserve">http://www.saksfifthavenue.com/search/EndecaSearch.jsp?Ns=P_306418052_sort&amp;N=1553+306418052</t>
  </si>
  <si>
    <t xml:space="preserve">Men (2310)</t>
  </si>
  <si>
    <t xml:space="preserve">http://www.saksfifthavenue.com/search/EndecaSearch.jsp?Ns=P_306418053_sort&amp;N=1553+306418053</t>
  </si>
  <si>
    <t xml:space="preserve">Kids (998)</t>
  </si>
  <si>
    <t xml:space="preserve">http://www.saksfifthavenue.com/search/EndecaSearch.jsp?Ns=P_306418054_sort&amp;N=1553+306418054</t>
  </si>
  <si>
    <t xml:space="preserve">Home (914)</t>
  </si>
  <si>
    <t xml:space="preserve">Clothing, Shoes &amp; Jewelry, Home &amp; Kitchen, Toys &amp; Games, Kitchen &amp; Dining, Cell Phones &amp; Accessories</t>
  </si>
  <si>
    <t xml:space="preserve">sallybeauty.com</t>
  </si>
  <si>
    <t xml:space="preserve">http://www.sallybeauty.com/clearance/clearance,default,sc.html</t>
  </si>
  <si>
    <t xml:space="preserve">Clothing, Shoes &amp; Jewelry, Books, Kitchen &amp; Dining, Tools &amp; Home Improvement, Beauty &amp; Personal Care, Industrial &amp; Scientific, Pet Supplies, </t>
  </si>
  <si>
    <t xml:space="preserve">69 in store : 6pages</t>
  </si>
  <si>
    <t xml:space="preserve">samsclub.com</t>
  </si>
  <si>
    <t xml:space="preserve">https://www.samsclub.com/sams/instant-savings-book/6930116.cp?xid=hdr:message:instant-savings</t>
  </si>
  <si>
    <t xml:space="preserve">Home &amp; Kitchen, Kitchen &amp; Dining, Health &amp; Household, Grocery &amp; Gourmet Food, Patio, Lawn &amp; Garden, Pet Supplies, Automotive, Office Products</t>
  </si>
  <si>
    <t xml:space="preserve">sanuk.com</t>
  </si>
  <si>
    <t xml:space="preserve">http://sanuk.com/</t>
  </si>
  <si>
    <t xml:space="preserve">http://www.sanuk.com/last-call-sale/?prefn1=gender&amp;prefv1=kids</t>
  </si>
  <si>
    <t xml:space="preserve">Kids'</t>
  </si>
  <si>
    <t xml:space="preserve">http://www.sanuk.com/last-call-sale/?prefn1=gender&amp;prefv1=kids-youth</t>
  </si>
  <si>
    <t xml:space="preserve">kids-youth</t>
  </si>
  <si>
    <t xml:space="preserve">http://www.sanuk.com/last-call-sale/?prefn1=gender&amp;prefv1=men</t>
  </si>
  <si>
    <t xml:space="preserve">http://www.sanuk.com/last-call-sale/?prefn1=gender&amp;prefv1=women</t>
  </si>
  <si>
    <t xml:space="preserve">http://www.sanuk.com/last-call-sale/?prefn1=gender&amp;prefv1=youth</t>
  </si>
  <si>
    <t xml:space="preserve">saucony.com</t>
  </si>
  <si>
    <t xml:space="preserve">http://www.saucony.com/en/womens-outlet/</t>
  </si>
  <si>
    <t xml:space="preserve">http://www.saucony.com/en/mens-sale/?sma=sm.000075dbhu42veagrmp1x7ijdfepg</t>
  </si>
  <si>
    <t xml:space="preserve">http://www.saucony.com/en/womens-running-sale/?sma=sm.000075dbhu42veagrmp1x7ijdfepg</t>
  </si>
  <si>
    <t xml:space="preserve">scheels.com</t>
  </si>
  <si>
    <t xml:space="preserve">http://www.scheels.com/shop/scheels-catalog/daily-deals</t>
  </si>
  <si>
    <t xml:space="preserve">http://www.scheels.com/shop/scheels-catalog/search/mens-sale--1</t>
  </si>
  <si>
    <t xml:space="preserve">Clothing, Shoes &amp; Jewelry, Sports &amp; Outdoors, Cell Phones &amp; Accessories, Electronics, Health &amp; Household, Kitchen &amp; Dining, Toys &amp; Games</t>
  </si>
  <si>
    <t xml:space="preserve">http://www.scheels.com/shop/scheels-catalog/search/womens-sale--1</t>
  </si>
  <si>
    <t xml:space="preserve">http://www.scheels.com/shop/scheels-catalog/search/youth-sale</t>
  </si>
  <si>
    <t xml:space="preserve">Youth Sale</t>
  </si>
  <si>
    <t xml:space="preserve">http://www.scheels.com/shop/scheels-catalog/search/hunt---fish-sale</t>
  </si>
  <si>
    <t xml:space="preserve">Hunt &amp; Fish</t>
  </si>
  <si>
    <t xml:space="preserve">Clothing, Shoes &amp; Jewelry, Sports &amp; Outdoors, Camera &amp; Photo, </t>
  </si>
  <si>
    <t xml:space="preserve">http://www.scheels.com/shop/scheels-catalog/search/sports---outdoors-sale</t>
  </si>
  <si>
    <t xml:space="preserve">Clothing, Shoes &amp; Jewelry, Sports &amp; Outdoors, Cell Phones &amp; Accessories, Electronics, Health &amp; Household</t>
  </si>
  <si>
    <t xml:space="preserve">http://www.scheels.com/shop/scheels-catalog/search/more-sale#facet:&amp;productBeginIndex:0&amp;orderBy:5&amp;pageView:grid&amp;minPrice:&amp;maxPrice:&amp;pageSize:&amp;pageTop:0&amp;</t>
  </si>
  <si>
    <t xml:space="preserve">More Sale</t>
  </si>
  <si>
    <t xml:space="preserve">sephora.com</t>
  </si>
  <si>
    <t xml:space="preserve">http://www.sephora.com/search/saleResults.jsp?keyword=Sale&amp;icid2=meganav_sale_top_nav_link</t>
  </si>
  <si>
    <t xml:space="preserve">sheetmusicplus.com</t>
  </si>
  <si>
    <t xml:space="preserve">http://www.sheetmusicplus.com/sale</t>
  </si>
  <si>
    <t xml:space="preserve">http://www.sheetmusicplus.com/sale/piano-and-keyboard/40-off-bargain-bin-sale/502999909+900116</t>
  </si>
  <si>
    <t xml:space="preserve">Piano and Keyboard</t>
  </si>
  <si>
    <t xml:space="preserve">Books, Musical Instruments, Movies &amp; TV</t>
  </si>
  <si>
    <t xml:space="preserve">http://www.sheetmusicplus.com/sale/vocal/40-off-bargain-bin-sale/502999909+900120</t>
  </si>
  <si>
    <t xml:space="preserve">Vocal</t>
  </si>
  <si>
    <t xml:space="preserve">Books, Musical Instruments</t>
  </si>
  <si>
    <t xml:space="preserve">http://www.sheetmusicplus.com/sale/woodwinds/40-off-bargain-bin-sale/502999909+900121</t>
  </si>
  <si>
    <t xml:space="preserve">Woodwinds</t>
  </si>
  <si>
    <t xml:space="preserve">Books, Electronics, Toys &amp; Games</t>
  </si>
  <si>
    <t xml:space="preserve">http://www.sheetmusicplus.com/sale/strings/40-off-bargain-bin-sale/502999909+900119</t>
  </si>
  <si>
    <t xml:space="preserve">Strings</t>
  </si>
  <si>
    <t xml:space="preserve">Books, Movies &amp; TV, Musical Instruments</t>
  </si>
  <si>
    <t xml:space="preserve">http://www.sheetmusicplus.com/sale/brass/40-off-bargain-bin-sale/502999909+900113</t>
  </si>
  <si>
    <t xml:space="preserve">Brass</t>
  </si>
  <si>
    <t xml:space="preserve">http://www.sheetmusicplus.com/sale/percussion/40-off-bargain-bin-sale/502999909+900118</t>
  </si>
  <si>
    <t xml:space="preserve">Percussion</t>
  </si>
  <si>
    <t xml:space="preserve">Books, Musical Instruments, Sports &amp; Outdoors, Patio, Lawn &amp; Garden, Movies &amp; TV, Health &amp; Household, Baby</t>
  </si>
  <si>
    <t xml:space="preserve">http://www.sheetmusicplus.com/sale/folk/40-off-bargain-bin-sale/502999909+900114</t>
  </si>
  <si>
    <t xml:space="preserve">Folk</t>
  </si>
  <si>
    <t xml:space="preserve">Books, Movies &amp; TV, Musical Instruments, Cell Phones &amp; Accessories, Home &amp; Kitchen</t>
  </si>
  <si>
    <t xml:space="preserve">http://www.sheetmusicplus.com/sale/guitar/40-off-bargain-bin-sale/502999909+900041</t>
  </si>
  <si>
    <t xml:space="preserve">Guitar</t>
  </si>
  <si>
    <t xml:space="preserve">http://www.sheetmusicplus.com/sale/other/40-off-bargain-bin-sale/502999909+900117</t>
  </si>
  <si>
    <t xml:space="preserve">Other</t>
  </si>
  <si>
    <t xml:space="preserve">sheplers.com</t>
  </si>
  <si>
    <t xml:space="preserve">http://www.sheplers.com/</t>
  </si>
  <si>
    <t xml:space="preserve">http://www.sheplers.com/clearance-mens.html</t>
  </si>
  <si>
    <t xml:space="preserve">http://www.sheplers.com/mens/clearance/clearance-cowboy-boots/?srule=percent-off</t>
  </si>
  <si>
    <t xml:space="preserve">Clearance Cowboy Boots</t>
  </si>
  <si>
    <t xml:space="preserve">http://www.sheplers.com/mens/clearance/clearance-jeans/?srule=percent-off</t>
  </si>
  <si>
    <t xml:space="preserve">Clearance Jeans</t>
  </si>
  <si>
    <t xml:space="preserve">http://www.sheplers.com/mens/clearance/clearance-shirts/?srule=percent-off</t>
  </si>
  <si>
    <t xml:space="preserve">Clearance Shirts</t>
  </si>
  <si>
    <t xml:space="preserve">http://www.sheplers.com/workwear/</t>
  </si>
  <si>
    <t xml:space="preserve">http://www.sheplers.com/mens/clearance/clearance-coats/?srule=percent-off</t>
  </si>
  <si>
    <t xml:space="preserve">Clearance Coats</t>
  </si>
  <si>
    <t xml:space="preserve">http://www.sheplers.com/mens/clearance/clearance-dress-clothing/?srule=percent-off</t>
  </si>
  <si>
    <t xml:space="preserve">Clearance Dress Clothing</t>
  </si>
  <si>
    <t xml:space="preserve">http://www.sheplers.com/mens/clearance/clearance-cowboy-hats/?srule=percent-off</t>
  </si>
  <si>
    <t xml:space="preserve">Clearance Cowboy Hats</t>
  </si>
  <si>
    <t xml:space="preserve">http://www.sheplers.com/mens/clearance/clearance-accessories/?srule=percent-off</t>
  </si>
  <si>
    <t xml:space="preserve">http://www.sheplers.com/clearance-womens.html</t>
  </si>
  <si>
    <t xml:space="preserve">http://www.sheplers.com/womens/clearance/clearance-cowgirl-boots/?srule=percent-off</t>
  </si>
  <si>
    <t xml:space="preserve">Clearance Cowgirl Boots</t>
  </si>
  <si>
    <t xml:space="preserve">http://www.sheplers.com/womens/clearance/clearance-jeans/?srule=percent-off</t>
  </si>
  <si>
    <t xml:space="preserve">Clearance Jeans &amp; Shorts</t>
  </si>
  <si>
    <t xml:space="preserve">http://www.sheplers.com/womens/clearance/clearance-tops/?srule=percent-off</t>
  </si>
  <si>
    <t xml:space="preserve">http://www.sheplers.com/womens/clearance/clearance-dresses/?srule=percent-off</t>
  </si>
  <si>
    <t xml:space="preserve">http://www.sheplers.com/womens/clearance/clearance-coats/?srule=percent-off</t>
  </si>
  <si>
    <t xml:space="preserve">Clearance Coats &amp; Vests</t>
  </si>
  <si>
    <t xml:space="preserve">http://www.sheplers.com/womens/clearance/clearance-hats-and-jewelry/?srule=percent-off</t>
  </si>
  <si>
    <t xml:space="preserve">Clearance Hats &amp; Jewelry</t>
  </si>
  <si>
    <t xml:space="preserve">http://www.sheplers.com/womens/clearance/clearance-wallets-belts-and-handbags/?srule=percent-off</t>
  </si>
  <si>
    <t xml:space="preserve">Clearance Wallets, Belts &amp; Handbags</t>
  </si>
  <si>
    <t xml:space="preserve">http://www.sheplers.com/clearance-kids.html</t>
  </si>
  <si>
    <t xml:space="preserve">All Kid's Clearance</t>
  </si>
  <si>
    <t xml:space="preserve">http://www.sheplers.com/kids/clearance/toys-hats-and-belts/</t>
  </si>
  <si>
    <t xml:space="preserve">Kids' Toys, Hats &amp; Belts</t>
  </si>
  <si>
    <t xml:space="preserve">http://www.sheplers.com/kids/clearance/boys-clearance/</t>
  </si>
  <si>
    <t xml:space="preserve">Boys' Clearance</t>
  </si>
  <si>
    <t xml:space="preserve">http://www.sheplers.com/kids/clearance/girls-clearance/</t>
  </si>
  <si>
    <t xml:space="preserve">Girls' Clearance</t>
  </si>
  <si>
    <t xml:space="preserve">http://www.sheplers.com/kids/clearance/clearance-boots/</t>
  </si>
  <si>
    <t xml:space="preserve">Kids' Clearance Boots</t>
  </si>
  <si>
    <t xml:space="preserve">Shoebacca.com</t>
  </si>
  <si>
    <t xml:space="preserve">https://www.shoebacca.com/sale</t>
  </si>
  <si>
    <t xml:space="preserve">https://www.shoebacca.com/catalog/sale/men-s-shoes.html</t>
  </si>
  <si>
    <t xml:space="preserve">MEN'S CLEARANCE	</t>
  </si>
  <si>
    <t xml:space="preserve">shoebacca.com</t>
  </si>
  <si>
    <t xml:space="preserve">https://www.shoebacca.com/catalog/sale/women-s-shoes.html</t>
  </si>
  <si>
    <t xml:space="preserve">WOMEN'S CLEARANCE	</t>
  </si>
  <si>
    <t xml:space="preserve">https://www.shoebacca.com/catalog/sale/apparel.html</t>
  </si>
  <si>
    <t xml:space="preserve">APPAREL CLEARANCE	</t>
  </si>
  <si>
    <t xml:space="preserve">https://www.shoebacca.com/catalog/sale/accessories.html</t>
  </si>
  <si>
    <t xml:space="preserve">ACCESSORIES CLEARANCE	</t>
  </si>
  <si>
    <t xml:space="preserve">http://www.shoebacca.com/catalog/sale/basketball.html</t>
  </si>
  <si>
    <t xml:space="preserve">BASKETBALL</t>
  </si>
  <si>
    <t xml:space="preserve">https://www.shoebacca.com/catalog/sale/running-shoes.html</t>
  </si>
  <si>
    <t xml:space="preserve">RUNNING</t>
  </si>
  <si>
    <t xml:space="preserve">https://www.shoebacca.com/catalog/sale/soccer-shoes.html</t>
  </si>
  <si>
    <t xml:space="preserve">SOCCER</t>
  </si>
  <si>
    <t xml:space="preserve">https://www.shoebacca.com/catalog/sale/skate-shoes.html</t>
  </si>
  <si>
    <t xml:space="preserve">SKATE</t>
  </si>
  <si>
    <t xml:space="preserve">shoes.com</t>
  </si>
  <si>
    <t xml:space="preserve">https://www.shoes.com/sale/category_6</t>
  </si>
  <si>
    <t xml:space="preserve">https://www.shoes.com/discount-comfort/category_2580</t>
  </si>
  <si>
    <t xml:space="preserve">Comfort</t>
  </si>
  <si>
    <t xml:space="preserve">https://www.shoes.com/discount-fashion/category_131892</t>
  </si>
  <si>
    <t xml:space="preserve">https://www.shoes.com/discount-running/category_2051</t>
  </si>
  <si>
    <t xml:space="preserve">Running</t>
  </si>
  <si>
    <t xml:space="preserve">https://www.shoes.com/discount-foot-care-wellness/category_1187430</t>
  </si>
  <si>
    <t xml:space="preserve">Foot Health &amp; Wellness</t>
  </si>
  <si>
    <t xml:space="preserve">https://www.shoes.com/discount-work/category_7456</t>
  </si>
  <si>
    <t xml:space="preserve">Work</t>
  </si>
  <si>
    <t xml:space="preserve">https://www.shoes.com/discount-best-deals.htm</t>
  </si>
  <si>
    <t xml:space="preserve">shopbop.com</t>
  </si>
  <si>
    <t xml:space="preserve">https://www.shopbop.com/shop-category-sale-clothing/br/v=1/15381.htm</t>
  </si>
  <si>
    <t xml:space="preserve">https://www.shopbop.com/sale-shoes/br/v=1/15539.htm</t>
  </si>
  <si>
    <t xml:space="preserve">https://www.shopbop.com/shop-category-sale-bags/br/v=1/15355.htm</t>
  </si>
  <si>
    <t xml:space="preserve">https://www.shopbop.com/sale-accessories/br/v=1/15304.htm</t>
  </si>
  <si>
    <t xml:space="preserve">Clothing, Shoes &amp; Jewelry, Cell Phones &amp; Accessories</t>
  </si>
  <si>
    <t xml:space="preserve">sierratradingpost.com</t>
  </si>
  <si>
    <t xml:space="preserve">https://www.sierratradingpost.com/clearance~1/</t>
  </si>
  <si>
    <t xml:space="preserve">https://www.sierratradingpost.com/clearance~1/men~d~5284/?filterType=Department&amp;filterValue=5284</t>
  </si>
  <si>
    <t xml:space="preserve">Men (904)</t>
  </si>
  <si>
    <t xml:space="preserve">https://www.sierratradingpost.com/clearance~1/women~d~5324/?filterType=Department&amp;filterValue=5324</t>
  </si>
  <si>
    <t xml:space="preserve">Women (1774)</t>
  </si>
  <si>
    <t xml:space="preserve">https://www.sierratradingpost.com/clearance~1/kids~d~5363/?filterType=Department&amp;filterValue=5363</t>
  </si>
  <si>
    <t xml:space="preserve">Kids (184)</t>
  </si>
  <si>
    <t xml:space="preserve">https://www.sierratradingpost.com/clearance~1/shoes~d~4/?filterType=Department&amp;filterValue=4</t>
  </si>
  <si>
    <t xml:space="preserve">Shoes (558)</t>
  </si>
  <si>
    <t xml:space="preserve">https://www.sierratradingpost.com/clearance~1/sports-and-outdoors~d~4868/?filterType=Department&amp;filterValue=4868</t>
  </si>
  <si>
    <t xml:space="preserve">Sports &amp; Outdoors (828)</t>
  </si>
  <si>
    <t xml:space="preserve">https://www.sierratradingpost.com/clearance~1/home-and-pet~d~3/?filterType=Department&amp;filterValue=3</t>
  </si>
  <si>
    <t xml:space="preserve">Home &amp; Pet (356)</t>
  </si>
  <si>
    <t xml:space="preserve">Clothing &amp; Shoes &amp; Jewelry, Sports &amp; Outdoors , Home &amp; Kitchen, Kitchen &amp; Dining, Pet Supplies</t>
  </si>
  <si>
    <t xml:space="preserve">simplicity.com</t>
  </si>
  <si>
    <t xml:space="preserve">http://www.simplicity.com/clearance/</t>
  </si>
  <si>
    <t xml:space="preserve">sperry.com</t>
  </si>
  <si>
    <t xml:space="preserve">http://www.sperry.com/en/sale-women/</t>
  </si>
  <si>
    <t xml:space="preserve">http://www.sperry.com/en/sale-women-shoes/</t>
  </si>
  <si>
    <t xml:space="preserve">http://www.sperry.com/en/sale-women-clothing/</t>
  </si>
  <si>
    <t xml:space="preserve">http://www.sperry.com/en/sale-women-accessories/</t>
  </si>
  <si>
    <t xml:space="preserve">http://www.sperry.com/en/sale-men/</t>
  </si>
  <si>
    <t xml:space="preserve">http://www.sperry.com/en/sale-men-shoes/</t>
  </si>
  <si>
    <t xml:space="preserve">http://www.sperry.com/en/sale-men-clothing/</t>
  </si>
  <si>
    <t xml:space="preserve">http://www.sperry.com/en/sale-men-accessories/</t>
  </si>
  <si>
    <t xml:space="preserve">http://www.sperry.com/en/sale-kids/</t>
  </si>
  <si>
    <t xml:space="preserve">http://www.sperry.com/en/kids-sale-shoes/</t>
  </si>
  <si>
    <t xml:space="preserve">sportsmansguide.com</t>
  </si>
  <si>
    <t xml:space="preserve">https://www.sportsmansguide.com/productlist?sn=13</t>
  </si>
  <si>
    <t xml:space="preserve">https://www.sportsmansguide.com/productlist/ammo-shooting?d=121&amp;sn=13</t>
  </si>
  <si>
    <t xml:space="preserve">Ammo &amp; ShootingÂ (94)</t>
  </si>
  <si>
    <t xml:space="preserve">Sports &amp; Outdoors, Camera &amp; Photo, Electronics, Automotive, Health &amp; Household, Pet Supplies, Office Products, Toys &amp; Games, Patio, Lawn &amp; Garden, Beauty &amp; Personal Care, Beauty &amp; Personal Care, Tools &amp; Home Improvement, Books</t>
  </si>
  <si>
    <t xml:space="preserve">https://www.sportsmansguide.com/productlist/boating?d=116&amp;sn=13</t>
  </si>
  <si>
    <t xml:space="preserve">BoatingÂ (20)</t>
  </si>
  <si>
    <t xml:space="preserve">Sports &amp; Outdoors, Car &amp; Vehicle Electronics</t>
  </si>
  <si>
    <t xml:space="preserve">https://www.sportsmansguide.com/productlist/boots-shoes?d=113&amp;sn=13</t>
  </si>
  <si>
    <t xml:space="preserve">Boots &amp; ShoesÂ (143)</t>
  </si>
  <si>
    <t xml:space="preserve">https://www.sportsmansguide.com/productlist/camping?d=117&amp;sn=13</t>
  </si>
  <si>
    <t xml:space="preserve">CampingÂ (38)</t>
  </si>
  <si>
    <t xml:space="preserve">https://www.sportsmansguide.com/productlist/clothing?d=112&amp;sn=13</t>
  </si>
  <si>
    <t xml:space="preserve">ClothingÂ (218)</t>
  </si>
  <si>
    <t xml:space="preserve">https://www.sportsmansguide.com/productlist/fishing?d=173&amp;sn=13</t>
  </si>
  <si>
    <t xml:space="preserve">FishingÂ (64)</t>
  </si>
  <si>
    <t xml:space="preserve">https://www.sportsmansguide.com/productlist/guns?d=185&amp;sn=13</t>
  </si>
  <si>
    <t xml:space="preserve">GunsÂ (20)</t>
  </si>
  <si>
    <t xml:space="preserve">https://www.sportsmansguide.com/productlist/home-gifts?d=118&amp;sn=13</t>
  </si>
  <si>
    <t xml:space="preserve">Home &amp; GiftsÂ (46)</t>
  </si>
  <si>
    <t xml:space="preserve">Clothing, Shoes &amp; Jewelry, Sports &amp; Outdoors, Home &amp; Kitchen, Pet Supplies, Camera &amp; Photo, Electronics</t>
  </si>
  <si>
    <t xml:space="preserve">https://www.sportsmansguide.com/productlist/hunting?d=115&amp;sn=13</t>
  </si>
  <si>
    <t xml:space="preserve">HuntingÂ (214)</t>
  </si>
  <si>
    <t xml:space="preserve">https://www.sportsmansguide.com/productlist/military-surplus?d=122&amp;sn=13</t>
  </si>
  <si>
    <t xml:space="preserve">Military SurplusÂ (306)</t>
  </si>
  <si>
    <t xml:space="preserve">Clothing, Shoes &amp; Jewelry, Sports &amp; Outdoors, Books, Kitchen &amp; Dining, Health &amp; Household</t>
  </si>
  <si>
    <t xml:space="preserve">https://www.sportsmansguide.com/productlist/tools-power-equipment?d=129&amp;sn=13</t>
  </si>
  <si>
    <t xml:space="preserve">Tools &amp; Power EquipmentÂ (24)</t>
  </si>
  <si>
    <t xml:space="preserve">Automotive, Cables &amp; Accessories, Electronics, Industrial &amp; Scientific, Patio, Lawn &amp; Garden, Tools &amp; Home Improvement</t>
  </si>
  <si>
    <t xml:space="preserve">https://www.sportsmansguide.com/productlist/truck-accessories?d=119&amp;sn=13</t>
  </si>
  <si>
    <t xml:space="preserve">Truck AccessoriesÂ (11)</t>
  </si>
  <si>
    <t xml:space="preserve">Automotive, Electronics</t>
  </si>
  <si>
    <t xml:space="preserve">staples.com</t>
  </si>
  <si>
    <t xml:space="preserve">http://www.staples.com/deals/Clearance/BI1278394?l1=3&amp;l1=3&amp;l2=0&amp;l2=0&amp;icid=HP:HPDEALSDROP:CLEARANCE:2016</t>
  </si>
  <si>
    <t xml:space="preserve">https://www.staples.com/deals/Clearance-Deals/BI1278394?l1=3&amp;l2=0&amp;supercategory=&amp;bopis=false&amp;page=3</t>
  </si>
  <si>
    <t xml:space="preserve">Health &amp; Household, Industrial &amp; Scientific, Computers &amp; Accessories,  Office Products, Home &amp; Kitchen, Tools &amp; Home Improvement, Cell Phones &amp; Accessories, Grocery &amp; Gourmet Food, Camera &amp; Photo</t>
  </si>
  <si>
    <t xml:space="preserve">statelinetack.com</t>
  </si>
  <si>
    <t xml:space="preserve">https://www.statelinetack.com/Search.aspx?query=SALE</t>
  </si>
  <si>
    <t xml:space="preserve">https://www.statelinetack.com/clearance/apparel-and-footwear/2055/</t>
  </si>
  <si>
    <t xml:space="preserve">Apparel &amp; Footwear</t>
  </si>
  <si>
    <t xml:space="preserve">https://www.statelinetack.com/clearance/horsewear/2040/</t>
  </si>
  <si>
    <t xml:space="preserve">Horsewear</t>
  </si>
  <si>
    <t xml:space="preserve">Sports &amp; Outdoors, Pet Supplies, Patio, Lawn &amp; Garden</t>
  </si>
  <si>
    <t xml:space="preserve">https://www.statelinetack.com/clearance/western-and-australian-tack/2070/</t>
  </si>
  <si>
    <t xml:space="preserve">Western and Australian Tack</t>
  </si>
  <si>
    <t xml:space="preserve">Clothing, Shoes &amp; Jewelry, Sports &amp; Outdoors, Pet Supplies, Home &amp; Kitchen, Equestrian Sports</t>
  </si>
  <si>
    <t xml:space="preserve">https://www.statelinetack.com/clearance/leg-protection-and-hoof-boots/2050/</t>
  </si>
  <si>
    <t xml:space="preserve">Leg Protection &amp; Hoof Boots</t>
  </si>
  <si>
    <t xml:space="preserve">https://www.statelinetack.com/clearance/pest-control-health-care-and-first-aid/2045/</t>
  </si>
  <si>
    <t xml:space="preserve">Pest Control, Health Care &amp; Fir</t>
  </si>
  <si>
    <t xml:space="preserve">https://www.statelinetack.com/clearance/halters-leads-and-training/2282/</t>
  </si>
  <si>
    <t xml:space="preserve">Halters, Leads &amp; Training</t>
  </si>
  <si>
    <t xml:space="preserve">https://www.statelinetack.com/clearance/grooming-and-stable-supplies/2030/</t>
  </si>
  <si>
    <t xml:space="preserve">Grooming &amp; Stable Supplies</t>
  </si>
  <si>
    <t xml:space="preserve">https://www.statelinetack.com/clearance/english-tack/2010/</t>
  </si>
  <si>
    <t xml:space="preserve">English Tack</t>
  </si>
  <si>
    <t xml:space="preserve">Sports &amp; Outdoors, Pet Supplies</t>
  </si>
  <si>
    <t xml:space="preserve">https://www.statelinetack.com/clearance/gifts-books-and-dvds/2025/</t>
  </si>
  <si>
    <t xml:space="preserve">Gifts, Books &amp; DVDs</t>
  </si>
  <si>
    <t xml:space="preserve">https://www.statelinetack.com/clearance/home-decor-and-accessories/2515/</t>
  </si>
  <si>
    <t xml:space="preserve">Home Decor and Accessories</t>
  </si>
  <si>
    <t xml:space="preserve">sunandski.com</t>
  </si>
  <si>
    <t xml:space="preserve">https://www.sunandski.com/c/deals</t>
  </si>
  <si>
    <t xml:space="preserve">https://www.sunandski.com/c/mens-clothing-deals</t>
  </si>
  <si>
    <t xml:space="preserve">Men's Clothing Deals</t>
  </si>
  <si>
    <t xml:space="preserve">https://www.sunandski.com/c/mens-shoes-deals</t>
  </si>
  <si>
    <t xml:space="preserve">Men's Shoes Deals</t>
  </si>
  <si>
    <t xml:space="preserve">https://www.sunandski.com/c/womens-clothing-deals</t>
  </si>
  <si>
    <t xml:space="preserve">Women's Clothing Deals</t>
  </si>
  <si>
    <t xml:space="preserve">https://www.sunandski.com/c/womens-shoes-deals</t>
  </si>
  <si>
    <t xml:space="preserve">Women's Shoes Deals</t>
  </si>
  <si>
    <t xml:space="preserve">https://www.sunandski.com/c/kids-clothing-deals</t>
  </si>
  <si>
    <t xml:space="preserve">Kids Clothing Deals</t>
  </si>
  <si>
    <t xml:space="preserve">https://www.sunandski.com/c/kids-shoes-deals</t>
  </si>
  <si>
    <t xml:space="preserve">Kids Shoes Deals</t>
  </si>
  <si>
    <t xml:space="preserve">https://www.sunandski.com/c/swimwear-sale</t>
  </si>
  <si>
    <t xml:space="preserve">Swimwear Deals</t>
  </si>
  <si>
    <t xml:space="preserve">https://www.sunandski.com/c/sunglasses-eyewear-accessories-deals</t>
  </si>
  <si>
    <t xml:space="preserve">Sunglasses &amp; Eyewear Accessories Deals</t>
  </si>
  <si>
    <t xml:space="preserve">https://www.sunandski.com/c/bikes-accessories-deals</t>
  </si>
  <si>
    <t xml:space="preserve">Bikes &amp; Accessories Deals</t>
  </si>
  <si>
    <t xml:space="preserve">https://www.sunandski.com/c/water-sports-deals</t>
  </si>
  <si>
    <t xml:space="preserve">Water Sports Deals</t>
  </si>
  <si>
    <t xml:space="preserve">https://www.sunandski.com/c/clearance-snowsports-gear</t>
  </si>
  <si>
    <t xml:space="preserve">Clearance Snowsports Gear</t>
  </si>
  <si>
    <t xml:space="preserve">Clothing, Shoes &amp; Jewelry, Sports &amp; Outdoors, Toys &amp; Games, Automotive</t>
  </si>
  <si>
    <t xml:space="preserve">https://www.sunandski.com/c/skate-deals</t>
  </si>
  <si>
    <t xml:space="preserve">Skate Deals</t>
  </si>
  <si>
    <t xml:space="preserve">https://www.sunandski.com/c/travel-bags-deals</t>
  </si>
  <si>
    <t xml:space="preserve">Travel Bags Deals</t>
  </si>
  <si>
    <t xml:space="preserve">https://www.sunandski.com/c/electronics-accessories-deals</t>
  </si>
  <si>
    <t xml:space="preserve">Electronics &amp; Accessories Deals</t>
  </si>
  <si>
    <t xml:space="preserve">https://www.sunandski.com/c/clearance-snowboard-equipment</t>
  </si>
  <si>
    <t xml:space="preserve">Clearance Snowboard Equipment</t>
  </si>
  <si>
    <t xml:space="preserve">https://www.sunandski.com/c/clearance-snow-ski-equipment</t>
  </si>
  <si>
    <t xml:space="preserve">Clearance Snow Ski Equipment</t>
  </si>
  <si>
    <t xml:space="preserve">surlatable.com</t>
  </si>
  <si>
    <t xml:space="preserve">https://www.surlatable.com/category/cat930424/Clearance?cleanSession=true&amp;pCat=cat360431&amp;LTrack=ecom%3AHome_Menu%3A6%3A14V_Sale%3AClearance</t>
  </si>
  <si>
    <t xml:space="preserve">https://www.surlatable.com/category/cat930424/</t>
  </si>
  <si>
    <t xml:space="preserve">Home &amp; Kitchen, Kitchen &amp; Dining, Patio, Lawn &amp; Garden, Health &amp; Household,  Grocery &amp; Gourmet Food, Books</t>
  </si>
  <si>
    <t xml:space="preserve">https://www.surlatable.com/category/cat2312647/</t>
  </si>
  <si>
    <t xml:space="preserve">https://www.surlatable.com/category/cat2310962/</t>
  </si>
  <si>
    <t xml:space="preserve">Home &amp; Kitchen, Grocery &amp; Gourmet Food</t>
  </si>
  <si>
    <t xml:space="preserve">https://www.surlatable.com/category/cat2311051/</t>
  </si>
  <si>
    <t xml:space="preserve">Dining</t>
  </si>
  <si>
    <t xml:space="preserve">https://www.surlatable.com/category/cat2420679/</t>
  </si>
  <si>
    <t xml:space="preserve">https://www.surlatable.com/category/cat1450418/</t>
  </si>
  <si>
    <t xml:space="preserve">Home &amp; Kitchen, Kitchen &amp; Dining, Arts, Crafts &amp; Sewing, Toys &amp; Games</t>
  </si>
  <si>
    <t xml:space="preserve">https://www.surlatable.com/category/cat1884012/</t>
  </si>
  <si>
    <t xml:space="preserve">https://www.surlatable.com/category/cat8590418/</t>
  </si>
  <si>
    <t xml:space="preserve">Kitchen Tools</t>
  </si>
  <si>
    <t xml:space="preserve">https://www.surlatable.com/category/cat860422/</t>
  </si>
  <si>
    <t xml:space="preserve">Linens</t>
  </si>
  <si>
    <t xml:space="preserve">https://www.surlatable.com/category/cat870487/</t>
  </si>
  <si>
    <t xml:space="preserve">Food</t>
  </si>
  <si>
    <t xml:space="preserve">Grocery &amp; Gourmet Food</t>
  </si>
  <si>
    <t xml:space="preserve">swansonvitamins.com</t>
  </si>
  <si>
    <t xml:space="preserve">https://www.swansonvitamins.com/clearance</t>
  </si>
  <si>
    <t xml:space="preserve">4 pp in store : 18/page</t>
  </si>
  <si>
    <t xml:space="preserve">sweetwater.com</t>
  </si>
  <si>
    <t xml:space="preserve">https://www.sweetwater.com/dealzone/yellowtag/?promo_name=YellowTag_Banner2017&amp;promo_id=YellowTag_2017&amp;promo_creative=Banner&amp;promo_position=Home_page</t>
  </si>
  <si>
    <t xml:space="preserve">https://www.sweetwater.com/dealzone/?s=&amp;sb=popular&amp;params=eyJmYWNldCI6eyJUeXBlIG9mIERlYWwiOlsiWWVsbG93IFRhZyJdLCJDYXRlZ29yeSI6WyI0Il19fQ</t>
  </si>
  <si>
    <t xml:space="preserve">Guitars (279)</t>
  </si>
  <si>
    <t xml:space="preserve">https://www.sweetwater.com/dealzone/?s=&amp;sb=popular&amp;params=eyJmYWNldCI6eyJUeXBlIG9mIERlYWwiOlsiWWVsbG93IFRhZyJdLCJDYXRlZ29yeSI6WyIyIl19fQ</t>
  </si>
  <si>
    <t xml:space="preserve">Studio &amp; Recording (141)</t>
  </si>
  <si>
    <t xml:space="preserve">https://www.sweetwater.com/dealzone/?s=&amp;sb=popular&amp;params=eyJmYWNldCI6eyJUeXBlIG9mIERlYWwiOlsiWWVsbG93IFRhZyJdLCJDYXRlZ29yeSI6WyIzIl19fQ</t>
  </si>
  <si>
    <t xml:space="preserve">Live Sound &amp; Lighting (103)</t>
  </si>
  <si>
    <t xml:space="preserve">https://www.sweetwater.com/dealzone/?s=&amp;sb=popular&amp;params=eyJmYWNldCI6eyJUeXBlIG9mIERlYWwiOlsiWWVsbG93IFRhZyJdLCJDYXRlZ29yeSI6WyI2MzkiXX19</t>
  </si>
  <si>
    <t xml:space="preserve">Drums &amp; Percussion (86)</t>
  </si>
  <si>
    <t xml:space="preserve">https://www.sweetwater.com/dealzone/?s=&amp;sb=popular&amp;params=eyJmYWNldCI6eyJUeXBlIG9mIERlYWwiOlsiWWVsbG93IFRhZyJdLCJDYXRlZ29yeSI6WyI1Il19fQ</t>
  </si>
  <si>
    <t xml:space="preserve">Accessories (55)</t>
  </si>
  <si>
    <t xml:space="preserve">https://www.sweetwater.com/dealzone/?s=&amp;sb=popular&amp;params=eyJmYWNldCI6eyJUeXBlIG9mIERlYWwiOlsiWWVsbG93IFRhZyJdLCJDYXRlZ29yeSI6WyI2OTYiXX19</t>
  </si>
  <si>
    <t xml:space="preserve">Software &amp; Plug-ins (52)</t>
  </si>
  <si>
    <t xml:space="preserve">https://www.sweetwater.com/dealzone/?s=&amp;sb=popular&amp;params=eyJmYWNldCI6eyJUeXBlIG9mIERlYWwiOlsiWWVsbG93IFRhZyJdLCJDYXRlZ29yeSI6WyI0OTgiXX19</t>
  </si>
  <si>
    <t xml:space="preserve">Keyboards &amp; Synthesizers (49)</t>
  </si>
  <si>
    <t xml:space="preserve">https://www.sweetwater.com/dealzone/?s=&amp;sb=popular&amp;params=eyJmYWNldCI6eyJUeXBlIG9mIERlYWwiOlsiWWVsbG93IFRhZyJdLCJDYXRlZ29yeSI6WyI0ODkiXX19</t>
  </si>
  <si>
    <t xml:space="preserve">DJ / Electronic (44)</t>
  </si>
  <si>
    <t xml:space="preserve">https://www.sweetwater.com/dealzone/?s=&amp;sb=popular&amp;params=eyJmYWNldCI6eyJUeXBlIG9mIERlYWwiOlsiWWVsbG93IFRhZyJdLCJDYXRlZ29yeSI6WyI1NjkiXX19</t>
  </si>
  <si>
    <t xml:space="preserve">Bass (38)</t>
  </si>
  <si>
    <t xml:space="preserve">https://www.sweetwater.com/dealzone/?s=&amp;sb=popular&amp;params=eyJmYWNldCI6eyJUeXBlIG9mIERlYWwiOlsiWWVsbG93IFRhZyJdLCJDYXRlZ29yeSI6WyI2NzYiXX19</t>
  </si>
  <si>
    <t xml:space="preserve">Computer Audio (28)</t>
  </si>
  <si>
    <t xml:space="preserve">https://www.sweetwater.com/dealzone/?s=&amp;sb=popular&amp;params=eyJmYWNldCI6eyJUeXBlIG9mIERlYWwiOlsiWWVsbG93IFRhZyJdLCJDYXRlZ29yeSI6WyIxMDU3Il19fQ</t>
  </si>
  <si>
    <t xml:space="preserve">Making Music with iOS (11)</t>
  </si>
  <si>
    <t xml:space="preserve">swell.com</t>
  </si>
  <si>
    <t xml:space="preserve">https://www.swell.com/all-clearance</t>
  </si>
  <si>
    <t xml:space="preserve">https://www.swell.com/all-clearance?gender=Mens</t>
  </si>
  <si>
    <t xml:space="preserve">Men (192)</t>
  </si>
  <si>
    <t xml:space="preserve">https://www.swell.com/all-clearance?gender=Womens</t>
  </si>
  <si>
    <t xml:space="preserve">Women (164)</t>
  </si>
  <si>
    <t xml:space="preserve">https://www.swell.com/all-clearance?gender=toddler%20girls</t>
  </si>
  <si>
    <t xml:space="preserve">Toddler Girls (2)</t>
  </si>
  <si>
    <t xml:space="preserve">swimsuitsforall.com</t>
  </si>
  <si>
    <t xml:space="preserve">https://www.swimsuitsforall.com/Clearance-Swimwear-Sale</t>
  </si>
  <si>
    <t xml:space="preserve">tacticalgear.com</t>
  </si>
  <si>
    <t xml:space="preserve">http://tacticalgear.com/</t>
  </si>
  <si>
    <t xml:space="preserve">http://tacticalgear.com/sale</t>
  </si>
  <si>
    <t xml:space="preserve">Clothing, Shoes &amp; Jewelry, Sports &amp; Outdoors, Tools &amp; Home Improvement, Arts, Crafts &amp; Sewing</t>
  </si>
  <si>
    <t xml:space="preserve">tanga.com</t>
  </si>
  <si>
    <t xml:space="preserve">https://www.tanga.com/deals/spring-clearance-blowout?internal_campaign=header_navigation</t>
  </si>
  <si>
    <t xml:space="preserve">Home &amp; Kitchen, Toys &amp; Games, Sports &amp; Outdoors, Books, Electronics, Car Electronics, Beauty &amp; Personal Care, Beauty &amp; Personal Care, Patio, Lawn &amp; Garden, Clothing, Shoes &amp; Jewelry, Electronics, Tools &amp; Home Improvement, Cell Phones &amp; Accessories, Health &amp; Household, Kitchen &amp; Dining, Arts, Crafts &amp; Sewing</t>
  </si>
  <si>
    <t xml:space="preserve">telescope.com</t>
  </si>
  <si>
    <t xml:space="preserve">http://www.telescope.com/Sale/Clearance-Center/pc/6/777.uts</t>
  </si>
  <si>
    <t xml:space="preserve">http://www.telescope.com/Sale/Clearance-Center/Clearance-Telescopes/pc/6/c/777/81.uts</t>
  </si>
  <si>
    <t xml:space="preserve">Clearance Telescopes</t>
  </si>
  <si>
    <t xml:space="preserve">Camera &amp; Photo, Books, Video Games, </t>
  </si>
  <si>
    <t xml:space="preserve">http://www.telescope.com/Sale/Clearance-Center/Clearance-Mounts-Tripods/pc/6/c/777/83.uts</t>
  </si>
  <si>
    <t xml:space="preserve">Clearance Mounts &amp; Tripods</t>
  </si>
  <si>
    <t xml:space="preserve">http://www.telescope.com/Sale/Clearance-Center/Clearance-Accessories/pc/6/c/777/78.uts</t>
  </si>
  <si>
    <t xml:space="preserve">http://www.telescope.com/Sale/Clearance-Center/Clearance-Astrophotography/pc/6/c/777/79.uts</t>
  </si>
  <si>
    <t xml:space="preserve">Clearance Astrophotography</t>
  </si>
  <si>
    <t xml:space="preserve">http://www.telescope.com/Sale/Clearance-Center/Clearance-Binoculars/pc/6/c/777/80.uts</t>
  </si>
  <si>
    <t xml:space="preserve">Clearance Binoculars</t>
  </si>
  <si>
    <t xml:space="preserve">http://www.telescope.com/Sale/Clearance-Center/Clearance-Gift-Center/pc/6/c/777/82.uts</t>
  </si>
  <si>
    <t xml:space="preserve">Clearance Gift Center</t>
  </si>
  <si>
    <t xml:space="preserve">thatpetplace.com</t>
  </si>
  <si>
    <t xml:space="preserve">http://www.thatpetplace.com/pet-supplies-search#!&amp;ea_q=onsale&amp;</t>
  </si>
  <si>
    <t xml:space="preserve">http://www.thatpetplace.com/pet-supplies-search#!-onsale&amp;ea_c=aquarium-livestock</t>
  </si>
  <si>
    <t xml:space="preserve">Aquarium Livestock (16)</t>
  </si>
  <si>
    <t xml:space="preserve">http://www.thatpetplace.com/pet-supplies-search#!-onsale&amp;ea_c=aquarium-supplies</t>
  </si>
  <si>
    <t xml:space="preserve">Aquarium Supplies (8)</t>
  </si>
  <si>
    <t xml:space="preserve">http://www.thatpetplace.com/pet-supplies-search#!-onsale&amp;ea_c=bird-supplies</t>
  </si>
  <si>
    <t xml:space="preserve">Bird Supplies (8)</t>
  </si>
  <si>
    <t xml:space="preserve">http://www.thatpetplace.com/pet-supplies-search#!-onsale&amp;ea_c=cat-supplies</t>
  </si>
  <si>
    <t xml:space="preserve">Cat Supplies (15)</t>
  </si>
  <si>
    <t xml:space="preserve">http://www.thatpetplace.com/pet-supplies-search#!-onsale&amp;ea_c=dog-supplies</t>
  </si>
  <si>
    <t xml:space="preserve">Dog Supplies (221)</t>
  </si>
  <si>
    <t xml:space="preserve">http://www.thatpetplace.com/pet-supplies-search#!-onsale&amp;ea_c=gifts</t>
  </si>
  <si>
    <t xml:space="preserve">Gifts (2)</t>
  </si>
  <si>
    <t xml:space="preserve">http://www.thatpetplace.com/pet-supplies-search#!-onsale&amp;ea_c=pond-supplies</t>
  </si>
  <si>
    <t xml:space="preserve">Pond Supplies (1)</t>
  </si>
  <si>
    <t xml:space="preserve">http://www.thatpetplace.com/pet-supplies-search#!-onsale&amp;ea_c=reptile-supplies</t>
  </si>
  <si>
    <t xml:space="preserve">Reptile Supplies (13)</t>
  </si>
  <si>
    <t xml:space="preserve">http://www.thatpetplace.com/pet-supplies-search#!-onsale&amp;ea_c=small-pet-supplies</t>
  </si>
  <si>
    <t xml:space="preserve">Small Pet Supplies (4)</t>
  </si>
  <si>
    <t xml:space="preserve">http://www.thatpetplace.com/pet-supplies-search#!-onsale&amp;ea_c=wild-bird</t>
  </si>
  <si>
    <t xml:space="preserve">Wild Bird (6)</t>
  </si>
  <si>
    <t xml:space="preserve">theshoemart.com</t>
  </si>
  <si>
    <t xml:space="preserve">http://www.theshoemart.com/sale/clearance</t>
  </si>
  <si>
    <t xml:space="preserve">http://www.theshoemart.com/sale/mens</t>
  </si>
  <si>
    <t xml:space="preserve">http://www.theshoemart.com/sale/womens</t>
  </si>
  <si>
    <t xml:space="preserve">http://www.theshoemart.com/sale/kids</t>
  </si>
  <si>
    <t xml:space="preserve">thewalkingcompany.com</t>
  </si>
  <si>
    <t xml:space="preserve">https://www.thewalkingcompany.com/sale</t>
  </si>
  <si>
    <t xml:space="preserve">https://www.thewalkingcompany.com/womens-sale</t>
  </si>
  <si>
    <t xml:space="preserve">Women's (863)</t>
  </si>
  <si>
    <t xml:space="preserve">https://www.thewalkingcompany.com/mens-sale</t>
  </si>
  <si>
    <t xml:space="preserve">Men's (201)</t>
  </si>
  <si>
    <t xml:space="preserve">thinkgeek.com</t>
  </si>
  <si>
    <t xml:space="preserve">http://www.thinkgeek.com/clearance/on-sale/</t>
  </si>
  <si>
    <t xml:space="preserve">http://www.thinkgeek.com/clothing/feature/desc/0/100/sale/1/?icpg=showonsale-clothing</t>
  </si>
  <si>
    <t xml:space="preserve">http://www.thinkgeek.com/accessories/feature/desc/0/100/sale/1/?icpg=showonsale-accessories</t>
  </si>
  <si>
    <t xml:space="preserve">Clothing, Shoes &amp; Jewelry, Sports &amp; Outdoors, Toys &amp; Games, Video Games, Beauty &amp; Personal Care, Books</t>
  </si>
  <si>
    <t xml:space="preserve">http://www.thinkgeek.com/toys-games/feature/desc/0/100/sale/1/?icpg=showonsale-toys-games</t>
  </si>
  <si>
    <t xml:space="preserve">TOYS &amp; GAMES</t>
  </si>
  <si>
    <t xml:space="preserve">http://www.thinkgeek.com/collectibles/feature/desc/0/100/sale/1/?icpg=showonsale-collectibles</t>
  </si>
  <si>
    <t xml:space="preserve">COLLECTIBLES</t>
  </si>
  <si>
    <t xml:space="preserve">Clothing, Shoes &amp; Jewelry, Electronics, Sports &amp; Outdoors, Toys &amp; Games, Video Games, Patio, Lawn &amp; Garden</t>
  </si>
  <si>
    <t xml:space="preserve">http://www.thinkgeek.com/homeoffice/feature/desc/0/100/sale/1/?icpg=showonsale-homeoffice</t>
  </si>
  <si>
    <t xml:space="preserve">HOME &amp; OFFICE</t>
  </si>
  <si>
    <t xml:space="preserve">Home &amp; Kitchen, Kitchen &amp; Dining,  Electronics, Sports &amp; Outdoors, Toys &amp; Games, Cell Phones &amp; Accessories, Video Games</t>
  </si>
  <si>
    <t xml:space="preserve">http://www.thinkgeek.com/tools-outdoor-survival/feature/desc/0/100/sale/1/?icpg=showonsale-tools-outdoor-survival</t>
  </si>
  <si>
    <t xml:space="preserve">TOOLS, OUTDOOR &amp; SURVIVAL</t>
  </si>
  <si>
    <t xml:space="preserve">Home &amp; Kitchen, Patio, Lawn &amp; Garden, Toys &amp; Games, Automotive, Office Products, Tools &amp; Home Improvement</t>
  </si>
  <si>
    <t xml:space="preserve">http://www.thinkgeek.com/electronics-gadgets/feature/desc/0/100/sale/1/?icpg=showonsale-electronics-gadgets</t>
  </si>
  <si>
    <t xml:space="preserve">ELECTRONICS &amp; GADGETS</t>
  </si>
  <si>
    <t xml:space="preserve">Clothing, Shoes &amp; Jewelry, Electronics, Sports &amp; Outdoors, Toys &amp; Games, Home &amp; Kitchen, Automotive, Office Products, Tools &amp; Home Improvement, Cell Phones &amp; Accessories</t>
  </si>
  <si>
    <t xml:space="preserve">http://www.thinkgeek.com/geek-kids/feature/desc/0/100/sale/1/?icpg=showonsale-geek-kids</t>
  </si>
  <si>
    <t xml:space="preserve">GEEK KIDS</t>
  </si>
  <si>
    <t xml:space="preserve">Clothing, Shoes &amp; Jewelry, Toys &amp; Games, Books</t>
  </si>
  <si>
    <t xml:space="preserve">tmart.com</t>
  </si>
  <si>
    <t xml:space="preserve">http://www.tmart.com/ShopWays/Clearance-All.html</t>
  </si>
  <si>
    <t xml:space="preserve">Clothing, Shoes &amp; Jewelry, Sports &amp; Outdoors, Toys &amp; Games, Video Games, Beauty &amp; Personal Care, Automoive, Home &amp; Kitchen, Kitchen &amp; Dining,  Electronics, Patio, Lawn &amp; Garden, Office Products, Cell Phones &amp; Accessories, Camera &amp; Photo, Industrial &amp; Scientific, Computers &amp; Accessories</t>
  </si>
  <si>
    <t xml:space="preserve">totalhockey.com</t>
  </si>
  <si>
    <t xml:space="preserve">https://www.purehockey.com/c/hockey-clearance</t>
  </si>
  <si>
    <t xml:space="preserve">https://www.purehockey.com/c/hockey-clearance-skates</t>
  </si>
  <si>
    <t xml:space="preserve">Clearance Skates</t>
  </si>
  <si>
    <t xml:space="preserve">purehockey.com</t>
  </si>
  <si>
    <t xml:space="preserve">3 pp in store ; 24/page</t>
  </si>
  <si>
    <t xml:space="preserve">Purehockey</t>
  </si>
  <si>
    <t xml:space="preserve">https://www.purehockey.com/c/hockey-clearance-sticks</t>
  </si>
  <si>
    <t xml:space="preserve">Clearance Sticks</t>
  </si>
  <si>
    <t xml:space="preserve">Sports &amp; Outdoors, Automotive, Tools &amp; Home Improvement</t>
  </si>
  <si>
    <t xml:space="preserve">https://www.purehockey.com/c/hockey-clearance-gloves</t>
  </si>
  <si>
    <t xml:space="preserve">https://www.purehockey.com/c/hockey-clearance-protective</t>
  </si>
  <si>
    <t xml:space="preserve">Clearance Protective</t>
  </si>
  <si>
    <t xml:space="preserve">https://www.purehockey.com/c/hockey-clearance-helmets</t>
  </si>
  <si>
    <t xml:space="preserve">Clearance Helmets</t>
  </si>
  <si>
    <t xml:space="preserve">https://www.purehockey.com/c/hockey-clearance-apparel</t>
  </si>
  <si>
    <t xml:space="preserve">https://www.purehockey.com/c/hockey-clearance-accessories</t>
  </si>
  <si>
    <t xml:space="preserve">Clothing, Shoes &amp; Jewelry, Sports &amp; Outdoors, Tools &amp; Home Improvement, Cell Phones &amp; Accessories</t>
  </si>
  <si>
    <t xml:space="preserve">toysrus.com</t>
  </si>
  <si>
    <t xml:space="preserve">http://www.toysrus.com/category/index.jsp?categoryId=3999911&amp;ab=TRU_Header:Utility3:Clearance:Home-Page</t>
  </si>
  <si>
    <t xml:space="preserve">https://www.toysrus.com/family?categoryid=3999915&amp;catdim=bcmb</t>
  </si>
  <si>
    <t xml:space="preserve">Arts &amp; Crafts, Educational Toys, Books</t>
  </si>
  <si>
    <t xml:space="preserve">https://www.toysrus.com/family?categoryid=3999912&amp;catdim=bcmb</t>
  </si>
  <si>
    <t xml:space="preserve">Action Figures &amp; Hero Play, NERF Blasters</t>
  </si>
  <si>
    <t xml:space="preserve">https://www.toysrus.com/family?categoryid=4013137&amp;catdim=bcmb</t>
  </si>
  <si>
    <t xml:space="preserve">Baby, Toddler &amp; Preschool Learning Toys</t>
  </si>
  <si>
    <t xml:space="preserve">https://www.toysrus.com/family?categoryid=4013147&amp;catdim=bcmb</t>
  </si>
  <si>
    <t xml:space="preserve">Bikes, Scooters &amp; Riding Toys</t>
  </si>
  <si>
    <t xml:space="preserve">https://www.toysrus.com/family?categoryid=13339982&amp;catdim=bcmb</t>
  </si>
  <si>
    <t xml:space="preserve">Building Blocks, LEGO Toys</t>
  </si>
  <si>
    <t xml:space="preserve">https://www.toysrus.com/family?categoryid=3999913&amp;catdim=bcmb</t>
  </si>
  <si>
    <t xml:space="preserve">Dolls, Dress Up, Stuffed Animals, Tween</t>
  </si>
  <si>
    <t xml:space="preserve">https://www.toysrus.com/family?categoryid=4013135&amp;catdim=bcmb</t>
  </si>
  <si>
    <t xml:space="preserve">Electronics, Tech Toys, Movies, Music</t>
  </si>
  <si>
    <t xml:space="preserve">Toys &amp; Games, Cell Phones &amp; Accessories,  Electronics, Movies &amp; TV,  Musical Instruments</t>
  </si>
  <si>
    <t xml:space="preserve">https://www.toysrus.com/family?categoryid=4013141&amp;catdim=bcmb</t>
  </si>
  <si>
    <t xml:space="preserve">Games, Puzzles, Boutique Toys</t>
  </si>
  <si>
    <t xml:space="preserve">https://www.toysrus.com/family?categoryid=4013136&amp;catdim=bcmb</t>
  </si>
  <si>
    <t xml:space="preserve">Kid's Furniture</t>
  </si>
  <si>
    <t xml:space="preserve">https://www.toysrus.com/family?categoryid=3999922&amp;catdim=bcmb</t>
  </si>
  <si>
    <t xml:space="preserve">Outdoor Play, Kid's Sports, Swiiming Pools</t>
  </si>
  <si>
    <t xml:space="preserve">https://www.toysrus.com/family?categoryid=4013144&amp;catdim=bcmb</t>
  </si>
  <si>
    <t xml:space="preserve">Vehicles, Trains, RC Cars</t>
  </si>
  <si>
    <t xml:space="preserve">https://www.toysrus.com/family?categoryid=3999924&amp;catdim=bcmb</t>
  </si>
  <si>
    <t xml:space="preserve">Toys &amp; Games, Video Games</t>
  </si>
  <si>
    <t xml:space="preserve">https://www.toysrus.com/family?categoryid=13131514&amp;catdim=bcmb</t>
  </si>
  <si>
    <t xml:space="preserve">Clearance - All</t>
  </si>
  <si>
    <t xml:space="preserve">Toys &amp; Games, Cell Phones &amp; Accessories,  Electronics, Movies &amp; TV,  Musical Instruments, Video Games, Home &amp; Kitchen, Baby</t>
  </si>
  <si>
    <t xml:space="preserve">udans.com</t>
  </si>
  <si>
    <t xml:space="preserve">http://www.udans.com/SALE</t>
  </si>
  <si>
    <t xml:space="preserve">http://www.udans.com/sale/mens</t>
  </si>
  <si>
    <t xml:space="preserve">http://www.udans.com/sale/women-sale</t>
  </si>
  <si>
    <t xml:space="preserve">http://www.udans.com/sale/kids-sale</t>
  </si>
  <si>
    <t xml:space="preserve">http://www.udans.com/sale/activity-sale</t>
  </si>
  <si>
    <t xml:space="preserve">Activity</t>
  </si>
  <si>
    <t xml:space="preserve">Clothing, Shoes &amp; Jewelry, Sports &amp; Outdoors, Arts, Crafts &amp; Sewing</t>
  </si>
  <si>
    <t xml:space="preserve">http://www.udans.com/sale/more-sale</t>
  </si>
  <si>
    <t xml:space="preserve">More</t>
  </si>
  <si>
    <t xml:space="preserve">Clothing, Shoes &amp; Jewelry, Kitchen &amp; Dining, Home &amp; Kitchen</t>
  </si>
  <si>
    <t xml:space="preserve">ulta.com</t>
  </si>
  <si>
    <t xml:space="preserve">http://www.ulta.com/promotion/buy-more-save-more/</t>
  </si>
  <si>
    <t xml:space="preserve">http://www.ulta.com/ulta/a/Hair/_/N-26wzZ1z13uvl?ciSelector=searchResults&amp;pgName=specialOffers</t>
  </si>
  <si>
    <t xml:space="preserve">Hair (313)</t>
  </si>
  <si>
    <t xml:space="preserve">http://www.ulta.com/ulta/a/Makeup/_/N-26y1Z1z13uvl?ciSelector=searchResults&amp;pgName=specialOffers</t>
  </si>
  <si>
    <t xml:space="preserve">Makeup (133)</t>
  </si>
  <si>
    <t xml:space="preserve">http://www.ulta.com/ulta/a/Skin-Care/_/N-2707Z1z13uvl?ciSelector=searchResults&amp;pgName=specialOffers</t>
  </si>
  <si>
    <t xml:space="preserve">Skin Care (111)</t>
  </si>
  <si>
    <t xml:space="preserve">http://www.ulta.com/ulta/a/Bath-Body/_/N-26usZ1z13uvl?ciSelector=searchResults&amp;pgName=specialOffers</t>
  </si>
  <si>
    <t xml:space="preserve">Bath &amp; Body (88)</t>
  </si>
  <si>
    <t xml:space="preserve">Clothing, Shoes &amp; Jewelry, Sports &amp; Outdoors, Beauty &amp; Personal Care, Health &amp; Household</t>
  </si>
  <si>
    <t xml:space="preserve">http://www.ulta.com/ulta/a/Tools-Brushes/_/N-27g4Z1z13uvl?ciSelector=searchResults&amp;pgName=specialOffers</t>
  </si>
  <si>
    <t xml:space="preserve">Tools &amp; Brushes (61)</t>
  </si>
  <si>
    <t xml:space="preserve">Clothing, Shoes &amp; Jewelry, Beauty &amp; Personal Care</t>
  </si>
  <si>
    <t xml:space="preserve">http://www.ulta.com/ulta/a/Nails/_/N-271oZ1z13uvl?ciSelector=searchResults&amp;pgName=specialOffers</t>
  </si>
  <si>
    <t xml:space="preserve">Nails (20)</t>
  </si>
  <si>
    <t xml:space="preserve">http://www.ulta.com/ulta/a/Men/_/N-26zqZ1z13uvl?ciSelector=searchResults&amp;pgName=specialOffers</t>
  </si>
  <si>
    <t xml:space="preserve">Men (15)</t>
  </si>
  <si>
    <t xml:space="preserve">http://www.ulta.com/ulta/a/Gifts/_/N-26wwZ1z13uvl?ciSelector=searchResults&amp;pgName=specialOffers</t>
  </si>
  <si>
    <t xml:space="preserve">Gifts (14)</t>
  </si>
  <si>
    <t xml:space="preserve">Clothing, Shoes &amp; Jewelry, Beauty &amp; Personal Care, Health &amp; Household, Baby</t>
  </si>
  <si>
    <t xml:space="preserve">http://www.ulta.com/ulta/a/Fragrance/_/N-26waZ1z13uvl?ciSelector=searchResults&amp;pgName=specialOffers</t>
  </si>
  <si>
    <t xml:space="preserve">Fragrance (3)</t>
  </si>
  <si>
    <t xml:space="preserve">http://www.ulta.com/ulta/a/ULTA-Collection/_/N-26vrZ1z13uvl?ciSelector=searchResults&amp;pgName=specialOffers</t>
  </si>
  <si>
    <t xml:space="preserve">ULTA Collection (2)</t>
  </si>
  <si>
    <t xml:space="preserve">usadawgs.com</t>
  </si>
  <si>
    <t xml:space="preserve">http://www.usadawgs.com/collections/sale</t>
  </si>
  <si>
    <t xml:space="preserve">https://www.usadawgs.com/collections/sale</t>
  </si>
  <si>
    <t xml:space="preserve">vincecamuto.com</t>
  </si>
  <si>
    <t xml:space="preserve">http://www.vincecamuto.com/search?pmid=clearanceCategory</t>
  </si>
  <si>
    <t xml:space="preserve">vitaminshoppe.com</t>
  </si>
  <si>
    <t xml:space="preserve">https://www.vitaminshoppe.com/sv/sale/N-1z12pxm</t>
  </si>
  <si>
    <t xml:space="preserve">https://www.vitaminshoppe.com/sv/sale-vitamins-supplements/N-1z12pxmZ87v</t>
  </si>
  <si>
    <t xml:space="preserve">Vitamins &amp; Supplements(268)</t>
  </si>
  <si>
    <t xml:space="preserve">Health &amp; Personal Care, Health &amp; Household, Medical Supplies &amp; Equipment, Grocery &amp; Gourmet Food</t>
  </si>
  <si>
    <t xml:space="preserve">https://www.vitaminshoppe.com/sv/sale-protein-fitness/N-1z12pxmZ8e9</t>
  </si>
  <si>
    <t xml:space="preserve">Protein &amp; Fitness(394)</t>
  </si>
  <si>
    <t xml:space="preserve">Health &amp; Personal Care, Health &amp; Household, Sports &amp; Outdoors, Kitchen &amp; Dining, Grocery &amp; Gourmet Food</t>
  </si>
  <si>
    <t xml:space="preserve">https://www.vitaminshoppe.com/sv/sale-digestion-super-foods/N-1z12pxmZ8h6</t>
  </si>
  <si>
    <t xml:space="preserve">Digestion &amp; Super Foods(107)</t>
  </si>
  <si>
    <t xml:space="preserve">Health &amp; Personal Care, Health &amp; Household, Beauty &amp; Personal Care, Grocery &amp; Gourmet Food</t>
  </si>
  <si>
    <t xml:space="preserve">https://www.vitaminshoppe.com/sv/sale-healthy-weight/N-1z12pxmZ8i9</t>
  </si>
  <si>
    <t xml:space="preserve">Healthy Weight(39)</t>
  </si>
  <si>
    <t xml:space="preserve">Health &amp; Personal Care, Health &amp; Household</t>
  </si>
  <si>
    <t xml:space="preserve">https://www.vitaminshoppe.com/sv/sale-foods-drinks/N-1z12pxmZ8ir</t>
  </si>
  <si>
    <t xml:space="preserve">Foods &amp; Drinks(90)</t>
  </si>
  <si>
    <t xml:space="preserve">https://www.vitaminshoppe.com/sv/sale-herbs-homeopathy/N-1z12pxmZ8jz</t>
  </si>
  <si>
    <t xml:space="preserve">Herbs &amp; Homeopathy(74)</t>
  </si>
  <si>
    <t xml:space="preserve">Health &amp; Personal Care, Health &amp; Household, Grocery &amp; Gourmet Food, Industrial &amp; Scientific, Beauty &amp; Personal Care</t>
  </si>
  <si>
    <t xml:space="preserve">https://www.vitaminshoppe.com/sv/sale-intimate-well-being/N-1z12pxmZ8n7</t>
  </si>
  <si>
    <t xml:space="preserve">Intimate Well-Being(12)</t>
  </si>
  <si>
    <t xml:space="preserve">Health &amp; Personal Care, Health &amp; Household, Movies &amp; TV, Beauty &amp; Personal Care</t>
  </si>
  <si>
    <t xml:space="preserve">https://www.vitaminshoppe.com/sv/sale-bath-beauty/N-1z12pxmZ8no</t>
  </si>
  <si>
    <t xml:space="preserve">Bath &amp; Beauty(14)</t>
  </si>
  <si>
    <t xml:space="preserve">https://www.vitaminshoppe.com/sv/sale-kids/N-1z12pxmZ8xa</t>
  </si>
  <si>
    <t xml:space="preserve">Kids(24)</t>
  </si>
  <si>
    <t xml:space="preserve">Health &amp; Personal Care, Health &amp; Household, Baby Beauty &amp; Personal Care</t>
  </si>
  <si>
    <t xml:space="preserve">https://www.vitaminshoppe.com/sv/sale-pets/N-1z12pxmZ8y3</t>
  </si>
  <si>
    <t xml:space="preserve">Pets(3)</t>
  </si>
  <si>
    <t xml:space="preserve">https://www.walgreens.com/store/c/productlist/N=359434-4294896499/1/OnSale=359434</t>
  </si>
  <si>
    <t xml:space="preserve">https://www.walgreens.com/store/store/category/productlist.jsp?N=359434+4294896499/1/OnSale=359434&amp;Eon=359434&amp;webExc=true&amp;view=allView&amp;</t>
  </si>
  <si>
    <t xml:space="preserve">Health &amp; Household, Baby Beauty &amp; Personal Care</t>
  </si>
  <si>
    <t xml:space="preserve">walmart.com</t>
  </si>
  <si>
    <t xml:space="preserve">https://www.walmart.com/browse/0/0/?_prevTerm=clearance&amp;clicked_tab_value=Online&amp;depts=E_Gi_V_T_S_Po_F_A_Bb_J_O_Mu_Bk_P_Pa_Gr_H_Mo&amp;exp=500501.838&amp;facet=special_offers%3AClearance&amp;ic=0_0&amp;redirect_query=clearance&amp;search_redirect=true&amp;tab_value=Online&amp;waRef=500501.500683</t>
  </si>
  <si>
    <t xml:space="preserve">https://www.walmart.com/browse/home/4044?cat_id=4044&amp;facet=special_offers%3AClearance%7C%7Cretailer%3AWalmart.com</t>
  </si>
  <si>
    <t xml:space="preserve">Home &amp; Kitchen, Patio, Lawn &amp; Garden, Kitchen &amp; Dining, Arts, Crafts &amp; Sewing,Toys &amp; Games</t>
  </si>
  <si>
    <t xml:space="preserve">https://www.walmart.com/browse/home/4044?cat_id=4044_103150&amp;facet=special_offers%3AClearance%7C%7Cretailer%3AWalmart.com</t>
  </si>
  <si>
    <t xml:space="preserve">Home &amp; Kitchen, Office Products, Cell Phones &amp; Accessories, Baby, Toys &amp; Games</t>
  </si>
  <si>
    <t xml:space="preserve">https://www.walmart.com/browse/sports-outdoors/4125?cat_id=4125&amp;facet=special_offers%3AClearance%7C%7Cretailer%3AWalmart.com</t>
  </si>
  <si>
    <t xml:space="preserve">Sports &amp; Outdoors, Patio, Lawn &amp; Garden, Pet Supplies, Cell Phones &amp; Accessories, Kitchen &amp; Dining, Clothing, Shoes &amp; Jewelry, Tools &amp; Home Improvement, Car Electronics, Office Products, </t>
  </si>
  <si>
    <t xml:space="preserve">https://www.walmart.com/browse/patio-garden/5428?cat_id=5428&amp;facet=special_offers%3AClearance%7C%7Cretailer%3AWalmart.com</t>
  </si>
  <si>
    <t xml:space="preserve">Patio, Lawn &amp; Garden, Tools &amp; Home Improvement, Health &amp; Household</t>
  </si>
  <si>
    <t xml:space="preserve">https://www.walmart.com/browse/baby/5427?cat_id=5427&amp;facet=special_offers%3AClearance%7C%7Cretailer%3AWalmart.com</t>
  </si>
  <si>
    <t xml:space="preserve">Baby &amp; Toddler</t>
  </si>
  <si>
    <t xml:space="preserve">Home &amp; Kitchen, Baby, Toys &amp; Games, Clothing, Shoes &amp; Jewelry,  Health &amp; Household, Sports &amp; Outdoors</t>
  </si>
  <si>
    <t xml:space="preserve">https://www.walmart.com/browse/home-improvement/1072864?cat_id=1072864&amp;facet=special_offers%3AClearance%7C%7Cretailer%3AWalmart.com</t>
  </si>
  <si>
    <t xml:space="preserve">Home Improvement</t>
  </si>
  <si>
    <t xml:space="preserve">Tools &amp; Home Improvement,  Patio, Lawn &amp; Garden, Home &amp; Kitchen</t>
  </si>
  <si>
    <t xml:space="preserve">https://www.walmart.com/browse/toys/4171?cat_id=4171&amp;facet=special_offers%3AClearance%7C%7Cretailer%3AWalmart.com</t>
  </si>
  <si>
    <t xml:space="preserve">Toys &amp; Games, Sports &amp; Outdoors, Video Games, Patio, Lawn &amp; Garden, Musical Instruments</t>
  </si>
  <si>
    <t xml:space="preserve">https://www.walmart.com/browse/electronics/3944/?cat_id=3944&amp;facet=special_offers%3AClearance%7C%7Cretailer%3AWalmart.com</t>
  </si>
  <si>
    <t xml:space="preserve">Electronics, Computers &amp; Accessories, Cell Phones &amp; Accessories, Home &amp; Kitchen, Camera &amp; Photo, Baby, Camera &amp; Photo, Office Products, Sports &amp; Outdoors, Automotive,  Office Products, Tools &amp; Home Improvement, Television &amp; Video, </t>
  </si>
  <si>
    <t xml:space="preserve">https://www.walmart.com/browse/clothing/5438?cat_id=5438&amp;facet=special_offers%3AClearance%7C%7Cretailer%3AWalmart.com</t>
  </si>
  <si>
    <t xml:space="preserve">Clothing &amp; Jewelry</t>
  </si>
  <si>
    <t xml:space="preserve">https://www.walmart.com/browse/0?cat_id=7796869&amp;facet=special_offers%3AClearance%7C%7Cretailer%3AWalmart.com</t>
  </si>
  <si>
    <t xml:space="preserve">Music &amp; Karaoke</t>
  </si>
  <si>
    <t xml:space="preserve">Musical Instruments, Tools &amp; Home Improvement, Toys &amp; Games, Electronics, </t>
  </si>
  <si>
    <t xml:space="preserve">https://www.walmart.com/browse/household-essentials/1115193?cat_id=1115193&amp;facet=special_offers%3AClearance%7C%7Cretailer%3AWalmart.com</t>
  </si>
  <si>
    <t xml:space="preserve">Household Items</t>
  </si>
  <si>
    <t xml:space="preserve">Patio, Lawn &amp; Garden, Home &amp; Kitchen, Tools &amp; Home Improvement, Health &amp; Household, Pet Supplies, Kitchen &amp; Dining, Automotive, Baby, Musical Instruments, Books</t>
  </si>
  <si>
    <t xml:space="preserve">https://www.walmart.com/browse/pets/5440?cat_id=5440&amp;facet=special_offers%3AClearance%7C%7Cretailer%3AWalmart.com</t>
  </si>
  <si>
    <t xml:space="preserve">Pets</t>
  </si>
  <si>
    <t xml:space="preserve">https://www.walmart.com/browse/beauty/1085666?cat_id=1085666&amp;facet=special_offers%3AClearance%7C%7Cretailer%3AWalmart.com</t>
  </si>
  <si>
    <t xml:space="preserve">Beauty &amp; Grooming</t>
  </si>
  <si>
    <t xml:space="preserve">https://www.walmart.com/browse/food/976759?cat_id=976759&amp;facet=special_offers%3AClearance%7C%7Cretailer%3AWalmart.com</t>
  </si>
  <si>
    <t xml:space="preserve">https://www.walmart.com/browse/toys/4171?cat_id=4171_14521&amp;facet=special_offers%3AClearance%7C%7Cretailer%3AWalmart.com</t>
  </si>
  <si>
    <t xml:space="preserve">Outdoor Play</t>
  </si>
  <si>
    <t xml:space="preserve">Sports &amp; Outdoors, Patio, Lawn &amp; Garden, Toys &amp; Games</t>
  </si>
  <si>
    <t xml:space="preserve">watchshop.com</t>
  </si>
  <si>
    <t xml:space="preserve">http://www.watchshop.com/brands/outlet-c9065.html</t>
  </si>
  <si>
    <t xml:space="preserve">wayfair.com</t>
  </si>
  <si>
    <t xml:space="preserve">https://www.wayfair.com/daily-sales/</t>
  </si>
  <si>
    <t xml:space="preserve">https://www.wayfair.com/daily-sales/closeout</t>
  </si>
  <si>
    <t xml:space="preserve">Home &amp; Kitchen, Patio, Lawn &amp; Garden, Kitchen &amp; Dining, Office Products, Beauty &amp; Personal Care, Books, Pet Supplies, Clothing, Shoes &amp; Jewelry, Beauty &amp; Personal Care, Toys &amp; Games, Baby</t>
  </si>
  <si>
    <t xml:space="preserve">wdrake.com</t>
  </si>
  <si>
    <t xml:space="preserve">https://www.wdrake.com/shop-clearance-view-all</t>
  </si>
  <si>
    <t xml:space="preserve">View All</t>
  </si>
  <si>
    <t xml:space="preserve">Home &amp; Kitchen, Patio, Lawn &amp; Garden, Kitchen &amp; Dining, Arts, Crafts &amp; Sewing,Toys &amp; Games, Tools &amp; Home Improvement, Health &amp; Household, Clothing, Shoes &amp; Jewelry, Industrial &amp; Scientific, Books, Automotive</t>
  </si>
  <si>
    <t xml:space="preserve">https://www.wdrake.com/shop-clearance-kitchen</t>
  </si>
  <si>
    <t xml:space="preserve">Home &amp; Kitchen, Patio, Lawn &amp; Garden, Kitchen &amp; Dining, Tools &amp; Home Improvement, Clothing, Shoes &amp; Jewelry,  Automotive</t>
  </si>
  <si>
    <t xml:space="preserve">https://www.wdrake.com/shop-clearance-home</t>
  </si>
  <si>
    <t xml:space="preserve">https://www.wdrake.com/shop-clearance-health-beauty-apparel</t>
  </si>
  <si>
    <t xml:space="preserve">Health, Beauty &amp; Apparel</t>
  </si>
  <si>
    <t xml:space="preserve">Home &amp; Kitchen, Kitchen &amp; Dining, Sports &amp; Outdoors, Health &amp; Household, Beauty &amp; Personal Care, Electronics, Tools &amp; Home Improvement, Clothing, Shoes &amp; Jewelry, Baby</t>
  </si>
  <si>
    <t xml:space="preserve">https://www.wdrake.com/shop-clearance-labels-stationery</t>
  </si>
  <si>
    <t xml:space="preserve">Labels &amp; Stationery</t>
  </si>
  <si>
    <t xml:space="preserve">Home &amp; Kitchen, Office Products</t>
  </si>
  <si>
    <t xml:space="preserve">https://www.wdrake.com/shop-clearance-holiday-gifts</t>
  </si>
  <si>
    <t xml:space="preserve">Holidays &amp; Gifts</t>
  </si>
  <si>
    <t xml:space="preserve">Home &amp; Kitchen, Office Products, Toys &amp; Games, Clothing, Shoes &amp; Jewelry, Books, Movies &amp; TV, Sports &amp; Outdoors, Grocery &amp; Gourmet Food</t>
  </si>
  <si>
    <t xml:space="preserve">https://www.wdrake.com/shop-clearance-outdoor</t>
  </si>
  <si>
    <t xml:space="preserve">Home &amp; Kitchen, Patio, Lawn &amp; Garden, Tools &amp; Home Improvement, Clothing, Shoes &amp; Jewelry,  Automotive</t>
  </si>
  <si>
    <t xml:space="preserve">westmarine.com</t>
  </si>
  <si>
    <t xml:space="preserve">https://www.westmarine.com/sale</t>
  </si>
  <si>
    <t xml:space="preserve">https://www.westmarine.com/sale/boat-seating-deck-covers</t>
  </si>
  <si>
    <t xml:space="preserve">Boat Seating, Deck &amp; Covers</t>
  </si>
  <si>
    <t xml:space="preserve">https://www.westmarine.com/sale/marine-electronics</t>
  </si>
  <si>
    <t xml:space="preserve">Marine Electronics</t>
  </si>
  <si>
    <t xml:space="preserve">https://www.westmarine.com/sale/marine-safety</t>
  </si>
  <si>
    <t xml:space="preserve">Marine Safety</t>
  </si>
  <si>
    <t xml:space="preserve">wholesalehalloweencostumes.com</t>
  </si>
  <si>
    <t xml:space="preserve">https://www.wholesalehalloweencostumes.com/categories/sale?via=573cc5ac69702d1136000978</t>
  </si>
  <si>
    <t xml:space="preserve">https://www.wholesalehalloweencostumes.com/categories/sale-accessories</t>
  </si>
  <si>
    <t xml:space="preserve">Accessories Sale</t>
  </si>
  <si>
    <t xml:space="preserve">Clothing, Shoes &amp; Jewelry, Pet Supplies, Toys &amp; Games, Health &amp; Household, </t>
  </si>
  <si>
    <t xml:space="preserve">https://www.wholesalehalloweencostumes.com/categories/baby-toddler-sale</t>
  </si>
  <si>
    <t xml:space="preserve">Baby/Toddler Sale</t>
  </si>
  <si>
    <t xml:space="preserve">https://www.wholesalehalloweencostumes.com/categories/boys-sale</t>
  </si>
  <si>
    <t xml:space="preserve">Boys Sale</t>
  </si>
  <si>
    <t xml:space="preserve">https://www.wholesalehalloweencostumes.com/categories/girls-sale</t>
  </si>
  <si>
    <t xml:space="preserve">Girls Sale</t>
  </si>
  <si>
    <t xml:space="preserve">https://www.wholesalehalloweencostumes.com/categories/mens-sale</t>
  </si>
  <si>
    <t xml:space="preserve">Mens Sale</t>
  </si>
  <si>
    <t xml:space="preserve">https://www.wholesalehalloweencostumes.com/categories/sexy-sale</t>
  </si>
  <si>
    <t xml:space="preserve">Sexy Sale</t>
  </si>
  <si>
    <t xml:space="preserve">https://www.wholesalehalloweencostumes.com/categories/teen-sale</t>
  </si>
  <si>
    <t xml:space="preserve">Teen Sale</t>
  </si>
  <si>
    <t xml:space="preserve">https://www.wholesalehalloweencostumes.com/categories/womens-sale</t>
  </si>
  <si>
    <t xml:space="preserve">Womens Sale</t>
  </si>
  <si>
    <t xml:space="preserve">https://www.wholesalehalloweencostumes.com/categories/sale-props-decorations</t>
  </si>
  <si>
    <t xml:space="preserve">Props &amp; Decorations Sale</t>
  </si>
  <si>
    <t xml:space="preserve">Clothing, Shoes &amp; Jewelry, Home &amp; Kitchen, Patio, Lawn &amp; Garden, Kitchen &amp; Dining, Tools &amp; Home Improvement, Toys &amp; Games</t>
  </si>
  <si>
    <t xml:space="preserve">https://www.wholesalehalloweencostumes.com/categories/holiday-clearance?via=573cc5ac69702d1136000978%2C5851afe969702d4c8e03595b</t>
  </si>
  <si>
    <t xml:space="preserve">Clothing, Shoes &amp; Jewelry, Pet Supplies</t>
  </si>
  <si>
    <t xml:space="preserve">williams-sonoma.com</t>
  </si>
  <si>
    <t xml:space="preserve">https://www.williams-sonoma.com/shop/sale-special-offer/?cm_type=gnav</t>
  </si>
  <si>
    <t xml:space="preserve">https://www.williams-sonoma.com/shop/sale-special-offer/sale-outlet-view-all/?cm_type=lnav</t>
  </si>
  <si>
    <t xml:space="preserve">Kitchen &amp; Dining, Tools &amp; Home Improvement, Toys &amp; Games, Home &amp; Kitchen, Health &amp; Household, Cell Phones &amp; Accessories, Patio, Lawn &amp; Garden, Baby , Pet Supplies, Pet Supplies, Beauty &amp; Personal Care, Arts, Crafts &amp; Sewing, Sports &amp; Outdoors</t>
  </si>
  <si>
    <t xml:space="preserve">100-120</t>
  </si>
  <si>
    <t xml:space="preserve">wilsonsleather.com</t>
  </si>
  <si>
    <t xml:space="preserve">https://www.wilsonsleather.com/category/clearance.do</t>
  </si>
  <si>
    <t xml:space="preserve">https://www.wilsonsleather.com/category/clearance/view-all-womens.do</t>
  </si>
  <si>
    <t xml:space="preserve">VIEW ALL WOMEN'S</t>
  </si>
  <si>
    <t xml:space="preserve">https://www.wilsonsleather.com/category/clearance/womens-outerwear.do</t>
  </si>
  <si>
    <t xml:space="preserve">OUTERWEAR</t>
  </si>
  <si>
    <t xml:space="preserve">https://www.wilsonsleather.com/category/clearance/plus-size-outerwear.do</t>
  </si>
  <si>
    <t xml:space="preserve">PLUS SIZE OUTERWEAR</t>
  </si>
  <si>
    <t xml:space="preserve">https://www.wilsonsleather.com/category/clearance/girls-outerwear.do</t>
  </si>
  <si>
    <t xml:space="preserve">GIRLS OUTERWEAR</t>
  </si>
  <si>
    <t xml:space="preserve">https://www.wilsonsleather.com/category/clearance/handbags.do</t>
  </si>
  <si>
    <t xml:space="preserve">https://www.wilsonsleather.com/category/clearance/womens-accessories.do</t>
  </si>
  <si>
    <t xml:space="preserve">https://www.wilsonsleather.com/category/clearance/view-all-mens.do</t>
  </si>
  <si>
    <t xml:space="preserve">VIEW ALL MEN'S</t>
  </si>
  <si>
    <t xml:space="preserve">https://www.wilsonsleather.com/category/clearance/mens-outerwear.do</t>
  </si>
  <si>
    <t xml:space="preserve">https://www.wilsonsleather.com/category/clearance/big-tall-outerwear.do</t>
  </si>
  <si>
    <t xml:space="preserve">BIG/TALL OUTERWEAR</t>
  </si>
  <si>
    <t xml:space="preserve">https://www.wilsonsleather.com/category/clearance/mens-accessories.do</t>
  </si>
  <si>
    <t xml:space="preserve">https://www.wilsonsleather.com/category/clearance/business-bags.do</t>
  </si>
  <si>
    <t xml:space="preserve">BUSINESS BAGS</t>
  </si>
  <si>
    <t xml:space="preserve">woodcraft.com</t>
  </si>
  <si>
    <t xml:space="preserve">https://www.woodcraft.com/categories/specials</t>
  </si>
  <si>
    <t xml:space="preserve">Tools &amp; Home Improvement, Tools &amp; Home Improvement, Tools &amp; Home Improvement, Sports &amp; Outdoors, Office Products, Industrial &amp; Scientific, Electronics</t>
  </si>
  <si>
    <t xml:space="preserve">worldmarket.com</t>
  </si>
  <si>
    <t xml:space="preserve">https://www.worldmarket.com/category/sale.do</t>
  </si>
  <si>
    <t xml:space="preserve">https://www.worldmarket.com/category/sale/furniture.do</t>
  </si>
  <si>
    <t xml:space="preserve">Home &amp; Kitchen, Patio, Lawn &amp; Garden, Baby, Patio, Lawn &amp; Garden, Tools &amp; Home Improvement, Kitchen &amp; Dining, Office Products, Arts, Crafts &amp; Sewing, </t>
  </si>
  <si>
    <t xml:space="preserve">https://www.worldmarket.com/category/sale/outdoor.do</t>
  </si>
  <si>
    <t xml:space="preserve">OUTDOOR</t>
  </si>
  <si>
    <t xml:space="preserve">Industrial &amp; Scientific, Patio, Lawn &amp; Garden, Kitchen &amp; Dining, Home &amp; Kitchen, Books, Grocery &amp; Gourmet Food, Clothing, Shoes &amp; Jewelry, Clothing, Shoes &amp; Jewelry, Toys &amp; Games, Industrial &amp; Scientific, Sports &amp; Outdoors, </t>
  </si>
  <si>
    <t xml:space="preserve">https://www.worldmarket.com/category/sale/rugs-curtains.do</t>
  </si>
  <si>
    <t xml:space="preserve">RUGS &amp; CURTAINS</t>
  </si>
  <si>
    <t xml:space="preserve">Kitchen &amp; Dining, Patio, Lawn &amp; Garden, Clothing, Shoes &amp; Jewelry</t>
  </si>
  <si>
    <t xml:space="preserve">https://www.worldmarket.com/category/sale/lighting.do</t>
  </si>
  <si>
    <t xml:space="preserve">LIGHTING</t>
  </si>
  <si>
    <t xml:space="preserve">Industrial &amp; Scientific, Home &amp; Kitchen</t>
  </si>
  <si>
    <t xml:space="preserve">https://www.worldmarket.com/category/sale/home-decor-pillows.do</t>
  </si>
  <si>
    <t xml:space="preserve">DECOR &amp; PILLOWS</t>
  </si>
  <si>
    <t xml:space="preserve">Health &amp; Household, Beauty &amp; Personal Care, Industrial &amp; Scientific, Home &amp; Kitchen, Sports &amp; Outdoors, Tools &amp; Home Improvement,  Kitchen &amp; Dining, Office Products, Clothing, Shoes &amp; Jewelry, Patio, Lawn &amp; Garden, Arts, Crafts &amp; Sewing, Grocery &amp; Gourmet Food</t>
  </si>
  <si>
    <t xml:space="preserve">https://www.worldmarket.com/category/sale/bed-bath.do</t>
  </si>
  <si>
    <t xml:space="preserve">Home &amp; Kitchen, Beauty &amp; Personal Care</t>
  </si>
  <si>
    <t xml:space="preserve">https://www.worldmarket.com/category/sale/dining.do</t>
  </si>
  <si>
    <t xml:space="preserve">DINING</t>
  </si>
  <si>
    <t xml:space="preserve">https://www.worldmarket.com/category/sale/kitchen.do</t>
  </si>
  <si>
    <t xml:space="preserve">KITCHEN</t>
  </si>
  <si>
    <t xml:space="preserve">https://www.worldmarket.com/category/sale/food-drink.do</t>
  </si>
  <si>
    <t xml:space="preserve">FOOD &amp; DRINK</t>
  </si>
  <si>
    <t xml:space="preserve">https://www.worldmarket.com/category/sale/jewelry-clothing.do</t>
  </si>
  <si>
    <t xml:space="preserve">JEWELRY &amp; CLOTHING</t>
  </si>
  <si>
    <t xml:space="preserve">https://www.worldmarket.com/category/sale/gifts-accessories.do</t>
  </si>
  <si>
    <t xml:space="preserve">Patio, Lawn &amp; Garden, Arts, Crafts &amp; Sewing, Home &amp; Kitchen,  Industrial &amp; Scientific, Kitchen &amp; Dining, Health &amp; Household</t>
  </si>
  <si>
    <t xml:space="preserve">https://www.worldmarket.com/category/sale/holidays.do</t>
  </si>
  <si>
    <t xml:space="preserve">HOLIDAYS</t>
  </si>
  <si>
    <t xml:space="preserve">Home &amp; Kitchen, Patio, Lawn &amp; Garden, Health &amp; Household, Grocery &amp; Gourmet Food, Industrial &amp; Scientific, Tools &amp; Home Improvement, Beauty &amp; Personal Care, Arts, Crafts &amp; Sewing, Kitchen &amp; Dining, Office Products</t>
  </si>
  <si>
    <t xml:space="preserve">zappos.com</t>
  </si>
  <si>
    <t xml:space="preserve">http://www.zappos.com/sale</t>
  </si>
  <si>
    <t xml:space="preserve">http://www.zappos.com/women/wAEB4AEB4gICHBg.zso?s=recentSalesStyle/desc/</t>
  </si>
  <si>
    <t xml:space="preserve">Women (36255)</t>
  </si>
  <si>
    <t xml:space="preserve">http://www.zappos.com/men/wAEC4AEB4gICHBg.zso?s=recentSalesStyle/desc/</t>
  </si>
  <si>
    <t xml:space="preserve">Men (16686)</t>
  </si>
  <si>
    <t xml:space="preserve">http://www.zappos.com/girls/wAED4AEB4gICHBg.zso?s=recentSalesStyle/desc/</t>
  </si>
  <si>
    <t xml:space="preserve">Girls (5515)</t>
  </si>
  <si>
    <t xml:space="preserve">http://www.zappos.com/boys/wAEE4AEB4gICHBg.zso?s=recentSalesStyle/desc/</t>
  </si>
  <si>
    <t xml:space="preserve">Boys (4555)</t>
  </si>
  <si>
    <t xml:space="preserve">Date</t>
  </si>
  <si>
    <t xml:space="preserve">Priority</t>
  </si>
  <si>
    <t xml:space="preserve">Task</t>
  </si>
  <si>
    <t xml:space="preserve">solution</t>
  </si>
  <si>
    <t xml:space="preserve">Test</t>
  </si>
  <si>
    <t xml:space="preserve">Note</t>
  </si>
  <si>
    <t xml:space="preserve">Change API for input of price update from keepa to Amazon MWS, status and logic brainstorm. </t>
  </si>
  <si>
    <t xml:space="preserve">Call discussion Done (24-06-2017)</t>
  </si>
  <si>
    <t xml:space="preserve">User history - stripe</t>
  </si>
  <si>
    <t xml:space="preserve">Need to discuss || In progress</t>
  </si>
  <si>
    <t xml:space="preserve">Test case: 10 settings - working or not? </t>
  </si>
  <si>
    <t xml:space="preserve">inner table also same(personal configuration/ show-hide/ rearrange) as the outer table</t>
  </si>
  <si>
    <t xml:space="preserve">Check Facebook Login API, Get friends API, GET friends Location API. </t>
  </si>
  <si>
    <t xml:space="preserve">CPU goes 90% and up at regular intervals, check which cron is taking load. https://prnt.sc/ftxnte</t>
  </si>
  <si>
    <t xml:space="preserve">https://prnt.sc/fx1lcx</t>
  </si>
  <si>
    <t xml:space="preserve">header bug!</t>
  </si>
  <si>
    <t xml:space="preserve">https://prnt.sc/fyxe6n</t>
  </si>
  <si>
    <t xml:space="preserve">bug &lt;3.5</t>
  </si>
  <si>
    <t xml:space="preserve">error</t>
  </si>
  <si>
    <t xml:space="preserve">http://prntscr.com/g0ufzq</t>
  </si>
  <si>
    <t xml:space="preserve">Auto payment for users after 45 days</t>
  </si>
  <si>
    <t xml:space="preserve">disable the change of password within the idevaffiliate page</t>
  </si>
  <si>
    <t xml:space="preserve">encryted code </t>
  </si>
  <si>
    <t xml:space="preserve"> under "marketing materials", we can limit it to only Banner and Email Link.</t>
  </si>
  <si>
    <t xml:space="preserve">Additional proxy server for scraping, turn on the keepa data</t>
  </si>
  <si>
    <t xml:space="preserve"> special affiliate case so that a person can receive ongoing 5% commission of every qualified sign-up and check every month for approval</t>
  </si>
  <si>
    <t xml:space="preserve">ID: affliate001@gmail.com   Pass: qfaffiliate01</t>
  </si>
  <si>
    <t xml:space="preserve">, http://prntscr.com/gb1jgi</t>
  </si>
  <si>
    <t xml:space="preserve">Remove the row with all three negative values.</t>
  </si>
  <si>
    <t xml:space="preserve">Forget password </t>
  </si>
  <si>
    <t xml:space="preserve">check deal exist in user table if exist than filter from calling keepa api</t>
  </si>
  <si>
    <t xml:space="preserve">https://prnt.sc/gd028k</t>
  </si>
  <si>
    <t xml:space="preserve">Add tools and improvements. add in api param and also in user search filter option same as home and kitchen. </t>
  </si>
  <si>
    <t xml:space="preserve">check 5% affiliate login</t>
  </si>
  <si>
    <t xml:space="preserve">enter affiliate username : affliate001, password : qfaffiliate01 on https://www.qikflips.com/affiliate/index.php         for login from qikflip acount login with jmd.coder@gmail.com</t>
  </si>
  <si>
    <t xml:space="preserve">Coupon code in pricing plan/ grey out the buttons until apply is places</t>
  </si>
  <si>
    <t xml:space="preserve">Settings should be saved even the user is logged out.</t>
  </si>
  <si>
    <t xml:space="preserve">Save the last settings insted of chrome browser</t>
  </si>
  <si>
    <t xml:space="preserve">remove "Keep me logged in" to avoid confusion: http://prntscr.com/gebct5</t>
  </si>
  <si>
    <t xml:space="preserve">remove "Apply" for coupon code: http://prntscr.com/gebbnp, to prevent user from forgetting to click "Apply" to activate code</t>
  </si>
  <si>
    <t xml:space="preserve">customer reported: "Sign-Up" button disappear after applying coupon code: http://prntscr.com/gebaiw</t>
  </si>
  <si>
    <t xml:space="preserve">http://prntscr.com/gey6wh</t>
  </si>
  <si>
    <t xml:space="preserve">above bug occurred when I entered "&gt;5&amp;&lt;25" under "Buy Box Price" </t>
  </si>
  <si>
    <t xml:space="preserve">https://prnt.sc/gf9d7b</t>
  </si>
  <si>
    <t xml:space="preserve">I HAVE ANOTHER COPY OF ALL TASK DONE EARLIER IN THIS SHEET. THIS EXCEL SHEET WILL ONLY CONTAIN THE TASKS THAT ARE LEFT TO AVOID CONFUSION AND EASY VIEW</t>
  </si>
  <si>
    <t xml:space="preserve">Grey area meand old date task. </t>
  </si>
  <si>
    <t xml:space="preserve">Dark red: Critical bugs</t>
  </si>
  <si>
    <t xml:space="preserve">PRIORITY ORDER: </t>
  </si>
  <si>
    <t xml:space="preserve">ID:  jmd.coder@gmail.com , Pass:  1234567890</t>
  </si>
  <si>
    <t xml:space="preserve">Admin -&gt; Delete Website -&gt; Delete website and also the data in that website!</t>
  </si>
  <si>
    <t xml:space="preserve">In admin -&gt; there should be option to add files (currently it is in user panel) , User should be able to verify the file as discussed on call</t>
  </si>
  <si>
    <t xml:space="preserve">VA -&gt; Update VA in admin, user, VA panel</t>
  </si>
  <si>
    <t xml:space="preserve">Manage VA - add websites acess for F1,2,3 and also show detailed updates.</t>
  </si>
  <si>
    <t xml:space="preserve">VA login -&gt; F1 -&gt; Edit table -&gt; Edit cell -&gt; Auto focus, Null_Val preset</t>
  </si>
  <si>
    <t xml:space="preserve">VA Analytics - &gt; reset cycle (admin access)  </t>
  </si>
  <si>
    <t xml:space="preserve">Remove TA site option in add F2 deal</t>
  </si>
  <si>
    <t xml:space="preserve">F2 - Store Link || Link Description</t>
  </si>
  <si>
    <t xml:space="preserve">F2 - Special Note at the end (Main table)</t>
  </si>
  <si>
    <r>
      <rPr>
        <sz val="11"/>
        <rFont val="Arial"/>
        <family val="2"/>
        <charset val="1"/>
      </rPr>
      <t xml:space="preserve">F 3 -&gt; VA cannot import data. Admin can Import data. </t>
    </r>
    <r>
      <rPr>
        <sz val="11"/>
        <color rgb="FFFF0000"/>
        <rFont val="Cambria"/>
        <family val="1"/>
        <charset val="1"/>
      </rPr>
      <t xml:space="preserve">Add a new row</t>
    </r>
    <r>
      <rPr>
        <sz val="11"/>
        <rFont val="Arial"/>
        <family val="2"/>
        <charset val="1"/>
      </rPr>
      <t xml:space="preserve">. Can delete row, update whole row.</t>
    </r>
  </si>
  <si>
    <t xml:space="preserve">F1 -&gt; Hide from everywhere. We will add in version 2.0 of QikBulk</t>
  </si>
  <si>
    <t xml:space="preserve">Admin -&gt; Manage users -&gt; remove file permisssions</t>
  </si>
  <si>
    <t xml:space="preserve">Admin -&gt; dashboard - remove bob,shawn list counter</t>
  </si>
  <si>
    <t xml:space="preserve">Admin -&gt; Show F3 (import, add,del,update)</t>
  </si>
  <si>
    <t xml:space="preserve">Admin -&gt; VA -&gt; Remove users -&gt; amitG and Jaimin.  </t>
  </si>
  <si>
    <t xml:space="preserve">Admin -&gt; VA -&gt; VA update log</t>
  </si>
  <si>
    <t xml:space="preserve">Admin -&gt; Add VA  -&gt; permission "Today's Deal, Clearence List" instead of F1, F2, F3(checkbox as it is)</t>
  </si>
  <si>
    <t xml:space="preserve">Move " settings -&gt; add website "  "F3"  as this add website if for F3</t>
  </si>
  <si>
    <t xml:space="preserve">User -&gt; Hide Lists permit (this one is in F1)  </t>
  </si>
  <si>
    <t xml:space="preserve">Users -&gt; add rows to cart, export (as discussed)</t>
  </si>
  <si>
    <t xml:space="preserve">Users -&gt; Dashboard -&gt; Today's list direct open that. </t>
  </si>
  <si>
    <t xml:space="preserve">VA -&gt; remove analytics for F1 in dashboard</t>
  </si>
  <si>
    <t xml:space="preserve">VA  -&gt; Clearence list -&gt; Add new</t>
  </si>
  <si>
    <t xml:space="preserve">VA  -&gt; use the edit table pop up feature in clearence list (F3)</t>
  </si>
  <si>
    <t xml:space="preserve">https://prnt.sc/gc7a4x</t>
  </si>
  <si>
    <t xml:space="preserve">remove this fields</t>
  </si>
  <si>
    <t xml:space="preserve">VA permission. F2, F3 set by admin. VA should have limited access. Example: Admin set permission F2 access only, VA should be able to see F2 only!</t>
  </si>
  <si>
    <t xml:space="preserve">http://prntscr.com/gd0dxp</t>
  </si>
  <si>
    <t xml:space="preserve">VA -&gt; F2 -&gt; Getting unknown property: app\models\TodayDeals::ud_file_name  || VA today's deal update (error comes when VA tried to update)</t>
  </si>
  <si>
    <t xml:space="preserve">http://prntscr.com/gd0k4c</t>
  </si>
  <si>
    <t xml:space="preserve">Admin analytics:F2 -&gt;  to know max store discount in which website (filter: date range, store wise)   </t>
  </si>
  <si>
    <t xml:space="preserve">8% with Be Frugal  ||  F2  ||  8% discount, Vendor for CB in Dropdown   ||   refer link for better clearity</t>
  </si>
  <si>
    <t xml:space="preserve">http://prntscr.com/gcmime</t>
  </si>
  <si>
    <t xml:space="preserve">http://prntscr.com/gd0lfb</t>
  </si>
  <si>
    <t xml:space="preserve">VA -&gt; F2(store link, CB monitor link) || Validate URL while adding (AJAX outfocus function). use it whereever the VA has to enter URLS.</t>
  </si>
  <si>
    <t xml:space="preserve">VA -&gt; F2  -&gt; add F2 deal: Getting unknown property: app\models\TodayDeals::ud_file_name</t>
  </si>
  <si>
    <t xml:space="preserve">http://prntscr.com/gcmkyn</t>
  </si>
  <si>
    <t xml:space="preserve">VA -&gt; F2,F3 Search in Dropdown. There will be 400 websites and 50+ vendors. </t>
  </si>
  <si>
    <t xml:space="preserve">VA,Admin -&gt; Add columns (Website name, start page, products/page, search type)  Add this for VA too. </t>
  </si>
  <si>
    <t xml:space="preserve">http://prntscr.com/gcmva1</t>
  </si>
  <si>
    <t xml:space="preserve">VA, Admin -&gt; Master table for "amazon category".  Add Amazon categories. (1 column: Amazon Categories)</t>
  </si>
  <si>
    <t xml:space="preserve">VA, Admin, USER -&gt; F3 -&gt; Add amazon category (dropdown from master table, can select multiple for one link)</t>
  </si>
  <si>
    <t xml:space="preserve">Filter by amazon category, discount row with (&gt;10).</t>
  </si>
  <si>
    <t xml:space="preserve">http://prntscr.com/gcn5rh</t>
  </si>
  <si>
    <t xml:space="preserve">User -&gt; Wish list -&gt; "My Bulk List" -&gt; Put a save button</t>
  </si>
  <si>
    <t xml:space="preserve">User -&gt; Update code -&gt; Wish list</t>
  </si>
  <si>
    <t xml:space="preserve">Todays deal no data match</t>
  </si>
  <si>
    <t xml:space="preserve">Once "Wish List" is created,  User can delete any link from there and then can export</t>
  </si>
  <si>
    <t xml:space="preserve">Counter. Start new list.</t>
  </si>
  <si>
    <t xml:space="preserve">Search by "amazon category", "store name". In wish list page: as per store name: "amazon category column: N/A". as per amazon category: 
Show amazon category name </t>
  </si>
  <si>
    <t xml:space="preserve"> On Hold</t>
  </si>
  <si>
    <t xml:space="preserve">Alert -&gt; autohide(5000)</t>
  </si>
  <si>
    <t xml:space="preserve">VA -&gt; URL -&gt; edit plus it should open in browser (_blank).</t>
  </si>
  <si>
    <t xml:space="preserve">By default: select all checkbox but user can remove if he/she wants. Amazon category work from backend and dont show in list.</t>
  </si>
  <si>
    <t xml:space="preserve">http://prntscr.com/gdwgs3</t>
  </si>
  <si>
    <t xml:space="preserve">same table structure. Pagination. Expansion delete row option. common export button. Filters. Add cashback vendor column</t>
  </si>
  <si>
    <t xml:space="preserve">http://prntscr.com/gdwnpg</t>
  </si>
  <si>
    <t xml:space="preserve">Do this together</t>
  </si>
  <si>
    <t xml:space="preserve">Show categories like keepa.  http://prntscr.com/gdyjfx</t>
  </si>
  <si>
    <t xml:space="preserve">http://prntscr.com/gdwuhf</t>
  </si>
  <si>
    <t xml:space="preserve">Same for clearence, todays deal. </t>
  </si>
  <si>
    <t xml:space="preserve">http://prntscr.com/gdwuny</t>
  </si>
  <si>
    <t xml:space="preserve">Check user todays deal. Data is different</t>
  </si>
  <si>
    <t xml:space="preserve">Bug: If i add clearence list and then todays deals. then clearence list data is deleted and does not show up. </t>
  </si>
  <si>
    <t xml:space="preserve">https://prnt.sc/gex2ya</t>
  </si>
  <si>
    <t xml:space="preserve">VA -&gt; TA Discount File. Here VA can add Discount 1, Discount 2, Discount 3. User can export: (Download TA Discount file) 
Source Country(always "USA")        Site Domain        Discount1        Discount2        Discount3</t>
  </si>
  <si>
    <t xml:space="preserve">Grey out the other option for search</t>
  </si>
  <si>
    <t xml:space="preserve">remove the eye option at the end in todays list</t>
  </si>
  <si>
    <t xml:space="preserve">cashback vendor combine to cashback monitor link</t>
  </si>
  <si>
    <t xml:space="preserve">In todays deal. when VA adds discount, vendor ... it should also update the TA discount file
Senerio 1: if no website in ta download file. add that new website in TA download file
Senerio 2: Discount: 0, Vendor: NA -&gt; update that too!</t>
  </si>
  <si>
    <t xml:space="preserve">CSV file from PDF in TA download for users</t>
  </si>
  <si>
    <t xml:space="preserve">Admin -&gt; Add va -&gt; third check box: Add TA discounted file</t>
  </si>
  <si>
    <t xml:space="preserve">BUG: Search options not working</t>
  </si>
  <si>
    <t xml:space="preserve">BUG: Hide amazon category in view</t>
  </si>
  <si>
    <t xml:space="preserve">Cosmetic change + VA should not see the add to wishlist and all. both -&gt; todays and clearence list &amp; also wish list. VA should not see that. </t>
  </si>
  <si>
    <t xml:space="preserve">http://prntscr.com/gfc2oa</t>
  </si>
  <si>
    <t xml:space="preserve">Bug: VA -&gt; update the category ID in Clearence list. same error in URl and other columns</t>
  </si>
  <si>
    <t xml:space="preserve">http://prntscr.com/gfc8vz</t>
  </si>
  <si>
    <t xml:space="preserve">Bug:  update if already website is present    </t>
  </si>
  <si>
    <t xml:space="preserve">http://prntscr.com/gfce76</t>
  </si>
  <si>
    <t xml:space="preserve">User TA download file - Update: remove "#" in Download file</t>
  </si>
  <si>
    <t xml:space="preserve">http://prntscr.com/gfci6l</t>
  </si>
  <si>
    <t xml:space="preserve">Yii exception in user panel clearence deals</t>
  </si>
  <si>
    <t xml:space="preserve">http://prntscr.com/gfclgg</t>
  </si>
  <si>
    <t xml:space="preserve">Users -&gt; amazon category search filter not working, website filter also not working</t>
  </si>
  <si>
    <t xml:space="preserve">Bug: there is count issue + bugs while adding todays deal to wish list from user panel</t>
  </si>
  <si>
    <r>
      <rPr>
        <sz val="11"/>
        <rFont val="Arial"/>
        <family val="2"/>
        <charset val="1"/>
      </rPr>
      <t xml:space="preserve">Download TA file -&gt; CSV + </t>
    </r>
    <r>
      <rPr>
        <b val="true"/>
        <sz val="11"/>
        <rFont val="Cambria"/>
        <family val="1"/>
        <charset val="1"/>
      </rPr>
      <t xml:space="preserve">"" insted of (0) earlier it was "</t>
    </r>
    <r>
      <rPr>
        <b val="true"/>
        <i val="true"/>
        <sz val="11"/>
        <rFont val="Cambria"/>
        <family val="1"/>
        <charset val="1"/>
      </rPr>
      <t xml:space="preserve">(not set)"</t>
    </r>
  </si>
  <si>
    <t xml:space="preserve">Add column Cashback Vendor</t>
  </si>
  <si>
    <t xml:space="preserve">http://prntscr.com/gfz13r</t>
  </si>
  <si>
    <t xml:space="preserve">Remove the search box in VA only. both todays, clearence </t>
  </si>
  <si>
    <t xml:space="preserve">http://prntscr.com/gfz33a</t>
  </si>
  <si>
    <t xml:space="preserve">Internal server error</t>
  </si>
  <si>
    <t xml:space="preserve">http://prntscr.com/gfz6ch</t>
  </si>
  <si>
    <t xml:space="preserve">Admin task to VA</t>
  </si>
  <si>
    <t xml:space="preserve">http://prntscr.com/gfzcyn</t>
  </si>
  <si>
    <t xml:space="preserve">Clearence VA + user view header change</t>
  </si>
  <si>
    <t xml:space="preserve">https://prnt.sc/gfzkui</t>
  </si>
  <si>
    <t xml:space="preserve">http://prntscr.com/gga505</t>
  </si>
  <si>
    <t xml:space="preserve">Category ID remove - VA, User, Admin</t>
  </si>
  <si>
    <r>
      <rPr>
        <sz val="11"/>
        <rFont val="Arial"/>
        <family val="2"/>
        <charset val="1"/>
      </rPr>
      <t xml:space="preserve">CSV file in user data - should be only CSV    - </t>
    </r>
    <r>
      <rPr>
        <sz val="11"/>
        <color rgb="FFCC0000"/>
        <rFont val="Cambria"/>
        <family val="1"/>
        <charset val="1"/>
      </rPr>
      <t xml:space="preserve"> BUG: In checkout page: Export is still in Excel format</t>
    </r>
    <r>
      <rPr>
        <sz val="11"/>
        <rFont val="Arial"/>
        <family val="2"/>
        <charset val="1"/>
      </rPr>
      <t xml:space="preserve"> </t>
    </r>
  </si>
  <si>
    <t xml:space="preserve">Export all in bulk list checkout should be CSV</t>
  </si>
  <si>
    <t xml:space="preserve">User view -&gt; keepa</t>
  </si>
  <si>
    <t xml:space="preserve">http://prntscr.com/gfzri2</t>
  </si>
  <si>
    <r>
      <rPr>
        <sz val="11"/>
        <rFont val="Arial"/>
        <family val="2"/>
        <charset val="1"/>
      </rPr>
      <t xml:space="preserve">BUG : user start end date  - </t>
    </r>
    <r>
      <rPr>
        <sz val="11"/>
        <color rgb="FFCC0000"/>
        <rFont val="Cambria"/>
        <family val="1"/>
        <charset val="1"/>
      </rPr>
      <t xml:space="preserve">Code not updated</t>
    </r>
  </si>
  <si>
    <t xml:space="preserve">http://prntscr.com/gfzupp</t>
  </si>
  <si>
    <t xml:space="preserve">End deal: delete the deal in that table and add it to new table which is for analytics. Admin,VA see all. add it back -&gt; but need to date after todays date. </t>
  </si>
  <si>
    <t xml:space="preserve">Not uploaded</t>
  </si>
  <si>
    <t xml:space="preserve">Custom date, Store, Amazon cat.</t>
  </si>
  <si>
    <t xml:space="preserve">Remove dashboard for user</t>
  </si>
  <si>
    <t xml:space="preserve">Check Extranote " remove validation -&gt; can be blank</t>
  </si>
  <si>
    <t xml:space="preserve">Enhence limit count and shopping cart icon</t>
  </si>
  <si>
    <t xml:space="preserve">Add to wishlist replace to "Add To Bulk List", Start new list to "Clear Bulk List"</t>
  </si>
  <si>
    <t xml:space="preserve">"0" counter in green color -&gt; remove that.</t>
  </si>
  <si>
    <t xml:space="preserve">Remove export data button from todays, clearence</t>
  </si>
  <si>
    <t xml:space="preserve">www.6pm.com -&gt; i updated to 6pm.com -&gt; it should be updated everywhere (VA, user, admin -&gt; todays, clearence)</t>
  </si>
  <si>
    <t xml:space="preserve">Add import in the clearence list. Import the whole file (1700 data)         Need to find some efficient way to do this     </t>
  </si>
  <si>
    <t xml:space="preserve">http://prntscr.com/ggnueg</t>
  </si>
  <si>
    <t xml:space="preserve">also in checkout</t>
  </si>
  <si>
    <t xml:space="preserve">Remove two columns</t>
  </si>
  <si>
    <t xml:space="preserve">http://prntscr.com/ggnv1l</t>
  </si>
  <si>
    <t xml:space="preserve">400 export limit</t>
  </si>
  <si>
    <r>
      <rPr>
        <sz val="11"/>
        <rFont val="Cambria"/>
        <family val="1"/>
        <charset val="1"/>
      </rPr>
      <t xml:space="preserve">Check the todays deal and complete </t>
    </r>
    <r>
      <rPr>
        <b val="true"/>
        <sz val="11"/>
        <rFont val="Cambria"/>
        <family val="1"/>
        <charset val="1"/>
      </rPr>
      <t xml:space="preserve">QA</t>
    </r>
  </si>
  <si>
    <t xml:space="preserve">Qikflips -&gt; qikapps page -&gt; add two plans for QikStock: 1 year plan, one time buy ||  Qikgrab:   1 year plan, one time buy</t>
  </si>
  <si>
    <t xml:space="preserve">ID: "QikGrab_1year_p1_$49.99"   Done</t>
  </si>
  <si>
    <t xml:space="preserve">Setup signup (user enter ID password, fill all stripe form - save to database, pop up for password ) Table creation and API creation</t>
  </si>
  <si>
    <t xml:space="preserve">Done - Not yet tested: not uploaded</t>
  </si>
  <si>
    <t xml:space="preserve">Add page: add card, check status, delete card</t>
  </si>
  <si>
    <t xml:space="preserve">https://stripe.com/docs/checkout</t>
  </si>
  <si>
    <t xml:space="preserve">Qikapps -&gt; User -&gt; Install -&gt; Pop up mesage "Important! (title/red) Once extension is installed, right click on the extension icon
and select "Option", in the next screen, make sure to enter the same QikApps login credentials. " -&gt; Chrome pop up</t>
  </si>
  <si>
    <t xml:space="preserve">https://prnt.sc/gcsbmo</t>
  </si>
  <si>
    <t xml:space="preserve">8/271/7</t>
  </si>
  <si>
    <t xml:space="preserve">create test account for Sorin to test sign-up process for both extensions</t>
  </si>
  <si>
    <t xml:space="preserve">Test account for sorin</t>
  </si>
  <si>
    <t xml:space="preserve"> qikgrab 39.97  / yearly       79.97/ lifetime</t>
  </si>
  <si>
    <t xml:space="preserve">qikstock: 39.97 lifetime</t>
  </si>
  <si>
    <t xml:space="preserve">QikApps page doesn't display pricing info for QikGrab (need to adjust)</t>
  </si>
  <si>
    <t xml:space="preserve">http://prntscr.com/gexq4b</t>
  </si>
  <si>
    <t xml:space="preserve">Send email on signup for confirmation</t>
  </si>
  <si>
    <t xml:space="preserve">add direction for user to install extension: http://prntscr.com/gf2hxv</t>
  </si>
  <si>
    <t xml:space="preserve">http://prntscr.com/gf2hxv</t>
  </si>
  <si>
    <t xml:space="preserve">change name to ID in yearly plan</t>
  </si>
  <si>
    <t xml:space="preserve">need a coupon code application setup that will allow specific code be applicable only to one of two extensions or both. </t>
  </si>
  <si>
    <t xml:space="preserve">Module</t>
  </si>
  <si>
    <t xml:space="preserve">M1</t>
  </si>
  <si>
    <t xml:space="preserve">Login panel. Three users: Admin(default create 1), Candidate(Admin can create),  Project manager()</t>
  </si>
  <si>
    <t xml:space="preserve">MX</t>
  </si>
  <si>
    <t xml:space="preserve">Admin -&gt; Settings -&gt; Add sites</t>
  </si>
  <si>
    <t xml:space="preserve">M2</t>
  </si>
  <si>
    <t xml:space="preserve">Confirmation module - Admin</t>
  </si>
  <si>
    <t xml:space="preserve">Confirmation module -&gt; User</t>
  </si>
  <si>
    <t xml:space="preserve">http://prntscr.com/gcz3o8</t>
  </si>
  <si>
    <t xml:space="preserve">http://prntscr.com/gcz5jr</t>
  </si>
  <si>
    <r>
      <rPr>
        <sz val="11"/>
        <color rgb="FF000000"/>
        <rFont val="Cambria"/>
        <family val="1"/>
        <charset val="1"/>
      </rPr>
      <t xml:space="preserve">M3m</t>
    </r>
    <r>
      <rPr>
        <sz val="11"/>
        <rFont val="Cambria"/>
        <family val="1"/>
        <charset val="1"/>
      </rPr>
      <t xml:space="preserve">M3</t>
    </r>
  </si>
  <si>
    <t xml:space="preserve">http://prntscr.com/gcz7tr</t>
  </si>
  <si>
    <t xml:space="preserve">http://prntscr.com/gczam6</t>
  </si>
  <si>
    <t xml:space="preserve">M4</t>
  </si>
  <si>
    <t xml:space="preserve">marks freez in ojm</t>
  </si>
  <si>
    <t xml:space="preserve">Filter: PS no. ,site, Type, department, marks </t>
  </si>
  <si>
    <t xml:space="preserve">State list add in dropdown</t>
  </si>
  <si>
    <t xml:space="preserve">Marital status (radio button)</t>
  </si>
  <si>
    <t xml:space="preserve">Discipline: others (new textbox to enter value)</t>
  </si>
  <si>
    <t xml:space="preserve">M3</t>
  </si>
  <si>
    <t xml:space="preserve">http://prntscr.com/gfpboh</t>
  </si>
  <si>
    <t xml:space="preserve">M5</t>
  </si>
  <si>
    <t xml:space="preserve">OJT</t>
  </si>
  <si>
    <t xml:space="preserve">http://prntscr.com/gfpp6z</t>
  </si>
  <si>
    <t xml:space="preserve">M6</t>
  </si>
  <si>
    <t xml:space="preserve">Report module. Active user: admin, trainee</t>
  </si>
  <si>
    <t xml:space="preserve">http://prntscr.com/gfpk7x</t>
  </si>
  <si>
    <t xml:space="preserve">Part 2 for m6</t>
  </si>
  <si>
    <t xml:space="preserve">http://prntscr.com/gfpnua</t>
  </si>
  <si>
    <t xml:space="preserve">M7</t>
  </si>
  <si>
    <t xml:space="preserve">Book review &amp; ATL scores</t>
  </si>
  <si>
    <t xml:space="preserve">http://prntscr.com/gfpvfy</t>
  </si>
  <si>
    <t xml:space="preserve">Trainee confirmation: Red - incomplete, Dark yellow: uploaded, Dark Green: status true.  If not approve: send noti to for approve/notapprove</t>
  </si>
  <si>
    <t xml:space="preserve">open the kind of doc: upload doc: can be docx &amp; PDF</t>
  </si>
  <si>
    <t xml:space="preserve">http://prntscr.com/gg454t</t>
  </si>
  <si>
    <t xml:space="preserve">http://prntscr.com/gg45k3</t>
  </si>
  <si>
    <t xml:space="preserve">Import ref ID in add trainee</t>
  </si>
  <si>
    <t xml:space="preserve">http://prntscr.com/gg478g</t>
  </si>
  <si>
    <t xml:space="preserve">PM Profile fields</t>
  </si>
  <si>
    <t xml:space="preserve">http://prntscr.com/gg48j0</t>
  </si>
  <si>
    <t xml:space="preserve">Store Name</t>
  </si>
  <si>
    <t xml:space="preserve">TA Site</t>
  </si>
  <si>
    <t xml:space="preserve">Deal</t>
  </si>
  <si>
    <t xml:space="preserve">Start Date</t>
  </si>
  <si>
    <t xml:space="preserve">End Date</t>
  </si>
  <si>
    <t xml:space="preserve">Store Link</t>
  </si>
  <si>
    <t xml:space="preserve">Cashback Discount</t>
  </si>
  <si>
    <t xml:space="preserve">Cashback Monitor Link</t>
  </si>
  <si>
    <t xml:space="preserve">Guitar Center</t>
  </si>
  <si>
    <t xml:space="preserve">Yes</t>
  </si>
  <si>
    <t xml:space="preserve">15% Off on Qualified Items! Use code t532dx0ezxxa7</t>
  </si>
  <si>
    <t xml:space="preserve">6.3% with Be Frugal</t>
  </si>
  <si>
    <t xml:space="preserve">Office Supply</t>
  </si>
  <si>
    <t xml:space="preserve">10% Off on Loose Leaf Paper!</t>
  </si>
  <si>
    <t xml:space="preserve">5% with Be Frugal</t>
  </si>
  <si>
    <t xml:space="preserve">OFF 5TH Saks Fifth Avenue</t>
  </si>
  <si>
    <t xml:space="preserve">Jeans Stock up! Buy 2, Take 15% Off! Buy 3, Take 20% Off! Use code BUYMORE</t>
  </si>
  <si>
    <t xml:space="preserve">10% with Be Frugal</t>
  </si>
  <si>
    <t xml:space="preserve">USA DAWGS</t>
  </si>
  <si>
    <t xml:space="preserve">70% off ALL Summer Footwear with code SLASH70</t>
  </si>
  <si>
    <t xml:space="preserve">N/A</t>
  </si>
  <si>
    <t xml:space="preserve">Bonton</t>
  </si>
  <si>
    <t xml:space="preserve">Extra 30% Off! Use code PREVIEWFALL</t>
  </si>
  <si>
    <t xml:space="preserve">7% with Upromise</t>
  </si>
  <si>
    <t xml:space="preserve">Horse.com</t>
  </si>
  <si>
    <t xml:space="preserve">Total Eclipse of the Sale! 25% Off + $2.99 Shipping over $69!</t>
  </si>
  <si>
    <t xml:space="preserve">8% with Mr. Rebates</t>
  </si>
  <si>
    <t xml:space="preserve">Sierra Trading Post</t>
  </si>
  <si>
    <t xml:space="preserve">Free Shipping on $50+</t>
  </si>
  <si>
    <t xml:space="preserve">8% with Active Junky</t>
  </si>
  <si>
    <t xml:space="preserve">Oriental Trading</t>
  </si>
  <si>
    <t xml:space="preserve">Free Shipping on Any Order!</t>
  </si>
  <si>
    <t xml:space="preserve">5% with Upromise</t>
  </si>
  <si>
    <t xml:space="preserve">Joann</t>
  </si>
  <si>
    <t xml:space="preserve">50% Off any one regular-priced Item. Use code FSMF235</t>
  </si>
  <si>
    <t xml:space="preserve">Pharmaca</t>
  </si>
  <si>
    <t xml:space="preserve">Save 20%! Use code AUGUST</t>
  </si>
  <si>
    <t xml:space="preserve">9% with ExtraBux</t>
  </si>
  <si>
    <t xml:space="preserve">Belk</t>
  </si>
  <si>
    <t xml:space="preserve">$10 Off on $50+ Regular &amp; Sale Purchase.</t>
  </si>
  <si>
    <t xml:space="preserve">Steep&amp;Cheap</t>
  </si>
  <si>
    <t xml:space="preserve">Up to 90% Semiannual Sale!</t>
  </si>
  <si>
    <t xml:space="preserve">4% with Mr. Rebates</t>
  </si>
  <si>
    <t xml:space="preserve">Sportsman's Guide</t>
  </si>
  <si>
    <t xml:space="preserve">Save up tp 22% on Featured Firearm! Plus Free Shipping on $49+ w/ code SH2191</t>
  </si>
  <si>
    <t xml:space="preserve">5% with Extra Rebates</t>
  </si>
  <si>
    <t xml:space="preserve">EMS</t>
  </si>
  <si>
    <t xml:space="preserve">20% Off any 1 item. Plus Clearance up to 70% Off!</t>
  </si>
  <si>
    <t xml:space="preserve">10% with Active Junky</t>
  </si>
  <si>
    <t xml:space="preserve">Bed Bath &amp; Beyond</t>
  </si>
  <si>
    <t xml:space="preserve">20% Off any 1 item.</t>
  </si>
  <si>
    <t xml:space="preserve">6% with Giving Assistant</t>
  </si>
  <si>
    <t xml:space="preserve">World Market</t>
  </si>
  <si>
    <t xml:space="preserve">Sale on All Living Room Furniture</t>
  </si>
  <si>
    <t xml:space="preserve">8% withBe Frugal</t>
  </si>
  <si>
    <t xml:space="preserve">Walter Drake</t>
  </si>
  <si>
    <t xml:space="preserve">Up to 85% Clearance</t>
  </si>
  <si>
    <t xml:space="preserve">12% with Be Frugal</t>
  </si>
  <si>
    <t xml:space="preserve">HSN</t>
  </si>
  <si>
    <t xml:space="preserve">Up tp 50% Daily Beauty Steals!</t>
  </si>
  <si>
    <t xml:space="preserve">Crocs</t>
  </si>
  <si>
    <t xml:space="preserve">50% Off!</t>
  </si>
  <si>
    <t xml:space="preserve">The Vitamin Shoppe</t>
  </si>
  <si>
    <t xml:space="preserve">20% Off Entire Purchase! Use code 2CP59YLR</t>
  </si>
  <si>
    <t xml:space="preserve">10% with Top Cashback</t>
  </si>
  <si>
    <t xml:space="preserve">Wilsons Leather</t>
  </si>
  <si>
    <t xml:space="preserve">Extra 30% Off!</t>
  </si>
  <si>
    <t xml:space="preserve">7% with Be Frugal</t>
  </si>
  <si>
    <t xml:space="preserve">10% Off Barlean's Fish Oil and More! Use code 10BARLEAN</t>
  </si>
  <si>
    <t xml:space="preserve">9% with Top Cashback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</si>
</sst>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MM/DD/YYYY"/>
    <numFmt numFmtId="167" formatCode="MM/DD/YY"/>
    <numFmt numFmtId="168" formatCode="M/D/YY"/>
    <numFmt numFmtId="169" formatCode="MM\-DD\-YYYY"/>
  </numFmts>
  <fonts count="5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u val="single"/>
      <sz val="11"/>
      <name val="Open Sans"/>
      <family val="2"/>
      <charset val="1"/>
    </font>
    <font>
      <u val="single"/>
      <sz val="11"/>
      <color rgb="FF1155CC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u val="single"/>
      <sz val="11"/>
      <color rgb="FF1155CC"/>
      <name val="Calibri"/>
      <family val="2"/>
      <charset val="1"/>
    </font>
    <font>
      <u val="single"/>
      <sz val="11"/>
      <color rgb="FF1155CC"/>
      <name val="Helvetica Neue"/>
      <family val="0"/>
      <charset val="1"/>
    </font>
    <font>
      <u val="single"/>
      <sz val="11"/>
      <color rgb="FF000000"/>
      <name val="Open Sans"/>
      <family val="2"/>
      <charset val="1"/>
    </font>
    <font>
      <u val="single"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 val="single"/>
      <sz val="11"/>
      <color rgb="FF1155CC"/>
      <name val="Open Sans"/>
      <family val="2"/>
      <charset val="1"/>
    </font>
    <font>
      <sz val="11"/>
      <name val="Calibri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000000"/>
      <name val="Tahoma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333333"/>
      <name val="Arial"/>
      <family val="2"/>
      <charset val="1"/>
    </font>
    <font>
      <sz val="11"/>
      <color rgb="FF3A405B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1"/>
      <color rgb="FFFF0000"/>
      <name val="Open Sans"/>
      <family val="2"/>
      <charset val="1"/>
    </font>
    <font>
      <sz val="11"/>
      <color rgb="FFFF0000"/>
      <name val="Arial"/>
      <family val="2"/>
      <charset val="1"/>
    </font>
    <font>
      <b val="true"/>
      <sz val="11"/>
      <name val="Cambria"/>
      <family val="1"/>
      <charset val="1"/>
    </font>
    <font>
      <sz val="11"/>
      <color rgb="FFF3F3F3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1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1"/>
      <color rgb="FF434343"/>
      <name val="Cambria"/>
      <family val="1"/>
      <charset val="1"/>
    </font>
    <font>
      <sz val="11"/>
      <color rgb="FFFFFFFF"/>
      <name val="Cambria"/>
      <family val="1"/>
      <charset val="1"/>
    </font>
    <font>
      <u val="single"/>
      <sz val="11"/>
      <color rgb="FF0000FF"/>
      <name val="Cambria"/>
      <family val="1"/>
      <charset val="1"/>
    </font>
    <font>
      <u val="single"/>
      <sz val="10"/>
      <color rgb="FF000000"/>
      <name val="Arial"/>
      <family val="2"/>
      <charset val="1"/>
    </font>
    <font>
      <sz val="10"/>
      <color rgb="FFE69138"/>
      <name val="Arial"/>
      <family val="2"/>
      <charset val="1"/>
    </font>
    <font>
      <sz val="11"/>
      <color rgb="FFFF0000"/>
      <name val="Cambria"/>
      <family val="1"/>
      <charset val="1"/>
    </font>
    <font>
      <u val="single"/>
      <sz val="11"/>
      <color rgb="FF0000FF"/>
      <name val="Arial"/>
      <family val="2"/>
      <charset val="1"/>
    </font>
    <font>
      <b val="true"/>
      <i val="true"/>
      <sz val="11"/>
      <name val="Cambria"/>
      <family val="1"/>
      <charset val="1"/>
    </font>
    <font>
      <sz val="11"/>
      <color rgb="FFCC0000"/>
      <name val="Cambria"/>
      <family val="1"/>
      <charset val="1"/>
    </font>
    <font>
      <sz val="11"/>
      <color rgb="FF000000"/>
      <name val="Cambria"/>
      <family val="1"/>
      <charset val="1"/>
    </font>
    <font>
      <u val="single"/>
      <sz val="11"/>
      <color rgb="FF000000"/>
      <name val="Cambria"/>
      <family val="1"/>
      <charset val="1"/>
    </font>
    <font>
      <b val="true"/>
      <sz val="12"/>
      <color rgb="FF000000"/>
      <name val="Open Sans"/>
      <family val="2"/>
      <charset val="1"/>
    </font>
    <font>
      <b val="true"/>
      <sz val="11"/>
      <color rgb="FF000000"/>
      <name val="Open Sans"/>
      <family val="2"/>
      <charset val="1"/>
    </font>
    <font>
      <sz val="11"/>
      <color rgb="FF222222"/>
      <name val="Arial"/>
      <family val="2"/>
      <charset val="1"/>
    </font>
    <font>
      <sz val="11"/>
      <color rgb="FF000000"/>
      <name val="Open Sans"/>
      <family val="2"/>
      <charset val="1"/>
    </font>
    <font>
      <sz val="11"/>
      <color rgb="FFFF0000"/>
      <name val="Open Sans"/>
      <family val="2"/>
      <charset val="1"/>
    </font>
    <font>
      <b val="true"/>
      <u val="single"/>
      <sz val="11"/>
      <color rgb="FF1B1D78"/>
      <name val="Open Sans"/>
      <family val="2"/>
      <charset val="1"/>
    </font>
    <font>
      <u val="single"/>
      <sz val="11"/>
      <color rgb="FF222222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AFAFA"/>
      </patternFill>
    </fill>
    <fill>
      <patternFill patternType="solid">
        <fgColor rgb="FF990000"/>
        <bgColor rgb="FF980000"/>
      </patternFill>
    </fill>
    <fill>
      <patternFill patternType="solid">
        <fgColor rgb="FFFFD966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FAFAFA"/>
        <bgColor rgb="FFF9F9F9"/>
      </patternFill>
    </fill>
    <fill>
      <patternFill patternType="solid">
        <fgColor rgb="FFF8F9F9"/>
        <bgColor rgb="FFF9F9F9"/>
      </patternFill>
    </fill>
    <fill>
      <patternFill patternType="solid">
        <fgColor rgb="FF999999"/>
        <bgColor rgb="FF8E7CC3"/>
      </patternFill>
    </fill>
    <fill>
      <patternFill patternType="solid">
        <fgColor rgb="FF000000"/>
        <bgColor rgb="FF222222"/>
      </patternFill>
    </fill>
    <fill>
      <patternFill patternType="solid">
        <fgColor rgb="FFD9D9D9"/>
        <bgColor rgb="FFF4CCCC"/>
      </patternFill>
    </fill>
    <fill>
      <patternFill patternType="solid">
        <fgColor rgb="FF666666"/>
        <bgColor rgb="FF434343"/>
      </patternFill>
    </fill>
    <fill>
      <patternFill patternType="solid">
        <fgColor rgb="FFFF9900"/>
        <bgColor rgb="FFE69138"/>
      </patternFill>
    </fill>
    <fill>
      <patternFill patternType="solid">
        <fgColor rgb="FFFF0000"/>
        <bgColor rgb="FFCC0000"/>
      </patternFill>
    </fill>
    <fill>
      <patternFill patternType="solid">
        <fgColor rgb="FF6AA84F"/>
        <bgColor rgb="FF93C47D"/>
      </patternFill>
    </fill>
    <fill>
      <patternFill patternType="solid">
        <fgColor rgb="FF93C47D"/>
        <bgColor rgb="FFB6D7A8"/>
      </patternFill>
    </fill>
    <fill>
      <patternFill patternType="solid">
        <fgColor rgb="FFF4CCCC"/>
        <bgColor rgb="FFD9D9D9"/>
      </patternFill>
    </fill>
    <fill>
      <patternFill patternType="solid">
        <fgColor rgb="FFF3F3F3"/>
        <bgColor rgb="FFF8F9F9"/>
      </patternFill>
    </fill>
    <fill>
      <patternFill patternType="solid">
        <fgColor rgb="FF980000"/>
        <bgColor rgb="FF990000"/>
      </patternFill>
    </fill>
    <fill>
      <patternFill patternType="solid">
        <fgColor rgb="FF38761D"/>
        <bgColor rgb="FF666666"/>
      </patternFill>
    </fill>
    <fill>
      <patternFill patternType="solid">
        <fgColor rgb="FFB6D7A8"/>
        <bgColor rgb="FFD9D9D9"/>
      </patternFill>
    </fill>
    <fill>
      <patternFill patternType="solid">
        <fgColor rgb="FFE6B8AF"/>
        <bgColor rgb="FFF4CCCC"/>
      </patternFill>
    </fill>
    <fill>
      <patternFill patternType="solid">
        <fgColor rgb="FF8E7CC3"/>
        <bgColor rgb="FF999999"/>
      </patternFill>
    </fill>
    <fill>
      <patternFill patternType="solid">
        <fgColor rgb="FFE69138"/>
        <bgColor rgb="FFFF9900"/>
      </patternFill>
    </fill>
    <fill>
      <patternFill patternType="solid">
        <fgColor rgb="FFF9F9F9"/>
        <bgColor rgb="FFF8F9F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4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9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9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4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4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8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9" fillId="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5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1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5" fillId="1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6" fillId="11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6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11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5" fillId="1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5" fillId="1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34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3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0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1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6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5" fillId="1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8" fillId="1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5" fillId="1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3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34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34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3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9" fillId="2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2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8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8" fillId="2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9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5" fillId="2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2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5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5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1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6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8" fillId="2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9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8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1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1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0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1" fillId="2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52" fillId="2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3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4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0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0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1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4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52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3" fillId="4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38761D"/>
      <rgbColor rgb="FF000080"/>
      <rgbColor rgb="FF808000"/>
      <rgbColor rgb="FF800080"/>
      <rgbColor rgb="FF008080"/>
      <rgbColor rgb="FFB6D7A8"/>
      <rgbColor rgb="FF8E7CC3"/>
      <rgbColor rgb="FF9999FF"/>
      <rgbColor rgb="FF993366"/>
      <rgbColor rgb="FFF9F9F9"/>
      <rgbColor rgb="FFF3F3F3"/>
      <rgbColor rgb="FF660066"/>
      <rgbColor rgb="FFE69138"/>
      <rgbColor rgb="FF1155CC"/>
      <rgbColor rgb="FFD9D9D9"/>
      <rgbColor rgb="FF000080"/>
      <rgbColor rgb="FFFF00FF"/>
      <rgbColor rgb="FFFFFF00"/>
      <rgbColor rgb="FF00FFFF"/>
      <rgbColor rgb="FF800080"/>
      <rgbColor rgb="FF990000"/>
      <rgbColor rgb="FF008080"/>
      <rgbColor rgb="FF0000FF"/>
      <rgbColor rgb="FF00CCFF"/>
      <rgbColor rgb="FFF8F9F9"/>
      <rgbColor rgb="FFFAFAFA"/>
      <rgbColor rgb="FFFFD966"/>
      <rgbColor rgb="FF99CCFF"/>
      <rgbColor rgb="FFE6B8AF"/>
      <rgbColor rgb="FFCC99FF"/>
      <rgbColor rgb="FFF4CCCC"/>
      <rgbColor rgb="FF3366FF"/>
      <rgbColor rgb="FF33CCCC"/>
      <rgbColor rgb="FF93C47D"/>
      <rgbColor rgb="FFFFCC00"/>
      <rgbColor rgb="FFFF9900"/>
      <rgbColor rgb="FFFF6600"/>
      <rgbColor rgb="FF666666"/>
      <rgbColor rgb="FF999999"/>
      <rgbColor rgb="FF1B1D78"/>
      <rgbColor rgb="FF6AA84F"/>
      <rgbColor rgb="FF434343"/>
      <rgbColor rgb="FF222222"/>
      <rgbColor rgb="FFCC0000"/>
      <rgbColor rgb="FF993366"/>
      <rgbColor rgb="FF3A405B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1sale.com/offers/" TargetMode="External"/><Relationship Id="rId2" Type="http://schemas.openxmlformats.org/officeDocument/2006/relationships/hyperlink" Target="http://www.1sale.com/offers/" TargetMode="External"/><Relationship Id="rId3" Type="http://schemas.openxmlformats.org/officeDocument/2006/relationships/hyperlink" Target="http://1sale.com/" TargetMode="External"/><Relationship Id="rId4" Type="http://schemas.openxmlformats.org/officeDocument/2006/relationships/hyperlink" Target="http://www.1sale.com/dailydeals/" TargetMode="External"/><Relationship Id="rId5" Type="http://schemas.openxmlformats.org/officeDocument/2006/relationships/hyperlink" Target="http://www.1sale.com/offers/" TargetMode="External"/><Relationship Id="rId6" Type="http://schemas.openxmlformats.org/officeDocument/2006/relationships/hyperlink" Target="http://1sale.com/" TargetMode="External"/><Relationship Id="rId7" Type="http://schemas.openxmlformats.org/officeDocument/2006/relationships/hyperlink" Target="http://bareminerals.com/" TargetMode="External"/><Relationship Id="rId8" Type="http://schemas.openxmlformats.org/officeDocument/2006/relationships/hyperlink" Target="http://www.bareminerals.com/offers/last-chance/" TargetMode="External"/><Relationship Id="rId9" Type="http://schemas.openxmlformats.org/officeDocument/2006/relationships/hyperlink" Target="http://www.bareminerals.com/offers/last-chance/" TargetMode="External"/><Relationship Id="rId10" Type="http://schemas.openxmlformats.org/officeDocument/2006/relationships/hyperlink" Target="http://bareminerals.com/" TargetMode="External"/><Relationship Id="rId11" Type="http://schemas.openxmlformats.org/officeDocument/2006/relationships/hyperlink" Target="http://barnesandnoble.com/" TargetMode="External"/><Relationship Id="rId12" Type="http://schemas.openxmlformats.org/officeDocument/2006/relationships/hyperlink" Target="https://www.barnesandnoble.com/b/clearance-30-75-off/_/N-2lng" TargetMode="External"/><Relationship Id="rId13" Type="http://schemas.openxmlformats.org/officeDocument/2006/relationships/hyperlink" Target="https://www.barnesandnoble.com/b/clearance-30-75-off/_/N-2lng" TargetMode="External"/><Relationship Id="rId14" Type="http://schemas.openxmlformats.org/officeDocument/2006/relationships/hyperlink" Target="http://barnesandnoble.com/" TargetMode="External"/><Relationship Id="rId15" Type="http://schemas.openxmlformats.org/officeDocument/2006/relationships/hyperlink" Target="http://bathandbodyworks.com/" TargetMode="External"/><Relationship Id="rId16" Type="http://schemas.openxmlformats.org/officeDocument/2006/relationships/hyperlink" Target="http://www.bathandbodyworks.com/c/top-offers/sale" TargetMode="External"/><Relationship Id="rId17" Type="http://schemas.openxmlformats.org/officeDocument/2006/relationships/hyperlink" Target="http://www.bathandbodyworks.com/c/top-offers/sale" TargetMode="External"/><Relationship Id="rId18" Type="http://schemas.openxmlformats.org/officeDocument/2006/relationships/hyperlink" Target="http://bathandbodyworks.com/" TargetMode="External"/><Relationship Id="rId19" Type="http://schemas.openxmlformats.org/officeDocument/2006/relationships/hyperlink" Target="http://bbtoystore.com/" TargetMode="External"/><Relationship Id="rId20" Type="http://schemas.openxmlformats.org/officeDocument/2006/relationships/hyperlink" Target="http://www.bbtoystore.com/mm5/merchant.mvc?Screen=CTGY&amp;Store_Code=bb_novelties&amp;Category_Code=closeout&amp;Product_Code=&amp;Search=&amp;Sort_By=disp_order&amp;Per_Page=-1" TargetMode="External"/><Relationship Id="rId21" Type="http://schemas.openxmlformats.org/officeDocument/2006/relationships/hyperlink" Target="http://www.bbtoystore.com/mm5/merchant.mvc?Screen=CTGY&amp;Store_Code=bb_novelties&amp;Category_Code=closeout&amp;Product_Code=&amp;Search=&amp;Sort_By=disp_order&amp;Per_Page=-1" TargetMode="External"/><Relationship Id="rId22" Type="http://schemas.openxmlformats.org/officeDocument/2006/relationships/hyperlink" Target="http://bbtoystore.com/" TargetMode="External"/><Relationship Id="rId23" Type="http://schemas.openxmlformats.org/officeDocument/2006/relationships/hyperlink" Target="http://walgreens.com/" TargetMode="External"/><Relationship Id="rId24" Type="http://schemas.openxmlformats.org/officeDocument/2006/relationships/hyperlink" Target="https://www.walgreens.com/store/store/category/productlist.jsp?N=359434+4294896499/1/OnSale=359434&amp;Eon=359434&amp;webExc=true&amp;view=allView&amp;&amp;No=24&amp;" TargetMode="External"/><Relationship Id="rId25" Type="http://schemas.openxmlformats.org/officeDocument/2006/relationships/hyperlink" Target="https://www.walgreens.com/store/store/category/productlist.jsp?N=359434+4294896499/1/OnSale=359434&amp;Eon=359434&amp;webExc=true&amp;view=allView&amp;&amp;No=24&amp;" TargetMode="External"/><Relationship Id="rId26" Type="http://schemas.openxmlformats.org/officeDocument/2006/relationships/hyperlink" Target="http://walgreens.com/" TargetMode="External"/><Relationship Id="rId27" Type="http://schemas.openxmlformats.org/officeDocument/2006/relationships/hyperlink" Target="http://acehardware.com/" TargetMode="External"/><Relationship Id="rId28" Type="http://schemas.openxmlformats.org/officeDocument/2006/relationships/hyperlink" Target="http://www.acehardware.com/category/index.jsp;jsessionid=lQrJZ4BJTl9gXQyv1qM5k9TqdvTvL3y5PTxHk2TB0CjnFxJnGrLB!-17289718?categoryId=12550841" TargetMode="External"/><Relationship Id="rId29" Type="http://schemas.openxmlformats.org/officeDocument/2006/relationships/hyperlink" Target="http://www.acehardware.com/family/index.jsp?categoryId=12993155" TargetMode="External"/><Relationship Id="rId30" Type="http://schemas.openxmlformats.org/officeDocument/2006/relationships/hyperlink" Target="http://acehardware.com/" TargetMode="External"/><Relationship Id="rId31" Type="http://schemas.openxmlformats.org/officeDocument/2006/relationships/hyperlink" Target="http://www.acehardware.com/family/index.jsp?categoryId=4357868" TargetMode="External"/><Relationship Id="rId32" Type="http://schemas.openxmlformats.org/officeDocument/2006/relationships/hyperlink" Target="http://acehardware.com/" TargetMode="External"/><Relationship Id="rId33" Type="http://schemas.openxmlformats.org/officeDocument/2006/relationships/hyperlink" Target="http://www.acehardware.com/family/index.jsp?categoryId=12627600" TargetMode="External"/><Relationship Id="rId34" Type="http://schemas.openxmlformats.org/officeDocument/2006/relationships/hyperlink" Target="http://acehardware.com/" TargetMode="External"/><Relationship Id="rId35" Type="http://schemas.openxmlformats.org/officeDocument/2006/relationships/hyperlink" Target="http://www.acehardware.com/shop/index.jsp?categoryId=1766747" TargetMode="External"/><Relationship Id="rId36" Type="http://schemas.openxmlformats.org/officeDocument/2006/relationships/hyperlink" Target="http://acehardware.com/" TargetMode="External"/><Relationship Id="rId37" Type="http://schemas.openxmlformats.org/officeDocument/2006/relationships/hyperlink" Target="http://acmetools.com/" TargetMode="External"/><Relationship Id="rId38" Type="http://schemas.openxmlformats.org/officeDocument/2006/relationships/hyperlink" Target="http://www.acmetools.com/shop/tools/deals?intv_id=151208&amp;cm_cr=No+Campaign-_-Web+Activity-_-170601+June+Homepage+Separated-_-HomeRow1_Content-_-170601-Dads-Deals_HP_Content&amp;catalogId=10551&amp;mpe_id=10753&amp;langId=-1&amp;evtype=CpgnClick&amp;storeId=10751&amp;ddkey=http%2" TargetMode="External"/><Relationship Id="rId39" Type="http://schemas.openxmlformats.org/officeDocument/2006/relationships/hyperlink" Target="http://www.acmetools.com/shop/tools/clearance-tools" TargetMode="External"/><Relationship Id="rId40" Type="http://schemas.openxmlformats.org/officeDocument/2006/relationships/hyperlink" Target="http://acmetools.com/" TargetMode="External"/><Relationship Id="rId41" Type="http://schemas.openxmlformats.org/officeDocument/2006/relationships/hyperlink" Target="http://ashford.com/" TargetMode="External"/><Relationship Id="rId42" Type="http://schemas.openxmlformats.org/officeDocument/2006/relationships/hyperlink" Target="http://www.ashford.com/us/watches/clearance/cat690030.cid" TargetMode="External"/><Relationship Id="rId43" Type="http://schemas.openxmlformats.org/officeDocument/2006/relationships/hyperlink" Target="http://www.ashford.com/us/watches/clearance/cat690030.cid" TargetMode="External"/><Relationship Id="rId44" Type="http://schemas.openxmlformats.org/officeDocument/2006/relationships/hyperlink" Target="http://ashford.com/" TargetMode="External"/><Relationship Id="rId45" Type="http://schemas.openxmlformats.org/officeDocument/2006/relationships/hyperlink" Target="http://www.ashford.com/us/watches/clearance/cat690030.cid?N=13528+4294966836&amp;catId=cat690030" TargetMode="External"/><Relationship Id="rId46" Type="http://schemas.openxmlformats.org/officeDocument/2006/relationships/hyperlink" Target="http://ashford.com/" TargetMode="External"/><Relationship Id="rId47" Type="http://schemas.openxmlformats.org/officeDocument/2006/relationships/hyperlink" Target="http://www.ashford.com/us/watches/clearance/cat690030.cid?N=13528+4294966899&amp;catId=cat690030" TargetMode="External"/><Relationship Id="rId48" Type="http://schemas.openxmlformats.org/officeDocument/2006/relationships/hyperlink" Target="http://ashford.com/" TargetMode="External"/><Relationship Id="rId49" Type="http://schemas.openxmlformats.org/officeDocument/2006/relationships/hyperlink" Target="http://asseenontv.com/" TargetMode="External"/><Relationship Id="rId50" Type="http://schemas.openxmlformats.org/officeDocument/2006/relationships/hyperlink" Target="http://www.asseenontv.com/clearance/index.php?v=clearance&amp;nvbar=Clearance" TargetMode="External"/><Relationship Id="rId51" Type="http://schemas.openxmlformats.org/officeDocument/2006/relationships/hyperlink" Target="http://www.asseenontv.com/clearance/index.php?v=clearance&amp;nvbar=Clearance" TargetMode="External"/><Relationship Id="rId52" Type="http://schemas.openxmlformats.org/officeDocument/2006/relationships/hyperlink" Target="http://asseenontv.com/" TargetMode="External"/><Relationship Id="rId53" Type="http://schemas.openxmlformats.org/officeDocument/2006/relationships/hyperlink" Target="http://www.asseenontv.com/clearance-health-beauty/index.php?v=clearance_health-and-beauty&amp;catnvbar=Clearance+-+Health+&amp;+Beauty" TargetMode="External"/><Relationship Id="rId54" Type="http://schemas.openxmlformats.org/officeDocument/2006/relationships/hyperlink" Target="http://asseenontv.com/" TargetMode="External"/><Relationship Id="rId55" Type="http://schemas.openxmlformats.org/officeDocument/2006/relationships/hyperlink" Target="http://www.asseenontv.com/clearance-home/index.php?v=clearance_home&amp;catnvbar=Clearance+-+Home" TargetMode="External"/><Relationship Id="rId56" Type="http://schemas.openxmlformats.org/officeDocument/2006/relationships/hyperlink" Target="http://asseenontv.com/" TargetMode="External"/><Relationship Id="rId57" Type="http://schemas.openxmlformats.org/officeDocument/2006/relationships/hyperlink" Target="http://www.asseenontv.com/clearance-novelty/index.php?v=clearance_novelty&amp;catnvbar=Clearance+-+Novelty" TargetMode="External"/><Relationship Id="rId58" Type="http://schemas.openxmlformats.org/officeDocument/2006/relationships/hyperlink" Target="http://asseenontv.com/" TargetMode="External"/><Relationship Id="rId59" Type="http://schemas.openxmlformats.org/officeDocument/2006/relationships/hyperlink" Target="http://www.asseenontv.com/clearance-toys/index.php?v=clearance_toys&amp;catnvbar=Clearance+-+Toys" TargetMode="External"/><Relationship Id="rId60" Type="http://schemas.openxmlformats.org/officeDocument/2006/relationships/hyperlink" Target="http://asseenontv.com/" TargetMode="External"/><Relationship Id="rId61" Type="http://schemas.openxmlformats.org/officeDocument/2006/relationships/hyperlink" Target="http://www.asseenontv.com/clearance-kitchen/index.php?v=clearance_kitchen&amp;catnvbar=Clearance+-+Kitchen" TargetMode="External"/><Relationship Id="rId62" Type="http://schemas.openxmlformats.org/officeDocument/2006/relationships/hyperlink" Target="http://asseenontv.com/" TargetMode="External"/><Relationship Id="rId63" Type="http://schemas.openxmlformats.org/officeDocument/2006/relationships/hyperlink" Target="http://www.asseenontv.com/clearance-tv-shows-music/index.php?v=clearance_tv-shows-and-music&amp;catnvbar=Clearance+-+TV+Shows+&amp;+Music" TargetMode="External"/><Relationship Id="rId64" Type="http://schemas.openxmlformats.org/officeDocument/2006/relationships/hyperlink" Target="http://asseenontv.com/" TargetMode="External"/><Relationship Id="rId65" Type="http://schemas.openxmlformats.org/officeDocument/2006/relationships/hyperlink" Target="http://b-gsales.com/" TargetMode="External"/><Relationship Id="rId66" Type="http://schemas.openxmlformats.org/officeDocument/2006/relationships/hyperlink" Target="https://b-gsales.com/ProductCategories/Clearance" TargetMode="External"/><Relationship Id="rId67" Type="http://schemas.openxmlformats.org/officeDocument/2006/relationships/hyperlink" Target="https://b-gsales.com/ProductCategories/Apparel" TargetMode="External"/><Relationship Id="rId68" Type="http://schemas.openxmlformats.org/officeDocument/2006/relationships/hyperlink" Target="http://b-gsales.com/" TargetMode="External"/><Relationship Id="rId69" Type="http://schemas.openxmlformats.org/officeDocument/2006/relationships/hyperlink" Target="http://511tactical.com/" TargetMode="External"/><Relationship Id="rId70" Type="http://schemas.openxmlformats.org/officeDocument/2006/relationships/hyperlink" Target="http://www.511tactical.com/web-specials.html" TargetMode="External"/><Relationship Id="rId71" Type="http://schemas.openxmlformats.org/officeDocument/2006/relationships/hyperlink" Target="http://www.511tactical.com/web-specials.html" TargetMode="External"/><Relationship Id="rId72" Type="http://schemas.openxmlformats.org/officeDocument/2006/relationships/hyperlink" Target="http://511tactical.com/" TargetMode="External"/><Relationship Id="rId73" Type="http://schemas.openxmlformats.org/officeDocument/2006/relationships/hyperlink" Target="http://www.511tactical.com/web-specials.html?gender=67611&amp;limit=48" TargetMode="External"/><Relationship Id="rId74" Type="http://schemas.openxmlformats.org/officeDocument/2006/relationships/hyperlink" Target="http://511tactical.com/" TargetMode="External"/><Relationship Id="rId75" Type="http://schemas.openxmlformats.org/officeDocument/2006/relationships/hyperlink" Target="http://www.511tactical.com/web-specials.html?gender=81481&amp;limit=48" TargetMode="External"/><Relationship Id="rId76" Type="http://schemas.openxmlformats.org/officeDocument/2006/relationships/hyperlink" Target="http://511tactical.com/" TargetMode="External"/><Relationship Id="rId77" Type="http://schemas.openxmlformats.org/officeDocument/2006/relationships/hyperlink" Target="http://www.511tactical.com/web-specials.html?gender=81511&amp;limit=48" TargetMode="External"/><Relationship Id="rId78" Type="http://schemas.openxmlformats.org/officeDocument/2006/relationships/hyperlink" Target="http://511tactical.com/" TargetMode="External"/><Relationship Id="rId79" Type="http://schemas.openxmlformats.org/officeDocument/2006/relationships/hyperlink" Target="http://www.511tactical.com/web-specials/web-special-pants.html" TargetMode="External"/><Relationship Id="rId80" Type="http://schemas.openxmlformats.org/officeDocument/2006/relationships/hyperlink" Target="http://511tactical.com/" TargetMode="External"/><Relationship Id="rId81" Type="http://schemas.openxmlformats.org/officeDocument/2006/relationships/hyperlink" Target="http://www.511tactical.com/web-specials/web-special-bags-and-packs.html" TargetMode="External"/><Relationship Id="rId82" Type="http://schemas.openxmlformats.org/officeDocument/2006/relationships/hyperlink" Target="http://511tactical.com/" TargetMode="External"/><Relationship Id="rId83" Type="http://schemas.openxmlformats.org/officeDocument/2006/relationships/hyperlink" Target="http://www.511tactical.com/web-specials/web-special-shirts.html" TargetMode="External"/><Relationship Id="rId84" Type="http://schemas.openxmlformats.org/officeDocument/2006/relationships/hyperlink" Target="http://511tactical.com/" TargetMode="External"/><Relationship Id="rId85" Type="http://schemas.openxmlformats.org/officeDocument/2006/relationships/hyperlink" Target="http://www.511tactical.com/web-specials/web-special-polos.html" TargetMode="External"/><Relationship Id="rId86" Type="http://schemas.openxmlformats.org/officeDocument/2006/relationships/hyperlink" Target="http://511tactical.com/" TargetMode="External"/><Relationship Id="rId87" Type="http://schemas.openxmlformats.org/officeDocument/2006/relationships/hyperlink" Target="http://www.511tactical.com/web-specials/web-special-tactical-shirts.html" TargetMode="External"/><Relationship Id="rId88" Type="http://schemas.openxmlformats.org/officeDocument/2006/relationships/hyperlink" Target="http://511tactical.com/" TargetMode="External"/><Relationship Id="rId89" Type="http://schemas.openxmlformats.org/officeDocument/2006/relationships/hyperlink" Target="http://www.511tactical.com/web-specials/web-special-outerwear.html" TargetMode="External"/><Relationship Id="rId90" Type="http://schemas.openxmlformats.org/officeDocument/2006/relationships/hyperlink" Target="http://511tactical.com/" TargetMode="External"/><Relationship Id="rId91" Type="http://schemas.openxmlformats.org/officeDocument/2006/relationships/hyperlink" Target="http://www.511tactical.com/web-specials/web-special-shorts.html" TargetMode="External"/><Relationship Id="rId92" Type="http://schemas.openxmlformats.org/officeDocument/2006/relationships/hyperlink" Target="http://511tactical.com/" TargetMode="External"/><Relationship Id="rId93" Type="http://schemas.openxmlformats.org/officeDocument/2006/relationships/hyperlink" Target="http://www.511tactical.com/web-specials/web-special-base-layers.html" TargetMode="External"/><Relationship Id="rId94" Type="http://schemas.openxmlformats.org/officeDocument/2006/relationships/hyperlink" Target="http://511tactical.com/" TargetMode="External"/><Relationship Id="rId95" Type="http://schemas.openxmlformats.org/officeDocument/2006/relationships/hyperlink" Target="http://www.511tactical.com/web-specials/footwear.html" TargetMode="External"/><Relationship Id="rId96" Type="http://schemas.openxmlformats.org/officeDocument/2006/relationships/hyperlink" Target="http://511tactical.com/" TargetMode="External"/><Relationship Id="rId97" Type="http://schemas.openxmlformats.org/officeDocument/2006/relationships/hyperlink" Target="http://www.511tactical.com/web-specials/accessories.html" TargetMode="External"/><Relationship Id="rId98" Type="http://schemas.openxmlformats.org/officeDocument/2006/relationships/hyperlink" Target="http://511tactical.com/" TargetMode="External"/><Relationship Id="rId99" Type="http://schemas.openxmlformats.org/officeDocument/2006/relationships/hyperlink" Target="http://www.511tactical.com/web-specials/web-special-uniforms.html" TargetMode="External"/><Relationship Id="rId100" Type="http://schemas.openxmlformats.org/officeDocument/2006/relationships/hyperlink" Target="http://511tactical.com/" TargetMode="External"/><Relationship Id="rId101" Type="http://schemas.openxmlformats.org/officeDocument/2006/relationships/hyperlink" Target="http://6pm.com/" TargetMode="External"/><Relationship Id="rId102" Type="http://schemas.openxmlformats.org/officeDocument/2006/relationships/hyperlink" Target="http://www.6pm.com/null/4gIBMpIDC1s3MCBUTyAxMDBd.zso?s=recentSalesStyle/desc" TargetMode="External"/><Relationship Id="rId103" Type="http://schemas.openxmlformats.org/officeDocument/2006/relationships/hyperlink" Target="http://www.6pm.com/null/4gIBMpIDC1s3MCBUTyAxMDBd.zso?s=recentSalesStyle/desc" TargetMode="External"/><Relationship Id="rId104" Type="http://schemas.openxmlformats.org/officeDocument/2006/relationships/hyperlink" Target="http://6pm.com/" TargetMode="External"/><Relationship Id="rId105" Type="http://schemas.openxmlformats.org/officeDocument/2006/relationships/hyperlink" Target="http://www.6pm.com/clothing/CKvXAeICAjIBkgMLWzcwIFRPIDEwMF0.zso?s=percentOff/desc/" TargetMode="External"/><Relationship Id="rId106" Type="http://schemas.openxmlformats.org/officeDocument/2006/relationships/hyperlink" Target="http://6pm.com/" TargetMode="External"/><Relationship Id="rId107" Type="http://schemas.openxmlformats.org/officeDocument/2006/relationships/hyperlink" Target="http://www.6pm.com/shoes/CK_XAeICAjIBkgMLWzcwIFRPIDEwMF0.zso?s=percentOff/desc/" TargetMode="External"/><Relationship Id="rId108" Type="http://schemas.openxmlformats.org/officeDocument/2006/relationships/hyperlink" Target="http://6pm.com/" TargetMode="External"/><Relationship Id="rId109" Type="http://schemas.openxmlformats.org/officeDocument/2006/relationships/hyperlink" Target="http://www.6pm.com/bags/COjWAeICAjIBkgMLWzcwIFRPIDEwMF0.zso?s=percentOff/desc/" TargetMode="External"/><Relationship Id="rId110" Type="http://schemas.openxmlformats.org/officeDocument/2006/relationships/hyperlink" Target="http://6pm.com/" TargetMode="External"/><Relationship Id="rId111" Type="http://schemas.openxmlformats.org/officeDocument/2006/relationships/hyperlink" Target="http://www.6pm.com/accessories/COfWAeICAjIBkgMLWzcwIFRPIDEwMF0.zso?s=percentOff/desc/" TargetMode="External"/><Relationship Id="rId112" Type="http://schemas.openxmlformats.org/officeDocument/2006/relationships/hyperlink" Target="http://6pm.com/" TargetMode="External"/><Relationship Id="rId113" Type="http://schemas.openxmlformats.org/officeDocument/2006/relationships/hyperlink" Target="http://www.6pm.com/eyewear/CKzXAeICAjIBkgMLWzcwIFRPIDEwMF0.zso?s=percentOff/desc/" TargetMode="External"/><Relationship Id="rId114" Type="http://schemas.openxmlformats.org/officeDocument/2006/relationships/hyperlink" Target="http://6pm.com/" TargetMode="External"/><Relationship Id="rId115" Type="http://schemas.openxmlformats.org/officeDocument/2006/relationships/hyperlink" Target="http://www.6pm.com/jewelry/CK7XAeICAjIBkgMLWzcwIFRPIDEwMF0.zso?s=percentOff/desc/" TargetMode="External"/><Relationship Id="rId116" Type="http://schemas.openxmlformats.org/officeDocument/2006/relationships/hyperlink" Target="http://6pm.com/" TargetMode="External"/><Relationship Id="rId117" Type="http://schemas.openxmlformats.org/officeDocument/2006/relationships/hyperlink" Target="http://www.6pm.com/watches/CLHXAeICAjIBkgMLWzcwIFRPIDEwMF0.zso?s=percentOff/desc/" TargetMode="External"/><Relationship Id="rId118" Type="http://schemas.openxmlformats.org/officeDocument/2006/relationships/hyperlink" Target="http://6pm.com/" TargetMode="External"/><Relationship Id="rId119" Type="http://schemas.openxmlformats.org/officeDocument/2006/relationships/hyperlink" Target="http://academy.com/" TargetMode="External"/><Relationship Id="rId120" Type="http://schemas.openxmlformats.org/officeDocument/2006/relationships/hyperlink" Target="http://www.academy.com/shop/browse/SearchDisplay?searchTerm=academyclearance&amp;orderBy=7" TargetMode="External"/><Relationship Id="rId121" Type="http://schemas.openxmlformats.org/officeDocument/2006/relationships/hyperlink" Target="http://www.academy.com/shop/browse/SearchDisplay?searchTerm=academyclearance&amp;orderBy=7" TargetMode="External"/><Relationship Id="rId122" Type="http://schemas.openxmlformats.org/officeDocument/2006/relationships/hyperlink" Target="http://academy.com/" TargetMode="External"/><Relationship Id="rId123" Type="http://schemas.openxmlformats.org/officeDocument/2006/relationships/hyperlink" Target="http://www.academy.com/shop/SearchDisplay?searchType=2&amp;searchTerm=academyclearance&amp;categoryId=15053" TargetMode="External"/><Relationship Id="rId124" Type="http://schemas.openxmlformats.org/officeDocument/2006/relationships/hyperlink" Target="http://academy.com/" TargetMode="External"/><Relationship Id="rId125" Type="http://schemas.openxmlformats.org/officeDocument/2006/relationships/hyperlink" Target="http://www.academy.com/shop/SearchDisplay?searchType=2&amp;searchTerm=academyclearance&amp;categoryId=16141" TargetMode="External"/><Relationship Id="rId126" Type="http://schemas.openxmlformats.org/officeDocument/2006/relationships/hyperlink" Target="http://academy.com/" TargetMode="External"/><Relationship Id="rId127" Type="http://schemas.openxmlformats.org/officeDocument/2006/relationships/hyperlink" Target="http://www.academy.com/shop/SearchDisplay?searchType=2&amp;searchTerm=academyclearance&amp;categoryId=15645" TargetMode="External"/><Relationship Id="rId128" Type="http://schemas.openxmlformats.org/officeDocument/2006/relationships/hyperlink" Target="http://academy.com/" TargetMode="External"/><Relationship Id="rId129" Type="http://schemas.openxmlformats.org/officeDocument/2006/relationships/hyperlink" Target="http://www.academy.com/shop/SearchDisplay?searchType=2&amp;searchTerm=academyclearance&amp;categoryId=15609" TargetMode="External"/><Relationship Id="rId130" Type="http://schemas.openxmlformats.org/officeDocument/2006/relationships/hyperlink" Target="http://academy.com/" TargetMode="External"/><Relationship Id="rId131" Type="http://schemas.openxmlformats.org/officeDocument/2006/relationships/hyperlink" Target="http://www.academy.com/shop/SearchDisplay?searchType=2&amp;searchTerm=academyclearance&amp;categoryId=15415" TargetMode="External"/><Relationship Id="rId132" Type="http://schemas.openxmlformats.org/officeDocument/2006/relationships/hyperlink" Target="http://academy.com/" TargetMode="External"/><Relationship Id="rId133" Type="http://schemas.openxmlformats.org/officeDocument/2006/relationships/hyperlink" Target="http://www.academy.com/shop/SearchDisplay?searchType=2&amp;searchTerm=academyclearance&amp;categoryId=15478" TargetMode="External"/><Relationship Id="rId134" Type="http://schemas.openxmlformats.org/officeDocument/2006/relationships/hyperlink" Target="http://academy.com/" TargetMode="External"/><Relationship Id="rId135" Type="http://schemas.openxmlformats.org/officeDocument/2006/relationships/hyperlink" Target="http://www.academy.com/shop/SearchDisplay?searchType=2&amp;searchTerm=academyclearance&amp;categoryId=197936" TargetMode="External"/><Relationship Id="rId136" Type="http://schemas.openxmlformats.org/officeDocument/2006/relationships/hyperlink" Target="http://academy.com/" TargetMode="External"/><Relationship Id="rId137" Type="http://schemas.openxmlformats.org/officeDocument/2006/relationships/hyperlink" Target="http://www.academy.com/shop/SearchDisplay?searchType=2&amp;searchTerm=academyclearance&amp;categoryId=64413" TargetMode="External"/><Relationship Id="rId138" Type="http://schemas.openxmlformats.org/officeDocument/2006/relationships/hyperlink" Target="http://academy.com/" TargetMode="External"/><Relationship Id="rId139" Type="http://schemas.openxmlformats.org/officeDocument/2006/relationships/hyperlink" Target="http://www.academy.com/shop/SearchDisplay?searchType=2&amp;searchTerm=academyclearance&amp;categoryId=16018" TargetMode="External"/><Relationship Id="rId140" Type="http://schemas.openxmlformats.org/officeDocument/2006/relationships/hyperlink" Target="http://academy.com/" TargetMode="External"/><Relationship Id="rId141" Type="http://schemas.openxmlformats.org/officeDocument/2006/relationships/hyperlink" Target="http://www.academy.com/shop/SearchDisplay?searchType=2&amp;searchTerm=academyclearance&amp;categoryId=15758" TargetMode="External"/><Relationship Id="rId142" Type="http://schemas.openxmlformats.org/officeDocument/2006/relationships/hyperlink" Target="http://academy.com/" TargetMode="External"/><Relationship Id="rId143" Type="http://schemas.openxmlformats.org/officeDocument/2006/relationships/hyperlink" Target="http://www.academy.com/shop/SearchDisplay?searchType=2&amp;searchTerm=academyclearance&amp;categoryId=15973" TargetMode="External"/><Relationship Id="rId144" Type="http://schemas.openxmlformats.org/officeDocument/2006/relationships/hyperlink" Target="http://academy.com/" TargetMode="External"/><Relationship Id="rId145" Type="http://schemas.openxmlformats.org/officeDocument/2006/relationships/hyperlink" Target="http://www.academy.com/shop/SearchDisplay?searchType=2&amp;searchTerm=academyclearance&amp;categoryId=146752" TargetMode="External"/><Relationship Id="rId146" Type="http://schemas.openxmlformats.org/officeDocument/2006/relationships/hyperlink" Target="http://academy.com/" TargetMode="External"/><Relationship Id="rId147" Type="http://schemas.openxmlformats.org/officeDocument/2006/relationships/hyperlink" Target="http://www.academy.com/shop/SearchDisplay?searchType=2&amp;searchTerm=academyclearance&amp;categoryId=129021" TargetMode="External"/><Relationship Id="rId148" Type="http://schemas.openxmlformats.org/officeDocument/2006/relationships/hyperlink" Target="http://academy.com/" TargetMode="External"/><Relationship Id="rId149" Type="http://schemas.openxmlformats.org/officeDocument/2006/relationships/hyperlink" Target="http://www.academy.com/shop/SearchDisplay?searchType=2&amp;searchTerm=academyclearance&amp;categoryId=15345" TargetMode="External"/><Relationship Id="rId150" Type="http://schemas.openxmlformats.org/officeDocument/2006/relationships/hyperlink" Target="http://academy.com/" TargetMode="External"/><Relationship Id="rId151" Type="http://schemas.openxmlformats.org/officeDocument/2006/relationships/hyperlink" Target="http://www.academy.com/shop/SearchDisplay?searchType=2&amp;searchTerm=academyclearance&amp;categoryId=15286" TargetMode="External"/><Relationship Id="rId152" Type="http://schemas.openxmlformats.org/officeDocument/2006/relationships/hyperlink" Target="http://academy.com/" TargetMode="External"/><Relationship Id="rId153" Type="http://schemas.openxmlformats.org/officeDocument/2006/relationships/hyperlink" Target="http://www.academy.com/shop/SearchDisplay?searchType=2&amp;searchTerm=academyclearance&amp;categoryId=15733" TargetMode="External"/><Relationship Id="rId154" Type="http://schemas.openxmlformats.org/officeDocument/2006/relationships/hyperlink" Target="http://academy.com/" TargetMode="External"/><Relationship Id="rId155" Type="http://schemas.openxmlformats.org/officeDocument/2006/relationships/hyperlink" Target="http://www.academy.com/shop/SearchDisplay?searchType=2&amp;searchTerm=academyclearance&amp;categoryId=15157" TargetMode="External"/><Relationship Id="rId156" Type="http://schemas.openxmlformats.org/officeDocument/2006/relationships/hyperlink" Target="http://academy.com/" TargetMode="External"/><Relationship Id="rId157" Type="http://schemas.openxmlformats.org/officeDocument/2006/relationships/hyperlink" Target="http://www.academy.com/shop/SearchDisplay?searchType=2&amp;searchTerm=academyclearance&amp;categoryId=207453" TargetMode="External"/><Relationship Id="rId158" Type="http://schemas.openxmlformats.org/officeDocument/2006/relationships/hyperlink" Target="http://academy.com/" TargetMode="External"/><Relationship Id="rId159" Type="http://schemas.openxmlformats.org/officeDocument/2006/relationships/hyperlink" Target="http://aerosoles.com/" TargetMode="External"/><Relationship Id="rId160" Type="http://schemas.openxmlformats.org/officeDocument/2006/relationships/hyperlink" Target="http://www.aerosoles.com/store/landing/womens-shoes-on-sale" TargetMode="External"/><Relationship Id="rId161" Type="http://schemas.openxmlformats.org/officeDocument/2006/relationships/hyperlink" Target="http://www.aerosoles.com/store/browse/sale/_/N-4294960063+4294955565?Nr=OR%28product.catalogId%3AmasterCatalog%29&amp;isAll=true" TargetMode="External"/><Relationship Id="rId162" Type="http://schemas.openxmlformats.org/officeDocument/2006/relationships/hyperlink" Target="http://aerosoles.com/" TargetMode="External"/><Relationship Id="rId163" Type="http://schemas.openxmlformats.org/officeDocument/2006/relationships/hyperlink" Target="http://www.aerosoles.com/store/browse/sale/_/N-4294960063+4294960048?Nr=OR%28product.catalogId%3AmasterCatalog%29&amp;isAll=true" TargetMode="External"/><Relationship Id="rId164" Type="http://schemas.openxmlformats.org/officeDocument/2006/relationships/hyperlink" Target="http://aerosoles.com/" TargetMode="External"/><Relationship Id="rId165" Type="http://schemas.openxmlformats.org/officeDocument/2006/relationships/hyperlink" Target="http://www.aerosoles.com/store/browse/sale/_/N-4294960063+4294955555?Nr=OR%28product.catalogId%3AmasterCatalog%29&amp;isAll=true" TargetMode="External"/><Relationship Id="rId166" Type="http://schemas.openxmlformats.org/officeDocument/2006/relationships/hyperlink" Target="http://aerosoles.com/" TargetMode="External"/><Relationship Id="rId167" Type="http://schemas.openxmlformats.org/officeDocument/2006/relationships/hyperlink" Target="http://www.aerosoles.com/store/browse/sale/_/N-4294960063+4294960054?Nr=OR%28product.catalogId%3AmasterCatalog%29&amp;isAll=true" TargetMode="External"/><Relationship Id="rId168" Type="http://schemas.openxmlformats.org/officeDocument/2006/relationships/hyperlink" Target="http://aerosoles.com/" TargetMode="External"/><Relationship Id="rId169" Type="http://schemas.openxmlformats.org/officeDocument/2006/relationships/hyperlink" Target="http://www.aerosoles.com/store/browse/sale/_/N-4294960063+4294960046?Nr=OR%28product.catalogId%3AmasterCatalog%29&amp;isAll=true" TargetMode="External"/><Relationship Id="rId170" Type="http://schemas.openxmlformats.org/officeDocument/2006/relationships/hyperlink" Target="http://aerosoles.com/" TargetMode="External"/><Relationship Id="rId171" Type="http://schemas.openxmlformats.org/officeDocument/2006/relationships/hyperlink" Target="http://babiesrus.com/" TargetMode="External"/><Relationship Id="rId172" Type="http://schemas.openxmlformats.org/officeDocument/2006/relationships/hyperlink" Target="http://www.toysrus.com/category/index.jsp?categoryId=3976550&amp;ab=BRU_Header:Utility3:Clearance:Home-Page" TargetMode="External"/><Relationship Id="rId173" Type="http://schemas.openxmlformats.org/officeDocument/2006/relationships/hyperlink" Target="http://www.toysrus.com/family/index.jsp?categoryId=4013149" TargetMode="External"/><Relationship Id="rId174" Type="http://schemas.openxmlformats.org/officeDocument/2006/relationships/hyperlink" Target="http://babiesrus.com/" TargetMode="External"/><Relationship Id="rId175" Type="http://schemas.openxmlformats.org/officeDocument/2006/relationships/hyperlink" Target="http://www.toysrus.com/family/index.jsp?categoryId=11513252" TargetMode="External"/><Relationship Id="rId176" Type="http://schemas.openxmlformats.org/officeDocument/2006/relationships/hyperlink" Target="http://babiesrus.com/" TargetMode="External"/><Relationship Id="rId177" Type="http://schemas.openxmlformats.org/officeDocument/2006/relationships/hyperlink" Target="http://www.toysrus.com/family/index.jsp?categoryId=4013152" TargetMode="External"/><Relationship Id="rId178" Type="http://schemas.openxmlformats.org/officeDocument/2006/relationships/hyperlink" Target="http://babiesrus.com/" TargetMode="External"/><Relationship Id="rId179" Type="http://schemas.openxmlformats.org/officeDocument/2006/relationships/hyperlink" Target="http://www.toysrus.com/family/index.jsp?categoryId=4013156" TargetMode="External"/><Relationship Id="rId180" Type="http://schemas.openxmlformats.org/officeDocument/2006/relationships/hyperlink" Target="http://babiesrus.com/" TargetMode="External"/><Relationship Id="rId181" Type="http://schemas.openxmlformats.org/officeDocument/2006/relationships/hyperlink" Target="http://www.toysrus.com/family/index.jsp?categoryId=100449996" TargetMode="External"/><Relationship Id="rId182" Type="http://schemas.openxmlformats.org/officeDocument/2006/relationships/hyperlink" Target="http://babiesrus.com/" TargetMode="External"/><Relationship Id="rId183" Type="http://schemas.openxmlformats.org/officeDocument/2006/relationships/hyperlink" Target="http://www.toysrus.com/family/index.jsp?categoryId=35281996" TargetMode="External"/><Relationship Id="rId184" Type="http://schemas.openxmlformats.org/officeDocument/2006/relationships/hyperlink" Target="http://babiesrus.com/" TargetMode="External"/><Relationship Id="rId185" Type="http://schemas.openxmlformats.org/officeDocument/2006/relationships/hyperlink" Target="http://www.toysrus.com/family/index.jsp?categoryId=19949076" TargetMode="External"/><Relationship Id="rId186" Type="http://schemas.openxmlformats.org/officeDocument/2006/relationships/hyperlink" Target="http://babiesrus.com/" TargetMode="External"/><Relationship Id="rId187" Type="http://schemas.openxmlformats.org/officeDocument/2006/relationships/hyperlink" Target="http://www.toysrus.com/family/index.jsp?categoryId=3981425" TargetMode="External"/><Relationship Id="rId188" Type="http://schemas.openxmlformats.org/officeDocument/2006/relationships/hyperlink" Target="http://babiesrus.com/" TargetMode="External"/><Relationship Id="rId189" Type="http://schemas.openxmlformats.org/officeDocument/2006/relationships/hyperlink" Target="http://www.toysrus.com/family/index.jsp?categoryId=4013159" TargetMode="External"/><Relationship Id="rId190" Type="http://schemas.openxmlformats.org/officeDocument/2006/relationships/hyperlink" Target="http://babiesrus.com/" TargetMode="External"/><Relationship Id="rId191" Type="http://schemas.openxmlformats.org/officeDocument/2006/relationships/hyperlink" Target="http://www.toysrus.com/family/index.jsp?categoryId=4299612" TargetMode="External"/><Relationship Id="rId192" Type="http://schemas.openxmlformats.org/officeDocument/2006/relationships/hyperlink" Target="http://babiesrus.com/" TargetMode="External"/><Relationship Id="rId193" Type="http://schemas.openxmlformats.org/officeDocument/2006/relationships/hyperlink" Target="http://www.toysrus.com/family/index.jsp?categoryId=4013157" TargetMode="External"/><Relationship Id="rId194" Type="http://schemas.openxmlformats.org/officeDocument/2006/relationships/hyperlink" Target="http://babiesrus.com/" TargetMode="External"/><Relationship Id="rId195" Type="http://schemas.openxmlformats.org/officeDocument/2006/relationships/hyperlink" Target="http://www.toysrus.com/family/index.jsp?categoryId=100450246" TargetMode="External"/><Relationship Id="rId196" Type="http://schemas.openxmlformats.org/officeDocument/2006/relationships/hyperlink" Target="http://babiesrus.com/" TargetMode="External"/><Relationship Id="rId197" Type="http://schemas.openxmlformats.org/officeDocument/2006/relationships/hyperlink" Target="http://www.toysrus.com/family/index.jsp?categoryId=50611006" TargetMode="External"/><Relationship Id="rId198" Type="http://schemas.openxmlformats.org/officeDocument/2006/relationships/hyperlink" Target="http://babiesrus.com/" TargetMode="External"/><Relationship Id="rId199" Type="http://schemas.openxmlformats.org/officeDocument/2006/relationships/hyperlink" Target="http://babyearth.com/" TargetMode="External"/><Relationship Id="rId200" Type="http://schemas.openxmlformats.org/officeDocument/2006/relationships/hyperlink" Target="http://www.babyearth.com/closeout.html" TargetMode="External"/><Relationship Id="rId201" Type="http://schemas.openxmlformats.org/officeDocument/2006/relationships/hyperlink" Target="http://www.babyearth.com/closeout.html?&amp;category[]=161" TargetMode="External"/><Relationship Id="rId202" Type="http://schemas.openxmlformats.org/officeDocument/2006/relationships/hyperlink" Target="http://babyearth.com/" TargetMode="External"/><Relationship Id="rId203" Type="http://schemas.openxmlformats.org/officeDocument/2006/relationships/hyperlink" Target="http://www.babyearth.com/closeout.html?&amp;category[]=198" TargetMode="External"/><Relationship Id="rId204" Type="http://schemas.openxmlformats.org/officeDocument/2006/relationships/hyperlink" Target="http://babyearth.com/" TargetMode="External"/><Relationship Id="rId205" Type="http://schemas.openxmlformats.org/officeDocument/2006/relationships/hyperlink" Target="http://www.babyearth.com/closeout.html?&amp;category[]=200" TargetMode="External"/><Relationship Id="rId206" Type="http://schemas.openxmlformats.org/officeDocument/2006/relationships/hyperlink" Target="http://babyearth.com/" TargetMode="External"/><Relationship Id="rId207" Type="http://schemas.openxmlformats.org/officeDocument/2006/relationships/hyperlink" Target="http://www.babyearth.com/closeout.html?&amp;category[]=194" TargetMode="External"/><Relationship Id="rId208" Type="http://schemas.openxmlformats.org/officeDocument/2006/relationships/hyperlink" Target="http://babyearth.com/" TargetMode="External"/><Relationship Id="rId209" Type="http://schemas.openxmlformats.org/officeDocument/2006/relationships/hyperlink" Target="http://www.babyearth.com/closeout.html?&amp;category[]=164" TargetMode="External"/><Relationship Id="rId210" Type="http://schemas.openxmlformats.org/officeDocument/2006/relationships/hyperlink" Target="http://babyearth.com/" TargetMode="External"/><Relationship Id="rId211" Type="http://schemas.openxmlformats.org/officeDocument/2006/relationships/hyperlink" Target="http://www.babyearth.com/closeout.html?&amp;category[]=163" TargetMode="External"/><Relationship Id="rId212" Type="http://schemas.openxmlformats.org/officeDocument/2006/relationships/hyperlink" Target="http://babyearth.com/" TargetMode="External"/><Relationship Id="rId213" Type="http://schemas.openxmlformats.org/officeDocument/2006/relationships/hyperlink" Target="http://www.babyearth.com/closeout.html?&amp;category[]=199" TargetMode="External"/><Relationship Id="rId214" Type="http://schemas.openxmlformats.org/officeDocument/2006/relationships/hyperlink" Target="http://babyearth.com/" TargetMode="External"/><Relationship Id="rId215" Type="http://schemas.openxmlformats.org/officeDocument/2006/relationships/hyperlink" Target="http://backcountry.com/" TargetMode="External"/><Relationship Id="rId216" Type="http://schemas.openxmlformats.org/officeDocument/2006/relationships/hyperlink" Target="https://www.backcountry.com/sale?fl=true" TargetMode="External"/><Relationship Id="rId217" Type="http://schemas.openxmlformats.org/officeDocument/2006/relationships/hyperlink" Target="https://www.backcountry.com/bcs/sale/Men&apos;s%20Clothing/bcsCat100003/cat.html" TargetMode="External"/><Relationship Id="rId218" Type="http://schemas.openxmlformats.org/officeDocument/2006/relationships/hyperlink" Target="http://backcountry.com/" TargetMode="External"/><Relationship Id="rId219" Type="http://schemas.openxmlformats.org/officeDocument/2006/relationships/hyperlink" Target="https://www.backcountry.com/bcs/sale/Women&apos;s%20Clothing/bcsCat200003/cat.html" TargetMode="External"/><Relationship Id="rId220" Type="http://schemas.openxmlformats.org/officeDocument/2006/relationships/hyperlink" Target="http://backcountry.com/" TargetMode="External"/><Relationship Id="rId221" Type="http://schemas.openxmlformats.org/officeDocument/2006/relationships/hyperlink" Target="https://www.backcountry.com/bcs/sale/Kids&apos;%20Clothing/bcsCat3000003/cat.html" TargetMode="External"/><Relationship Id="rId222" Type="http://schemas.openxmlformats.org/officeDocument/2006/relationships/hyperlink" Target="http://backcountry.com/" TargetMode="External"/><Relationship Id="rId223" Type="http://schemas.openxmlformats.org/officeDocument/2006/relationships/hyperlink" Target="https://www.backcountry.com/bcs/sale/Ski/bcsCat5000003/cat.html" TargetMode="External"/><Relationship Id="rId224" Type="http://schemas.openxmlformats.org/officeDocument/2006/relationships/hyperlink" Target="http://backcountry.com/" TargetMode="External"/><Relationship Id="rId225" Type="http://schemas.openxmlformats.org/officeDocument/2006/relationships/hyperlink" Target="https://www.backcountry.com/bcs/sale/Snowboard/bcsCat6000003/cat.html" TargetMode="External"/><Relationship Id="rId226" Type="http://schemas.openxmlformats.org/officeDocument/2006/relationships/hyperlink" Target="http://backcountry.com/" TargetMode="External"/><Relationship Id="rId227" Type="http://schemas.openxmlformats.org/officeDocument/2006/relationships/hyperlink" Target="https://www.backcountry.com/bcs/sale/Shoes%20&amp;%20Footwear/bcsCat4000003/cat.html" TargetMode="External"/><Relationship Id="rId228" Type="http://schemas.openxmlformats.org/officeDocument/2006/relationships/hyperlink" Target="http://backcountry.com/" TargetMode="External"/><Relationship Id="rId229" Type="http://schemas.openxmlformats.org/officeDocument/2006/relationships/hyperlink" Target="https://www.backcountry.com/bcs/sale/Hike%20&amp;%20Camp/bcsCat7000003/cat.html" TargetMode="External"/><Relationship Id="rId230" Type="http://schemas.openxmlformats.org/officeDocument/2006/relationships/hyperlink" Target="http://backcountry.com/" TargetMode="External"/><Relationship Id="rId231" Type="http://schemas.openxmlformats.org/officeDocument/2006/relationships/hyperlink" Target="https://www.backcountry.com/bcs/sale/Accessories/bcsCat13000003/cat.html" TargetMode="External"/><Relationship Id="rId232" Type="http://schemas.openxmlformats.org/officeDocument/2006/relationships/hyperlink" Target="http://backcountry.com/" TargetMode="External"/><Relationship Id="rId233" Type="http://schemas.openxmlformats.org/officeDocument/2006/relationships/hyperlink" Target="https://www.backcountry.com/bcs/sale/Sunglasses/bcsCat131000072/cat.html" TargetMode="External"/><Relationship Id="rId234" Type="http://schemas.openxmlformats.org/officeDocument/2006/relationships/hyperlink" Target="http://backcountry.com/" TargetMode="External"/><Relationship Id="rId235" Type="http://schemas.openxmlformats.org/officeDocument/2006/relationships/hyperlink" Target="https://www.backcountry.com/bcs/sale/Bike/bcsCat140000003/cat.html" TargetMode="External"/><Relationship Id="rId236" Type="http://schemas.openxmlformats.org/officeDocument/2006/relationships/hyperlink" Target="http://backcountry.com/" TargetMode="External"/><Relationship Id="rId237" Type="http://schemas.openxmlformats.org/officeDocument/2006/relationships/hyperlink" Target="https://www.backcountry.com/bcs/sale/Climb/bcsCat8000003/cat.html" TargetMode="External"/><Relationship Id="rId238" Type="http://schemas.openxmlformats.org/officeDocument/2006/relationships/hyperlink" Target="http://backcountry.com/" TargetMode="External"/><Relationship Id="rId239" Type="http://schemas.openxmlformats.org/officeDocument/2006/relationships/hyperlink" Target="https://www.backcountry.com/bcs/sale/Paddle/bcsCat9000003/cat.html" TargetMode="External"/><Relationship Id="rId240" Type="http://schemas.openxmlformats.org/officeDocument/2006/relationships/hyperlink" Target="http://backcountry.com/" TargetMode="External"/><Relationship Id="rId241" Type="http://schemas.openxmlformats.org/officeDocument/2006/relationships/hyperlink" Target="https://www.backcountry.com/bcs/sale/Fly%20Fishing/bcsCat12000003/cat.html" TargetMode="External"/><Relationship Id="rId242" Type="http://schemas.openxmlformats.org/officeDocument/2006/relationships/hyperlink" Target="http://backcountry.com/" TargetMode="External"/><Relationship Id="rId243" Type="http://schemas.openxmlformats.org/officeDocument/2006/relationships/hyperlink" Target="https://www.backcountry.com/bcs/sale/Travel/bcsCat10000003/cat.html" TargetMode="External"/><Relationship Id="rId244" Type="http://schemas.openxmlformats.org/officeDocument/2006/relationships/hyperlink" Target="http://backcountry.com/" TargetMode="External"/><Relationship Id="rId245" Type="http://schemas.openxmlformats.org/officeDocument/2006/relationships/hyperlink" Target="https://www.backcountry.com/bcs/sale/Run/bcsCat15000003/cat.html" TargetMode="External"/><Relationship Id="rId246" Type="http://schemas.openxmlformats.org/officeDocument/2006/relationships/hyperlink" Target="http://backcountry.com/" TargetMode="External"/><Relationship Id="rId247" Type="http://schemas.openxmlformats.org/officeDocument/2006/relationships/hyperlink" Target="https://www.backcountry.com/bcs/sale/Snowshoe/bcsCat11000003/cat.html" TargetMode="External"/><Relationship Id="rId248" Type="http://schemas.openxmlformats.org/officeDocument/2006/relationships/hyperlink" Target="http://backcountry.com/" TargetMode="External"/><Relationship Id="rId249" Type="http://schemas.openxmlformats.org/officeDocument/2006/relationships/hyperlink" Target="https://www.backcountry.com/bcs/sale/Surf/cat100205204/cat.html" TargetMode="External"/><Relationship Id="rId250" Type="http://schemas.openxmlformats.org/officeDocument/2006/relationships/hyperlink" Target="http://backcountry.com/" TargetMode="External"/><Relationship Id="rId251" Type="http://schemas.openxmlformats.org/officeDocument/2006/relationships/hyperlink" Target="https://www.backcountry.com/bcs/sale/Fitness/cat100207700/cat.html" TargetMode="External"/><Relationship Id="rId252" Type="http://schemas.openxmlformats.org/officeDocument/2006/relationships/hyperlink" Target="http://backcountry.com/" TargetMode="External"/><Relationship Id="rId253" Type="http://schemas.openxmlformats.org/officeDocument/2006/relationships/hyperlink" Target="http://barenecessities.com/" TargetMode="External"/><Relationship Id="rId254" Type="http://schemas.openxmlformats.org/officeDocument/2006/relationships/hyperlink" Target="https://www.barenecessities.com/search.aspx?search=Sale1553&amp;drv=4294955056&amp;gb=pv_pfid_price&amp;dscnt=1&amp;msg=Sexy+Lingerie+Sale&amp;amsk=riejwn8874" TargetMode="External"/><Relationship Id="rId255" Type="http://schemas.openxmlformats.org/officeDocument/2006/relationships/hyperlink" Target="https://www.barenecessities.com/search.aspx?search=clearanceCMD&amp;drv=4294961468&amp;gb=PV_PFID_Price&amp;dscnt=1&amp;msg=Clearance&amp;drvOld=0" TargetMode="External"/><Relationship Id="rId256" Type="http://schemas.openxmlformats.org/officeDocument/2006/relationships/hyperlink" Target="http://barenecessities.com/" TargetMode="External"/><Relationship Id="rId257" Type="http://schemas.openxmlformats.org/officeDocument/2006/relationships/hyperlink" Target="https://www.barenecessities.com/search.aspx?search=clearanceCMD&amp;drv=4294961469&amp;gb=PV_PFID_Price&amp;dscnt=1&amp;msg=Clearance&amp;drvOld=0" TargetMode="External"/><Relationship Id="rId258" Type="http://schemas.openxmlformats.org/officeDocument/2006/relationships/hyperlink" Target="http://barenecessities.com/" TargetMode="External"/><Relationship Id="rId259" Type="http://schemas.openxmlformats.org/officeDocument/2006/relationships/hyperlink" Target="https://www.barenecessities.com/search.aspx?search=clearanceCMD&amp;drv=4294959444&amp;gb=PV_PFID_Price&amp;dscnt=1&amp;msg=Clearance&amp;drvOld=0" TargetMode="External"/><Relationship Id="rId260" Type="http://schemas.openxmlformats.org/officeDocument/2006/relationships/hyperlink" Target="http://barenecessities.com/" TargetMode="External"/><Relationship Id="rId261" Type="http://schemas.openxmlformats.org/officeDocument/2006/relationships/hyperlink" Target="https://www.barenecessities.com/search.aspx?search=clearanceCMD&amp;drv=4294961466&amp;gb=PV_PFID_Price&amp;dscnt=1&amp;msg=Clearance&amp;drvOld=0" TargetMode="External"/><Relationship Id="rId262" Type="http://schemas.openxmlformats.org/officeDocument/2006/relationships/hyperlink" Target="http://barenecessities.com/" TargetMode="External"/><Relationship Id="rId263" Type="http://schemas.openxmlformats.org/officeDocument/2006/relationships/hyperlink" Target="https://www.barenecessities.com/search.aspx?search=clearanceCMD&amp;drv=4294961470&amp;gb=PV_PFID_Price&amp;dscnt=1&amp;msg=Clearance&amp;drvOld=0" TargetMode="External"/><Relationship Id="rId264" Type="http://schemas.openxmlformats.org/officeDocument/2006/relationships/hyperlink" Target="http://barenecessities.com/" TargetMode="External"/><Relationship Id="rId265" Type="http://schemas.openxmlformats.org/officeDocument/2006/relationships/hyperlink" Target="https://www.barenecessities.com/search.aspx?search=clearanceCMD&amp;drv=4294959157&amp;gb=PV_PFID_Price&amp;dscnt=1&amp;msg=Clearance&amp;drvOld=0" TargetMode="External"/><Relationship Id="rId266" Type="http://schemas.openxmlformats.org/officeDocument/2006/relationships/hyperlink" Target="http://barenecessities.com/" TargetMode="External"/><Relationship Id="rId267" Type="http://schemas.openxmlformats.org/officeDocument/2006/relationships/hyperlink" Target="https://www.barenecessities.com/search.aspx?search=clearanceCMD&amp;drv=4294955056&amp;gb=PV_PFID_Price&amp;dscnt=1&amp;msg=Clearance&amp;drvOld=0" TargetMode="External"/><Relationship Id="rId268" Type="http://schemas.openxmlformats.org/officeDocument/2006/relationships/hyperlink" Target="http://barenecessities.com/" TargetMode="External"/><Relationship Id="rId269" Type="http://schemas.openxmlformats.org/officeDocument/2006/relationships/hyperlink" Target="https://www.barenecessities.com/search.aspx?search=clearanceCMD&amp;drv=4294947265&amp;gb=PV_PFID_Price&amp;dscnt=1&amp;msg=Clearance&amp;drvOld=0" TargetMode="External"/><Relationship Id="rId270" Type="http://schemas.openxmlformats.org/officeDocument/2006/relationships/hyperlink" Target="http://barenecessities.com/" TargetMode="External"/><Relationship Id="rId271" Type="http://schemas.openxmlformats.org/officeDocument/2006/relationships/hyperlink" Target="https://www.barenecessities.com/search.aspx?search=clearanceCMD&amp;drv=4294961465&amp;gb=PV_PFID_Price&amp;dscnt=1&amp;msg=Clearance&amp;drvOld=0" TargetMode="External"/><Relationship Id="rId272" Type="http://schemas.openxmlformats.org/officeDocument/2006/relationships/hyperlink" Target="http://barenecessities.com/" TargetMode="External"/><Relationship Id="rId273" Type="http://schemas.openxmlformats.org/officeDocument/2006/relationships/hyperlink" Target="https://www.barenecessities.com/search.aspx?search=clearanceCMD&amp;drv=4294951125&amp;gb=PV_PFID_Price&amp;dscnt=1&amp;msg=Clearance&amp;drvOld=0" TargetMode="External"/><Relationship Id="rId274" Type="http://schemas.openxmlformats.org/officeDocument/2006/relationships/hyperlink" Target="http://barenecessities.com/" TargetMode="External"/><Relationship Id="rId275" Type="http://schemas.openxmlformats.org/officeDocument/2006/relationships/hyperlink" Target="https://www.barenecessities.com/search.aspx?search=clearanceCMD&amp;drv=4294956957&amp;gb=PV_PFID_Price&amp;dscnt=1&amp;msg=Clearance&amp;drvOld=0" TargetMode="External"/><Relationship Id="rId276" Type="http://schemas.openxmlformats.org/officeDocument/2006/relationships/hyperlink" Target="http://barenecessities.com/" TargetMode="External"/><Relationship Id="rId277" Type="http://schemas.openxmlformats.org/officeDocument/2006/relationships/hyperlink" Target="https://www.barenecessities.com/search.aspx?search=clearanceCMD&amp;drv=4294961473&amp;gb=PV_PFID_Price&amp;dscnt=1&amp;msg=Clearance&amp;drvOld=0" TargetMode="External"/><Relationship Id="rId278" Type="http://schemas.openxmlformats.org/officeDocument/2006/relationships/hyperlink" Target="http://barenecessities.com/" TargetMode="External"/><Relationship Id="rId279" Type="http://schemas.openxmlformats.org/officeDocument/2006/relationships/hyperlink" Target="https://www.barenecessities.com/search.aspx?search=clearanceCMD&amp;drv=4294960639&amp;gb=PV_PFID_Price&amp;dscnt=1&amp;msg=Clearance&amp;drvOld=0" TargetMode="External"/><Relationship Id="rId280" Type="http://schemas.openxmlformats.org/officeDocument/2006/relationships/hyperlink" Target="http://barenecessities.com/" TargetMode="External"/><Relationship Id="rId281" Type="http://schemas.openxmlformats.org/officeDocument/2006/relationships/hyperlink" Target="https://www.barenecessities.com/search.aspx?search=clearanceCMD&amp;drv=4294959155&amp;gb=PV_PFID_Price&amp;dscnt=1&amp;msg=Clearance&amp;drvOld=0" TargetMode="External"/><Relationship Id="rId282" Type="http://schemas.openxmlformats.org/officeDocument/2006/relationships/hyperlink" Target="http://barenecessities.com/" TargetMode="External"/><Relationship Id="rId283" Type="http://schemas.openxmlformats.org/officeDocument/2006/relationships/hyperlink" Target="https://www.barenecessities.com/search.aspx?search=clearanceCMD&amp;drv=4294955605&amp;gb=PV_PFID_Price&amp;dscnt=1&amp;msg=Clearance&amp;drvOld=0" TargetMode="External"/><Relationship Id="rId284" Type="http://schemas.openxmlformats.org/officeDocument/2006/relationships/hyperlink" Target="http://barenecessities.com/" TargetMode="External"/><Relationship Id="rId285" Type="http://schemas.openxmlformats.org/officeDocument/2006/relationships/hyperlink" Target="http://barnesandnoble.com/" TargetMode="External"/><Relationship Id="rId286" Type="http://schemas.openxmlformats.org/officeDocument/2006/relationships/hyperlink" Target="https://www.barnesandnoble.com/b/bargain-books/_/N-8qb" TargetMode="External"/><Relationship Id="rId287" Type="http://schemas.openxmlformats.org/officeDocument/2006/relationships/hyperlink" Target="https://www.barnesandnoble.com/b/clearance-30-75-off/art-architecture-photography/_/N-2lngZs9i" TargetMode="External"/><Relationship Id="rId288" Type="http://schemas.openxmlformats.org/officeDocument/2006/relationships/hyperlink" Target="http://barnesandnoble.com/" TargetMode="External"/><Relationship Id="rId289" Type="http://schemas.openxmlformats.org/officeDocument/2006/relationships/hyperlink" Target="https://www.barnesandnoble.com/b/clearance-30-75-off/biography/_/N-2lngZsoc" TargetMode="External"/><Relationship Id="rId290" Type="http://schemas.openxmlformats.org/officeDocument/2006/relationships/hyperlink" Target="http://barnesandnoble.com/" TargetMode="External"/><Relationship Id="rId291" Type="http://schemas.openxmlformats.org/officeDocument/2006/relationships/hyperlink" Target="https://www.barnesandnoble.com/b/clearance-30-75-off/cookbooks-food-wine/_/N-2lngZy3b" TargetMode="External"/><Relationship Id="rId292" Type="http://schemas.openxmlformats.org/officeDocument/2006/relationships/hyperlink" Target="http://barnesandnoble.com/" TargetMode="External"/><Relationship Id="rId293" Type="http://schemas.openxmlformats.org/officeDocument/2006/relationships/hyperlink" Target="https://www.barnesandnoble.com/b/clearance-30-75-off/crafts-hobbies/_/N-2lngZ1f43" TargetMode="External"/><Relationship Id="rId294" Type="http://schemas.openxmlformats.org/officeDocument/2006/relationships/hyperlink" Target="http://barnesandnoble.com/" TargetMode="External"/><Relationship Id="rId295" Type="http://schemas.openxmlformats.org/officeDocument/2006/relationships/hyperlink" Target="https://www.barnesandnoble.com/b/clearance-30-75-off/education/_/N-2lngZzmg" TargetMode="External"/><Relationship Id="rId296" Type="http://schemas.openxmlformats.org/officeDocument/2006/relationships/hyperlink" Target="http://barnesandnoble.com/" TargetMode="External"/><Relationship Id="rId297" Type="http://schemas.openxmlformats.org/officeDocument/2006/relationships/hyperlink" Target="https://www.barnesandnoble.com/b/clearance-30-75-off/family-classic-games/_/N-2lngZ1hn9" TargetMode="External"/><Relationship Id="rId298" Type="http://schemas.openxmlformats.org/officeDocument/2006/relationships/hyperlink" Target="http://barnesandnoble.com/" TargetMode="External"/><Relationship Id="rId299" Type="http://schemas.openxmlformats.org/officeDocument/2006/relationships/hyperlink" Target="https://www.barnesandnoble.com/b/clearance-30-75-off/fiction/_/N-2lngZ10h8" TargetMode="External"/><Relationship Id="rId300" Type="http://schemas.openxmlformats.org/officeDocument/2006/relationships/hyperlink" Target="http://barnesandnoble.com/" TargetMode="External"/><Relationship Id="rId301" Type="http://schemas.openxmlformats.org/officeDocument/2006/relationships/hyperlink" Target="https://www.barnesandnoble.com/b/clearance-30-75-off/history/_/N-2lngZ11km" TargetMode="External"/><Relationship Id="rId302" Type="http://schemas.openxmlformats.org/officeDocument/2006/relationships/hyperlink" Target="http://barnesandnoble.com/" TargetMode="External"/><Relationship Id="rId303" Type="http://schemas.openxmlformats.org/officeDocument/2006/relationships/hyperlink" Target="https://www.barnesandnoble.com/b/clearance-30-75-off/kids/_/N-2lngZtu1" TargetMode="External"/><Relationship Id="rId304" Type="http://schemas.openxmlformats.org/officeDocument/2006/relationships/hyperlink" Target="http://barnesandnoble.com/" TargetMode="External"/><Relationship Id="rId305" Type="http://schemas.openxmlformats.org/officeDocument/2006/relationships/hyperlink" Target="https://www.barnesandnoble.com/b/clearance-30-75-off/literature/_/N-2lngZ15v3" TargetMode="External"/><Relationship Id="rId306" Type="http://schemas.openxmlformats.org/officeDocument/2006/relationships/hyperlink" Target="http://barnesandnoble.com/" TargetMode="External"/><Relationship Id="rId307" Type="http://schemas.openxmlformats.org/officeDocument/2006/relationships/hyperlink" Target="https://www.barnesandnoble.com/b/clearance-30-75-off/religion/_/N-2lngZ17d6" TargetMode="External"/><Relationship Id="rId308" Type="http://schemas.openxmlformats.org/officeDocument/2006/relationships/hyperlink" Target="http://barnesandnoble.com/" TargetMode="External"/><Relationship Id="rId309" Type="http://schemas.openxmlformats.org/officeDocument/2006/relationships/hyperlink" Target="https://www.barnesandnoble.com/b/clearance-30-75-off/science-technology/_/N-2lngZ184l" TargetMode="External"/><Relationship Id="rId310" Type="http://schemas.openxmlformats.org/officeDocument/2006/relationships/hyperlink" Target="http://barnesandnoble.com/" TargetMode="External"/><Relationship Id="rId311" Type="http://schemas.openxmlformats.org/officeDocument/2006/relationships/hyperlink" Target="https://www.barnesandnoble.com/b/clearance-30-75-off/social-sciences/_/N-2lngZ18q3" TargetMode="External"/><Relationship Id="rId312" Type="http://schemas.openxmlformats.org/officeDocument/2006/relationships/hyperlink" Target="http://barnesandnoble.com/" TargetMode="External"/><Relationship Id="rId313" Type="http://schemas.openxmlformats.org/officeDocument/2006/relationships/hyperlink" Target="https://www.barnesandnoble.com/b/clearance-30-75-off/special-collections/_/N-2lngZ1hij" TargetMode="External"/><Relationship Id="rId314" Type="http://schemas.openxmlformats.org/officeDocument/2006/relationships/hyperlink" Target="http://barnesandnoble.com/" TargetMode="External"/><Relationship Id="rId315" Type="http://schemas.openxmlformats.org/officeDocument/2006/relationships/hyperlink" Target="https://www.barnesandnoble.com/b/clearance-30-75-off/stationery-writing/_/N-2lngZ1hgp" TargetMode="External"/><Relationship Id="rId316" Type="http://schemas.openxmlformats.org/officeDocument/2006/relationships/hyperlink" Target="http://barnesandnoble.com/" TargetMode="External"/><Relationship Id="rId317" Type="http://schemas.openxmlformats.org/officeDocument/2006/relationships/hyperlink" Target="https://www.barnesandnoble.com/b/clearance-30-75-off/_/N-2lng?showMoreIds=10008" TargetMode="External"/><Relationship Id="rId318" Type="http://schemas.openxmlformats.org/officeDocument/2006/relationships/hyperlink" Target="http://barnesandnoble.com/" TargetMode="External"/><Relationship Id="rId319" Type="http://schemas.openxmlformats.org/officeDocument/2006/relationships/hyperlink" Target="http://baseballmonkey.com/" TargetMode="External"/><Relationship Id="rId320" Type="http://schemas.openxmlformats.org/officeDocument/2006/relationships/hyperlink" Target="http://www.baseballmonkey.com/clearance.html" TargetMode="External"/><Relationship Id="rId321" Type="http://schemas.openxmlformats.org/officeDocument/2006/relationships/hyperlink" Target="http://www.baseballmonkey.com/clearance/clearance-adult-baseball-bats.html" TargetMode="External"/><Relationship Id="rId322" Type="http://schemas.openxmlformats.org/officeDocument/2006/relationships/hyperlink" Target="http://baseballmonkey.com/" TargetMode="External"/><Relationship Id="rId323" Type="http://schemas.openxmlformats.org/officeDocument/2006/relationships/hyperlink" Target="http://www.baseballmonkey.com/clearance/clearance-senior-league-bats.html" TargetMode="External"/><Relationship Id="rId324" Type="http://schemas.openxmlformats.org/officeDocument/2006/relationships/hyperlink" Target="http://baseballmonkey.com/" TargetMode="External"/><Relationship Id="rId325" Type="http://schemas.openxmlformats.org/officeDocument/2006/relationships/hyperlink" Target="http://www.baseballmonkey.com/clearance/homerun-clearance-youth-bats.html" TargetMode="External"/><Relationship Id="rId326" Type="http://schemas.openxmlformats.org/officeDocument/2006/relationships/hyperlink" Target="http://baseballmonkey.com/" TargetMode="External"/><Relationship Id="rId327" Type="http://schemas.openxmlformats.org/officeDocument/2006/relationships/hyperlink" Target="http://www.baseballmonkey.com/clearance/homerun-clearance-wood-bats.html" TargetMode="External"/><Relationship Id="rId328" Type="http://schemas.openxmlformats.org/officeDocument/2006/relationships/hyperlink" Target="http://baseballmonkey.com/" TargetMode="External"/><Relationship Id="rId329" Type="http://schemas.openxmlformats.org/officeDocument/2006/relationships/hyperlink" Target="http://www.baseballmonkey.com/clearance/homerun-clearance-fastpitch-bats.html" TargetMode="External"/><Relationship Id="rId330" Type="http://schemas.openxmlformats.org/officeDocument/2006/relationships/hyperlink" Target="http://baseballmonkey.com/" TargetMode="External"/><Relationship Id="rId331" Type="http://schemas.openxmlformats.org/officeDocument/2006/relationships/hyperlink" Target="http://www.baseballmonkey.com/clearance/homerun-clearance-softball-bats.html" TargetMode="External"/><Relationship Id="rId332" Type="http://schemas.openxmlformats.org/officeDocument/2006/relationships/hyperlink" Target="http://baseballmonkey.com/" TargetMode="External"/><Relationship Id="rId333" Type="http://schemas.openxmlformats.org/officeDocument/2006/relationships/hyperlink" Target="http://www.baseballmonkey.com/clearance/homerun-clearance-youth-gloves.html" TargetMode="External"/><Relationship Id="rId334" Type="http://schemas.openxmlformats.org/officeDocument/2006/relationships/hyperlink" Target="http://baseballmonkey.com/" TargetMode="External"/><Relationship Id="rId335" Type="http://schemas.openxmlformats.org/officeDocument/2006/relationships/hyperlink" Target="http://www.baseballmonkey.com/clearance/homerun-clearance-fastpitch-gloves.html" TargetMode="External"/><Relationship Id="rId336" Type="http://schemas.openxmlformats.org/officeDocument/2006/relationships/hyperlink" Target="http://baseballmonkey.com/" TargetMode="External"/><Relationship Id="rId337" Type="http://schemas.openxmlformats.org/officeDocument/2006/relationships/hyperlink" Target="http://www.baseballmonkey.com/clearance/homerun-clearance-softball-gloves.html" TargetMode="External"/><Relationship Id="rId338" Type="http://schemas.openxmlformats.org/officeDocument/2006/relationships/hyperlink" Target="http://baseballmonkey.com/" TargetMode="External"/><Relationship Id="rId339" Type="http://schemas.openxmlformats.org/officeDocument/2006/relationships/hyperlink" Target="http://www.baseballmonkey.com/clearance/homerun-clearnce-batting-gloves.html" TargetMode="External"/><Relationship Id="rId340" Type="http://schemas.openxmlformats.org/officeDocument/2006/relationships/hyperlink" Target="http://baseballmonkey.com/" TargetMode="External"/><Relationship Id="rId341" Type="http://schemas.openxmlformats.org/officeDocument/2006/relationships/hyperlink" Target="http://www.baseballmonkey.com/clearance/homerun-clearance-youth-batting-gloves.html" TargetMode="External"/><Relationship Id="rId342" Type="http://schemas.openxmlformats.org/officeDocument/2006/relationships/hyperlink" Target="http://baseballmonkey.com/" TargetMode="External"/><Relationship Id="rId343" Type="http://schemas.openxmlformats.org/officeDocument/2006/relationships/hyperlink" Target="http://www.baseballmonkey.com/clearance/homerun-clearance-womens-batting-gloves.html" TargetMode="External"/><Relationship Id="rId344" Type="http://schemas.openxmlformats.org/officeDocument/2006/relationships/hyperlink" Target="http://baseballmonkey.com/" TargetMode="External"/><Relationship Id="rId345" Type="http://schemas.openxmlformats.org/officeDocument/2006/relationships/hyperlink" Target="http://www.baseballmonkey.com/clearance/homerun-clearance-batting-helmets.html" TargetMode="External"/><Relationship Id="rId346" Type="http://schemas.openxmlformats.org/officeDocument/2006/relationships/hyperlink" Target="http://baseballmonkey.com/" TargetMode="External"/><Relationship Id="rId347" Type="http://schemas.openxmlformats.org/officeDocument/2006/relationships/hyperlink" Target="http://www.baseballmonkey.com/clearance/homerun-clearance-catchers-gear.html" TargetMode="External"/><Relationship Id="rId348" Type="http://schemas.openxmlformats.org/officeDocument/2006/relationships/hyperlink" Target="http://baseballmonkey.com/" TargetMode="External"/><Relationship Id="rId349" Type="http://schemas.openxmlformats.org/officeDocument/2006/relationships/hyperlink" Target="http://www.baseballmonkey.com/clearance/homerun-fastpitch-catcher-clearance.html" TargetMode="External"/><Relationship Id="rId350" Type="http://schemas.openxmlformats.org/officeDocument/2006/relationships/hyperlink" Target="http://baseballmonkey.com/" TargetMode="External"/><Relationship Id="rId351" Type="http://schemas.openxmlformats.org/officeDocument/2006/relationships/hyperlink" Target="http://www.baseballmonkey.com/clearance/homerun-clearance-umpire.html" TargetMode="External"/><Relationship Id="rId352" Type="http://schemas.openxmlformats.org/officeDocument/2006/relationships/hyperlink" Target="http://baseballmonkey.com/" TargetMode="External"/><Relationship Id="rId353" Type="http://schemas.openxmlformats.org/officeDocument/2006/relationships/hyperlink" Target="http://www.baseballmonkey.com/clearance/homerun-clearance-apparel.html" TargetMode="External"/><Relationship Id="rId354" Type="http://schemas.openxmlformats.org/officeDocument/2006/relationships/hyperlink" Target="http://baseballmonkey.com/" TargetMode="External"/><Relationship Id="rId355" Type="http://schemas.openxmlformats.org/officeDocument/2006/relationships/hyperlink" Target="http://www.baseballmonkey.com/clearance/homerun-clearance-footwear.html" TargetMode="External"/><Relationship Id="rId356" Type="http://schemas.openxmlformats.org/officeDocument/2006/relationships/hyperlink" Target="http://baseballmonkey.com/" TargetMode="External"/><Relationship Id="rId357" Type="http://schemas.openxmlformats.org/officeDocument/2006/relationships/hyperlink" Target="http://www.baseballmonkey.com/clearance/homerun-clearance-accessories.html" TargetMode="External"/><Relationship Id="rId358" Type="http://schemas.openxmlformats.org/officeDocument/2006/relationships/hyperlink" Target="http://baseballmonkey.com/" TargetMode="External"/><Relationship Id="rId359" Type="http://schemas.openxmlformats.org/officeDocument/2006/relationships/hyperlink" Target="http://www.baseballmonkey.com/clearance/homerun-clearance-equipment-bags.html" TargetMode="External"/><Relationship Id="rId360" Type="http://schemas.openxmlformats.org/officeDocument/2006/relationships/hyperlink" Target="http://baseballmonkey.com/" TargetMode="External"/><Relationship Id="rId361" Type="http://schemas.openxmlformats.org/officeDocument/2006/relationships/hyperlink" Target="http://www.baseballmonkey.com/clearance/homerun-clearance-balls.html" TargetMode="External"/><Relationship Id="rId362" Type="http://schemas.openxmlformats.org/officeDocument/2006/relationships/hyperlink" Target="http://baseballmonkey.com/" TargetMode="External"/><Relationship Id="rId363" Type="http://schemas.openxmlformats.org/officeDocument/2006/relationships/hyperlink" Target="http://www.baseballmonkey.com/clearance/homerun-clearance-training-field.html" TargetMode="External"/><Relationship Id="rId364" Type="http://schemas.openxmlformats.org/officeDocument/2006/relationships/hyperlink" Target="http://baseballmonkey.com/" TargetMode="External"/><Relationship Id="rId365" Type="http://schemas.openxmlformats.org/officeDocument/2006/relationships/hyperlink" Target="http://basspro.com/" TargetMode="External"/><Relationship Id="rId366" Type="http://schemas.openxmlformats.org/officeDocument/2006/relationships/hyperlink" Target="http://www.basspro.com/Shoes-Boots/Current-Offers-Clearance/_/N-1z0ux2cZ1z0weqo" TargetMode="External"/><Relationship Id="rId367" Type="http://schemas.openxmlformats.org/officeDocument/2006/relationships/hyperlink" Target="http://www.basspro.com/Fishing/Current-Offers-Clearance/_/N-1z0uxbaZ1z0weqo?ddnv=FlyOFS_Clear" TargetMode="External"/><Relationship Id="rId368" Type="http://schemas.openxmlformats.org/officeDocument/2006/relationships/hyperlink" Target="http://basspro.com/" TargetMode="External"/><Relationship Id="rId369" Type="http://schemas.openxmlformats.org/officeDocument/2006/relationships/hyperlink" Target="http://www.basspro.com/Boating/Current-Offers-Clearance/_/N-1z0ux9aZ1z0weqo?ddnv=FlyOBO_Clear" TargetMode="External"/><Relationship Id="rId370" Type="http://schemas.openxmlformats.org/officeDocument/2006/relationships/hyperlink" Target="http://basspro.com/" TargetMode="External"/><Relationship Id="rId371" Type="http://schemas.openxmlformats.org/officeDocument/2006/relationships/hyperlink" Target="http://www.basspro.com/Hunting/Current-Offers-Clearance/_/N-1z0ux55Z1z0weqo?ddnv=FlyOHU_Clear" TargetMode="External"/><Relationship Id="rId372" Type="http://schemas.openxmlformats.org/officeDocument/2006/relationships/hyperlink" Target="http://basspro.com/" TargetMode="External"/><Relationship Id="rId373" Type="http://schemas.openxmlformats.org/officeDocument/2006/relationships/hyperlink" Target="http://www.basspro.com/Hunting-Clothing/Current-Offers-Clearance/_/N-1z0ust1Z1z0weqo?ddnv=FlyOHC_Clear" TargetMode="External"/><Relationship Id="rId374" Type="http://schemas.openxmlformats.org/officeDocument/2006/relationships/hyperlink" Target="http://basspro.com/" TargetMode="External"/><Relationship Id="rId375" Type="http://schemas.openxmlformats.org/officeDocument/2006/relationships/hyperlink" Target="http://www.basspro.com/Camping/Current-Offers-Clearance/_/N-1z0ux89Z1z0weqo?ddnv=FlyOCA_Clear" TargetMode="External"/><Relationship Id="rId376" Type="http://schemas.openxmlformats.org/officeDocument/2006/relationships/hyperlink" Target="http://basspro.com/" TargetMode="External"/><Relationship Id="rId377" Type="http://schemas.openxmlformats.org/officeDocument/2006/relationships/hyperlink" Target="http://www.basspro.com/Clothing/Current-Offers-Clearance/_/N-1z0ux2bZ1z0weqo?ddnv=FlyOCL_Clear" TargetMode="External"/><Relationship Id="rId378" Type="http://schemas.openxmlformats.org/officeDocument/2006/relationships/hyperlink" Target="http://basspro.com/" TargetMode="External"/><Relationship Id="rId379" Type="http://schemas.openxmlformats.org/officeDocument/2006/relationships/hyperlink" Target="http://www.basspro.com/Shoes-Boots/Current-Offers-Clearance/_/N-1z0ux2cZ1z0weqo?ddnv=FlyOSB_Clear" TargetMode="External"/><Relationship Id="rId380" Type="http://schemas.openxmlformats.org/officeDocument/2006/relationships/hyperlink" Target="http://basspro.com/" TargetMode="External"/><Relationship Id="rId381" Type="http://schemas.openxmlformats.org/officeDocument/2006/relationships/hyperlink" Target="http://www.basspro.com/Home-Gifts/Current-Offers-Clearance/_/N-1z0ux2aZ1z0weqo?ddnv=FlyOHG_Clear" TargetMode="External"/><Relationship Id="rId382" Type="http://schemas.openxmlformats.org/officeDocument/2006/relationships/hyperlink" Target="http://basspro.com/" TargetMode="External"/><Relationship Id="rId383" Type="http://schemas.openxmlformats.org/officeDocument/2006/relationships/hyperlink" Target="http://bedbathandbeyond.com/" TargetMode="External"/><Relationship Id="rId384" Type="http://schemas.openxmlformats.org/officeDocument/2006/relationships/hyperlink" Target="https://www.bedbathandbeyond.com/store/category/clearance-savings/10009/?icid=homepage_Promoarea4-homepage" TargetMode="External"/><Relationship Id="rId385" Type="http://schemas.openxmlformats.org/officeDocument/2006/relationships/hyperlink" Target="https://www.bedbathandbeyond.com/store/category/clearance-savings/bedding/13355/" TargetMode="External"/><Relationship Id="rId386" Type="http://schemas.openxmlformats.org/officeDocument/2006/relationships/hyperlink" Target="http://bedbathandbeyond.com/" TargetMode="External"/><Relationship Id="rId387" Type="http://schemas.openxmlformats.org/officeDocument/2006/relationships/hyperlink" Target="https://www.bedbathandbeyond.com/store/category/clearance-savings/bath/12475/" TargetMode="External"/><Relationship Id="rId388" Type="http://schemas.openxmlformats.org/officeDocument/2006/relationships/hyperlink" Target="http://bedbathandbeyond.com/" TargetMode="External"/><Relationship Id="rId389" Type="http://schemas.openxmlformats.org/officeDocument/2006/relationships/hyperlink" Target="https://www.bedbathandbeyond.com/store/category/clearance-savings/kitchen/12476/" TargetMode="External"/><Relationship Id="rId390" Type="http://schemas.openxmlformats.org/officeDocument/2006/relationships/hyperlink" Target="http://bedbathandbeyond.com/" TargetMode="External"/><Relationship Id="rId391" Type="http://schemas.openxmlformats.org/officeDocument/2006/relationships/hyperlink" Target="https://www.bedbathandbeyond.com/store/category/clearance-savings/dining/12478/" TargetMode="External"/><Relationship Id="rId392" Type="http://schemas.openxmlformats.org/officeDocument/2006/relationships/hyperlink" Target="http://bedbathandbeyond.com/" TargetMode="External"/><Relationship Id="rId393" Type="http://schemas.openxmlformats.org/officeDocument/2006/relationships/hyperlink" Target="https://www.bedbathandbeyond.com/store/category/clearance-savings/home-decor/12483/" TargetMode="External"/><Relationship Id="rId394" Type="http://schemas.openxmlformats.org/officeDocument/2006/relationships/hyperlink" Target="http://bedbathandbeyond.com/" TargetMode="External"/><Relationship Id="rId395" Type="http://schemas.openxmlformats.org/officeDocument/2006/relationships/hyperlink" Target="https://www.bedbathandbeyond.com/store/category/clearance-savings/storage-cleaning/12477/" TargetMode="External"/><Relationship Id="rId396" Type="http://schemas.openxmlformats.org/officeDocument/2006/relationships/hyperlink" Target="http://bedbathandbeyond.com/" TargetMode="External"/><Relationship Id="rId397" Type="http://schemas.openxmlformats.org/officeDocument/2006/relationships/hyperlink" Target="https://www.bedbathandbeyond.com/store/category/clearance-savings/baby-kids/12481/" TargetMode="External"/><Relationship Id="rId398" Type="http://schemas.openxmlformats.org/officeDocument/2006/relationships/hyperlink" Target="http://bedbathandbeyond.com/" TargetMode="External"/><Relationship Id="rId399" Type="http://schemas.openxmlformats.org/officeDocument/2006/relationships/hyperlink" Target="https://www.bedbathandbeyond.com/store/category/clearance-savings/outdoor/12479/" TargetMode="External"/><Relationship Id="rId400" Type="http://schemas.openxmlformats.org/officeDocument/2006/relationships/hyperlink" Target="http://bedbathandbeyond.com/" TargetMode="External"/><Relationship Id="rId401" Type="http://schemas.openxmlformats.org/officeDocument/2006/relationships/hyperlink" Target="https://www.bedbathandbeyond.com/store/category/clearance-savings/holiday/12826/" TargetMode="External"/><Relationship Id="rId402" Type="http://schemas.openxmlformats.org/officeDocument/2006/relationships/hyperlink" Target="http://bedbathandbeyond.com/" TargetMode="External"/><Relationship Id="rId403" Type="http://schemas.openxmlformats.org/officeDocument/2006/relationships/hyperlink" Target="https://www.bedbathandbeyond.com/store/category/clearance-savings/furniture/13388/" TargetMode="External"/><Relationship Id="rId404" Type="http://schemas.openxmlformats.org/officeDocument/2006/relationships/hyperlink" Target="http://bedbathandbeyond.com/" TargetMode="External"/><Relationship Id="rId405" Type="http://schemas.openxmlformats.org/officeDocument/2006/relationships/hyperlink" Target="https://www.bedbathandbeyond.com/store/category/clearance-savings/health-beauty/13389/" TargetMode="External"/><Relationship Id="rId406" Type="http://schemas.openxmlformats.org/officeDocument/2006/relationships/hyperlink" Target="http://bedbathandbeyond.com/" TargetMode="External"/><Relationship Id="rId407" Type="http://schemas.openxmlformats.org/officeDocument/2006/relationships/hyperlink" Target="https://www.bedbathandbeyond.com/store/category/clearance-savings/more/12748/" TargetMode="External"/><Relationship Id="rId408" Type="http://schemas.openxmlformats.org/officeDocument/2006/relationships/hyperlink" Target="http://bedbathandbeyond.com/" TargetMode="External"/><Relationship Id="rId409" Type="http://schemas.openxmlformats.org/officeDocument/2006/relationships/hyperlink" Target="https://www.bedbathandbeyond.com/store/category/clearance-savings/10009/" TargetMode="External"/><Relationship Id="rId410" Type="http://schemas.openxmlformats.org/officeDocument/2006/relationships/hyperlink" Target="http://bedbathandbeyond.com/" TargetMode="External"/><Relationship Id="rId411" Type="http://schemas.openxmlformats.org/officeDocument/2006/relationships/hyperlink" Target="http://belk.com/" TargetMode="External"/><Relationship Id="rId412" Type="http://schemas.openxmlformats.org/officeDocument/2006/relationships/hyperlink" Target="http://www.belk.com/AST/Main/Belk_Primary/Sale_and_Clearance/Clearance.jsp" TargetMode="External"/><Relationship Id="rId413" Type="http://schemas.openxmlformats.org/officeDocument/2006/relationships/hyperlink" Target="http://www.belk.com/women/womens-clothing/?pmpt=all&amp;pmin=1&amp;pmid=BelkClearancePricing" TargetMode="External"/><Relationship Id="rId414" Type="http://schemas.openxmlformats.org/officeDocument/2006/relationships/hyperlink" Target="http://belk.com/" TargetMode="External"/><Relationship Id="rId415" Type="http://schemas.openxmlformats.org/officeDocument/2006/relationships/hyperlink" Target="http://www.belk.com/men/mens-clothing/?pmpt=all&amp;pmin=1&amp;pmid=BelkClearancePricing" TargetMode="External"/><Relationship Id="rId416" Type="http://schemas.openxmlformats.org/officeDocument/2006/relationships/hyperlink" Target="http://belk.com/" TargetMode="External"/><Relationship Id="rId417" Type="http://schemas.openxmlformats.org/officeDocument/2006/relationships/hyperlink" Target="http://www.belk.com/juniors/juniors-clothing/?pmpt=all&amp;pmin=1&amp;pmid=BelkClearancePricing" TargetMode="External"/><Relationship Id="rId418" Type="http://schemas.openxmlformats.org/officeDocument/2006/relationships/hyperlink" Target="http://belk.com/" TargetMode="External"/><Relationship Id="rId419" Type="http://schemas.openxmlformats.org/officeDocument/2006/relationships/hyperlink" Target="http://www.belk.com/kids-baby/?pmpt=all&amp;pmin=1&amp;pmid=BelkClearancePricing" TargetMode="External"/><Relationship Id="rId420" Type="http://schemas.openxmlformats.org/officeDocument/2006/relationships/hyperlink" Target="http://belk.com/" TargetMode="External"/><Relationship Id="rId421" Type="http://schemas.openxmlformats.org/officeDocument/2006/relationships/hyperlink" Target="http://www.belk.com/beauty/?pmpt=all&amp;pmin=1&amp;pmid=BelkClearancePricing" TargetMode="External"/><Relationship Id="rId422" Type="http://schemas.openxmlformats.org/officeDocument/2006/relationships/hyperlink" Target="http://belk.com/" TargetMode="External"/><Relationship Id="rId423" Type="http://schemas.openxmlformats.org/officeDocument/2006/relationships/hyperlink" Target="http://www.belk.com/shoes/?pmpt=all&amp;pmin=1&amp;pmid=BelkClearancePricing" TargetMode="External"/><Relationship Id="rId424" Type="http://schemas.openxmlformats.org/officeDocument/2006/relationships/hyperlink" Target="http://belk.com/" TargetMode="External"/><Relationship Id="rId425" Type="http://schemas.openxmlformats.org/officeDocument/2006/relationships/hyperlink" Target="http://www.belk.com/handbags-accessories/?pmpt=all&amp;pmin=1&amp;pmid=BelkClearancePricing" TargetMode="External"/><Relationship Id="rId426" Type="http://schemas.openxmlformats.org/officeDocument/2006/relationships/hyperlink" Target="http://belk.com/" TargetMode="External"/><Relationship Id="rId427" Type="http://schemas.openxmlformats.org/officeDocument/2006/relationships/hyperlink" Target="http://www.belk.com/jewelry/?pmpt=all&amp;pmin=1&amp;pmid=BelkClearancePricing" TargetMode="External"/><Relationship Id="rId428" Type="http://schemas.openxmlformats.org/officeDocument/2006/relationships/hyperlink" Target="http://belk.com/" TargetMode="External"/><Relationship Id="rId429" Type="http://schemas.openxmlformats.org/officeDocument/2006/relationships/hyperlink" Target="http://www.belk.com/bed-bath/?pmpt=all&amp;pmin=1&amp;pmid=BelkClearancePricing" TargetMode="External"/><Relationship Id="rId430" Type="http://schemas.openxmlformats.org/officeDocument/2006/relationships/hyperlink" Target="http://belk.com/" TargetMode="External"/><Relationship Id="rId431" Type="http://schemas.openxmlformats.org/officeDocument/2006/relationships/hyperlink" Target="http://www.belk.com/for-the-home/?pmpt=all&amp;pmin=1&amp;pmid=BelkClearancePricing" TargetMode="External"/><Relationship Id="rId432" Type="http://schemas.openxmlformats.org/officeDocument/2006/relationships/hyperlink" Target="http://belk.com/" TargetMode="External"/><Relationship Id="rId433" Type="http://schemas.openxmlformats.org/officeDocument/2006/relationships/hyperlink" Target="http://bellacor.com/" TargetMode="External"/><Relationship Id="rId434" Type="http://schemas.openxmlformats.org/officeDocument/2006/relationships/hyperlink" Target="http://www.bellacor.com/results.cfm?N=8340+8386+4294849949+4294891159" TargetMode="External"/><Relationship Id="rId435" Type="http://schemas.openxmlformats.org/officeDocument/2006/relationships/hyperlink" Target="http://www.bellacor.com/results.cfm?N=8098+8340+8386+4294849949+4294891159" TargetMode="External"/><Relationship Id="rId436" Type="http://schemas.openxmlformats.org/officeDocument/2006/relationships/hyperlink" Target="http://bellacor.com/" TargetMode="External"/><Relationship Id="rId437" Type="http://schemas.openxmlformats.org/officeDocument/2006/relationships/hyperlink" Target="http://www.bellacor.com/results.cfm?N=8159+8340+8386+4294849949+4294891159" TargetMode="External"/><Relationship Id="rId438" Type="http://schemas.openxmlformats.org/officeDocument/2006/relationships/hyperlink" Target="http://bellacor.com/" TargetMode="External"/><Relationship Id="rId439" Type="http://schemas.openxmlformats.org/officeDocument/2006/relationships/hyperlink" Target="http://www.bellacor.com/results.cfm?N=8221+8340+8386+4294849949+4294891159" TargetMode="External"/><Relationship Id="rId440" Type="http://schemas.openxmlformats.org/officeDocument/2006/relationships/hyperlink" Target="http://bellacor.com/" TargetMode="External"/><Relationship Id="rId441" Type="http://schemas.openxmlformats.org/officeDocument/2006/relationships/hyperlink" Target="http://www.bellacor.com/results.cfm?N=8198+8340+8386+4294849949+4294891159" TargetMode="External"/><Relationship Id="rId442" Type="http://schemas.openxmlformats.org/officeDocument/2006/relationships/hyperlink" Target="http://bellacor.com/" TargetMode="External"/><Relationship Id="rId443" Type="http://schemas.openxmlformats.org/officeDocument/2006/relationships/hyperlink" Target="http://www.bellacor.com/results.cfm?N=8141+8340+8386+4294849949+4294891159" TargetMode="External"/><Relationship Id="rId444" Type="http://schemas.openxmlformats.org/officeDocument/2006/relationships/hyperlink" Target="http://bellacor.com/" TargetMode="External"/><Relationship Id="rId445" Type="http://schemas.openxmlformats.org/officeDocument/2006/relationships/hyperlink" Target="http://www.bellacor.com/results.cfm?N=8340+8386+8426+4294849949+4294891159" TargetMode="External"/><Relationship Id="rId446" Type="http://schemas.openxmlformats.org/officeDocument/2006/relationships/hyperlink" Target="http://bellacor.com/" TargetMode="External"/><Relationship Id="rId447" Type="http://schemas.openxmlformats.org/officeDocument/2006/relationships/hyperlink" Target="http://www.bellacor.com/results.cfm?N=8230+8340+8386+4294849949+4294891159" TargetMode="External"/><Relationship Id="rId448" Type="http://schemas.openxmlformats.org/officeDocument/2006/relationships/hyperlink" Target="http://bellacor.com/" TargetMode="External"/><Relationship Id="rId449" Type="http://schemas.openxmlformats.org/officeDocument/2006/relationships/hyperlink" Target="http://www.bellacor.com/results.cfm?N=8340+8386+8442+4294849949+4294891159" TargetMode="External"/><Relationship Id="rId450" Type="http://schemas.openxmlformats.org/officeDocument/2006/relationships/hyperlink" Target="http://bellacor.com/" TargetMode="External"/><Relationship Id="rId451" Type="http://schemas.openxmlformats.org/officeDocument/2006/relationships/hyperlink" Target="http://www.bellacor.com/results.cfm?N=8242+8340+8386+4294849949+4294891159" TargetMode="External"/><Relationship Id="rId452" Type="http://schemas.openxmlformats.org/officeDocument/2006/relationships/hyperlink" Target="http://bellacor.com/" TargetMode="External"/><Relationship Id="rId453" Type="http://schemas.openxmlformats.org/officeDocument/2006/relationships/hyperlink" Target="http://www.bellacor.com/results.cfm?N=8340+8386+8451+4294849949+4294891159" TargetMode="External"/><Relationship Id="rId454" Type="http://schemas.openxmlformats.org/officeDocument/2006/relationships/hyperlink" Target="http://bellacor.com/" TargetMode="External"/><Relationship Id="rId455" Type="http://schemas.openxmlformats.org/officeDocument/2006/relationships/hyperlink" Target="http://www.bellacor.com/results.cfm?N=8340+8386+8405+4294849949+4294891159" TargetMode="External"/><Relationship Id="rId456" Type="http://schemas.openxmlformats.org/officeDocument/2006/relationships/hyperlink" Target="http://bellacor.com/" TargetMode="External"/><Relationship Id="rId457" Type="http://schemas.openxmlformats.org/officeDocument/2006/relationships/hyperlink" Target="http://www.bellacor.com/results.cfm?N=8340+8386+8418+4294849949+4294891159" TargetMode="External"/><Relationship Id="rId458" Type="http://schemas.openxmlformats.org/officeDocument/2006/relationships/hyperlink" Target="http://bellacor.com/" TargetMode="External"/><Relationship Id="rId459" Type="http://schemas.openxmlformats.org/officeDocument/2006/relationships/hyperlink" Target="http://www.bellacor.com/results.cfm?N=8236+8340+8386+4294849949+4294891159" TargetMode="External"/><Relationship Id="rId460" Type="http://schemas.openxmlformats.org/officeDocument/2006/relationships/hyperlink" Target="http://bellacor.com/" TargetMode="External"/><Relationship Id="rId461" Type="http://schemas.openxmlformats.org/officeDocument/2006/relationships/hyperlink" Target="http://www.bellacor.com/results.cfm?N=8184+8340+8386+4294849949+4294891159" TargetMode="External"/><Relationship Id="rId462" Type="http://schemas.openxmlformats.org/officeDocument/2006/relationships/hyperlink" Target="http://bellacor.com/" TargetMode="External"/><Relationship Id="rId463" Type="http://schemas.openxmlformats.org/officeDocument/2006/relationships/hyperlink" Target="http://www.bellacor.com/results.cfm?N=8340+8386+8433+4294849949+4294891159" TargetMode="External"/><Relationship Id="rId464" Type="http://schemas.openxmlformats.org/officeDocument/2006/relationships/hyperlink" Target="http://bellacor.com/" TargetMode="External"/><Relationship Id="rId465" Type="http://schemas.openxmlformats.org/officeDocument/2006/relationships/hyperlink" Target="http://www.bellacor.com/results.cfm?N=8340+8386+8388+4294849949+4294891159" TargetMode="External"/><Relationship Id="rId466" Type="http://schemas.openxmlformats.org/officeDocument/2006/relationships/hyperlink" Target="http://bellacor.com/" TargetMode="External"/><Relationship Id="rId467" Type="http://schemas.openxmlformats.org/officeDocument/2006/relationships/hyperlink" Target="http://www.bellacor.com/results.cfm?N=8210+8340+8386+4294849949+4294891159" TargetMode="External"/><Relationship Id="rId468" Type="http://schemas.openxmlformats.org/officeDocument/2006/relationships/hyperlink" Target="http://bellacor.com/" TargetMode="External"/><Relationship Id="rId469" Type="http://schemas.openxmlformats.org/officeDocument/2006/relationships/hyperlink" Target="http://www.bellacor.com/results.cfm?N=8340+8386+8548+4294849949+4294891159" TargetMode="External"/><Relationship Id="rId470" Type="http://schemas.openxmlformats.org/officeDocument/2006/relationships/hyperlink" Target="http://bellacor.com/" TargetMode="External"/><Relationship Id="rId471" Type="http://schemas.openxmlformats.org/officeDocument/2006/relationships/hyperlink" Target="http://www.bellacor.com/results.cfm?N=8340+8386+8672+4294849949+4294891159" TargetMode="External"/><Relationship Id="rId472" Type="http://schemas.openxmlformats.org/officeDocument/2006/relationships/hyperlink" Target="http://bellacor.com/" TargetMode="External"/><Relationship Id="rId473" Type="http://schemas.openxmlformats.org/officeDocument/2006/relationships/hyperlink" Target="http://www.bellacor.com/results.cfm?N=8340+8386+8640+4294849949+4294891159" TargetMode="External"/><Relationship Id="rId474" Type="http://schemas.openxmlformats.org/officeDocument/2006/relationships/hyperlink" Target="http://bellacor.com/" TargetMode="External"/><Relationship Id="rId475" Type="http://schemas.openxmlformats.org/officeDocument/2006/relationships/hyperlink" Target="http://www.bellacor.com/results.cfm?N=8340+8386+8439+4294849949+4294891159" TargetMode="External"/><Relationship Id="rId476" Type="http://schemas.openxmlformats.org/officeDocument/2006/relationships/hyperlink" Target="http://bellacor.com/" TargetMode="External"/><Relationship Id="rId477" Type="http://schemas.openxmlformats.org/officeDocument/2006/relationships/hyperlink" Target="http://www.bellacor.com/results.cfm?N=8299+8340+8386+4294849949+4294891159" TargetMode="External"/><Relationship Id="rId478" Type="http://schemas.openxmlformats.org/officeDocument/2006/relationships/hyperlink" Target="http://bellacor.com/" TargetMode="External"/><Relationship Id="rId479" Type="http://schemas.openxmlformats.org/officeDocument/2006/relationships/hyperlink" Target="http://www.bellacor.com/results.cfm?N=8340+8386+8648+4294849949+4294891159" TargetMode="External"/><Relationship Id="rId480" Type="http://schemas.openxmlformats.org/officeDocument/2006/relationships/hyperlink" Target="http://bellacor.com/" TargetMode="External"/><Relationship Id="rId481" Type="http://schemas.openxmlformats.org/officeDocument/2006/relationships/hyperlink" Target="http://www.bellacor.com/results.cfm?N=8340+8386+8622+4294849949+4294891159" TargetMode="External"/><Relationship Id="rId482" Type="http://schemas.openxmlformats.org/officeDocument/2006/relationships/hyperlink" Target="http://bellacor.com/" TargetMode="External"/><Relationship Id="rId483" Type="http://schemas.openxmlformats.org/officeDocument/2006/relationships/hyperlink" Target="http://bergners.com/" TargetMode="External"/><Relationship Id="rId484" Type="http://schemas.openxmlformats.org/officeDocument/2006/relationships/hyperlink" Target="https://www.bergners.com/sc1/clearance/" TargetMode="External"/><Relationship Id="rId485" Type="http://schemas.openxmlformats.org/officeDocument/2006/relationships/hyperlink" Target="https://www.bergners.com/sc1/clearance/women-7765" TargetMode="External"/><Relationship Id="rId486" Type="http://schemas.openxmlformats.org/officeDocument/2006/relationships/hyperlink" Target="http://bergners.com/" TargetMode="External"/><Relationship Id="rId487" Type="http://schemas.openxmlformats.org/officeDocument/2006/relationships/hyperlink" Target="https://www.bergners.com/sc1/clearance/shoes-7765" TargetMode="External"/><Relationship Id="rId488" Type="http://schemas.openxmlformats.org/officeDocument/2006/relationships/hyperlink" Target="http://bergners.com/" TargetMode="External"/><Relationship Id="rId489" Type="http://schemas.openxmlformats.org/officeDocument/2006/relationships/hyperlink" Target="https://www.bergners.com/sc1/clearance/handbags-accessories-7765" TargetMode="External"/><Relationship Id="rId490" Type="http://schemas.openxmlformats.org/officeDocument/2006/relationships/hyperlink" Target="http://bergners.com/" TargetMode="External"/><Relationship Id="rId491" Type="http://schemas.openxmlformats.org/officeDocument/2006/relationships/hyperlink" Target="https://www.bergners.com/sc1/clearance/jewelry-watches-7765" TargetMode="External"/><Relationship Id="rId492" Type="http://schemas.openxmlformats.org/officeDocument/2006/relationships/hyperlink" Target="http://bergners.com/" TargetMode="External"/><Relationship Id="rId493" Type="http://schemas.openxmlformats.org/officeDocument/2006/relationships/hyperlink" Target="https://www.bergners.com/sc1/clearance/juniors-7765" TargetMode="External"/><Relationship Id="rId494" Type="http://schemas.openxmlformats.org/officeDocument/2006/relationships/hyperlink" Target="http://bergners.com/" TargetMode="External"/><Relationship Id="rId495" Type="http://schemas.openxmlformats.org/officeDocument/2006/relationships/hyperlink" Target="https://www.bergners.com/sc1/clearance/men-7765" TargetMode="External"/><Relationship Id="rId496" Type="http://schemas.openxmlformats.org/officeDocument/2006/relationships/hyperlink" Target="http://bergners.com/" TargetMode="External"/><Relationship Id="rId497" Type="http://schemas.openxmlformats.org/officeDocument/2006/relationships/hyperlink" Target="https://www.bergners.com/sc1/clearance/bed-bath-7765" TargetMode="External"/><Relationship Id="rId498" Type="http://schemas.openxmlformats.org/officeDocument/2006/relationships/hyperlink" Target="http://bergners.com/" TargetMode="External"/><Relationship Id="rId499" Type="http://schemas.openxmlformats.org/officeDocument/2006/relationships/hyperlink" Target="https://www.bergners.com/sc1/clearance/home-7765" TargetMode="External"/><Relationship Id="rId500" Type="http://schemas.openxmlformats.org/officeDocument/2006/relationships/hyperlink" Target="http://bergners.com/" TargetMode="External"/><Relationship Id="rId501" Type="http://schemas.openxmlformats.org/officeDocument/2006/relationships/hyperlink" Target="https://www.bergners.com/sc1/clearance/furniture-7765" TargetMode="External"/><Relationship Id="rId502" Type="http://schemas.openxmlformats.org/officeDocument/2006/relationships/hyperlink" Target="http://bergners.com/" TargetMode="External"/><Relationship Id="rId503" Type="http://schemas.openxmlformats.org/officeDocument/2006/relationships/hyperlink" Target="https://www.bergners.com/sc1/clearance/beauty-fragrance-7765" TargetMode="External"/><Relationship Id="rId504" Type="http://schemas.openxmlformats.org/officeDocument/2006/relationships/hyperlink" Target="http://bergners.com/" TargetMode="External"/><Relationship Id="rId505" Type="http://schemas.openxmlformats.org/officeDocument/2006/relationships/hyperlink" Target="https://www.bergners.com/sc1/clearance/baby-kids-7765" TargetMode="External"/><Relationship Id="rId506" Type="http://schemas.openxmlformats.org/officeDocument/2006/relationships/hyperlink" Target="http://bergners.com/" TargetMode="External"/><Relationship Id="rId507" Type="http://schemas.openxmlformats.org/officeDocument/2006/relationships/hyperlink" Target="https://www.bergners.com/sc1/clearance/gifts-7765" TargetMode="External"/><Relationship Id="rId508" Type="http://schemas.openxmlformats.org/officeDocument/2006/relationships/hyperlink" Target="http://bergners.com/" TargetMode="External"/><Relationship Id="rId509" Type="http://schemas.openxmlformats.org/officeDocument/2006/relationships/hyperlink" Target="http://bestbuy.com/" TargetMode="External"/><Relationship Id="rId510" Type="http://schemas.openxmlformats.org/officeDocument/2006/relationships/hyperlink" Target="http://www.bestbuy.com/site/outlet-refurbished-clearance/clearance-electronics/pcmcat748300666044.c?id=pcmcat748300666044" TargetMode="External"/><Relationship Id="rId511" Type="http://schemas.openxmlformats.org/officeDocument/2006/relationships/hyperlink" Target="http://bestbuy.com/" TargetMode="External"/><Relationship Id="rId512" Type="http://schemas.openxmlformats.org/officeDocument/2006/relationships/hyperlink" Target="http://bestbuy.com/" TargetMode="External"/><Relationship Id="rId513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14" Type="http://schemas.openxmlformats.org/officeDocument/2006/relationships/hyperlink" Target="http://bestbuy.com/" TargetMode="External"/><Relationship Id="rId515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16" Type="http://schemas.openxmlformats.org/officeDocument/2006/relationships/hyperlink" Target="http://bestbuy.com/" TargetMode="External"/><Relationship Id="rId517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18" Type="http://schemas.openxmlformats.org/officeDocument/2006/relationships/hyperlink" Target="http://bestbuy.com/" TargetMode="External"/><Relationship Id="rId519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20" Type="http://schemas.openxmlformats.org/officeDocument/2006/relationships/hyperlink" Target="http://bestbuy.com/" TargetMode="External"/><Relationship Id="rId521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22" Type="http://schemas.openxmlformats.org/officeDocument/2006/relationships/hyperlink" Target="http://bestbuy.com/" TargetMode="External"/><Relationship Id="rId523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24" Type="http://schemas.openxmlformats.org/officeDocument/2006/relationships/hyperlink" Target="http://bestbuy.com/" TargetMode="External"/><Relationship Id="rId525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26" Type="http://schemas.openxmlformats.org/officeDocument/2006/relationships/hyperlink" Target="http://bestbuy.com/" TargetMode="External"/><Relationship Id="rId527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28" Type="http://schemas.openxmlformats.org/officeDocument/2006/relationships/hyperlink" Target="http://bestbuy.com/" TargetMode="External"/><Relationship Id="rId529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30" Type="http://schemas.openxmlformats.org/officeDocument/2006/relationships/hyperlink" Target="http://bestbuy.com/" TargetMode="External"/><Relationship Id="rId531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32" Type="http://schemas.openxmlformats.org/officeDocument/2006/relationships/hyperlink" Target="http://bestbuy.com/" TargetMode="External"/><Relationship Id="rId533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34" Type="http://schemas.openxmlformats.org/officeDocument/2006/relationships/hyperlink" Target="http://bestbuy.com/" TargetMode="External"/><Relationship Id="rId535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36" Type="http://schemas.openxmlformats.org/officeDocument/2006/relationships/hyperlink" Target="http://bestbuy.com/" TargetMode="External"/><Relationship Id="rId537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38" Type="http://schemas.openxmlformats.org/officeDocument/2006/relationships/hyperlink" Target="http://bestbuy.com/" TargetMode="External"/><Relationship Id="rId539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40" Type="http://schemas.openxmlformats.org/officeDocument/2006/relationships/hyperlink" Target="http://bestbuy.com/" TargetMode="External"/><Relationship Id="rId541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42" Type="http://schemas.openxmlformats.org/officeDocument/2006/relationships/hyperlink" Target="http://bestbuy.com/" TargetMode="External"/><Relationship Id="rId543" Type="http://schemas.openxmlformats.org/officeDocument/2006/relationships/hyperlink" Target="http://bettymills.com/" TargetMode="External"/><Relationship Id="rId544" Type="http://schemas.openxmlformats.org/officeDocument/2006/relationships/hyperlink" Target="http://bettymills.com/shop/product/find/doublemarkdown" TargetMode="External"/><Relationship Id="rId545" Type="http://schemas.openxmlformats.org/officeDocument/2006/relationships/hyperlink" Target="http://bettymills.com/shop/product/find/q-doublemarkdown/a-Exam-And-Diagnostic-179378/search.htm" TargetMode="External"/><Relationship Id="rId546" Type="http://schemas.openxmlformats.org/officeDocument/2006/relationships/hyperlink" Target="http://bettymills.com/" TargetMode="External"/><Relationship Id="rId547" Type="http://schemas.openxmlformats.org/officeDocument/2006/relationships/hyperlink" Target="http://bettymills.com/shop/product/find/q-doublemarkdown/a-Coffees--Teas-And-Beverages-136097/search.htm" TargetMode="External"/><Relationship Id="rId548" Type="http://schemas.openxmlformats.org/officeDocument/2006/relationships/hyperlink" Target="http://bettymills.com/" TargetMode="External"/><Relationship Id="rId549" Type="http://schemas.openxmlformats.org/officeDocument/2006/relationships/hyperlink" Target="http://bettymills.com/shop/product/find/q-doublemarkdown/a-Tape--Adhesives-And-Fasteners-139056/search.htm" TargetMode="External"/><Relationship Id="rId550" Type="http://schemas.openxmlformats.org/officeDocument/2006/relationships/hyperlink" Target="http://bettymills.com/" TargetMode="External"/><Relationship Id="rId551" Type="http://schemas.openxmlformats.org/officeDocument/2006/relationships/hyperlink" Target="http://bettymills.com/shop/product/find/q-doublemarkdown/a-Creamer--Sugar-And-Condiments-140357/search.htm" TargetMode="External"/><Relationship Id="rId552" Type="http://schemas.openxmlformats.org/officeDocument/2006/relationships/hyperlink" Target="http://bettymills.com/" TargetMode="External"/><Relationship Id="rId553" Type="http://schemas.openxmlformats.org/officeDocument/2006/relationships/hyperlink" Target="http://bettymills.com/shop/product/find/q-doublemarkdown/a-Incontinence-179611/search.htm" TargetMode="External"/><Relationship Id="rId554" Type="http://schemas.openxmlformats.org/officeDocument/2006/relationships/hyperlink" Target="http://bettymills.com/" TargetMode="External"/><Relationship Id="rId555" Type="http://schemas.openxmlformats.org/officeDocument/2006/relationships/hyperlink" Target="http://bettymills.com/shop/product/find/q-doublemarkdown/a-Cleaning-Chemicals-136769/search.htm" TargetMode="External"/><Relationship Id="rId556" Type="http://schemas.openxmlformats.org/officeDocument/2006/relationships/hyperlink" Target="http://bettymills.com/" TargetMode="External"/><Relationship Id="rId557" Type="http://schemas.openxmlformats.org/officeDocument/2006/relationships/hyperlink" Target="http://bettymills.com/shop/product/find/q-doublemarkdown/a-Generic-OTC-Meds-179220/search.htm" TargetMode="External"/><Relationship Id="rId558" Type="http://schemas.openxmlformats.org/officeDocument/2006/relationships/hyperlink" Target="http://bettymills.com/" TargetMode="External"/><Relationship Id="rId559" Type="http://schemas.openxmlformats.org/officeDocument/2006/relationships/hyperlink" Target="http://bettymills.com/shop/product/find/q-doublemarkdown/a-Hand-Sanitizers-135197/search.htm" TargetMode="External"/><Relationship Id="rId560" Type="http://schemas.openxmlformats.org/officeDocument/2006/relationships/hyperlink" Target="http://bettymills.com/" TargetMode="External"/><Relationship Id="rId561" Type="http://schemas.openxmlformats.org/officeDocument/2006/relationships/hyperlink" Target="http://bettymills.com/shop/product/find/q-doublemarkdown/a-Soaps-And-Dispensers-137118/search.htm" TargetMode="External"/><Relationship Id="rId562" Type="http://schemas.openxmlformats.org/officeDocument/2006/relationships/hyperlink" Target="http://bettymills.com/" TargetMode="External"/><Relationship Id="rId563" Type="http://schemas.openxmlformats.org/officeDocument/2006/relationships/hyperlink" Target="http://bettymills.com/shop/product/find/q-doublemarkdown/a-Skin-Care-Products-180753/search.htm" TargetMode="External"/><Relationship Id="rId564" Type="http://schemas.openxmlformats.org/officeDocument/2006/relationships/hyperlink" Target="http://bettymills.com/" TargetMode="External"/><Relationship Id="rId565" Type="http://schemas.openxmlformats.org/officeDocument/2006/relationships/hyperlink" Target="http://bettymills.com/shop/product/find/q-doublemarkdown/a-Dietary-179353/search.htm" TargetMode="External"/><Relationship Id="rId566" Type="http://schemas.openxmlformats.org/officeDocument/2006/relationships/hyperlink" Target="http://bettymills.com/" TargetMode="External"/><Relationship Id="rId567" Type="http://schemas.openxmlformats.org/officeDocument/2006/relationships/hyperlink" Target="http://bettymills.com/shop/product/find/q-doublemarkdown/a-Bathroom-Tissue-And-Dispensers-135422/search.htm" TargetMode="External"/><Relationship Id="rId568" Type="http://schemas.openxmlformats.org/officeDocument/2006/relationships/hyperlink" Target="http://bettymills.com/" TargetMode="External"/><Relationship Id="rId569" Type="http://schemas.openxmlformats.org/officeDocument/2006/relationships/hyperlink" Target="http://bettymills.com/shop/product/find/q-doublemarkdown/a-Carts-And-Stands-135008/search.htm" TargetMode="External"/><Relationship Id="rId570" Type="http://schemas.openxmlformats.org/officeDocument/2006/relationships/hyperlink" Target="http://bettymills.com/" TargetMode="External"/><Relationship Id="rId571" Type="http://schemas.openxmlformats.org/officeDocument/2006/relationships/hyperlink" Target="http://bigbadtoystore.com/" TargetMode="External"/><Relationship Id="rId572" Type="http://schemas.openxmlformats.org/officeDocument/2006/relationships/hyperlink" Target="http://www.bigbadtoystore.com/bbts/list.aspx?list=21951" TargetMode="External"/><Relationship Id="rId573" Type="http://schemas.openxmlformats.org/officeDocument/2006/relationships/hyperlink" Target="http://www.bigbadtoystore.com/Search?HideInStock=false&amp;HidePreorder=false&amp;HideSoldOut=true&amp;InventoryStatus=i%2Cp%2Csa&amp;Department=7399&amp;PageSize=20&amp;SortOrder=BestSelling" TargetMode="External"/><Relationship Id="rId574" Type="http://schemas.openxmlformats.org/officeDocument/2006/relationships/hyperlink" Target="http://bigbadtoystore.com/" TargetMode="External"/><Relationship Id="rId575" Type="http://schemas.openxmlformats.org/officeDocument/2006/relationships/hyperlink" Target="http://www.bigbadtoystore.com/Search?HideInStock=false&amp;HidePreorder=false&amp;HideSoldOut=true&amp;InventoryStatus=i%2Cp%2Csa&amp;Department=7393&amp;PageSize=20&amp;SortOrder=BestSelling" TargetMode="External"/><Relationship Id="rId576" Type="http://schemas.openxmlformats.org/officeDocument/2006/relationships/hyperlink" Target="http://bigbadtoystore.com/" TargetMode="External"/><Relationship Id="rId577" Type="http://schemas.openxmlformats.org/officeDocument/2006/relationships/hyperlink" Target="http://www.bigbadtoystore.com/Search?HideInStock=false&amp;HidePreorder=false&amp;HideSoldOut=true&amp;InventoryStatus=i%2Cp%2Csa&amp;Department=7388&amp;PageSize=20&amp;SortOrder=BestSelling" TargetMode="External"/><Relationship Id="rId578" Type="http://schemas.openxmlformats.org/officeDocument/2006/relationships/hyperlink" Target="http://bigbadtoystore.com/" TargetMode="External"/><Relationship Id="rId579" Type="http://schemas.openxmlformats.org/officeDocument/2006/relationships/hyperlink" Target="http://www.bigbadtoystore.com/Search?HideInStock=false&amp;HidePreorder=false&amp;HideSoldOut=true&amp;InventoryStatus=i%2Cp%2Csa&amp;Department=7394&amp;PageSize=20&amp;SortOrder=BestSelling" TargetMode="External"/><Relationship Id="rId580" Type="http://schemas.openxmlformats.org/officeDocument/2006/relationships/hyperlink" Target="http://bigbadtoystore.com/" TargetMode="External"/><Relationship Id="rId581" Type="http://schemas.openxmlformats.org/officeDocument/2006/relationships/hyperlink" Target="http://www.bigbadtoystore.com/Search?HideInStock=false&amp;HidePreorder=false&amp;HideSoldOut=true&amp;InventoryStatus=i%2Cp%2Csa&amp;Department=7391&amp;PageSize=20&amp;SortOrder=BestSelling" TargetMode="External"/><Relationship Id="rId582" Type="http://schemas.openxmlformats.org/officeDocument/2006/relationships/hyperlink" Target="http://bigbadtoystore.com/" TargetMode="External"/><Relationship Id="rId583" Type="http://schemas.openxmlformats.org/officeDocument/2006/relationships/hyperlink" Target="http://www.bigbadtoystore.com/Search?HideInStock=false&amp;HidePreorder=false&amp;HideSoldOut=true&amp;InventoryStatus=i%2Cp%2Csa&amp;Department=7395&amp;PageSize=20&amp;SortOrder=BestSelling" TargetMode="External"/><Relationship Id="rId584" Type="http://schemas.openxmlformats.org/officeDocument/2006/relationships/hyperlink" Target="http://bigbadtoystore.com/" TargetMode="External"/><Relationship Id="rId585" Type="http://schemas.openxmlformats.org/officeDocument/2006/relationships/hyperlink" Target="http://www.bigbadtoystore.com/Search?HideInStock=false&amp;HidePreorder=false&amp;HideSoldOut=true&amp;InventoryStatus=i%2Cp%2Csa&amp;Department=7390&amp;PageSize=20&amp;SortOrder=BestSelling" TargetMode="External"/><Relationship Id="rId586" Type="http://schemas.openxmlformats.org/officeDocument/2006/relationships/hyperlink" Target="http://bigbadtoystore.com/" TargetMode="External"/><Relationship Id="rId587" Type="http://schemas.openxmlformats.org/officeDocument/2006/relationships/hyperlink" Target="http://www.bigbadtoystore.com/Search?HideInStock=false&amp;HidePreorder=false&amp;HideSoldOut=true&amp;InventoryStatus=i%2Cp%2Csa&amp;Department=7389&amp;PageSize=20&amp;SortOrder=BestSelling" TargetMode="External"/><Relationship Id="rId588" Type="http://schemas.openxmlformats.org/officeDocument/2006/relationships/hyperlink" Target="http://bigbadtoystore.com/" TargetMode="External"/><Relationship Id="rId589" Type="http://schemas.openxmlformats.org/officeDocument/2006/relationships/hyperlink" Target="http://www.bigbadtoystore.com/Search?HideInStock=false&amp;HidePreorder=false&amp;HideSoldOut=true&amp;InventoryStatus=i%2Cp%2Csa&amp;Department=7392&amp;PageSize=20&amp;SortOrder=BestSelling" TargetMode="External"/><Relationship Id="rId590" Type="http://schemas.openxmlformats.org/officeDocument/2006/relationships/hyperlink" Target="http://bigbadtoystore.com/" TargetMode="External"/><Relationship Id="rId591" Type="http://schemas.openxmlformats.org/officeDocument/2006/relationships/hyperlink" Target="http://bitsandpieces.com/" TargetMode="External"/><Relationship Id="rId592" Type="http://schemas.openxmlformats.org/officeDocument/2006/relationships/hyperlink" Target="https://www.bitsandpieces.com/category/sale" TargetMode="External"/><Relationship Id="rId593" Type="http://schemas.openxmlformats.org/officeDocument/2006/relationships/hyperlink" Target="https://www.bitsandpieces.com/category/holiday_sale" TargetMode="External"/><Relationship Id="rId594" Type="http://schemas.openxmlformats.org/officeDocument/2006/relationships/hyperlink" Target="http://bitsandpieces.com/" TargetMode="External"/><Relationship Id="rId595" Type="http://schemas.openxmlformats.org/officeDocument/2006/relationships/hyperlink" Target="https://www.bitsandpieces.com/category/special_value" TargetMode="External"/><Relationship Id="rId596" Type="http://schemas.openxmlformats.org/officeDocument/2006/relationships/hyperlink" Target="http://bitsandpieces.com/" TargetMode="External"/><Relationship Id="rId597" Type="http://schemas.openxmlformats.org/officeDocument/2006/relationships/hyperlink" Target="https://www.bitsandpieces.com/category/gift_sale" TargetMode="External"/><Relationship Id="rId598" Type="http://schemas.openxmlformats.org/officeDocument/2006/relationships/hyperlink" Target="http://bitsandpieces.com/" TargetMode="External"/><Relationship Id="rId599" Type="http://schemas.openxmlformats.org/officeDocument/2006/relationships/hyperlink" Target="https://www.bitsandpieces.com/category/puzzle_sale" TargetMode="External"/><Relationship Id="rId600" Type="http://schemas.openxmlformats.org/officeDocument/2006/relationships/hyperlink" Target="http://bitsandpieces.com/" TargetMode="External"/><Relationship Id="rId601" Type="http://schemas.openxmlformats.org/officeDocument/2006/relationships/hyperlink" Target="https://www.bitsandpieces.com/category/home_garden_sale" TargetMode="External"/><Relationship Id="rId602" Type="http://schemas.openxmlformats.org/officeDocument/2006/relationships/hyperlink" Target="http://bitsandpieces.com/" TargetMode="External"/><Relationship Id="rId603" Type="http://schemas.openxmlformats.org/officeDocument/2006/relationships/hyperlink" Target="https://www.bitsandpieces.com/category/toys_games_sale" TargetMode="External"/><Relationship Id="rId604" Type="http://schemas.openxmlformats.org/officeDocument/2006/relationships/hyperlink" Target="http://bitsandpieces.com/" TargetMode="External"/><Relationship Id="rId605" Type="http://schemas.openxmlformats.org/officeDocument/2006/relationships/hyperlink" Target="https://www.bitsandpieces.com/category/gadget_sale" TargetMode="External"/><Relationship Id="rId606" Type="http://schemas.openxmlformats.org/officeDocument/2006/relationships/hyperlink" Target="http://bitsandpieces.com/" TargetMode="External"/><Relationship Id="rId607" Type="http://schemas.openxmlformats.org/officeDocument/2006/relationships/hyperlink" Target="https://www.bitsandpieces.com/category/limited-quantity-sale" TargetMode="External"/><Relationship Id="rId608" Type="http://schemas.openxmlformats.org/officeDocument/2006/relationships/hyperlink" Target="http://bitsandpieces.com/" TargetMode="External"/><Relationship Id="rId609" Type="http://schemas.openxmlformats.org/officeDocument/2006/relationships/hyperlink" Target="http://bloomingdales.com/" TargetMode="External"/><Relationship Id="rId610" Type="http://schemas.openxmlformats.org/officeDocument/2006/relationships/hyperlink" Target="https://www.bloomingdales.com/" TargetMode="External"/><Relationship Id="rId611" Type="http://schemas.openxmlformats.org/officeDocument/2006/relationships/hyperlink" Target="https://www.bloomingdales.com/shop/sale/womens-clothes?id=3985&amp;cm_sp=LEFTNAV_INT-_-sale-_-Header-Women" TargetMode="External"/><Relationship Id="rId612" Type="http://schemas.openxmlformats.org/officeDocument/2006/relationships/hyperlink" Target="http://bloomingdales.com/" TargetMode="External"/><Relationship Id="rId613" Type="http://schemas.openxmlformats.org/officeDocument/2006/relationships/hyperlink" Target="https://www.bloomingdales.com/shop/sale/womens-designer-shoes?id=4841&amp;cm_sp=LEFTNAV_INT-_-sale-_-Header-Shoes" TargetMode="External"/><Relationship Id="rId614" Type="http://schemas.openxmlformats.org/officeDocument/2006/relationships/hyperlink" Target="http://bloomingdales.com/" TargetMode="External"/><Relationship Id="rId615" Type="http://schemas.openxmlformats.org/officeDocument/2006/relationships/hyperlink" Target="https://www.bloomingdales.com/shop/sale/handbags-purses?id=5070&amp;cm_sp=LEFTNAV_INT-_-sale-_-Header-Handbags" TargetMode="External"/><Relationship Id="rId616" Type="http://schemas.openxmlformats.org/officeDocument/2006/relationships/hyperlink" Target="http://bloomingdales.com/" TargetMode="External"/><Relationship Id="rId617" Type="http://schemas.openxmlformats.org/officeDocument/2006/relationships/hyperlink" Target="https://www.bloomingdales.com/shop/sale/jewelry-accessories?id=5303&amp;cm_sp=LEFTNAV_INT-_-sale-_-Header-Jewelry_%26_Accessories" TargetMode="External"/><Relationship Id="rId618" Type="http://schemas.openxmlformats.org/officeDocument/2006/relationships/hyperlink" Target="http://bloomingdales.com/" TargetMode="External"/><Relationship Id="rId619" Type="http://schemas.openxmlformats.org/officeDocument/2006/relationships/hyperlink" Target="https://www.bloomingdales.com/shop/sale/fine-jewelry?id=1001014&amp;cm_sp=LEFTNAV_INT-_-sale-_-Header-Fine_Jewelry" TargetMode="External"/><Relationship Id="rId620" Type="http://schemas.openxmlformats.org/officeDocument/2006/relationships/hyperlink" Target="http://bloomingdales.com/" TargetMode="External"/><Relationship Id="rId621" Type="http://schemas.openxmlformats.org/officeDocument/2006/relationships/hyperlink" Target="https://www.bloomingdales.com/shop/sale/mens-designer-clothes?id=1001174&amp;cm_sp=LEFTNAV_INT-_-sale-_-Header-Men" TargetMode="External"/><Relationship Id="rId622" Type="http://schemas.openxmlformats.org/officeDocument/2006/relationships/hyperlink" Target="http://bloomingdales.com/" TargetMode="External"/><Relationship Id="rId623" Type="http://schemas.openxmlformats.org/officeDocument/2006/relationships/hyperlink" Target="https://www.bloomingdales.com/shop/sale/kids-clothes-shoes?id=5320&amp;cm_sp=LEFTNAV_INT-_-sale-_-Header-Kids" TargetMode="External"/><Relationship Id="rId624" Type="http://schemas.openxmlformats.org/officeDocument/2006/relationships/hyperlink" Target="http://bloomingdales.com/" TargetMode="External"/><Relationship Id="rId625" Type="http://schemas.openxmlformats.org/officeDocument/2006/relationships/hyperlink" Target="https://www.bloomingdales.com/shop/sale/home?id=6466&amp;cm_sp=LEFTNAV_INT-_-sale-_-Header-Home" TargetMode="External"/><Relationship Id="rId626" Type="http://schemas.openxmlformats.org/officeDocument/2006/relationships/hyperlink" Target="http://bloomingdales.com/" TargetMode="External"/><Relationship Id="rId627" Type="http://schemas.openxmlformats.org/officeDocument/2006/relationships/hyperlink" Target="https://www.bloomingdales.com/shop/sale/plus-size-clothing?id=5220&amp;cm_sp=LEFTNAV_INT-_-sale-_-Header-Plus" TargetMode="External"/><Relationship Id="rId628" Type="http://schemas.openxmlformats.org/officeDocument/2006/relationships/hyperlink" Target="http://bloomingdales.com/" TargetMode="External"/><Relationship Id="rId629" Type="http://schemas.openxmlformats.org/officeDocument/2006/relationships/hyperlink" Target="https://www.bloomingdales.com/shop/sale/petite-clothing?id=19968&amp;cm_sp=LEFTNAV_INT-_-sale-_-Header-Petites" TargetMode="External"/><Relationship Id="rId630" Type="http://schemas.openxmlformats.org/officeDocument/2006/relationships/hyperlink" Target="http://bloomingdales.com/" TargetMode="External"/><Relationship Id="rId631" Type="http://schemas.openxmlformats.org/officeDocument/2006/relationships/hyperlink" Target="https://www.bloomingdales.com/shop/sale/sale-and-clearance?id=1003304&amp;cm_sp=LEFTNAV_INT-_-sale-_-Header-All_Sale_%26_Clearance" TargetMode="External"/><Relationship Id="rId632" Type="http://schemas.openxmlformats.org/officeDocument/2006/relationships/hyperlink" Target="http://bloomingdales.com/" TargetMode="External"/><Relationship Id="rId633" Type="http://schemas.openxmlformats.org/officeDocument/2006/relationships/hyperlink" Target="http://bobstores.com/" TargetMode="External"/><Relationship Id="rId634" Type="http://schemas.openxmlformats.org/officeDocument/2006/relationships/hyperlink" Target="http://www.bobstores.com/sale-clearance" TargetMode="External"/><Relationship Id="rId635" Type="http://schemas.openxmlformats.org/officeDocument/2006/relationships/hyperlink" Target="http://www.bobstores.com/sale-mens-clearance" TargetMode="External"/><Relationship Id="rId636" Type="http://schemas.openxmlformats.org/officeDocument/2006/relationships/hyperlink" Target="http://bobstores.com/" TargetMode="External"/><Relationship Id="rId637" Type="http://schemas.openxmlformats.org/officeDocument/2006/relationships/hyperlink" Target="http://www.bobstores.com/sale-womens-clearance" TargetMode="External"/><Relationship Id="rId638" Type="http://schemas.openxmlformats.org/officeDocument/2006/relationships/hyperlink" Target="http://bobstores.com/" TargetMode="External"/><Relationship Id="rId639" Type="http://schemas.openxmlformats.org/officeDocument/2006/relationships/hyperlink" Target="http://www.bobstores.com/sale-kids-clearance" TargetMode="External"/><Relationship Id="rId640" Type="http://schemas.openxmlformats.org/officeDocument/2006/relationships/hyperlink" Target="http://bobstores.com/" TargetMode="External"/><Relationship Id="rId641" Type="http://schemas.openxmlformats.org/officeDocument/2006/relationships/hyperlink" Target="http://www.bobstores.com/sale-guys-clearance" TargetMode="External"/><Relationship Id="rId642" Type="http://schemas.openxmlformats.org/officeDocument/2006/relationships/hyperlink" Target="http://bobstores.com/" TargetMode="External"/><Relationship Id="rId643" Type="http://schemas.openxmlformats.org/officeDocument/2006/relationships/hyperlink" Target="http://www.bobstores.com/sale-juniors-clearance" TargetMode="External"/><Relationship Id="rId644" Type="http://schemas.openxmlformats.org/officeDocument/2006/relationships/hyperlink" Target="http://bobstores.com/" TargetMode="External"/><Relationship Id="rId645" Type="http://schemas.openxmlformats.org/officeDocument/2006/relationships/hyperlink" Target="http://www.bobstores.com/sale-mens-shoes-clearance" TargetMode="External"/><Relationship Id="rId646" Type="http://schemas.openxmlformats.org/officeDocument/2006/relationships/hyperlink" Target="http://bobstores.com/" TargetMode="External"/><Relationship Id="rId647" Type="http://schemas.openxmlformats.org/officeDocument/2006/relationships/hyperlink" Target="http://www.bobstores.com/sale-womens-shoes-clearance" TargetMode="External"/><Relationship Id="rId648" Type="http://schemas.openxmlformats.org/officeDocument/2006/relationships/hyperlink" Target="http://bobstores.com/" TargetMode="External"/><Relationship Id="rId649" Type="http://schemas.openxmlformats.org/officeDocument/2006/relationships/hyperlink" Target="http://www.bobstores.com/sale-kids-shoes-clearance" TargetMode="External"/><Relationship Id="rId650" Type="http://schemas.openxmlformats.org/officeDocument/2006/relationships/hyperlink" Target="http://bobstores.com/" TargetMode="External"/><Relationship Id="rId651" Type="http://schemas.openxmlformats.org/officeDocument/2006/relationships/hyperlink" Target="http://www.bobstores.com/sale-team-clearance" TargetMode="External"/><Relationship Id="rId652" Type="http://schemas.openxmlformats.org/officeDocument/2006/relationships/hyperlink" Target="http://bobstores.com/" TargetMode="External"/><Relationship Id="rId653" Type="http://schemas.openxmlformats.org/officeDocument/2006/relationships/hyperlink" Target="http://bonton.com/" TargetMode="External"/><Relationship Id="rId654" Type="http://schemas.openxmlformats.org/officeDocument/2006/relationships/hyperlink" Target="https://www.bonton.com/sc1/clearance/" TargetMode="External"/><Relationship Id="rId655" Type="http://schemas.openxmlformats.org/officeDocument/2006/relationships/hyperlink" Target="https://www.bonton.com/sc1/clearance/women-7765" TargetMode="External"/><Relationship Id="rId656" Type="http://schemas.openxmlformats.org/officeDocument/2006/relationships/hyperlink" Target="http://bonton.com/" TargetMode="External"/><Relationship Id="rId657" Type="http://schemas.openxmlformats.org/officeDocument/2006/relationships/hyperlink" Target="https://www.bonton.com/sc1/clearance/shoes-7765" TargetMode="External"/><Relationship Id="rId658" Type="http://schemas.openxmlformats.org/officeDocument/2006/relationships/hyperlink" Target="http://bonton.com/" TargetMode="External"/><Relationship Id="rId659" Type="http://schemas.openxmlformats.org/officeDocument/2006/relationships/hyperlink" Target="https://www.bonton.com/sc1/clearance/handbags-accessories-7765" TargetMode="External"/><Relationship Id="rId660" Type="http://schemas.openxmlformats.org/officeDocument/2006/relationships/hyperlink" Target="http://bonton.com/" TargetMode="External"/><Relationship Id="rId661" Type="http://schemas.openxmlformats.org/officeDocument/2006/relationships/hyperlink" Target="https://www.bonton.com/sc1/clearance/jewelry-watches-7765" TargetMode="External"/><Relationship Id="rId662" Type="http://schemas.openxmlformats.org/officeDocument/2006/relationships/hyperlink" Target="http://bonton.com/" TargetMode="External"/><Relationship Id="rId663" Type="http://schemas.openxmlformats.org/officeDocument/2006/relationships/hyperlink" Target="https://www.bonton.com/sc1/clearance/beauty-fragrance-7765" TargetMode="External"/><Relationship Id="rId664" Type="http://schemas.openxmlformats.org/officeDocument/2006/relationships/hyperlink" Target="http://bonton.com/" TargetMode="External"/><Relationship Id="rId665" Type="http://schemas.openxmlformats.org/officeDocument/2006/relationships/hyperlink" Target="https://www.bonton.com/sc1/clearance/juniors-7765" TargetMode="External"/><Relationship Id="rId666" Type="http://schemas.openxmlformats.org/officeDocument/2006/relationships/hyperlink" Target="http://bonton.com/" TargetMode="External"/><Relationship Id="rId667" Type="http://schemas.openxmlformats.org/officeDocument/2006/relationships/hyperlink" Target="https://www.bonton.com/sc1/clearance/men-7765" TargetMode="External"/><Relationship Id="rId668" Type="http://schemas.openxmlformats.org/officeDocument/2006/relationships/hyperlink" Target="http://bonton.com/" TargetMode="External"/><Relationship Id="rId669" Type="http://schemas.openxmlformats.org/officeDocument/2006/relationships/hyperlink" Target="https://www.bonton.com/sc1/clearance/baby-kids-7765" TargetMode="External"/><Relationship Id="rId670" Type="http://schemas.openxmlformats.org/officeDocument/2006/relationships/hyperlink" Target="http://bonton.com/" TargetMode="External"/><Relationship Id="rId671" Type="http://schemas.openxmlformats.org/officeDocument/2006/relationships/hyperlink" Target="https://www.bonton.com/sc1/clearance/bed-bath-7765" TargetMode="External"/><Relationship Id="rId672" Type="http://schemas.openxmlformats.org/officeDocument/2006/relationships/hyperlink" Target="http://bonton.com/" TargetMode="External"/><Relationship Id="rId673" Type="http://schemas.openxmlformats.org/officeDocument/2006/relationships/hyperlink" Target="https://www.bonton.com/sc1/clearance/home-7765" TargetMode="External"/><Relationship Id="rId674" Type="http://schemas.openxmlformats.org/officeDocument/2006/relationships/hyperlink" Target="http://bonton.com/" TargetMode="External"/><Relationship Id="rId675" Type="http://schemas.openxmlformats.org/officeDocument/2006/relationships/hyperlink" Target="https://www.bonton.com/sc1/clearance/furniture-7765" TargetMode="External"/><Relationship Id="rId676" Type="http://schemas.openxmlformats.org/officeDocument/2006/relationships/hyperlink" Target="http://bonton.com/" TargetMode="External"/><Relationship Id="rId677" Type="http://schemas.openxmlformats.org/officeDocument/2006/relationships/hyperlink" Target="https://www.bonton.com/sc1/clearance/gifts-7765" TargetMode="External"/><Relationship Id="rId678" Type="http://schemas.openxmlformats.org/officeDocument/2006/relationships/hyperlink" Target="http://bonton.com/" TargetMode="External"/><Relationship Id="rId679" Type="http://schemas.openxmlformats.org/officeDocument/2006/relationships/hyperlink" Target="http://boscovs.com/" TargetMode="External"/><Relationship Id="rId680" Type="http://schemas.openxmlformats.org/officeDocument/2006/relationships/hyperlink" Target="https://www.boscovs.com/ast/clearance-1?prnt=WebDEALS&amp;chld=Clearance%20SALE" TargetMode="External"/><Relationship Id="rId681" Type="http://schemas.openxmlformats.org/officeDocument/2006/relationships/hyperlink" Target="https://www.boscovs.com/ast/clothing-clearance-yes?facetclick=1&amp;prnt=WebDEALS&amp;chld=Clearance%20SALE" TargetMode="External"/><Relationship Id="rId682" Type="http://schemas.openxmlformats.org/officeDocument/2006/relationships/hyperlink" Target="http://boscovs.com/" TargetMode="External"/><Relationship Id="rId683" Type="http://schemas.openxmlformats.org/officeDocument/2006/relationships/hyperlink" Target="https://www.boscovs.com/ast/jewelry-and-watches-clearance-yes?facetclick=1&amp;prnt=WebDEALS&amp;chld=Clearance%20SALE" TargetMode="External"/><Relationship Id="rId684" Type="http://schemas.openxmlformats.org/officeDocument/2006/relationships/hyperlink" Target="http://boscovs.com/" TargetMode="External"/><Relationship Id="rId685" Type="http://schemas.openxmlformats.org/officeDocument/2006/relationships/hyperlink" Target="https://www.boscovs.com/ast/home-decor-clearance-1?facetclick=1&amp;prnt=WebDEALS&amp;chld=Clearance%20SALE" TargetMode="External"/><Relationship Id="rId686" Type="http://schemas.openxmlformats.org/officeDocument/2006/relationships/hyperlink" Target="http://boscovs.com/" TargetMode="External"/><Relationship Id="rId687" Type="http://schemas.openxmlformats.org/officeDocument/2006/relationships/hyperlink" Target="https://www.boscovs.com/ast/fan-shop-clearance-yes?facetclick=1&amp;prnt=WebDEALS&amp;chld=Clearance%20SALE" TargetMode="External"/><Relationship Id="rId688" Type="http://schemas.openxmlformats.org/officeDocument/2006/relationships/hyperlink" Target="http://boscovs.com/" TargetMode="External"/><Relationship Id="rId689" Type="http://schemas.openxmlformats.org/officeDocument/2006/relationships/hyperlink" Target="https://www.boscovs.com/ast/shoes-clearance-1?facetclick=1&amp;prnt=WebDEALS&amp;chld=Clearance%20SALE" TargetMode="External"/><Relationship Id="rId690" Type="http://schemas.openxmlformats.org/officeDocument/2006/relationships/hyperlink" Target="http://boscovs.com/" TargetMode="External"/><Relationship Id="rId691" Type="http://schemas.openxmlformats.org/officeDocument/2006/relationships/hyperlink" Target="https://www.boscovs.com/ast/kitchen-dining-clearance-1?facetclick=1&amp;prnt=WebDEALS&amp;chld=Clearance%20SALE" TargetMode="External"/><Relationship Id="rId692" Type="http://schemas.openxmlformats.org/officeDocument/2006/relationships/hyperlink" Target="http://boscovs.com/" TargetMode="External"/><Relationship Id="rId693" Type="http://schemas.openxmlformats.org/officeDocument/2006/relationships/hyperlink" Target="https://www.boscovs.com/ast/luggage-clearance-1?facetclick=1&amp;prnt=WebDEALS&amp;chld=Clearance%20SALE" TargetMode="External"/><Relationship Id="rId694" Type="http://schemas.openxmlformats.org/officeDocument/2006/relationships/hyperlink" Target="http://boscovs.com/" TargetMode="External"/><Relationship Id="rId695" Type="http://schemas.openxmlformats.org/officeDocument/2006/relationships/hyperlink" Target="https://www.boscovs.com/ast/handbags-and-wallets-clearance-yes?facetclick=1&amp;prnt=WebDEALS&amp;chld=Clearance%20SALE" TargetMode="External"/><Relationship Id="rId696" Type="http://schemas.openxmlformats.org/officeDocument/2006/relationships/hyperlink" Target="http://boscovs.com/" TargetMode="External"/><Relationship Id="rId697" Type="http://schemas.openxmlformats.org/officeDocument/2006/relationships/hyperlink" Target="https://www.boscovs.com/ast/patio-and-outdoor-clearance-yes?facetclick=1&amp;prnt=WebDEALS&amp;chld=Clearance%20SALE" TargetMode="External"/><Relationship Id="rId698" Type="http://schemas.openxmlformats.org/officeDocument/2006/relationships/hyperlink" Target="http://boscovs.com/" TargetMode="External"/><Relationship Id="rId699" Type="http://schemas.openxmlformats.org/officeDocument/2006/relationships/hyperlink" Target="https://www.boscovs.com/ast/bed-clearance-yes?facetclick=1&amp;prnt=WebDEALS&amp;chld=Clearance%20SALE" TargetMode="External"/><Relationship Id="rId700" Type="http://schemas.openxmlformats.org/officeDocument/2006/relationships/hyperlink" Target="http://boscovs.com/" TargetMode="External"/><Relationship Id="rId701" Type="http://schemas.openxmlformats.org/officeDocument/2006/relationships/hyperlink" Target="https://www.boscovs.com/ast/bras-panties-and-lingerie-clearance-yes?facetclick=1&amp;prnt=WebDEALS&amp;chld=Clearance%20SALE" TargetMode="External"/><Relationship Id="rId702" Type="http://schemas.openxmlformats.org/officeDocument/2006/relationships/hyperlink" Target="http://boscovs.com/" TargetMode="External"/><Relationship Id="rId703" Type="http://schemas.openxmlformats.org/officeDocument/2006/relationships/hyperlink" Target="https://www.boscovs.com/ast/activewear-clearance-yes?facetclick=1&amp;prnt=WebDEALS&amp;chld=Clearance%20SALE" TargetMode="External"/><Relationship Id="rId704" Type="http://schemas.openxmlformats.org/officeDocument/2006/relationships/hyperlink" Target="http://boscovs.com/" TargetMode="External"/><Relationship Id="rId705" Type="http://schemas.openxmlformats.org/officeDocument/2006/relationships/hyperlink" Target="https://www.boscovs.com/ast/accessories-clearance-yes?facetclick=1&amp;prnt=WebDEALS&amp;chld=Clearance%20SALE" TargetMode="External"/><Relationship Id="rId706" Type="http://schemas.openxmlformats.org/officeDocument/2006/relationships/hyperlink" Target="http://boscovs.com/" TargetMode="External"/><Relationship Id="rId707" Type="http://schemas.openxmlformats.org/officeDocument/2006/relationships/hyperlink" Target="https://www.boscovs.com/ast/swimsuits-and-cover-ups-clearance-yes?facetclick=1&amp;prnt=WebDEALS&amp;chld=Clearance%20SALE" TargetMode="External"/><Relationship Id="rId708" Type="http://schemas.openxmlformats.org/officeDocument/2006/relationships/hyperlink" Target="http://boscovs.com/" TargetMode="External"/><Relationship Id="rId709" Type="http://schemas.openxmlformats.org/officeDocument/2006/relationships/hyperlink" Target="https://www.boscovs.com/ast/furniture-and-mattresses-clearance-1?facetclick=1&amp;prnt=WebDEALS&amp;chld=Clearance%20SALE" TargetMode="External"/><Relationship Id="rId710" Type="http://schemas.openxmlformats.org/officeDocument/2006/relationships/hyperlink" Target="http://boscovs.com/" TargetMode="External"/><Relationship Id="rId711" Type="http://schemas.openxmlformats.org/officeDocument/2006/relationships/hyperlink" Target="https://www.boscovs.com/ast/bath-clearance-yes?facetclick=1&amp;prnt=WebDEALS&amp;chld=Clearance%20SALE" TargetMode="External"/><Relationship Id="rId712" Type="http://schemas.openxmlformats.org/officeDocument/2006/relationships/hyperlink" Target="http://boscovs.com/" TargetMode="External"/><Relationship Id="rId713" Type="http://schemas.openxmlformats.org/officeDocument/2006/relationships/hyperlink" Target="https://www.boscovs.com/ast/storage-and-organization-clearance-yes?facetclick=1&amp;prnt=WebDEALS&amp;chld=Clearance%20SALE" TargetMode="External"/><Relationship Id="rId714" Type="http://schemas.openxmlformats.org/officeDocument/2006/relationships/hyperlink" Target="http://boscovs.com/" TargetMode="External"/><Relationship Id="rId715" Type="http://schemas.openxmlformats.org/officeDocument/2006/relationships/hyperlink" Target="https://www.boscovs.com/ast/socks-and-hosiery-clearance-yes?facetclick=1&amp;prnt=WebDEALS&amp;chld=Clearance%20SALE" TargetMode="External"/><Relationship Id="rId716" Type="http://schemas.openxmlformats.org/officeDocument/2006/relationships/hyperlink" Target="http://boscovs.com/" TargetMode="External"/><Relationship Id="rId717" Type="http://schemas.openxmlformats.org/officeDocument/2006/relationships/hyperlink" Target="https://www.boscovs.com/ast/window-treatments-clearance-1?facetclick=1&amp;prnt=WebDEALS&amp;chld=Clearance%20SALE" TargetMode="External"/><Relationship Id="rId718" Type="http://schemas.openxmlformats.org/officeDocument/2006/relationships/hyperlink" Target="http://boscovs.com/" TargetMode="External"/><Relationship Id="rId719" Type="http://schemas.openxmlformats.org/officeDocument/2006/relationships/hyperlink" Target="https://www.boscovs.com/ast/outerwear-clearance-yes?facetclick=1&amp;prnt=WebDEALS&amp;chld=Clearance%20SALE" TargetMode="External"/><Relationship Id="rId720" Type="http://schemas.openxmlformats.org/officeDocument/2006/relationships/hyperlink" Target="http://boscovs.com/" TargetMode="External"/><Relationship Id="rId721" Type="http://schemas.openxmlformats.org/officeDocument/2006/relationships/hyperlink" Target="https://www.boscovs.com/ast/fitness-and-sports-clearance-yes?facetclick=1&amp;prnt=WebDEALS&amp;chld=Clearance%20SALE" TargetMode="External"/><Relationship Id="rId722" Type="http://schemas.openxmlformats.org/officeDocument/2006/relationships/hyperlink" Target="http://boscovs.com/" TargetMode="External"/><Relationship Id="rId723" Type="http://schemas.openxmlformats.org/officeDocument/2006/relationships/hyperlink" Target="https://www.boscovs.com/ast/personal-care-clearance-yes?facetclick=1&amp;prnt=WebDEALS&amp;chld=Clearance%20SALE" TargetMode="External"/><Relationship Id="rId724" Type="http://schemas.openxmlformats.org/officeDocument/2006/relationships/hyperlink" Target="http://boscovs.com/" TargetMode="External"/><Relationship Id="rId725" Type="http://schemas.openxmlformats.org/officeDocument/2006/relationships/hyperlink" Target="https://www.boscovs.com/ast/pet-shop-clearance-yes?facetclick=1&amp;prnt=WebDEALS&amp;chld=Clearance%20SALE" TargetMode="External"/><Relationship Id="rId726" Type="http://schemas.openxmlformats.org/officeDocument/2006/relationships/hyperlink" Target="http://boscovs.com/" TargetMode="External"/><Relationship Id="rId727" Type="http://schemas.openxmlformats.org/officeDocument/2006/relationships/hyperlink" Target="https://www.boscovs.com/ast/beauty-clearance-yes?facetclick=1&amp;prnt=WebDEALS&amp;chld=Clearance%20SALE" TargetMode="External"/><Relationship Id="rId728" Type="http://schemas.openxmlformats.org/officeDocument/2006/relationships/hyperlink" Target="http://boscovs.com/" TargetMode="External"/><Relationship Id="rId729" Type="http://schemas.openxmlformats.org/officeDocument/2006/relationships/hyperlink" Target="https://www.boscovs.com/ast/category~as-seen-on-tv-clearance-yes?facetclick=1&amp;prnt=WebDEALS&amp;chld=Clearance%20SALE" TargetMode="External"/><Relationship Id="rId730" Type="http://schemas.openxmlformats.org/officeDocument/2006/relationships/hyperlink" Target="http://boscovs.com/" TargetMode="External"/><Relationship Id="rId731" Type="http://schemas.openxmlformats.org/officeDocument/2006/relationships/hyperlink" Target="https://www.boscovs.com/ast/category~baby-gear-clearance-yes?facetclick=1&amp;prnt=WebDEALS&amp;chld=Clearance%20SALE" TargetMode="External"/><Relationship Id="rId732" Type="http://schemas.openxmlformats.org/officeDocument/2006/relationships/hyperlink" Target="http://boscovs.com/" TargetMode="External"/><Relationship Id="rId733" Type="http://schemas.openxmlformats.org/officeDocument/2006/relationships/hyperlink" Target="https://www.boscovs.com/ast/toys-clearance-yes?facetclick=1&amp;prnt=WebDEALS&amp;chld=Clearance%20SALE" TargetMode="External"/><Relationship Id="rId734" Type="http://schemas.openxmlformats.org/officeDocument/2006/relationships/hyperlink" Target="http://boscovs.com/" TargetMode="External"/><Relationship Id="rId735" Type="http://schemas.openxmlformats.org/officeDocument/2006/relationships/hyperlink" Target="https://www.boscovs.com/ast/small-appliances-clearance-yes?facetclick=1&amp;prnt=WebDEALS&amp;chld=Clearance%20SALE" TargetMode="External"/><Relationship Id="rId736" Type="http://schemas.openxmlformats.org/officeDocument/2006/relationships/hyperlink" Target="http://boscovs.com/" TargetMode="External"/><Relationship Id="rId737" Type="http://schemas.openxmlformats.org/officeDocument/2006/relationships/hyperlink" Target="https://www.boscovs.com/ast/tech-accessories-clearance-yes?facetclick=1&amp;prnt=WebDEALS&amp;chld=Clearance%20SALE" TargetMode="External"/><Relationship Id="rId738" Type="http://schemas.openxmlformats.org/officeDocument/2006/relationships/hyperlink" Target="http://boscovs.com/" TargetMode="External"/><Relationship Id="rId739" Type="http://schemas.openxmlformats.org/officeDocument/2006/relationships/hyperlink" Target="https://www.boscovs.com/ast/category~underwear-clearance-yes?facetclick=1&amp;prnt=WebDEALS&amp;chld=Clearance%20SALE" TargetMode="External"/><Relationship Id="rId740" Type="http://schemas.openxmlformats.org/officeDocument/2006/relationships/hyperlink" Target="http://boscovs.com/" TargetMode="External"/><Relationship Id="rId741" Type="http://schemas.openxmlformats.org/officeDocument/2006/relationships/hyperlink" Target="https://www.boscovs.com/ast/stationary-and-supplies-clearance-yes?facetclick=1&amp;prnt=WebDEALS&amp;chld=Clearance%20SALE" TargetMode="External"/><Relationship Id="rId742" Type="http://schemas.openxmlformats.org/officeDocument/2006/relationships/hyperlink" Target="http://boscovs.com/" TargetMode="External"/><Relationship Id="rId743" Type="http://schemas.openxmlformats.org/officeDocument/2006/relationships/hyperlink" Target="https://www.boscovs.com/ast/automotive-accessories-clearance-yes?facetclick=1&amp;prnt=WebDEALS&amp;chld=Clearance%20SALE" TargetMode="External"/><Relationship Id="rId744" Type="http://schemas.openxmlformats.org/officeDocument/2006/relationships/hyperlink" Target="http://boscovs.com/" TargetMode="External"/><Relationship Id="rId745" Type="http://schemas.openxmlformats.org/officeDocument/2006/relationships/hyperlink" Target="http://boxed.com/" TargetMode="External"/><Relationship Id="rId746" Type="http://schemas.openxmlformats.org/officeDocument/2006/relationships/hyperlink" Target="https://www.boxed.com/products/highlight/2/on-sale/" TargetMode="External"/><Relationship Id="rId747" Type="http://schemas.openxmlformats.org/officeDocument/2006/relationships/hyperlink" Target="https://www.boxed.com/products/highlight/2/on-sale/" TargetMode="External"/><Relationship Id="rId748" Type="http://schemas.openxmlformats.org/officeDocument/2006/relationships/hyperlink" Target="http://boxed.com/" TargetMode="External"/><Relationship Id="rId749" Type="http://schemas.openxmlformats.org/officeDocument/2006/relationships/hyperlink" Target="http://brandsmartusa.com/" TargetMode="External"/><Relationship Id="rId750" Type="http://schemas.openxmlformats.org/officeDocument/2006/relationships/hyperlink" Target="http://www.brandsmartusa.com/clearancedeals" TargetMode="External"/><Relationship Id="rId751" Type="http://schemas.openxmlformats.org/officeDocument/2006/relationships/hyperlink" Target="http://www.brandsmartusa.com/kitchen+appliances/clearance+items/_/N-102932" TargetMode="External"/><Relationship Id="rId752" Type="http://schemas.openxmlformats.org/officeDocument/2006/relationships/hyperlink" Target="http://brandsmartusa.com/" TargetMode="External"/><Relationship Id="rId753" Type="http://schemas.openxmlformats.org/officeDocument/2006/relationships/hyperlink" Target="http://www.brandsmartusa.com/washers+and+dryers/clearance+items/_/N-102939" TargetMode="External"/><Relationship Id="rId754" Type="http://schemas.openxmlformats.org/officeDocument/2006/relationships/hyperlink" Target="http://brandsmartusa.com/" TargetMode="External"/><Relationship Id="rId755" Type="http://schemas.openxmlformats.org/officeDocument/2006/relationships/hyperlink" Target="http://www.brandsmartusa.com/air+conditioning+and+heating/clearance+items/_/N-102942" TargetMode="External"/><Relationship Id="rId756" Type="http://schemas.openxmlformats.org/officeDocument/2006/relationships/hyperlink" Target="http://brandsmartusa.com/" TargetMode="External"/><Relationship Id="rId757" Type="http://schemas.openxmlformats.org/officeDocument/2006/relationships/hyperlink" Target="http://www.brandsmartusa.com/tv+and+home+theater/clearance+items/_/N-102951" TargetMode="External"/><Relationship Id="rId758" Type="http://schemas.openxmlformats.org/officeDocument/2006/relationships/hyperlink" Target="http://brandsmartusa.com/" TargetMode="External"/><Relationship Id="rId759" Type="http://schemas.openxmlformats.org/officeDocument/2006/relationships/hyperlink" Target="http://www.brandsmartusa.com/cameras+and+camcorders/clearance+items/_/N-102962" TargetMode="External"/><Relationship Id="rId760" Type="http://schemas.openxmlformats.org/officeDocument/2006/relationships/hyperlink" Target="http://brandsmartusa.com/" TargetMode="External"/><Relationship Id="rId761" Type="http://schemas.openxmlformats.org/officeDocument/2006/relationships/hyperlink" Target="http://www.brandsmartusa.com/all+phones/clearance+items/_/N-102990" TargetMode="External"/><Relationship Id="rId762" Type="http://schemas.openxmlformats.org/officeDocument/2006/relationships/hyperlink" Target="http://brandsmartusa.com/" TargetMode="External"/><Relationship Id="rId763" Type="http://schemas.openxmlformats.org/officeDocument/2006/relationships/hyperlink" Target="http://www.brandsmartusa.com/headphones/clearance+items/_/N-102996" TargetMode="External"/><Relationship Id="rId764" Type="http://schemas.openxmlformats.org/officeDocument/2006/relationships/hyperlink" Target="http://brandsmartusa.com/" TargetMode="External"/><Relationship Id="rId765" Type="http://schemas.openxmlformats.org/officeDocument/2006/relationships/hyperlink" Target="http://www.brandsmartusa.com/home+audio/clearance+items/_/N-103014" TargetMode="External"/><Relationship Id="rId766" Type="http://schemas.openxmlformats.org/officeDocument/2006/relationships/hyperlink" Target="http://brandsmartusa.com/" TargetMode="External"/><Relationship Id="rId767" Type="http://schemas.openxmlformats.org/officeDocument/2006/relationships/hyperlink" Target="http://www.brandsmartusa.com/car+electronics+and+gps/clearance+items/_/N-103018" TargetMode="External"/><Relationship Id="rId768" Type="http://schemas.openxmlformats.org/officeDocument/2006/relationships/hyperlink" Target="http://brandsmartusa.com/" TargetMode="External"/><Relationship Id="rId769" Type="http://schemas.openxmlformats.org/officeDocument/2006/relationships/hyperlink" Target="http://www.brandsmartusa.com/computers/clearance+items/_/N-103036" TargetMode="External"/><Relationship Id="rId770" Type="http://schemas.openxmlformats.org/officeDocument/2006/relationships/hyperlink" Target="http://brandsmartusa.com/" TargetMode="External"/><Relationship Id="rId771" Type="http://schemas.openxmlformats.org/officeDocument/2006/relationships/hyperlink" Target="http://www.brandsmartusa.com/office+products/clearance+items/_/N-103054" TargetMode="External"/><Relationship Id="rId772" Type="http://schemas.openxmlformats.org/officeDocument/2006/relationships/hyperlink" Target="http://brandsmartusa.com/" TargetMode="External"/><Relationship Id="rId773" Type="http://schemas.openxmlformats.org/officeDocument/2006/relationships/hyperlink" Target="http://www.brandsmartusa.com/home+security/clearance+items/_/N-103447" TargetMode="External"/><Relationship Id="rId774" Type="http://schemas.openxmlformats.org/officeDocument/2006/relationships/hyperlink" Target="http://brandsmartusa.com/" TargetMode="External"/><Relationship Id="rId775" Type="http://schemas.openxmlformats.org/officeDocument/2006/relationships/hyperlink" Target="http://www.brandsmartusa.com/housewares/clearance+items/_/N-103067" TargetMode="External"/><Relationship Id="rId776" Type="http://schemas.openxmlformats.org/officeDocument/2006/relationships/hyperlink" Target="http://brandsmartusa.com/" TargetMode="External"/><Relationship Id="rId777" Type="http://schemas.openxmlformats.org/officeDocument/2006/relationships/hyperlink" Target="http://www.brandsmartusa.com/for+the+kitchen/clearance+items/_/N-103082" TargetMode="External"/><Relationship Id="rId778" Type="http://schemas.openxmlformats.org/officeDocument/2006/relationships/hyperlink" Target="http://brandsmartusa.com/" TargetMode="External"/><Relationship Id="rId779" Type="http://schemas.openxmlformats.org/officeDocument/2006/relationships/hyperlink" Target="http://www.brandsmartusa.com/wellness+and+healthcare/clearance+items/_/N-103119" TargetMode="External"/><Relationship Id="rId780" Type="http://schemas.openxmlformats.org/officeDocument/2006/relationships/hyperlink" Target="http://brandsmartusa.com/" TargetMode="External"/><Relationship Id="rId781" Type="http://schemas.openxmlformats.org/officeDocument/2006/relationships/hyperlink" Target="http://www.brandsmartusa.com/watches/clearance+items/_/N-103180" TargetMode="External"/><Relationship Id="rId782" Type="http://schemas.openxmlformats.org/officeDocument/2006/relationships/hyperlink" Target="http://brandsmartusa.com/" TargetMode="External"/><Relationship Id="rId783" Type="http://schemas.openxmlformats.org/officeDocument/2006/relationships/hyperlink" Target="http://brookstone.com/" TargetMode="External"/><Relationship Id="rId784" Type="http://schemas.openxmlformats.org/officeDocument/2006/relationships/hyperlink" Target="http://www.brookstone.com/sale?bkiid=global%7Ctopnav%7Csale%7Csale" TargetMode="External"/><Relationship Id="rId785" Type="http://schemas.openxmlformats.org/officeDocument/2006/relationships/hyperlink" Target="http://www.brookstone.com/brookstone-clearance?prefn1=refinementAccessories&amp;prefv1=Speakers%20%26%20Headphones" TargetMode="External"/><Relationship Id="rId786" Type="http://schemas.openxmlformats.org/officeDocument/2006/relationships/hyperlink" Target="http://brookstone.com/" TargetMode="External"/><Relationship Id="rId787" Type="http://schemas.openxmlformats.org/officeDocument/2006/relationships/hyperlink" Target="http://www.brookstone.com/brookstone-clearance?prefn1=refinementAccessories&amp;prefv1=Wine%20%26%20Bar" TargetMode="External"/><Relationship Id="rId788" Type="http://schemas.openxmlformats.org/officeDocument/2006/relationships/hyperlink" Target="http://brookstone.com/" TargetMode="External"/><Relationship Id="rId789" Type="http://schemas.openxmlformats.org/officeDocument/2006/relationships/hyperlink" Target="http://www.brookstone.com/brookstone-clearance?prefn1=refinementAccessories&amp;prefv1=Outdoor" TargetMode="External"/><Relationship Id="rId790" Type="http://schemas.openxmlformats.org/officeDocument/2006/relationships/hyperlink" Target="http://brookstone.com/" TargetMode="External"/><Relationship Id="rId791" Type="http://schemas.openxmlformats.org/officeDocument/2006/relationships/hyperlink" Target="http://www.brookstone.com/brookstone-clearance?prefn1=refinementAccessories&amp;prefv1=Phone%2FTablet%20Accessories" TargetMode="External"/><Relationship Id="rId792" Type="http://schemas.openxmlformats.org/officeDocument/2006/relationships/hyperlink" Target="http://brookstone.com/" TargetMode="External"/><Relationship Id="rId793" Type="http://schemas.openxmlformats.org/officeDocument/2006/relationships/hyperlink" Target="http://www.brookstone.com/brookstone-clearance?prefn1=refinementAccessories&amp;prefv1=Comfort" TargetMode="External"/><Relationship Id="rId794" Type="http://schemas.openxmlformats.org/officeDocument/2006/relationships/hyperlink" Target="http://brookstone.com/" TargetMode="External"/><Relationship Id="rId795" Type="http://schemas.openxmlformats.org/officeDocument/2006/relationships/hyperlink" Target="http://www.brookstone.com/brookstone-clearance?prefn1=refinementAccessories&amp;prefv1=Home" TargetMode="External"/><Relationship Id="rId796" Type="http://schemas.openxmlformats.org/officeDocument/2006/relationships/hyperlink" Target="http://brookstone.com/" TargetMode="External"/><Relationship Id="rId797" Type="http://schemas.openxmlformats.org/officeDocument/2006/relationships/hyperlink" Target="http://www.brookstone.com/brookstone-clearance?prefn1=refinementAccessories&amp;prefv1=Toys%20%26%20Games" TargetMode="External"/><Relationship Id="rId798" Type="http://schemas.openxmlformats.org/officeDocument/2006/relationships/hyperlink" Target="http://brookstone.com/" TargetMode="External"/><Relationship Id="rId799" Type="http://schemas.openxmlformats.org/officeDocument/2006/relationships/hyperlink" Target="http://www.brookstone.com/brookstone-clearance?prefn1=refinementAccessories&amp;prefv1=Travel" TargetMode="External"/><Relationship Id="rId800" Type="http://schemas.openxmlformats.org/officeDocument/2006/relationships/hyperlink" Target="http://brookstone.com/" TargetMode="External"/><Relationship Id="rId801" Type="http://schemas.openxmlformats.org/officeDocument/2006/relationships/hyperlink" Target="http://www.brookstone.com/brookstone-clearance?prefn1=refinementAccessories&amp;prefv1=Wellness" TargetMode="External"/><Relationship Id="rId802" Type="http://schemas.openxmlformats.org/officeDocument/2006/relationships/hyperlink" Target="http://brookstone.com/" TargetMode="External"/><Relationship Id="rId803" Type="http://schemas.openxmlformats.org/officeDocument/2006/relationships/hyperlink" Target="http://burlingtoncoatfactory.com/" TargetMode="External"/><Relationship Id="rId804" Type="http://schemas.openxmlformats.org/officeDocument/2006/relationships/hyperlink" Target="http://www.burlingtoncoatfactory.com/burlingtoncoatfactory/clearance-59936.aspx" TargetMode="External"/><Relationship Id="rId805" Type="http://schemas.openxmlformats.org/officeDocument/2006/relationships/hyperlink" Target="http://www.burlingtoncoatfactory.com/burlingtoncoatfactory/coats-58378.aspx?isclearance=Yes&amp;template=subcat-b&amp;viewMode=TwentyFour" TargetMode="External"/><Relationship Id="rId806" Type="http://schemas.openxmlformats.org/officeDocument/2006/relationships/hyperlink" Target="http://burlingtoncoatfactory.com/" TargetMode="External"/><Relationship Id="rId807" Type="http://schemas.openxmlformats.org/officeDocument/2006/relationships/hyperlink" Target="http://www.burlingtoncoatfactory.com/burlingtoncoatfactory/women-56988.aspx?isclearance=Yes&amp;template=subcat-b" TargetMode="External"/><Relationship Id="rId808" Type="http://schemas.openxmlformats.org/officeDocument/2006/relationships/hyperlink" Target="http://burlingtoncoatfactory.com/" TargetMode="External"/><Relationship Id="rId809" Type="http://schemas.openxmlformats.org/officeDocument/2006/relationships/hyperlink" Target="http://www.burlingtoncoatfactory.com/burlingtoncoatfactory/men-57367.aspx?isclearance=Yes&amp;template=subcat-b" TargetMode="External"/><Relationship Id="rId810" Type="http://schemas.openxmlformats.org/officeDocument/2006/relationships/hyperlink" Target="http://burlingtoncoatfactory.com/" TargetMode="External"/><Relationship Id="rId811" Type="http://schemas.openxmlformats.org/officeDocument/2006/relationships/hyperlink" Target="http://www.burlingtoncoatfactory.com/burlingtoncoatfactory/juniors-57576.aspx?isclearance=Yes&amp;template=subcat-b" TargetMode="External"/><Relationship Id="rId812" Type="http://schemas.openxmlformats.org/officeDocument/2006/relationships/hyperlink" Target="http://burlingtoncoatfactory.com/" TargetMode="External"/><Relationship Id="rId813" Type="http://schemas.openxmlformats.org/officeDocument/2006/relationships/hyperlink" Target="http://www.burlingtoncoatfactory.com/burlingtoncoatfactory/girls-57870.aspx?isclearance=Yes&amp;template=subcat-b" TargetMode="External"/><Relationship Id="rId814" Type="http://schemas.openxmlformats.org/officeDocument/2006/relationships/hyperlink" Target="http://burlingtoncoatfactory.com/" TargetMode="External"/><Relationship Id="rId815" Type="http://schemas.openxmlformats.org/officeDocument/2006/relationships/hyperlink" Target="http://www.burlingtoncoatfactory.com/burlingtoncoatfactory/boys-58023.aspx?isclearance=Yes&amp;template=subcat-b" TargetMode="External"/><Relationship Id="rId816" Type="http://schemas.openxmlformats.org/officeDocument/2006/relationships/hyperlink" Target="http://burlingtoncoatfactory.com/" TargetMode="External"/><Relationship Id="rId817" Type="http://schemas.openxmlformats.org/officeDocument/2006/relationships/hyperlink" Target="http://www.burlingtoncoatfactory.com/burlingtoncoatfactory/shoes-65023.aspx?isclearance=Yes&amp;template=subcat-b" TargetMode="External"/><Relationship Id="rId818" Type="http://schemas.openxmlformats.org/officeDocument/2006/relationships/hyperlink" Target="http://burlingtoncoatfactory.com/" TargetMode="External"/><Relationship Id="rId819" Type="http://schemas.openxmlformats.org/officeDocument/2006/relationships/hyperlink" Target="http://www.burlingtoncoatfactory.com/burlingtoncoatfactory/handbags-accessories-60610.aspx?isclearance=Yes&amp;template=subcat-b" TargetMode="External"/><Relationship Id="rId820" Type="http://schemas.openxmlformats.org/officeDocument/2006/relationships/hyperlink" Target="http://burlingtoncoatfactory.com/" TargetMode="External"/><Relationship Id="rId821" Type="http://schemas.openxmlformats.org/officeDocument/2006/relationships/hyperlink" Target="http://www.burlingtoncoatfactory.com/burlingtoncoatfactory/beauty-fragrance-68667.aspx?template=subcat-b&amp;remove=carousel&amp;isclearance=Yes" TargetMode="External"/><Relationship Id="rId822" Type="http://schemas.openxmlformats.org/officeDocument/2006/relationships/hyperlink" Target="http://burlingtoncoatfactory.com/" TargetMode="External"/><Relationship Id="rId823" Type="http://schemas.openxmlformats.org/officeDocument/2006/relationships/hyperlink" Target="http://www.burlingtoncoatfactory.com/burlingtoncoatfactory/for-the-home-58519.aspx?isclearance=Yes&amp;template=subcat-b" TargetMode="External"/><Relationship Id="rId824" Type="http://schemas.openxmlformats.org/officeDocument/2006/relationships/hyperlink" Target="http://burlingtoncoatfactory.com/" TargetMode="External"/><Relationship Id="rId825" Type="http://schemas.openxmlformats.org/officeDocument/2006/relationships/hyperlink" Target="http://www.burlingtoncoatfactory.com/burlingtoncoatfactory/toys-books-61196.aspx?isclearance=Yes&amp;template=subcat-b" TargetMode="External"/><Relationship Id="rId826" Type="http://schemas.openxmlformats.org/officeDocument/2006/relationships/hyperlink" Target="http://burlingtoncoatfactory.com/" TargetMode="External"/><Relationship Id="rId827" Type="http://schemas.openxmlformats.org/officeDocument/2006/relationships/hyperlink" Target="http://buycostumes.com/" TargetMode="External"/><Relationship Id="rId828" Type="http://schemas.openxmlformats.org/officeDocument/2006/relationships/hyperlink" Target="http://www.buycostumes.com/c/sale" TargetMode="External"/><Relationship Id="rId829" Type="http://schemas.openxmlformats.org/officeDocument/2006/relationships/hyperlink" Target="http://www.buycostumes.com/c/clearance-costumes" TargetMode="External"/><Relationship Id="rId830" Type="http://schemas.openxmlformats.org/officeDocument/2006/relationships/hyperlink" Target="http://buycostumes.com/" TargetMode="External"/><Relationship Id="rId831" Type="http://schemas.openxmlformats.org/officeDocument/2006/relationships/hyperlink" Target="http://buybuybaby.com/" TargetMode="External"/><Relationship Id="rId832" Type="http://schemas.openxmlformats.org/officeDocument/2006/relationships/hyperlink" Target="https://www.buybuybaby.com/store/category/clearance/30010/" TargetMode="External"/><Relationship Id="rId833" Type="http://schemas.openxmlformats.org/officeDocument/2006/relationships/hyperlink" Target="https://www.buybuybaby.com/store/category/clearance/30010/?subCatPlp=true" TargetMode="External"/><Relationship Id="rId834" Type="http://schemas.openxmlformats.org/officeDocument/2006/relationships/hyperlink" Target="http://buybuybaby.com/" TargetMode="External"/><Relationship Id="rId835" Type="http://schemas.openxmlformats.org/officeDocument/2006/relationships/hyperlink" Target="https://www.buybuybaby.com/store/category/clearance/strollers/32591/" TargetMode="External"/><Relationship Id="rId836" Type="http://schemas.openxmlformats.org/officeDocument/2006/relationships/hyperlink" Target="http://buybuybaby.com/" TargetMode="External"/><Relationship Id="rId837" Type="http://schemas.openxmlformats.org/officeDocument/2006/relationships/hyperlink" Target="https://www.buybuybaby.com/store/category/clearance/car-seats/32608/" TargetMode="External"/><Relationship Id="rId838" Type="http://schemas.openxmlformats.org/officeDocument/2006/relationships/hyperlink" Target="http://buybuybaby.com/" TargetMode="External"/><Relationship Id="rId839" Type="http://schemas.openxmlformats.org/officeDocument/2006/relationships/hyperlink" Target="https://www.buybuybaby.com/store/category/clearance/gear-travel/32248/" TargetMode="External"/><Relationship Id="rId840" Type="http://schemas.openxmlformats.org/officeDocument/2006/relationships/hyperlink" Target="http://buybuybaby.com/" TargetMode="External"/><Relationship Id="rId841" Type="http://schemas.openxmlformats.org/officeDocument/2006/relationships/hyperlink" Target="https://www.buybuybaby.com/store/category/clearance/furniture/32640/" TargetMode="External"/><Relationship Id="rId842" Type="http://schemas.openxmlformats.org/officeDocument/2006/relationships/hyperlink" Target="http://buybuybaby.com/" TargetMode="External"/><Relationship Id="rId843" Type="http://schemas.openxmlformats.org/officeDocument/2006/relationships/hyperlink" Target="https://www.buybuybaby.com/store/category/clearance/bedding-decor/32252/" TargetMode="External"/><Relationship Id="rId844" Type="http://schemas.openxmlformats.org/officeDocument/2006/relationships/hyperlink" Target="http://buybuybaby.com/" TargetMode="External"/><Relationship Id="rId845" Type="http://schemas.openxmlformats.org/officeDocument/2006/relationships/hyperlink" Target="https://www.buybuybaby.com/store/category/clearance/nursing-feeding/32250/" TargetMode="External"/><Relationship Id="rId846" Type="http://schemas.openxmlformats.org/officeDocument/2006/relationships/hyperlink" Target="http://buybuybaby.com/" TargetMode="External"/><Relationship Id="rId847" Type="http://schemas.openxmlformats.org/officeDocument/2006/relationships/hyperlink" Target="https://www.buybuybaby.com/store/category/clearance/bath-potty/32249/" TargetMode="External"/><Relationship Id="rId848" Type="http://schemas.openxmlformats.org/officeDocument/2006/relationships/hyperlink" Target="http://buybuybaby.com/" TargetMode="External"/><Relationship Id="rId849" Type="http://schemas.openxmlformats.org/officeDocument/2006/relationships/hyperlink" Target="https://www.buybuybaby.com/store/category/clearance/health-safety/32251/" TargetMode="External"/><Relationship Id="rId850" Type="http://schemas.openxmlformats.org/officeDocument/2006/relationships/hyperlink" Target="http://buybuybaby.com/" TargetMode="External"/><Relationship Id="rId851" Type="http://schemas.openxmlformats.org/officeDocument/2006/relationships/hyperlink" Target="https://www.buybuybaby.com/store/category/clearance/toys-learning/32253/" TargetMode="External"/><Relationship Id="rId852" Type="http://schemas.openxmlformats.org/officeDocument/2006/relationships/hyperlink" Target="http://buybuybaby.com/" TargetMode="External"/><Relationship Id="rId853" Type="http://schemas.openxmlformats.org/officeDocument/2006/relationships/hyperlink" Target="https://www.buybuybaby.com/store/category/clearance/clothing-accessories/32254/" TargetMode="External"/><Relationship Id="rId854" Type="http://schemas.openxmlformats.org/officeDocument/2006/relationships/hyperlink" Target="http://buybuybaby.com/" TargetMode="External"/><Relationship Id="rId855" Type="http://schemas.openxmlformats.org/officeDocument/2006/relationships/hyperlink" Target="https://www.buybuybaby.com/store/category/clearance/gifts-more/32644/" TargetMode="External"/><Relationship Id="rId856" Type="http://schemas.openxmlformats.org/officeDocument/2006/relationships/hyperlink" Target="http://buybuybaby.com/" TargetMode="External"/><Relationship Id="rId857" Type="http://schemas.openxmlformats.org/officeDocument/2006/relationships/hyperlink" Target="http://cabelas.com/" TargetMode="External"/><Relationship Id="rId858" Type="http://schemas.openxmlformats.org/officeDocument/2006/relationships/hyperlink" Target="http://www.cabelas.com/browse.cmd?categoryId=734095080&amp;CQ_search=sale" TargetMode="External"/><Relationship Id="rId859" Type="http://schemas.openxmlformats.org/officeDocument/2006/relationships/hyperlink" Target="http://www.cabelas.com/browse.cmd?categoryId=148667580" TargetMode="External"/><Relationship Id="rId860" Type="http://schemas.openxmlformats.org/officeDocument/2006/relationships/hyperlink" Target="http://cabelas.com/" TargetMode="External"/><Relationship Id="rId861" Type="http://schemas.openxmlformats.org/officeDocument/2006/relationships/hyperlink" Target="http://www.cabelas.com/browse.cmd?categoryId=148666680" TargetMode="External"/><Relationship Id="rId862" Type="http://schemas.openxmlformats.org/officeDocument/2006/relationships/hyperlink" Target="http://cabelas.com/" TargetMode="External"/><Relationship Id="rId863" Type="http://schemas.openxmlformats.org/officeDocument/2006/relationships/hyperlink" Target="http://www.cabelas.com/browse.cmd?categoryId=734085180" TargetMode="External"/><Relationship Id="rId864" Type="http://schemas.openxmlformats.org/officeDocument/2006/relationships/hyperlink" Target="http://cabelas.com/" TargetMode="External"/><Relationship Id="rId865" Type="http://schemas.openxmlformats.org/officeDocument/2006/relationships/hyperlink" Target="http://www.cabelas.com/browse.cmd?categoryId=148663980" TargetMode="External"/><Relationship Id="rId866" Type="http://schemas.openxmlformats.org/officeDocument/2006/relationships/hyperlink" Target="http://cabelas.com/" TargetMode="External"/><Relationship Id="rId867" Type="http://schemas.openxmlformats.org/officeDocument/2006/relationships/hyperlink" Target="http://www.cabelas.com/browse.cmd?categoryId=788077080" TargetMode="External"/><Relationship Id="rId868" Type="http://schemas.openxmlformats.org/officeDocument/2006/relationships/hyperlink" Target="http://cabelas.com/" TargetMode="External"/><Relationship Id="rId869" Type="http://schemas.openxmlformats.org/officeDocument/2006/relationships/hyperlink" Target="http://www.cabelas.com/browse.cmd?categoryId=148664880" TargetMode="External"/><Relationship Id="rId870" Type="http://schemas.openxmlformats.org/officeDocument/2006/relationships/hyperlink" Target="http://cabelas.com/" TargetMode="External"/><Relationship Id="rId871" Type="http://schemas.openxmlformats.org/officeDocument/2006/relationships/hyperlink" Target="http://www.cabelas.com/browse.cmd?categoryId=734086980" TargetMode="External"/><Relationship Id="rId872" Type="http://schemas.openxmlformats.org/officeDocument/2006/relationships/hyperlink" Target="http://cabelas.com/" TargetMode="External"/><Relationship Id="rId873" Type="http://schemas.openxmlformats.org/officeDocument/2006/relationships/hyperlink" Target="http://www.cabelas.com/browse.cmd?categoryId=148680180" TargetMode="External"/><Relationship Id="rId874" Type="http://schemas.openxmlformats.org/officeDocument/2006/relationships/hyperlink" Target="http://cabelas.com/" TargetMode="External"/><Relationship Id="rId875" Type="http://schemas.openxmlformats.org/officeDocument/2006/relationships/hyperlink" Target="http://www.cabelas.com/browse.cmd?categoryId=716111280" TargetMode="External"/><Relationship Id="rId876" Type="http://schemas.openxmlformats.org/officeDocument/2006/relationships/hyperlink" Target="http://cabelas.com/" TargetMode="External"/><Relationship Id="rId877" Type="http://schemas.openxmlformats.org/officeDocument/2006/relationships/hyperlink" Target="http://www.cabelas.com/browse.cmd?categoryId=148674780" TargetMode="External"/><Relationship Id="rId878" Type="http://schemas.openxmlformats.org/officeDocument/2006/relationships/hyperlink" Target="http://cabelas.com/" TargetMode="External"/><Relationship Id="rId879" Type="http://schemas.openxmlformats.org/officeDocument/2006/relationships/hyperlink" Target="http://www.cabelas.com/browse.cmd?categoryId=148676580" TargetMode="External"/><Relationship Id="rId880" Type="http://schemas.openxmlformats.org/officeDocument/2006/relationships/hyperlink" Target="http://cabelas.com/" TargetMode="External"/><Relationship Id="rId881" Type="http://schemas.openxmlformats.org/officeDocument/2006/relationships/hyperlink" Target="http://www.cabelas.com/browse.cmd?categoryId=148665780" TargetMode="External"/><Relationship Id="rId882" Type="http://schemas.openxmlformats.org/officeDocument/2006/relationships/hyperlink" Target="http://cabelas.com/" TargetMode="External"/><Relationship Id="rId883" Type="http://schemas.openxmlformats.org/officeDocument/2006/relationships/hyperlink" Target="http://www.cabelas.com/browse.cmd?categoryId=148682880" TargetMode="External"/><Relationship Id="rId884" Type="http://schemas.openxmlformats.org/officeDocument/2006/relationships/hyperlink" Target="http://cabelas.com/" TargetMode="External"/><Relationship Id="rId885" Type="http://schemas.openxmlformats.org/officeDocument/2006/relationships/hyperlink" Target="http://www.cabelas.com/browse.cmd?categoryId=148675680" TargetMode="External"/><Relationship Id="rId886" Type="http://schemas.openxmlformats.org/officeDocument/2006/relationships/hyperlink" Target="http://cabelas.com/" TargetMode="External"/><Relationship Id="rId887" Type="http://schemas.openxmlformats.org/officeDocument/2006/relationships/hyperlink" Target="http://www.cabelas.com/browse.cmd?categoryId=716112180" TargetMode="External"/><Relationship Id="rId888" Type="http://schemas.openxmlformats.org/officeDocument/2006/relationships/hyperlink" Target="http://cabelas.com/" TargetMode="External"/><Relationship Id="rId889" Type="http://schemas.openxmlformats.org/officeDocument/2006/relationships/hyperlink" Target="http://www.cabelas.com/browse.cmd?categoryId=148681080" TargetMode="External"/><Relationship Id="rId890" Type="http://schemas.openxmlformats.org/officeDocument/2006/relationships/hyperlink" Target="http://cabelas.com/" TargetMode="External"/><Relationship Id="rId891" Type="http://schemas.openxmlformats.org/officeDocument/2006/relationships/hyperlink" Target="http://calendars.com/" TargetMode="External"/><Relationship Id="rId892" Type="http://schemas.openxmlformats.org/officeDocument/2006/relationships/hyperlink" Target="http://www.calendars.com/lp/sale/?kw=sale/topnav-8-onsale" TargetMode="External"/><Relationship Id="rId893" Type="http://schemas.openxmlformats.org/officeDocument/2006/relationships/hyperlink" Target="http://www.calendars.comlp/sale?kw=sale%2Ftopnav-8-onsale&amp;searchproducttype=Calendars" TargetMode="External"/><Relationship Id="rId894" Type="http://schemas.openxmlformats.org/officeDocument/2006/relationships/hyperlink" Target="http://calendars.com/" TargetMode="External"/><Relationship Id="rId895" Type="http://schemas.openxmlformats.org/officeDocument/2006/relationships/hyperlink" Target="http://www.calendars.comlp/sale?kw=sale%2Ftopnav-8-onsale&amp;searchproducttype=Puzzles" TargetMode="External"/><Relationship Id="rId896" Type="http://schemas.openxmlformats.org/officeDocument/2006/relationships/hyperlink" Target="http://calendars.com/" TargetMode="External"/><Relationship Id="rId897" Type="http://schemas.openxmlformats.org/officeDocument/2006/relationships/hyperlink" Target="http://www.calendars.comlp/sale?kw=sale%2Ftopnav-8-onsale&amp;searchproducttype=Games" TargetMode="External"/><Relationship Id="rId898" Type="http://schemas.openxmlformats.org/officeDocument/2006/relationships/hyperlink" Target="http://calendars.com/" TargetMode="External"/><Relationship Id="rId899" Type="http://schemas.openxmlformats.org/officeDocument/2006/relationships/hyperlink" Target="http://www.calendars.comlp/sale?kw=sale%2Ftopnav-8-onsale&amp;searchproducttype=Toys" TargetMode="External"/><Relationship Id="rId900" Type="http://schemas.openxmlformats.org/officeDocument/2006/relationships/hyperlink" Target="http://calendars.com/" TargetMode="External"/><Relationship Id="rId901" Type="http://schemas.openxmlformats.org/officeDocument/2006/relationships/hyperlink" Target="http://campmor.com/" TargetMode="External"/><Relationship Id="rId902" Type="http://schemas.openxmlformats.org/officeDocument/2006/relationships/hyperlink" Target="https://www.campmor.com/h/shop-by-sale/hot-deals" TargetMode="External"/><Relationship Id="rId903" Type="http://schemas.openxmlformats.org/officeDocument/2006/relationships/hyperlink" Target="https://www.campmor.com/h/s/shop-by-sale/hot-deals/clearance-on-clothing" TargetMode="External"/><Relationship Id="rId904" Type="http://schemas.openxmlformats.org/officeDocument/2006/relationships/hyperlink" Target="http://campmor.com/" TargetMode="External"/><Relationship Id="rId905" Type="http://schemas.openxmlformats.org/officeDocument/2006/relationships/hyperlink" Target="https://www.campmor.com/h/s/shop-by-sale/hot-deals/clearance-on-footwear" TargetMode="External"/><Relationship Id="rId906" Type="http://schemas.openxmlformats.org/officeDocument/2006/relationships/hyperlink" Target="http://campmor.com/" TargetMode="External"/><Relationship Id="rId907" Type="http://schemas.openxmlformats.org/officeDocument/2006/relationships/hyperlink" Target="https://www.campmor.com/h/s/shop-by-sale/hot-deals/clearance-gear" TargetMode="External"/><Relationship Id="rId908" Type="http://schemas.openxmlformats.org/officeDocument/2006/relationships/hyperlink" Target="http://campmor.com/" TargetMode="External"/><Relationship Id="rId909" Type="http://schemas.openxmlformats.org/officeDocument/2006/relationships/hyperlink" Target="http://carters.com/" TargetMode="External"/><Relationship Id="rId910" Type="http://schemas.openxmlformats.org/officeDocument/2006/relationships/hyperlink" Target="http://www.carters.com/carters-toddler-girl-clearance" TargetMode="External"/><Relationship Id="rId911" Type="http://schemas.openxmlformats.org/officeDocument/2006/relationships/hyperlink" Target="http://www.carters.com/carters-toddler-girl-clearance?prefn1=filterNavLevel1&amp;prefv1=Sets" TargetMode="External"/><Relationship Id="rId912" Type="http://schemas.openxmlformats.org/officeDocument/2006/relationships/hyperlink" Target="http://carters.com/" TargetMode="External"/><Relationship Id="rId913" Type="http://schemas.openxmlformats.org/officeDocument/2006/relationships/hyperlink" Target="http://www.carters.com/carters-toddler-girl-clearance?prefn1=filterNavLevel1&amp;prefv1=Tops" TargetMode="External"/><Relationship Id="rId914" Type="http://schemas.openxmlformats.org/officeDocument/2006/relationships/hyperlink" Target="http://carters.com/" TargetMode="External"/><Relationship Id="rId915" Type="http://schemas.openxmlformats.org/officeDocument/2006/relationships/hyperlink" Target="http://www.carters.com/carters-toddler-girl-clearance?prefn1=filterNavLevel1&amp;prefv1=Bottoms" TargetMode="External"/><Relationship Id="rId916" Type="http://schemas.openxmlformats.org/officeDocument/2006/relationships/hyperlink" Target="http://carters.com/" TargetMode="External"/><Relationship Id="rId917" Type="http://schemas.openxmlformats.org/officeDocument/2006/relationships/hyperlink" Target="http://www.carters.com/carters-toddler-girl-clearance?prefn1=filterNavLevel1&amp;prefv1=Dresses" TargetMode="External"/><Relationship Id="rId918" Type="http://schemas.openxmlformats.org/officeDocument/2006/relationships/hyperlink" Target="http://carters.com/" TargetMode="External"/><Relationship Id="rId919" Type="http://schemas.openxmlformats.org/officeDocument/2006/relationships/hyperlink" Target="http://www.carters.com/carters-toddler-girl-clearance?prefn1=filterNavLevel1&amp;prefv1=Pajamas" TargetMode="External"/><Relationship Id="rId920" Type="http://schemas.openxmlformats.org/officeDocument/2006/relationships/hyperlink" Target="http://carters.com/" TargetMode="External"/><Relationship Id="rId921" Type="http://schemas.openxmlformats.org/officeDocument/2006/relationships/hyperlink" Target="http://www.carters.com/carters-toddler-girl-clearance?prefn1=filterNavLevel1&amp;prefv1=Accessories" TargetMode="External"/><Relationship Id="rId922" Type="http://schemas.openxmlformats.org/officeDocument/2006/relationships/hyperlink" Target="http://carters.com/" TargetMode="External"/><Relationship Id="rId923" Type="http://schemas.openxmlformats.org/officeDocument/2006/relationships/hyperlink" Target="http://www.carters.com/carters-toddler-girl-clearance?prefn1=filterNavLevel1&amp;prefv1=Shoes" TargetMode="External"/><Relationship Id="rId924" Type="http://schemas.openxmlformats.org/officeDocument/2006/relationships/hyperlink" Target="http://carters.com/" TargetMode="External"/><Relationship Id="rId925" Type="http://schemas.openxmlformats.org/officeDocument/2006/relationships/hyperlink" Target="http://colehaan.com/" TargetMode="External"/><Relationship Id="rId926" Type="http://schemas.openxmlformats.org/officeDocument/2006/relationships/hyperlink" Target="http://www.colehaan.com/sale" TargetMode="External"/><Relationship Id="rId927" Type="http://schemas.openxmlformats.org/officeDocument/2006/relationships/hyperlink" Target="http://carealotpets.com/" TargetMode="External"/><Relationship Id="rId928" Type="http://schemas.openxmlformats.org/officeDocument/2006/relationships/hyperlink" Target="http://www.carealotpets.com/Departments/Sale.aspx" TargetMode="External"/><Relationship Id="rId929" Type="http://schemas.openxmlformats.org/officeDocument/2006/relationships/hyperlink" Target="http://www.carealotpets.com/Departments/Sale.aspx" TargetMode="External"/><Relationship Id="rId930" Type="http://schemas.openxmlformats.org/officeDocument/2006/relationships/hyperlink" Target="http://carealotpets.com/" TargetMode="External"/><Relationship Id="rId931" Type="http://schemas.openxmlformats.org/officeDocument/2006/relationships/hyperlink" Target="http://carolwrightgifts.com/" TargetMode="External"/><Relationship Id="rId932" Type="http://schemas.openxmlformats.org/officeDocument/2006/relationships/hyperlink" Target="http://www.carolwrightgifts.com/clearance/products_page.cfm" TargetMode="External"/><Relationship Id="rId933" Type="http://schemas.openxmlformats.org/officeDocument/2006/relationships/hyperlink" Target="http://www.carolwrightgifts.com/search/index.cfm?clearance=Yes&amp;category_1=Auto%20%26%20Leisure" TargetMode="External"/><Relationship Id="rId934" Type="http://schemas.openxmlformats.org/officeDocument/2006/relationships/hyperlink" Target="http://carolwrightgifts.com/" TargetMode="External"/><Relationship Id="rId935" Type="http://schemas.openxmlformats.org/officeDocument/2006/relationships/hyperlink" Target="http://www.carolwrightgifts.com/search/index.cfm?clearance=Yes&amp;category_1=Health%20%26%20Beauty" TargetMode="External"/><Relationship Id="rId936" Type="http://schemas.openxmlformats.org/officeDocument/2006/relationships/hyperlink" Target="http://carolwrightgifts.com/" TargetMode="External"/><Relationship Id="rId937" Type="http://schemas.openxmlformats.org/officeDocument/2006/relationships/hyperlink" Target="http://www.carolwrightgifts.com/search/index.cfm?clearance=Yes&amp;category_1=Home%20Decor" TargetMode="External"/><Relationship Id="rId938" Type="http://schemas.openxmlformats.org/officeDocument/2006/relationships/hyperlink" Target="http://carolwrightgifts.com/" TargetMode="External"/><Relationship Id="rId939" Type="http://schemas.openxmlformats.org/officeDocument/2006/relationships/hyperlink" Target="http://www.carolwrightgifts.com/search/index.cfm?clearance=Yes&amp;category_1=Housewares" TargetMode="External"/><Relationship Id="rId940" Type="http://schemas.openxmlformats.org/officeDocument/2006/relationships/hyperlink" Target="http://carolwrightgifts.com/" TargetMode="External"/><Relationship Id="rId941" Type="http://schemas.openxmlformats.org/officeDocument/2006/relationships/hyperlink" Target="http://www.carolwrightgifts.com/search/index.cfm?clearance=Yes&amp;category_1=Mens%20Clothing" TargetMode="External"/><Relationship Id="rId942" Type="http://schemas.openxmlformats.org/officeDocument/2006/relationships/hyperlink" Target="http://carolwrightgifts.com/" TargetMode="External"/><Relationship Id="rId943" Type="http://schemas.openxmlformats.org/officeDocument/2006/relationships/hyperlink" Target="http://www.carolwrightgifts.com/search/index.cfm?clearance=Yes&amp;category_1=Outdoor%20%26%20Garden" TargetMode="External"/><Relationship Id="rId944" Type="http://schemas.openxmlformats.org/officeDocument/2006/relationships/hyperlink" Target="http://carolwrightgifts.com/" TargetMode="External"/><Relationship Id="rId945" Type="http://schemas.openxmlformats.org/officeDocument/2006/relationships/hyperlink" Target="http://www.carolwrightgifts.com/search/index.cfm?clearance=Yes&amp;category_1=Plus%20Size%20Fashion" TargetMode="External"/><Relationship Id="rId946" Type="http://schemas.openxmlformats.org/officeDocument/2006/relationships/hyperlink" Target="http://carolwrightgifts.com/" TargetMode="External"/><Relationship Id="rId947" Type="http://schemas.openxmlformats.org/officeDocument/2006/relationships/hyperlink" Target="http://www.carolwrightgifts.com/search/index.cfm?clearance=Yes&amp;category_1=Shoe%20Dept" TargetMode="External"/><Relationship Id="rId948" Type="http://schemas.openxmlformats.org/officeDocument/2006/relationships/hyperlink" Target="http://carolwrightgifts.com/" TargetMode="External"/><Relationship Id="rId949" Type="http://schemas.openxmlformats.org/officeDocument/2006/relationships/hyperlink" Target="http://www.carolwrightgifts.com/search/index.cfm?clearance=Yes&amp;category_1=Womens%20Clothing" TargetMode="External"/><Relationship Id="rId950" Type="http://schemas.openxmlformats.org/officeDocument/2006/relationships/hyperlink" Target="http://carolwrightgifts.com/" TargetMode="External"/><Relationship Id="rId951" Type="http://schemas.openxmlformats.org/officeDocument/2006/relationships/hyperlink" Target="http://chewy.com/" TargetMode="External"/><Relationship Id="rId952" Type="http://schemas.openxmlformats.org/officeDocument/2006/relationships/hyperlink" Target="https://www.chewy.com/app/deals" TargetMode="External"/><Relationship Id="rId953" Type="http://schemas.openxmlformats.org/officeDocument/2006/relationships/hyperlink" Target="https://www.chewy.com/app/deals" TargetMode="External"/><Relationship Id="rId954" Type="http://schemas.openxmlformats.org/officeDocument/2006/relationships/hyperlink" Target="http://chewy.com/" TargetMode="External"/><Relationship Id="rId955" Type="http://schemas.openxmlformats.org/officeDocument/2006/relationships/hyperlink" Target="http://christianbook.com/" TargetMode="External"/><Relationship Id="rId956" Type="http://schemas.openxmlformats.org/officeDocument/2006/relationships/hyperlink" Target="https://www.christianbook.com/page/bargains?navcat=Bargain" TargetMode="External"/><Relationship Id="rId957" Type="http://schemas.openxmlformats.org/officeDocument/2006/relationships/hyperlink" Target="https://www.christianbook.com/page/bargains?navcat=Bargain" TargetMode="External"/><Relationship Id="rId958" Type="http://schemas.openxmlformats.org/officeDocument/2006/relationships/hyperlink" Target="http://christianbook.com/" TargetMode="External"/><Relationship Id="rId959" Type="http://schemas.openxmlformats.org/officeDocument/2006/relationships/hyperlink" Target="http://clarksusa.com/" TargetMode="External"/><Relationship Id="rId960" Type="http://schemas.openxmlformats.org/officeDocument/2006/relationships/hyperlink" Target="http://www.clarksusa.com/us/c/sale" TargetMode="External"/><Relationship Id="rId961" Type="http://schemas.openxmlformats.org/officeDocument/2006/relationships/hyperlink" Target="http://www.clarksusa.com/us/c/womens" TargetMode="External"/><Relationship Id="rId962" Type="http://schemas.openxmlformats.org/officeDocument/2006/relationships/hyperlink" Target="http://clarksusa.com/" TargetMode="External"/><Relationship Id="rId963" Type="http://schemas.openxmlformats.org/officeDocument/2006/relationships/hyperlink" Target="http://www.clarksusa.com/us/c/mens" TargetMode="External"/><Relationship Id="rId964" Type="http://schemas.openxmlformats.org/officeDocument/2006/relationships/hyperlink" Target="http://clarksusa.com/" TargetMode="External"/><Relationship Id="rId965" Type="http://schemas.openxmlformats.org/officeDocument/2006/relationships/hyperlink" Target="http://www.clarksusa.com/us/c/girls" TargetMode="External"/><Relationship Id="rId966" Type="http://schemas.openxmlformats.org/officeDocument/2006/relationships/hyperlink" Target="http://clarksusa.com/" TargetMode="External"/><Relationship Id="rId967" Type="http://schemas.openxmlformats.org/officeDocument/2006/relationships/hyperlink" Target="http://www.clarksusa.com/us/c/boys" TargetMode="External"/><Relationship Id="rId968" Type="http://schemas.openxmlformats.org/officeDocument/2006/relationships/hyperlink" Target="http://clarksusa.com/" TargetMode="External"/><Relationship Id="rId969" Type="http://schemas.openxmlformats.org/officeDocument/2006/relationships/hyperlink" Target="http://collectionsetc.com/" TargetMode="External"/><Relationship Id="rId970" Type="http://schemas.openxmlformats.org/officeDocument/2006/relationships/hyperlink" Target="http://www.collectionsetc.com/products/clearance" TargetMode="External"/><Relationship Id="rId971" Type="http://schemas.openxmlformats.org/officeDocument/2006/relationships/hyperlink" Target="http://www.collectionsetc.com/products/clearance/home-decor" TargetMode="External"/><Relationship Id="rId972" Type="http://schemas.openxmlformats.org/officeDocument/2006/relationships/hyperlink" Target="http://collectionsetc.com/" TargetMode="External"/><Relationship Id="rId973" Type="http://schemas.openxmlformats.org/officeDocument/2006/relationships/hyperlink" Target="http://www.collectionsetc.com/products/clearance/bed-amp-bath" TargetMode="External"/><Relationship Id="rId974" Type="http://schemas.openxmlformats.org/officeDocument/2006/relationships/hyperlink" Target="http://collectionsetc.com/" TargetMode="External"/><Relationship Id="rId975" Type="http://schemas.openxmlformats.org/officeDocument/2006/relationships/hyperlink" Target="http://www.collectionsetc.com/products/clearance/kitchen-amp-dining" TargetMode="External"/><Relationship Id="rId976" Type="http://schemas.openxmlformats.org/officeDocument/2006/relationships/hyperlink" Target="http://collectionsetc.com/" TargetMode="External"/><Relationship Id="rId977" Type="http://schemas.openxmlformats.org/officeDocument/2006/relationships/hyperlink" Target="http://www.collectionsetc.com/products/clearance/outdoor-amp-garden" TargetMode="External"/><Relationship Id="rId978" Type="http://schemas.openxmlformats.org/officeDocument/2006/relationships/hyperlink" Target="http://collectionsetc.com/" TargetMode="External"/><Relationship Id="rId979" Type="http://schemas.openxmlformats.org/officeDocument/2006/relationships/hyperlink" Target="http://www.collectionsetc.com/products/clearance/problem-solvers" TargetMode="External"/><Relationship Id="rId980" Type="http://schemas.openxmlformats.org/officeDocument/2006/relationships/hyperlink" Target="http://collectionsetc.com/" TargetMode="External"/><Relationship Id="rId981" Type="http://schemas.openxmlformats.org/officeDocument/2006/relationships/hyperlink" Target="http://www.collectionsetc.com/products/clearance/apparel" TargetMode="External"/><Relationship Id="rId982" Type="http://schemas.openxmlformats.org/officeDocument/2006/relationships/hyperlink" Target="http://collectionsetc.com/" TargetMode="External"/><Relationship Id="rId983" Type="http://schemas.openxmlformats.org/officeDocument/2006/relationships/hyperlink" Target="http://www.collectionsetc.com/products/clearance/health-amp-wellness" TargetMode="External"/><Relationship Id="rId984" Type="http://schemas.openxmlformats.org/officeDocument/2006/relationships/hyperlink" Target="http://collectionsetc.com/" TargetMode="External"/><Relationship Id="rId985" Type="http://schemas.openxmlformats.org/officeDocument/2006/relationships/hyperlink" Target="http://www.collectionsetc.com/products/clearance/gifts-toys-amp-pets" TargetMode="External"/><Relationship Id="rId986" Type="http://schemas.openxmlformats.org/officeDocument/2006/relationships/hyperlink" Target="http://collectionsetc.com/" TargetMode="External"/><Relationship Id="rId987" Type="http://schemas.openxmlformats.org/officeDocument/2006/relationships/hyperlink" Target="http://www.collectionsetc.com/products/clearance/seasonal" TargetMode="External"/><Relationship Id="rId988" Type="http://schemas.openxmlformats.org/officeDocument/2006/relationships/hyperlink" Target="http://collectionsetc.com/" TargetMode="External"/><Relationship Id="rId989" Type="http://schemas.openxmlformats.org/officeDocument/2006/relationships/hyperlink" Target="http://www.collectionsetc.com/products/clearance/christmas-outlet" TargetMode="External"/><Relationship Id="rId990" Type="http://schemas.openxmlformats.org/officeDocument/2006/relationships/hyperlink" Target="http://collectionsetc.com/" TargetMode="External"/><Relationship Id="rId991" Type="http://schemas.openxmlformats.org/officeDocument/2006/relationships/hyperlink" Target="http://www.collectionsetc.com/products/clearance/just-reduced" TargetMode="External"/><Relationship Id="rId992" Type="http://schemas.openxmlformats.org/officeDocument/2006/relationships/hyperlink" Target="http://collectionsetc.com/" TargetMode="External"/><Relationship Id="rId993" Type="http://schemas.openxmlformats.org/officeDocument/2006/relationships/hyperlink" Target="http://www.collectionsetc.com/products/clearance/deals-under-10" TargetMode="External"/><Relationship Id="rId994" Type="http://schemas.openxmlformats.org/officeDocument/2006/relationships/hyperlink" Target="http://collectionsetc.com/" TargetMode="External"/><Relationship Id="rId995" Type="http://schemas.openxmlformats.org/officeDocument/2006/relationships/hyperlink" Target="http://www.collectionsetc.com/products/clearance/save-half-off-or-more" TargetMode="External"/><Relationship Id="rId996" Type="http://schemas.openxmlformats.org/officeDocument/2006/relationships/hyperlink" Target="http://collectionsetc.com/" TargetMode="External"/><Relationship Id="rId997" Type="http://schemas.openxmlformats.org/officeDocument/2006/relationships/hyperlink" Target="http://www.collectionsetc.com/products/clearance/almost-gone-for-good" TargetMode="External"/><Relationship Id="rId998" Type="http://schemas.openxmlformats.org/officeDocument/2006/relationships/hyperlink" Target="http://collectionsetc.com/" TargetMode="External"/><Relationship Id="rId999" Type="http://schemas.openxmlformats.org/officeDocument/2006/relationships/hyperlink" Target="http://www.collectionsetc.com/products/clearance/clearance-closeouts" TargetMode="External"/><Relationship Id="rId1000" Type="http://schemas.openxmlformats.org/officeDocument/2006/relationships/hyperlink" Target="http://collectionsetc.com/" TargetMode="External"/><Relationship Id="rId1001" Type="http://schemas.openxmlformats.org/officeDocument/2006/relationships/hyperlink" Target="http://competitivecyclist.com/" TargetMode="External"/><Relationship Id="rId1002" Type="http://schemas.openxmlformats.org/officeDocument/2006/relationships/hyperlink" Target="https://www.competitivecyclist.com/Store/catalog/onSaleHome.jsp" TargetMode="External"/><Relationship Id="rId1003" Type="http://schemas.openxmlformats.org/officeDocument/2006/relationships/hyperlink" Target="https://www.competitivecyclist.com/competitivecyclist/sale/Bikes/ccCat100157/cat.html" TargetMode="External"/><Relationship Id="rId1004" Type="http://schemas.openxmlformats.org/officeDocument/2006/relationships/hyperlink" Target="http://competitivecyclist.com/" TargetMode="External"/><Relationship Id="rId1005" Type="http://schemas.openxmlformats.org/officeDocument/2006/relationships/hyperlink" Target="https://www.competitivecyclist.com/competitivecyclist/sale/Men&apos;s%20Clothing/ccCat100175/cat.html" TargetMode="External"/><Relationship Id="rId1006" Type="http://schemas.openxmlformats.org/officeDocument/2006/relationships/hyperlink" Target="http://competitivecyclist.com/" TargetMode="External"/><Relationship Id="rId1007" Type="http://schemas.openxmlformats.org/officeDocument/2006/relationships/hyperlink" Target="https://www.competitivecyclist.com/competitivecyclist/sale/Women&apos;s%20Clothing/ccCat100234/cat.html" TargetMode="External"/><Relationship Id="rId1008" Type="http://schemas.openxmlformats.org/officeDocument/2006/relationships/hyperlink" Target="http://competitivecyclist.com/" TargetMode="External"/><Relationship Id="rId1009" Type="http://schemas.openxmlformats.org/officeDocument/2006/relationships/hyperlink" Target="https://www.competitivecyclist.com/competitivecyclist/sale/Kids&apos;%20Clothing/ccCat100554/cat.html" TargetMode="External"/><Relationship Id="rId1010" Type="http://schemas.openxmlformats.org/officeDocument/2006/relationships/hyperlink" Target="http://competitivecyclist.com/" TargetMode="External"/><Relationship Id="rId1011" Type="http://schemas.openxmlformats.org/officeDocument/2006/relationships/hyperlink" Target="https://www.competitivecyclist.com/competitivecyclist/sale/Components/ccCat100066/cat.html" TargetMode="External"/><Relationship Id="rId1012" Type="http://schemas.openxmlformats.org/officeDocument/2006/relationships/hyperlink" Target="http://competitivecyclist.com/" TargetMode="External"/><Relationship Id="rId1013" Type="http://schemas.openxmlformats.org/officeDocument/2006/relationships/hyperlink" Target="https://www.competitivecyclist.com/competitivecyclist/sale/Accessories/ccCat100001/cat.html" TargetMode="External"/><Relationship Id="rId1014" Type="http://schemas.openxmlformats.org/officeDocument/2006/relationships/hyperlink" Target="http://competitivecyclist.com/" TargetMode="External"/><Relationship Id="rId1015" Type="http://schemas.openxmlformats.org/officeDocument/2006/relationships/hyperlink" Target="https://www.competitivecyclist.com/competitivecyclist/sale/Gift%20Certificates/ccGiftCertificates/cat.html" TargetMode="External"/><Relationship Id="rId1016" Type="http://schemas.openxmlformats.org/officeDocument/2006/relationships/hyperlink" Target="http://competitivecyclist.com/" TargetMode="External"/><Relationship Id="rId1017" Type="http://schemas.openxmlformats.org/officeDocument/2006/relationships/hyperlink" Target="http://crateandbarrel.com/" TargetMode="External"/><Relationship Id="rId1018" Type="http://schemas.openxmlformats.org/officeDocument/2006/relationships/hyperlink" Target="https://www.crateandbarrel.com/sale/" TargetMode="External"/><Relationship Id="rId1019" Type="http://schemas.openxmlformats.org/officeDocument/2006/relationships/hyperlink" Target="https://www.crateandbarrel.com/sale/new-clearance/1" TargetMode="External"/><Relationship Id="rId1020" Type="http://schemas.openxmlformats.org/officeDocument/2006/relationships/hyperlink" Target="http://crateandbarrel.com/" TargetMode="External"/><Relationship Id="rId1021" Type="http://schemas.openxmlformats.org/officeDocument/2006/relationships/hyperlink" Target="https://www.crateandbarrel.com/sale/clearance-outdoor/1" TargetMode="External"/><Relationship Id="rId1022" Type="http://schemas.openxmlformats.org/officeDocument/2006/relationships/hyperlink" Target="http://crateandbarrel.com/" TargetMode="External"/><Relationship Id="rId1023" Type="http://schemas.openxmlformats.org/officeDocument/2006/relationships/hyperlink" Target="https://www.crateandbarrel.com/sale/clearance-dining-and-entertaining/1" TargetMode="External"/><Relationship Id="rId1024" Type="http://schemas.openxmlformats.org/officeDocument/2006/relationships/hyperlink" Target="http://crateandbarrel.com/" TargetMode="External"/><Relationship Id="rId1025" Type="http://schemas.openxmlformats.org/officeDocument/2006/relationships/hyperlink" Target="https://www.crateandbarrel.com/sale/clearance-kitchen/1" TargetMode="External"/><Relationship Id="rId1026" Type="http://schemas.openxmlformats.org/officeDocument/2006/relationships/hyperlink" Target="http://crateandbarrel.com/" TargetMode="External"/><Relationship Id="rId1027" Type="http://schemas.openxmlformats.org/officeDocument/2006/relationships/hyperlink" Target="https://www.crateandbarrel.com/sale/clearance-accessories/1" TargetMode="External"/><Relationship Id="rId1028" Type="http://schemas.openxmlformats.org/officeDocument/2006/relationships/hyperlink" Target="http://crateandbarrel.com/" TargetMode="External"/><Relationship Id="rId1029" Type="http://schemas.openxmlformats.org/officeDocument/2006/relationships/hyperlink" Target="https://www.crateandbarrel.com/sale/clearance-bedding-bath/1" TargetMode="External"/><Relationship Id="rId1030" Type="http://schemas.openxmlformats.org/officeDocument/2006/relationships/hyperlink" Target="http://crateandbarrel.com/" TargetMode="External"/><Relationship Id="rId1031" Type="http://schemas.openxmlformats.org/officeDocument/2006/relationships/hyperlink" Target="https://www.crateandbarrel.com/sale/clearance-rugs-and-curtains/1" TargetMode="External"/><Relationship Id="rId1032" Type="http://schemas.openxmlformats.org/officeDocument/2006/relationships/hyperlink" Target="http://crateandbarrel.com/" TargetMode="External"/><Relationship Id="rId1033" Type="http://schemas.openxmlformats.org/officeDocument/2006/relationships/hyperlink" Target="https://www.crateandbarrel.com/sale/clearance-furniture/1" TargetMode="External"/><Relationship Id="rId1034" Type="http://schemas.openxmlformats.org/officeDocument/2006/relationships/hyperlink" Target="http://crateandbarrel.com/" TargetMode="External"/><Relationship Id="rId1035" Type="http://schemas.openxmlformats.org/officeDocument/2006/relationships/hyperlink" Target="https://www.crateandbarrel.com/sale/sale-christmas-decorations-for-home-and-tree/1" TargetMode="External"/><Relationship Id="rId1036" Type="http://schemas.openxmlformats.org/officeDocument/2006/relationships/hyperlink" Target="http://crateandbarrel.com/" TargetMode="External"/><Relationship Id="rId1037" Type="http://schemas.openxmlformats.org/officeDocument/2006/relationships/hyperlink" Target="http://crayola.com/" TargetMode="External"/><Relationship Id="rId1038" Type="http://schemas.openxmlformats.org/officeDocument/2006/relationships/hyperlink" Target="http://shop.crayola.com/discover/sales-and-deals" TargetMode="External"/><Relationship Id="rId1039" Type="http://schemas.openxmlformats.org/officeDocument/2006/relationships/hyperlink" Target="http://shop.crayola.com/discover/sales-and-deals" TargetMode="External"/><Relationship Id="rId1040" Type="http://schemas.openxmlformats.org/officeDocument/2006/relationships/hyperlink" Target="http://crayola.com/" TargetMode="External"/><Relationship Id="rId1041" Type="http://schemas.openxmlformats.org/officeDocument/2006/relationships/hyperlink" Target="http://crocs.com/" TargetMode="External"/><Relationship Id="rId1042" Type="http://schemas.openxmlformats.org/officeDocument/2006/relationships/hyperlink" Target="http://www.crocs.com/c/sale" TargetMode="External"/><Relationship Id="rId1043" Type="http://schemas.openxmlformats.org/officeDocument/2006/relationships/hyperlink" Target="http://www.crocs.com/c/sale" TargetMode="External"/><Relationship Id="rId1044" Type="http://schemas.openxmlformats.org/officeDocument/2006/relationships/hyperlink" Target="http://crocs.com/" TargetMode="External"/><Relationship Id="rId1045" Type="http://schemas.openxmlformats.org/officeDocument/2006/relationships/hyperlink" Target="http://cutleryandmore.com/" TargetMode="External"/><Relationship Id="rId1046" Type="http://schemas.openxmlformats.org/officeDocument/2006/relationships/hyperlink" Target="http://www.cutleryandmore.com/clearance" TargetMode="External"/><Relationship Id="rId1047" Type="http://schemas.openxmlformats.org/officeDocument/2006/relationships/hyperlink" Target="http://www.cutleryandmore.com/cookware-clearance" TargetMode="External"/><Relationship Id="rId1048" Type="http://schemas.openxmlformats.org/officeDocument/2006/relationships/hyperlink" Target="http://cutleryandmore.com/" TargetMode="External"/><Relationship Id="rId1049" Type="http://schemas.openxmlformats.org/officeDocument/2006/relationships/hyperlink" Target="http://www.cutleryandmore.com/kitchen-knives-cutlery-clearance" TargetMode="External"/><Relationship Id="rId1050" Type="http://schemas.openxmlformats.org/officeDocument/2006/relationships/hyperlink" Target="http://cutleryandmore.com/" TargetMode="External"/><Relationship Id="rId1051" Type="http://schemas.openxmlformats.org/officeDocument/2006/relationships/hyperlink" Target="http://www.cutleryandmore.com/kitchen-tools-clearance" TargetMode="External"/><Relationship Id="rId1052" Type="http://schemas.openxmlformats.org/officeDocument/2006/relationships/hyperlink" Target="http://cutleryandmore.com/" TargetMode="External"/><Relationship Id="rId1053" Type="http://schemas.openxmlformats.org/officeDocument/2006/relationships/hyperlink" Target="http://www.cutleryandmore.com/clearance-list" TargetMode="External"/><Relationship Id="rId1054" Type="http://schemas.openxmlformats.org/officeDocument/2006/relationships/hyperlink" Target="http://cutleryandmore.com/" TargetMode="External"/><Relationship Id="rId1055" Type="http://schemas.openxmlformats.org/officeDocument/2006/relationships/hyperlink" Target="http://www.cutleryandmore.com/bakeware-clearance" TargetMode="External"/><Relationship Id="rId1056" Type="http://schemas.openxmlformats.org/officeDocument/2006/relationships/hyperlink" Target="http://cutleryandmore.com/" TargetMode="External"/><Relationship Id="rId1057" Type="http://schemas.openxmlformats.org/officeDocument/2006/relationships/hyperlink" Target="http://www.cutleryandmore.com/knife-sets-clearance" TargetMode="External"/><Relationship Id="rId1058" Type="http://schemas.openxmlformats.org/officeDocument/2006/relationships/hyperlink" Target="http://cutleryandmore.com/" TargetMode="External"/><Relationship Id="rId1059" Type="http://schemas.openxmlformats.org/officeDocument/2006/relationships/hyperlink" Target="http://www.cutleryandmore.com/cookware-sets-clearance" TargetMode="External"/><Relationship Id="rId1060" Type="http://schemas.openxmlformats.org/officeDocument/2006/relationships/hyperlink" Target="http://cutleryandmore.com/" TargetMode="External"/><Relationship Id="rId1061" Type="http://schemas.openxmlformats.org/officeDocument/2006/relationships/hyperlink" Target="http://www.cutleryandmore.com/cutting-boards-clearance" TargetMode="External"/><Relationship Id="rId1062" Type="http://schemas.openxmlformats.org/officeDocument/2006/relationships/hyperlink" Target="http://cutleryandmore.com/" TargetMode="External"/><Relationship Id="rId1063" Type="http://schemas.openxmlformats.org/officeDocument/2006/relationships/hyperlink" Target="http://www.cutleryandmore.com/tableware-clearance" TargetMode="External"/><Relationship Id="rId1064" Type="http://schemas.openxmlformats.org/officeDocument/2006/relationships/hyperlink" Target="http://cutleryandmore.com/" TargetMode="External"/><Relationship Id="rId1065" Type="http://schemas.openxmlformats.org/officeDocument/2006/relationships/hyperlink" Target="http://www.cutleryandmore.com/salt-pepper-mills-clearance" TargetMode="External"/><Relationship Id="rId1066" Type="http://schemas.openxmlformats.org/officeDocument/2006/relationships/hyperlink" Target="http://cutleryandmore.com/" TargetMode="External"/><Relationship Id="rId1067" Type="http://schemas.openxmlformats.org/officeDocument/2006/relationships/hyperlink" Target="http://www.cutleryandmore.com/bbq-outdoor-clearance" TargetMode="External"/><Relationship Id="rId1068" Type="http://schemas.openxmlformats.org/officeDocument/2006/relationships/hyperlink" Target="http://cutleryandmore.com/" TargetMode="External"/><Relationship Id="rId1069" Type="http://schemas.openxmlformats.org/officeDocument/2006/relationships/hyperlink" Target="http://www.cutleryandmore.com/knife-sharpeners-clearance" TargetMode="External"/><Relationship Id="rId1070" Type="http://schemas.openxmlformats.org/officeDocument/2006/relationships/hyperlink" Target="http://cutleryandmore.com/" TargetMode="External"/><Relationship Id="rId1071" Type="http://schemas.openxmlformats.org/officeDocument/2006/relationships/hyperlink" Target="http://www.cutleryandmore.com/knife-blocks-storage-clearance" TargetMode="External"/><Relationship Id="rId1072" Type="http://schemas.openxmlformats.org/officeDocument/2006/relationships/hyperlink" Target="http://cutleryandmore.com/" TargetMode="External"/><Relationship Id="rId1073" Type="http://schemas.openxmlformats.org/officeDocument/2006/relationships/hyperlink" Target="http://cvs.com/" TargetMode="External"/><Relationship Id="rId1074" Type="http://schemas.openxmlformats.org/officeDocument/2006/relationships/hyperlink" Target="http://www.cvs.com/shop/?WT.ac=CVS-M-SHH-ONLINE_DEALS-V1-80215-157X46-PZ" TargetMode="External"/><Relationship Id="rId1075" Type="http://schemas.openxmlformats.org/officeDocument/2006/relationships/hyperlink" Target="http://www.cvs.com/shop/N-djZ3v?WT.ac=Shop-LeftNav-Sale-AllDeals" TargetMode="External"/><Relationship Id="rId1076" Type="http://schemas.openxmlformats.org/officeDocument/2006/relationships/hyperlink" Target="http://cvs.com/" TargetMode="External"/><Relationship Id="rId1077" Type="http://schemas.openxmlformats.org/officeDocument/2006/relationships/hyperlink" Target="http://dealgenius.com/" TargetMode="External"/><Relationship Id="rId1078" Type="http://schemas.openxmlformats.org/officeDocument/2006/relationships/hyperlink" Target="http://www.dealgenius.com/" TargetMode="External"/><Relationship Id="rId1079" Type="http://schemas.openxmlformats.org/officeDocument/2006/relationships/hyperlink" Target="http://dealgenius.com/" TargetMode="External"/><Relationship Id="rId1080" Type="http://schemas.openxmlformats.org/officeDocument/2006/relationships/hyperlink" Target="http://designtoscano.com/" TargetMode="External"/><Relationship Id="rId1081" Type="http://schemas.openxmlformats.org/officeDocument/2006/relationships/hyperlink" Target="https://www.designtoscano.com/category/sale.do" TargetMode="External"/><Relationship Id="rId1082" Type="http://schemas.openxmlformats.org/officeDocument/2006/relationships/hyperlink" Target="https://www.designtoscano.com/category/sale/all+sale/angels+%26+fairies.do" TargetMode="External"/><Relationship Id="rId1083" Type="http://schemas.openxmlformats.org/officeDocument/2006/relationships/hyperlink" Target="http://designtoscano.com/" TargetMode="External"/><Relationship Id="rId1084" Type="http://schemas.openxmlformats.org/officeDocument/2006/relationships/hyperlink" Target="https://www.designtoscano.com/category/sale/all+sale/garden+statues.do" TargetMode="External"/><Relationship Id="rId1085" Type="http://schemas.openxmlformats.org/officeDocument/2006/relationships/hyperlink" Target="http://designtoscano.com/" TargetMode="External"/><Relationship Id="rId1086" Type="http://schemas.openxmlformats.org/officeDocument/2006/relationships/hyperlink" Target="https://www.designtoscano.com/category/sale/all+sale/indoor+statues.do" TargetMode="External"/><Relationship Id="rId1087" Type="http://schemas.openxmlformats.org/officeDocument/2006/relationships/hyperlink" Target="http://designtoscano.com/" TargetMode="External"/><Relationship Id="rId1088" Type="http://schemas.openxmlformats.org/officeDocument/2006/relationships/hyperlink" Target="https://www.designtoscano.com/category/sale/all+sale/home+accents.do" TargetMode="External"/><Relationship Id="rId1089" Type="http://schemas.openxmlformats.org/officeDocument/2006/relationships/hyperlink" Target="http://designtoscano.com/" TargetMode="External"/><Relationship Id="rId1090" Type="http://schemas.openxmlformats.org/officeDocument/2006/relationships/hyperlink" Target="https://www.designtoscano.com/category/sale/all+sale/furniture.do" TargetMode="External"/><Relationship Id="rId1091" Type="http://schemas.openxmlformats.org/officeDocument/2006/relationships/hyperlink" Target="http://designtoscano.com/" TargetMode="External"/><Relationship Id="rId1092" Type="http://schemas.openxmlformats.org/officeDocument/2006/relationships/hyperlink" Target="https://www.designtoscano.com/category/sale/all+sale/wall+decor.do" TargetMode="External"/><Relationship Id="rId1093" Type="http://schemas.openxmlformats.org/officeDocument/2006/relationships/hyperlink" Target="http://designtoscano.com/" TargetMode="External"/><Relationship Id="rId1094" Type="http://schemas.openxmlformats.org/officeDocument/2006/relationships/hyperlink" Target="https://www.designtoscano.com/category/sale/all+sale/jewelry+and+gifts.do" TargetMode="External"/><Relationship Id="rId1095" Type="http://schemas.openxmlformats.org/officeDocument/2006/relationships/hyperlink" Target="http://designtoscano.com/" TargetMode="External"/><Relationship Id="rId1096" Type="http://schemas.openxmlformats.org/officeDocument/2006/relationships/hyperlink" Target="https://www.designtoscano.com/category/sale/all+sale/dragon+and+gargoyle.do" TargetMode="External"/><Relationship Id="rId1097" Type="http://schemas.openxmlformats.org/officeDocument/2006/relationships/hyperlink" Target="http://designtoscano.com/" TargetMode="External"/><Relationship Id="rId1098" Type="http://schemas.openxmlformats.org/officeDocument/2006/relationships/hyperlink" Target="https://www.designtoscano.com/category/sale/all+sale/medieval+and+gothic.do" TargetMode="External"/><Relationship Id="rId1099" Type="http://schemas.openxmlformats.org/officeDocument/2006/relationships/hyperlink" Target="http://designtoscano.com/" TargetMode="External"/><Relationship Id="rId1100" Type="http://schemas.openxmlformats.org/officeDocument/2006/relationships/hyperlink" Target="https://www.designtoscano.com/category/sale/all+sale/egyptian.do" TargetMode="External"/><Relationship Id="rId1101" Type="http://schemas.openxmlformats.org/officeDocument/2006/relationships/hyperlink" Target="http://designtoscano.com/" TargetMode="External"/><Relationship Id="rId1102" Type="http://schemas.openxmlformats.org/officeDocument/2006/relationships/hyperlink" Target="http://dickies.com/" TargetMode="External"/><Relationship Id="rId1103" Type="http://schemas.openxmlformats.org/officeDocument/2006/relationships/hyperlink" Target="http://www.dickies.com/sale/" TargetMode="External"/><Relationship Id="rId1104" Type="http://schemas.openxmlformats.org/officeDocument/2006/relationships/hyperlink" Target="http://www.dickies.com/sale/men/" TargetMode="External"/><Relationship Id="rId1105" Type="http://schemas.openxmlformats.org/officeDocument/2006/relationships/hyperlink" Target="http://dickies.com/" TargetMode="External"/><Relationship Id="rId1106" Type="http://schemas.openxmlformats.org/officeDocument/2006/relationships/hyperlink" Target="http://www.dickies.com/sale/women/" TargetMode="External"/><Relationship Id="rId1107" Type="http://schemas.openxmlformats.org/officeDocument/2006/relationships/hyperlink" Target="http://dickies.com/" TargetMode="External"/><Relationship Id="rId1108" Type="http://schemas.openxmlformats.org/officeDocument/2006/relationships/hyperlink" Target="http://www.dickies.com/sale/boys/" TargetMode="External"/><Relationship Id="rId1109" Type="http://schemas.openxmlformats.org/officeDocument/2006/relationships/hyperlink" Target="http://dickies.com/" TargetMode="External"/><Relationship Id="rId1110" Type="http://schemas.openxmlformats.org/officeDocument/2006/relationships/hyperlink" Target="http://www.dickies.com/sale/girls/" TargetMode="External"/><Relationship Id="rId1111" Type="http://schemas.openxmlformats.org/officeDocument/2006/relationships/hyperlink" Target="http://dickies.com/" TargetMode="External"/><Relationship Id="rId1112" Type="http://schemas.openxmlformats.org/officeDocument/2006/relationships/hyperlink" Target="http://dickssportinggoods.com/" TargetMode="External"/><Relationship Id="rId1113" Type="http://schemas.openxmlformats.org/officeDocument/2006/relationships/hyperlink" Target="http://www.dickssportinggoods.com/category/index.jsp?categoryId=4420780&amp;bc=CatGroup_Clearance_R1_C2_AllFootwear" TargetMode="External"/><Relationship Id="rId1114" Type="http://schemas.openxmlformats.org/officeDocument/2006/relationships/hyperlink" Target="https://www.dickssportinggoods.com/c/clearance-footwear" TargetMode="External"/><Relationship Id="rId1115" Type="http://schemas.openxmlformats.org/officeDocument/2006/relationships/hyperlink" Target="https://www.dickssportinggoods.com/c/clearance-mens-footwear" TargetMode="External"/><Relationship Id="rId1116" Type="http://schemas.openxmlformats.org/officeDocument/2006/relationships/hyperlink" Target="https://www.dickssportinggoods.com/products/youth-track-spikes.jsp" TargetMode="External"/><Relationship Id="rId1117" Type="http://schemas.openxmlformats.org/officeDocument/2006/relationships/hyperlink" Target="http://dickssportinggoods.com/" TargetMode="External"/><Relationship Id="rId1118" Type="http://schemas.openxmlformats.org/officeDocument/2006/relationships/hyperlink" Target="https://www.dickssportinggoods.com/products/neon-soccer-cleats.jsp" TargetMode="External"/><Relationship Id="rId1119" Type="http://schemas.openxmlformats.org/officeDocument/2006/relationships/hyperlink" Target="http://dickssportinggoods.com/" TargetMode="External"/><Relationship Id="rId1120" Type="http://schemas.openxmlformats.org/officeDocument/2006/relationships/hyperlink" Target="https://www.dickssportinggoods.com/products/puma-evospeed-fg.jsp" TargetMode="External"/><Relationship Id="rId1121" Type="http://schemas.openxmlformats.org/officeDocument/2006/relationships/hyperlink" Target="http://dickssportinggoods.com/" TargetMode="External"/><Relationship Id="rId1122" Type="http://schemas.openxmlformats.org/officeDocument/2006/relationships/hyperlink" Target="https://www.dickssportinggoods.com/products/clearance-mens-athletic-shoes.jsp" TargetMode="External"/><Relationship Id="rId1123" Type="http://schemas.openxmlformats.org/officeDocument/2006/relationships/hyperlink" Target="http://dickssportinggoods.com/" TargetMode="External"/><Relationship Id="rId1124" Type="http://schemas.openxmlformats.org/officeDocument/2006/relationships/hyperlink" Target="https://www.dickssportinggoods.com/products/clearance-mens-slides-sandals.jsp" TargetMode="External"/><Relationship Id="rId1125" Type="http://schemas.openxmlformats.org/officeDocument/2006/relationships/hyperlink" Target="http://dickssportinggoods.com/" TargetMode="External"/><Relationship Id="rId1126" Type="http://schemas.openxmlformats.org/officeDocument/2006/relationships/hyperlink" Target="https://www.dickssportinggoods.com/products/clearance-mens-cleats.jsp" TargetMode="External"/><Relationship Id="rId1127" Type="http://schemas.openxmlformats.org/officeDocument/2006/relationships/hyperlink" Target="http://dickssportinggoods.com/" TargetMode="External"/><Relationship Id="rId1128" Type="http://schemas.openxmlformats.org/officeDocument/2006/relationships/hyperlink" Target="https://www.dickssportinggoods.com/products/clearance-mens-casual-shoes.jsp" TargetMode="External"/><Relationship Id="rId1129" Type="http://schemas.openxmlformats.org/officeDocument/2006/relationships/hyperlink" Target="http://dickssportinggoods.com/" TargetMode="External"/><Relationship Id="rId1130" Type="http://schemas.openxmlformats.org/officeDocument/2006/relationships/hyperlink" Target="https://www.dickssportinggoods.com/products/clearance-mens-boots-outdoor.jsp" TargetMode="External"/><Relationship Id="rId1131" Type="http://schemas.openxmlformats.org/officeDocument/2006/relationships/hyperlink" Target="http://dickssportinggoods.com/" TargetMode="External"/><Relationship Id="rId1132" Type="http://schemas.openxmlformats.org/officeDocument/2006/relationships/hyperlink" Target="https://www.dickssportinggoods.com/c/clearance-womens-footwear" TargetMode="External"/><Relationship Id="rId1133" Type="http://schemas.openxmlformats.org/officeDocument/2006/relationships/hyperlink" Target="http://dickssportinggoods.com/" TargetMode="External"/><Relationship Id="rId1134" Type="http://schemas.openxmlformats.org/officeDocument/2006/relationships/hyperlink" Target="https://www.dickssportinggoods.com/products/youth-track-spikes.jsp" TargetMode="External"/><Relationship Id="rId1135" Type="http://schemas.openxmlformats.org/officeDocument/2006/relationships/hyperlink" Target="http://dickssportinggoods.com/" TargetMode="External"/><Relationship Id="rId1136" Type="http://schemas.openxmlformats.org/officeDocument/2006/relationships/hyperlink" Target="https://www.dickssportinggoods.com/products/best-nike-running-shoes-for-women.jsp" TargetMode="External"/><Relationship Id="rId1137" Type="http://schemas.openxmlformats.org/officeDocument/2006/relationships/hyperlink" Target="http://dickssportinggoods.com/" TargetMode="External"/><Relationship Id="rId1138" Type="http://schemas.openxmlformats.org/officeDocument/2006/relationships/hyperlink" Target="https://www.dickssportinggoods.com/products/clearance-womens-casual-shoes.jsp" TargetMode="External"/><Relationship Id="rId1139" Type="http://schemas.openxmlformats.org/officeDocument/2006/relationships/hyperlink" Target="http://dickssportinggoods.com/" TargetMode="External"/><Relationship Id="rId1140" Type="http://schemas.openxmlformats.org/officeDocument/2006/relationships/hyperlink" Target="https://www.dickssportinggoods.com/products/clearance-womens-boots-outdoor.jsp" TargetMode="External"/><Relationship Id="rId1141" Type="http://schemas.openxmlformats.org/officeDocument/2006/relationships/hyperlink" Target="http://dickssportinggoods.com/" TargetMode="External"/><Relationship Id="rId1142" Type="http://schemas.openxmlformats.org/officeDocument/2006/relationships/hyperlink" Target="https://www.dickssportinggoods.com/products/clearance-womens-athletic-shoes.jsp" TargetMode="External"/><Relationship Id="rId1143" Type="http://schemas.openxmlformats.org/officeDocument/2006/relationships/hyperlink" Target="http://dickssportinggoods.com/" TargetMode="External"/><Relationship Id="rId1144" Type="http://schemas.openxmlformats.org/officeDocument/2006/relationships/hyperlink" Target="https://www.dickssportinggoods.com/products/clearance-womens-slides-sandals.jsp" TargetMode="External"/><Relationship Id="rId1145" Type="http://schemas.openxmlformats.org/officeDocument/2006/relationships/hyperlink" Target="http://dickssportinggoods.com/" TargetMode="External"/><Relationship Id="rId1146" Type="http://schemas.openxmlformats.org/officeDocument/2006/relationships/hyperlink" Target="https://www.dickssportinggoods.com/products/clearance-womens-cleats.jsp" TargetMode="External"/><Relationship Id="rId1147" Type="http://schemas.openxmlformats.org/officeDocument/2006/relationships/hyperlink" Target="http://dickssportinggoods.com/" TargetMode="External"/><Relationship Id="rId1148" Type="http://schemas.openxmlformats.org/officeDocument/2006/relationships/hyperlink" Target="https://www.dickssportinggoods.com/c/clearance-youth-footwear" TargetMode="External"/><Relationship Id="rId1149" Type="http://schemas.openxmlformats.org/officeDocument/2006/relationships/hyperlink" Target="http://dickssportinggoods.com/" TargetMode="External"/><Relationship Id="rId1150" Type="http://schemas.openxmlformats.org/officeDocument/2006/relationships/hyperlink" Target="https://www.dickssportinggoods.com/products/clearance-youth-cleats.jsp" TargetMode="External"/><Relationship Id="rId1151" Type="http://schemas.openxmlformats.org/officeDocument/2006/relationships/hyperlink" Target="http://dickssportinggoods.com/" TargetMode="External"/><Relationship Id="rId1152" Type="http://schemas.openxmlformats.org/officeDocument/2006/relationships/hyperlink" Target="https://www.dickssportinggoods.com/products/clearance-kids-boots.jsp" TargetMode="External"/><Relationship Id="rId1153" Type="http://schemas.openxmlformats.org/officeDocument/2006/relationships/hyperlink" Target="http://dickssportinggoods.com/" TargetMode="External"/><Relationship Id="rId1154" Type="http://schemas.openxmlformats.org/officeDocument/2006/relationships/hyperlink" Target="https://www.dickssportinggoods.com/products/clearance-youth-athletic-shoes.jsp" TargetMode="External"/><Relationship Id="rId1155" Type="http://schemas.openxmlformats.org/officeDocument/2006/relationships/hyperlink" Target="http://dickssportinggoods.com/" TargetMode="External"/><Relationship Id="rId1156" Type="http://schemas.openxmlformats.org/officeDocument/2006/relationships/hyperlink" Target="https://www.dickssportinggoods.com/products/clearance-youth-slides-sandals.jsp" TargetMode="External"/><Relationship Id="rId1157" Type="http://schemas.openxmlformats.org/officeDocument/2006/relationships/hyperlink" Target="http://dickssportinggoods.com/" TargetMode="External"/><Relationship Id="rId1158" Type="http://schemas.openxmlformats.org/officeDocument/2006/relationships/hyperlink" Target="https://www.dickssportinggoods.com/c/clearance-footwear-shop-by-sport" TargetMode="External"/><Relationship Id="rId1159" Type="http://schemas.openxmlformats.org/officeDocument/2006/relationships/hyperlink" Target="http://dickssportinggoods.com/" TargetMode="External"/><Relationship Id="rId1160" Type="http://schemas.openxmlformats.org/officeDocument/2006/relationships/hyperlink" Target="https://www.dickssportinggoods.com/products/youth-track-spikes.jsp" TargetMode="External"/><Relationship Id="rId1161" Type="http://schemas.openxmlformats.org/officeDocument/2006/relationships/hyperlink" Target="http://dickssportinggoods.com/" TargetMode="External"/><Relationship Id="rId1162" Type="http://schemas.openxmlformats.org/officeDocument/2006/relationships/hyperlink" Target="https://www.dickssportinggoods.com/products/neon-soccer-cleats.jsp" TargetMode="External"/><Relationship Id="rId1163" Type="http://schemas.openxmlformats.org/officeDocument/2006/relationships/hyperlink" Target="http://dickssportinggoods.com/" TargetMode="External"/><Relationship Id="rId1164" Type="http://schemas.openxmlformats.org/officeDocument/2006/relationships/hyperlink" Target="https://www.dickssportinggoods.com/products/golf-shoes-on-sale.jsp" TargetMode="External"/><Relationship Id="rId1165" Type="http://schemas.openxmlformats.org/officeDocument/2006/relationships/hyperlink" Target="http://dickssportinggoods.com/" TargetMode="External"/><Relationship Id="rId1166" Type="http://schemas.openxmlformats.org/officeDocument/2006/relationships/hyperlink" Target="https://www.dickssportinggoods.com/products/clearance-basketball-footwear.jsp" TargetMode="External"/><Relationship Id="rId1167" Type="http://schemas.openxmlformats.org/officeDocument/2006/relationships/hyperlink" Target="http://dickssportinggoods.com/" TargetMode="External"/><Relationship Id="rId1168" Type="http://schemas.openxmlformats.org/officeDocument/2006/relationships/hyperlink" Target="https://www.dickssportinggoods.com/products/clearance-baseball-cleats.jsp" TargetMode="External"/><Relationship Id="rId1169" Type="http://schemas.openxmlformats.org/officeDocument/2006/relationships/hyperlink" Target="http://dickssportinggoods.com/" TargetMode="External"/><Relationship Id="rId1170" Type="http://schemas.openxmlformats.org/officeDocument/2006/relationships/hyperlink" Target="https://www.dickssportinggoods.com/products/clearance-work-boots.jsp" TargetMode="External"/><Relationship Id="rId1171" Type="http://schemas.openxmlformats.org/officeDocument/2006/relationships/hyperlink" Target="http://dickssportinggoods.com/" TargetMode="External"/><Relationship Id="rId1172" Type="http://schemas.openxmlformats.org/officeDocument/2006/relationships/hyperlink" Target="https://www.dickssportinggoods.com/products/clearance-hiking-boots-shoes.jsp" TargetMode="External"/><Relationship Id="rId1173" Type="http://schemas.openxmlformats.org/officeDocument/2006/relationships/hyperlink" Target="http://dickssportinggoods.com/" TargetMode="External"/><Relationship Id="rId1174" Type="http://schemas.openxmlformats.org/officeDocument/2006/relationships/hyperlink" Target="https://www.dickssportinggoods.com/products/clearance-walking-shoes.jsp" TargetMode="External"/><Relationship Id="rId1175" Type="http://schemas.openxmlformats.org/officeDocument/2006/relationships/hyperlink" Target="http://dickssportinggoods.com/" TargetMode="External"/><Relationship Id="rId1176" Type="http://schemas.openxmlformats.org/officeDocument/2006/relationships/hyperlink" Target="https://www.dickssportinggoods.com/products/clearance-track-spikes.jsp" TargetMode="External"/><Relationship Id="rId1177" Type="http://schemas.openxmlformats.org/officeDocument/2006/relationships/hyperlink" Target="http://dickssportinggoods.com/" TargetMode="External"/><Relationship Id="rId1178" Type="http://schemas.openxmlformats.org/officeDocument/2006/relationships/hyperlink" Target="https://www.dickssportinggoods.com/products/clearance-hunting-boots.jsp" TargetMode="External"/><Relationship Id="rId1179" Type="http://schemas.openxmlformats.org/officeDocument/2006/relationships/hyperlink" Target="http://dickssportinggoods.com/" TargetMode="External"/><Relationship Id="rId1180" Type="http://schemas.openxmlformats.org/officeDocument/2006/relationships/hyperlink" Target="https://www.dickssportinggoods.com/products/clearance-soccer-cleats.jsp" TargetMode="External"/><Relationship Id="rId1181" Type="http://schemas.openxmlformats.org/officeDocument/2006/relationships/hyperlink" Target="http://dickssportinggoods.com/" TargetMode="External"/><Relationship Id="rId1182" Type="http://schemas.openxmlformats.org/officeDocument/2006/relationships/hyperlink" Target="https://www.dickssportinggoods.com/products/clearance-cross-training-shoes.jsp" TargetMode="External"/><Relationship Id="rId1183" Type="http://schemas.openxmlformats.org/officeDocument/2006/relationships/hyperlink" Target="http://dickssportinggoods.com/" TargetMode="External"/><Relationship Id="rId1184" Type="http://schemas.openxmlformats.org/officeDocument/2006/relationships/hyperlink" Target="https://www.dickssportinggoods.com/products/clearance-running-shoes.jsp" TargetMode="External"/><Relationship Id="rId1185" Type="http://schemas.openxmlformats.org/officeDocument/2006/relationships/hyperlink" Target="http://dickssportinggoods.com/" TargetMode="External"/><Relationship Id="rId1186" Type="http://schemas.openxmlformats.org/officeDocument/2006/relationships/hyperlink" Target="https://www.dickssportinggoods.com/products/clearance-tennis-shoes.jsp" TargetMode="External"/><Relationship Id="rId1187" Type="http://schemas.openxmlformats.org/officeDocument/2006/relationships/hyperlink" Target="http://dickssportinggoods.com/" TargetMode="External"/><Relationship Id="rId1188" Type="http://schemas.openxmlformats.org/officeDocument/2006/relationships/hyperlink" Target="https://www.dickssportinggoods.com/products/clearance-volleyball-shoes.jsp" TargetMode="External"/><Relationship Id="rId1189" Type="http://schemas.openxmlformats.org/officeDocument/2006/relationships/hyperlink" Target="http://dickssportinggoods.com/" TargetMode="External"/><Relationship Id="rId1190" Type="http://schemas.openxmlformats.org/officeDocument/2006/relationships/hyperlink" Target="https://www.dickssportinggoods.com/products/clearance-water-shoes.jsp" TargetMode="External"/><Relationship Id="rId1191" Type="http://schemas.openxmlformats.org/officeDocument/2006/relationships/hyperlink" Target="http://dickssportinggoods.com/" TargetMode="External"/><Relationship Id="rId1192" Type="http://schemas.openxmlformats.org/officeDocument/2006/relationships/hyperlink" Target="https://www.dickssportinggoods.com/products/football-cleat-deals.jsp" TargetMode="External"/><Relationship Id="rId1193" Type="http://schemas.openxmlformats.org/officeDocument/2006/relationships/hyperlink" Target="http://dickssportinggoods.com/" TargetMode="External"/><Relationship Id="rId1194" Type="http://schemas.openxmlformats.org/officeDocument/2006/relationships/hyperlink" Target="https://www.dickssportinggoods.com/products/clearance-lacrosse-cleats.jsp" TargetMode="External"/><Relationship Id="rId1195" Type="http://schemas.openxmlformats.org/officeDocument/2006/relationships/hyperlink" Target="http://dickssportinggoods.com/" TargetMode="External"/><Relationship Id="rId1196" Type="http://schemas.openxmlformats.org/officeDocument/2006/relationships/hyperlink" Target="https://www.dickssportinggoods.com/products/clearance-softball-cleats.jsp" TargetMode="External"/><Relationship Id="rId1197" Type="http://schemas.openxmlformats.org/officeDocument/2006/relationships/hyperlink" Target="http://dickssportinggoods.com/" TargetMode="External"/><Relationship Id="rId1198" Type="http://schemas.openxmlformats.org/officeDocument/2006/relationships/hyperlink" Target="https://www.dickssportinggoods.com/c/clearance-apparel" TargetMode="External"/><Relationship Id="rId1199" Type="http://schemas.openxmlformats.org/officeDocument/2006/relationships/hyperlink" Target="http://dickssportinggoods.com/" TargetMode="External"/><Relationship Id="rId1200" Type="http://schemas.openxmlformats.org/officeDocument/2006/relationships/hyperlink" Target="https://www.dickssportinggoods.com/products/ski-coats.jsp" TargetMode="External"/><Relationship Id="rId1201" Type="http://schemas.openxmlformats.org/officeDocument/2006/relationships/hyperlink" Target="http://dickssportinggoods.com/" TargetMode="External"/><Relationship Id="rId1202" Type="http://schemas.openxmlformats.org/officeDocument/2006/relationships/hyperlink" Target="https://www.dickssportinggoods.com/products/mens-athletic-apparel-on-sale.jsp" TargetMode="External"/><Relationship Id="rId1203" Type="http://schemas.openxmlformats.org/officeDocument/2006/relationships/hyperlink" Target="http://dickssportinggoods.com/" TargetMode="External"/><Relationship Id="rId1204" Type="http://schemas.openxmlformats.org/officeDocument/2006/relationships/hyperlink" Target="https://www.dickssportinggoods.com/products/womens-apparel-deals.jsp" TargetMode="External"/><Relationship Id="rId1205" Type="http://schemas.openxmlformats.org/officeDocument/2006/relationships/hyperlink" Target="http://dickssportinggoods.com/" TargetMode="External"/><Relationship Id="rId1206" Type="http://schemas.openxmlformats.org/officeDocument/2006/relationships/hyperlink" Target="https://www.dickssportinggoods.com/products/boys-apparel-deals.jsp" TargetMode="External"/><Relationship Id="rId1207" Type="http://schemas.openxmlformats.org/officeDocument/2006/relationships/hyperlink" Target="http://dickssportinggoods.com/" TargetMode="External"/><Relationship Id="rId1208" Type="http://schemas.openxmlformats.org/officeDocument/2006/relationships/hyperlink" Target="https://www.dickssportinggoods.com/products/discount-girls-apparel.jsp" TargetMode="External"/><Relationship Id="rId1209" Type="http://schemas.openxmlformats.org/officeDocument/2006/relationships/hyperlink" Target="http://dickssportinggoods.com/" TargetMode="External"/><Relationship Id="rId1210" Type="http://schemas.openxmlformats.org/officeDocument/2006/relationships/hyperlink" Target="https://www.dickssportinggoods.com/c/clearance-accessories" TargetMode="External"/><Relationship Id="rId1211" Type="http://schemas.openxmlformats.org/officeDocument/2006/relationships/hyperlink" Target="https://www.dickssportinggoods.com/products/clearance-athletic-outdoor-accessories.jsp" TargetMode="External"/><Relationship Id="rId1212" Type="http://schemas.openxmlformats.org/officeDocument/2006/relationships/hyperlink" Target="https://www.dickssportinggoods.com/f/clearance-belts" TargetMode="External"/><Relationship Id="rId1213" Type="http://schemas.openxmlformats.org/officeDocument/2006/relationships/hyperlink" Target="http://dickssportinggoods.com/" TargetMode="External"/><Relationship Id="rId1214" Type="http://schemas.openxmlformats.org/officeDocument/2006/relationships/hyperlink" Target="https://www.dickssportinggoods.com/f/clearance-gloves" TargetMode="External"/><Relationship Id="rId1215" Type="http://schemas.openxmlformats.org/officeDocument/2006/relationships/hyperlink" Target="http://dickssportinggoods.com/" TargetMode="External"/><Relationship Id="rId1216" Type="http://schemas.openxmlformats.org/officeDocument/2006/relationships/hyperlink" Target="https://www.dickssportinggoods.com/f/clearance-hats" TargetMode="External"/><Relationship Id="rId1217" Type="http://schemas.openxmlformats.org/officeDocument/2006/relationships/hyperlink" Target="http://dickssportinggoods.com/" TargetMode="External"/><Relationship Id="rId1218" Type="http://schemas.openxmlformats.org/officeDocument/2006/relationships/hyperlink" Target="https://www.dickssportinggoods.com/f/clearance-headbands" TargetMode="External"/><Relationship Id="rId1219" Type="http://schemas.openxmlformats.org/officeDocument/2006/relationships/hyperlink" Target="http://dickssportinggoods.com/" TargetMode="External"/><Relationship Id="rId1220" Type="http://schemas.openxmlformats.org/officeDocument/2006/relationships/hyperlink" Target="https://www.dickssportinggoods.com/f/clearance-neck-gaiters" TargetMode="External"/><Relationship Id="rId1221" Type="http://schemas.openxmlformats.org/officeDocument/2006/relationships/hyperlink" Target="http://dickssportinggoods.com/" TargetMode="External"/><Relationship Id="rId1222" Type="http://schemas.openxmlformats.org/officeDocument/2006/relationships/hyperlink" Target="https://www.dickssportinggoods.com/f/clearance-scarves" TargetMode="External"/><Relationship Id="rId1223" Type="http://schemas.openxmlformats.org/officeDocument/2006/relationships/hyperlink" Target="http://dickssportinggoods.com/" TargetMode="External"/><Relationship Id="rId1224" Type="http://schemas.openxmlformats.org/officeDocument/2006/relationships/hyperlink" Target="https://www.dickssportinggoods.com/f/clearance-socks" TargetMode="External"/><Relationship Id="rId1225" Type="http://schemas.openxmlformats.org/officeDocument/2006/relationships/hyperlink" Target="http://dickssportinggoods.com/" TargetMode="External"/><Relationship Id="rId1226" Type="http://schemas.openxmlformats.org/officeDocument/2006/relationships/hyperlink" Target="https://www.dickssportinggoods.com/f/clearance-sunglasses" TargetMode="External"/><Relationship Id="rId1227" Type="http://schemas.openxmlformats.org/officeDocument/2006/relationships/hyperlink" Target="http://dickssportinggoods.com/" TargetMode="External"/><Relationship Id="rId1228" Type="http://schemas.openxmlformats.org/officeDocument/2006/relationships/hyperlink" Target="https://www.dickssportinggoods.com/f/clearance-rain-ponchos" TargetMode="External"/><Relationship Id="rId1229" Type="http://schemas.openxmlformats.org/officeDocument/2006/relationships/hyperlink" Target="http://dickssportinggoods.com/" TargetMode="External"/><Relationship Id="rId1230" Type="http://schemas.openxmlformats.org/officeDocument/2006/relationships/hyperlink" Target="https://www.dickssportinggoods.com/f/clearance-wristbands" TargetMode="External"/><Relationship Id="rId1231" Type="http://schemas.openxmlformats.org/officeDocument/2006/relationships/hyperlink" Target="http://dickssportinggoods.com/" TargetMode="External"/><Relationship Id="rId1232" Type="http://schemas.openxmlformats.org/officeDocument/2006/relationships/hyperlink" Target="https://www.dickssportinggoods.com/products/clearance-outdoor-travel-gear.jsp" TargetMode="External"/><Relationship Id="rId1233" Type="http://schemas.openxmlformats.org/officeDocument/2006/relationships/hyperlink" Target="https://www.dickssportinggoods.com/f/clearance-backpacks-duffles" TargetMode="External"/><Relationship Id="rId1234" Type="http://schemas.openxmlformats.org/officeDocument/2006/relationships/hyperlink" Target="http://dickssportinggoods.com/" TargetMode="External"/><Relationship Id="rId1235" Type="http://schemas.openxmlformats.org/officeDocument/2006/relationships/hyperlink" Target="https://www.dickssportinggoods.com/f/clearance-survival-gear" TargetMode="External"/><Relationship Id="rId1236" Type="http://schemas.openxmlformats.org/officeDocument/2006/relationships/hyperlink" Target="http://dickssportinggoods.com/" TargetMode="External"/><Relationship Id="rId1237" Type="http://schemas.openxmlformats.org/officeDocument/2006/relationships/hyperlink" Target="https://www.dickssportinggoods.com/f/clearance-bedding-blankets" TargetMode="External"/><Relationship Id="rId1238" Type="http://schemas.openxmlformats.org/officeDocument/2006/relationships/hyperlink" Target="http://dickssportinggoods.com/" TargetMode="External"/><Relationship Id="rId1239" Type="http://schemas.openxmlformats.org/officeDocument/2006/relationships/hyperlink" Target="https://www.dickssportinggoods.com/f/clearance-insect-repellent" TargetMode="External"/><Relationship Id="rId1240" Type="http://schemas.openxmlformats.org/officeDocument/2006/relationships/hyperlink" Target="http://dickssportinggoods.com/" TargetMode="External"/><Relationship Id="rId1241" Type="http://schemas.openxmlformats.org/officeDocument/2006/relationships/hyperlink" Target="https://www.dickssportinggoods.com/products/clearance-sport-accessories.jsp" TargetMode="External"/><Relationship Id="rId1242" Type="http://schemas.openxmlformats.org/officeDocument/2006/relationships/hyperlink" Target="https://www.dickssportinggoods.com/f/clearance-braces-support" TargetMode="External"/><Relationship Id="rId1243" Type="http://schemas.openxmlformats.org/officeDocument/2006/relationships/hyperlink" Target="http://dickssportinggoods.com/" TargetMode="External"/><Relationship Id="rId1244" Type="http://schemas.openxmlformats.org/officeDocument/2006/relationships/hyperlink" Target="https://www.dickssportinggoods.com/f/clearance-cups-supporters" TargetMode="External"/><Relationship Id="rId1245" Type="http://schemas.openxmlformats.org/officeDocument/2006/relationships/hyperlink" Target="http://dickssportinggoods.com/" TargetMode="External"/><Relationship Id="rId1246" Type="http://schemas.openxmlformats.org/officeDocument/2006/relationships/hyperlink" Target="https://www.dickssportinggoods.com/f/clearance-player-sleeves" TargetMode="External"/><Relationship Id="rId1247" Type="http://schemas.openxmlformats.org/officeDocument/2006/relationships/hyperlink" Target="http://dickssportinggoods.com/" TargetMode="External"/><Relationship Id="rId1248" Type="http://schemas.openxmlformats.org/officeDocument/2006/relationships/hyperlink" Target="https://www.dickssportinggoods.com/f/clearance-sports-medicine" TargetMode="External"/><Relationship Id="rId1249" Type="http://schemas.openxmlformats.org/officeDocument/2006/relationships/hyperlink" Target="http://dickssportinggoods.com/" TargetMode="External"/><Relationship Id="rId1250" Type="http://schemas.openxmlformats.org/officeDocument/2006/relationships/hyperlink" Target="https://www.dickssportinggoods.com/f/clearance-water-bottles" TargetMode="External"/><Relationship Id="rId1251" Type="http://schemas.openxmlformats.org/officeDocument/2006/relationships/hyperlink" Target="http://dickssportinggoods.com/" TargetMode="External"/><Relationship Id="rId1252" Type="http://schemas.openxmlformats.org/officeDocument/2006/relationships/hyperlink" Target="https://www.dickssportinggoods.com/f/clearance-athletic-tape-wrap" TargetMode="External"/><Relationship Id="rId1253" Type="http://schemas.openxmlformats.org/officeDocument/2006/relationships/hyperlink" Target="http://dickssportinggoods.com/" TargetMode="External"/><Relationship Id="rId1254" Type="http://schemas.openxmlformats.org/officeDocument/2006/relationships/hyperlink" Target="https://www.dickssportinggoods.com/f/clearance-clipboards-scorebooks" TargetMode="External"/><Relationship Id="rId1255" Type="http://schemas.openxmlformats.org/officeDocument/2006/relationships/hyperlink" Target="http://dickssportinggoods.com/" TargetMode="External"/><Relationship Id="rId1256" Type="http://schemas.openxmlformats.org/officeDocument/2006/relationships/hyperlink" Target="https://www.dickssportinggoods.com/f/clearance-referee-gear" TargetMode="External"/><Relationship Id="rId1257" Type="http://schemas.openxmlformats.org/officeDocument/2006/relationships/hyperlink" Target="http://dickssportinggoods.com/" TargetMode="External"/><Relationship Id="rId1258" Type="http://schemas.openxmlformats.org/officeDocument/2006/relationships/hyperlink" Target="https://www.dickssportinggoods.com/f/clearance-running-belts-armbands" TargetMode="External"/><Relationship Id="rId1259" Type="http://schemas.openxmlformats.org/officeDocument/2006/relationships/hyperlink" Target="http://dickssportinggoods.com/" TargetMode="External"/><Relationship Id="rId1260" Type="http://schemas.openxmlformats.org/officeDocument/2006/relationships/hyperlink" Target="https://www.dickssportinggoods.com/f/clearance-whistles-lanyards-air-horns-megaphones" TargetMode="External"/><Relationship Id="rId1261" Type="http://schemas.openxmlformats.org/officeDocument/2006/relationships/hyperlink" Target="http://dickssportinggoods.com/" TargetMode="External"/><Relationship Id="rId1262" Type="http://schemas.openxmlformats.org/officeDocument/2006/relationships/hyperlink" Target="https://www.dickssportinggoods.com/products/clearance-electronics.jsp" TargetMode="External"/><Relationship Id="rId1263" Type="http://schemas.openxmlformats.org/officeDocument/2006/relationships/hyperlink" Target="https://www.dickssportinggoods.com/f/clearance-action-cameras-accessories" TargetMode="External"/><Relationship Id="rId1264" Type="http://schemas.openxmlformats.org/officeDocument/2006/relationships/hyperlink" Target="http://dickssportinggoods.com/" TargetMode="External"/><Relationship Id="rId1265" Type="http://schemas.openxmlformats.org/officeDocument/2006/relationships/hyperlink" Target="https://www.dickssportinggoods.com/f/clearance-activity-trackers" TargetMode="External"/><Relationship Id="rId1266" Type="http://schemas.openxmlformats.org/officeDocument/2006/relationships/hyperlink" Target="http://dickssportinggoods.com/" TargetMode="External"/><Relationship Id="rId1267" Type="http://schemas.openxmlformats.org/officeDocument/2006/relationships/hyperlink" Target="https://www.dickssportinggoods.com/f/clearance-earbuds-headphones" TargetMode="External"/><Relationship Id="rId1268" Type="http://schemas.openxmlformats.org/officeDocument/2006/relationships/hyperlink" Target="http://dickssportinggoods.com/" TargetMode="External"/><Relationship Id="rId1269" Type="http://schemas.openxmlformats.org/officeDocument/2006/relationships/hyperlink" Target="https://www.dickssportinggoods.com/f/clearance-electronic-accessories" TargetMode="External"/><Relationship Id="rId1270" Type="http://schemas.openxmlformats.org/officeDocument/2006/relationships/hyperlink" Target="http://dickssportinggoods.com/" TargetMode="External"/><Relationship Id="rId1271" Type="http://schemas.openxmlformats.org/officeDocument/2006/relationships/hyperlink" Target="https://www.dickssportinggoods.com/f/clearance-speakers" TargetMode="External"/><Relationship Id="rId1272" Type="http://schemas.openxmlformats.org/officeDocument/2006/relationships/hyperlink" Target="http://dickssportinggoods.com/" TargetMode="External"/><Relationship Id="rId1273" Type="http://schemas.openxmlformats.org/officeDocument/2006/relationships/hyperlink" Target="https://www.dickssportinggoods.com/f/clearance-trail-cameras-accessories" TargetMode="External"/><Relationship Id="rId1274" Type="http://schemas.openxmlformats.org/officeDocument/2006/relationships/hyperlink" Target="http://dickssportinggoods.com/" TargetMode="External"/><Relationship Id="rId1275" Type="http://schemas.openxmlformats.org/officeDocument/2006/relationships/hyperlink" Target="https://www.dickssportinggoods.com/f/clearance-flashlights-headlamps" TargetMode="External"/><Relationship Id="rId1276" Type="http://schemas.openxmlformats.org/officeDocument/2006/relationships/hyperlink" Target="http://dickssportinggoods.com/" TargetMode="External"/><Relationship Id="rId1277" Type="http://schemas.openxmlformats.org/officeDocument/2006/relationships/hyperlink" Target="https://www.dickssportinggoods.com/f/clearance-phone-tablet-cases" TargetMode="External"/><Relationship Id="rId1278" Type="http://schemas.openxmlformats.org/officeDocument/2006/relationships/hyperlink" Target="http://dickssportinggoods.com/" TargetMode="External"/><Relationship Id="rId1279" Type="http://schemas.openxmlformats.org/officeDocument/2006/relationships/hyperlink" Target="https://www.dickssportinggoods.com/f/clearance-power-packs" TargetMode="External"/><Relationship Id="rId1280" Type="http://schemas.openxmlformats.org/officeDocument/2006/relationships/hyperlink" Target="http://dickssportinggoods.com/" TargetMode="External"/><Relationship Id="rId1281" Type="http://schemas.openxmlformats.org/officeDocument/2006/relationships/hyperlink" Target="https://www.dickssportinggoods.com/c/clearance-fan-gear" TargetMode="External"/><Relationship Id="rId1282" Type="http://schemas.openxmlformats.org/officeDocument/2006/relationships/hyperlink" Target="https://www.dickssportinggoods.com/f/clearance-mlb" TargetMode="External"/><Relationship Id="rId1283" Type="http://schemas.openxmlformats.org/officeDocument/2006/relationships/hyperlink" Target="http://dickssportinggoods.com/" TargetMode="External"/><Relationship Id="rId1284" Type="http://schemas.openxmlformats.org/officeDocument/2006/relationships/hyperlink" Target="https://www.dickssportinggoods.com/f/clearance-nfl" TargetMode="External"/><Relationship Id="rId1285" Type="http://schemas.openxmlformats.org/officeDocument/2006/relationships/hyperlink" Target="http://dickssportinggoods.com/" TargetMode="External"/><Relationship Id="rId1286" Type="http://schemas.openxmlformats.org/officeDocument/2006/relationships/hyperlink" Target="https://www.dickssportinggoods.com/f/clearance-ncaa" TargetMode="External"/><Relationship Id="rId1287" Type="http://schemas.openxmlformats.org/officeDocument/2006/relationships/hyperlink" Target="http://dickssportinggoods.com/" TargetMode="External"/><Relationship Id="rId1288" Type="http://schemas.openxmlformats.org/officeDocument/2006/relationships/hyperlink" Target="https://www.dickssportinggoods.com/c/clearance-baseball" TargetMode="External"/><Relationship Id="rId1289" Type="http://schemas.openxmlformats.org/officeDocument/2006/relationships/hyperlink" Target="https://www.dickssportinggoods.com/products/baseball-gifts-for-men.jsp" TargetMode="External"/><Relationship Id="rId1290" Type="http://schemas.openxmlformats.org/officeDocument/2006/relationships/hyperlink" Target="http://dickssportinggoods.com/" TargetMode="External"/><Relationship Id="rId1291" Type="http://schemas.openxmlformats.org/officeDocument/2006/relationships/hyperlink" Target="https://www.dickssportinggoods.com/products/clearance-baseball-cleats.jsp" TargetMode="External"/><Relationship Id="rId1292" Type="http://schemas.openxmlformats.org/officeDocument/2006/relationships/hyperlink" Target="http://dickssportinggoods.com/" TargetMode="External"/><Relationship Id="rId1293" Type="http://schemas.openxmlformats.org/officeDocument/2006/relationships/hyperlink" Target="https://www.dickssportinggoods.com/products/clearance-baseball-accessories.jsp" TargetMode="External"/><Relationship Id="rId1294" Type="http://schemas.openxmlformats.org/officeDocument/2006/relationships/hyperlink" Target="http://dickssportinggoods.com/" TargetMode="External"/><Relationship Id="rId1295" Type="http://schemas.openxmlformats.org/officeDocument/2006/relationships/hyperlink" Target="https://www.dickssportinggoods.com/products/clearance-baseball-gloves.jsp" TargetMode="External"/><Relationship Id="rId1296" Type="http://schemas.openxmlformats.org/officeDocument/2006/relationships/hyperlink" Target="http://dickssportinggoods.com/" TargetMode="External"/><Relationship Id="rId1297" Type="http://schemas.openxmlformats.org/officeDocument/2006/relationships/hyperlink" Target="https://www.dickssportinggoods.com/products/clearance-catchers-equipment.jsp" TargetMode="External"/><Relationship Id="rId1298" Type="http://schemas.openxmlformats.org/officeDocument/2006/relationships/hyperlink" Target="http://dickssportinggoods.com/" TargetMode="External"/><Relationship Id="rId1299" Type="http://schemas.openxmlformats.org/officeDocument/2006/relationships/hyperlink" Target="https://www.dickssportinggoods.com/products/clearance-baseball-protective-gear.jsp" TargetMode="External"/><Relationship Id="rId1300" Type="http://schemas.openxmlformats.org/officeDocument/2006/relationships/hyperlink" Target="http://dickssportinggoods.com/" TargetMode="External"/><Relationship Id="rId1301" Type="http://schemas.openxmlformats.org/officeDocument/2006/relationships/hyperlink" Target="https://www.dickssportinggoods.com/products/clearance-baseball-batting-gloves.jsp" TargetMode="External"/><Relationship Id="rId1302" Type="http://schemas.openxmlformats.org/officeDocument/2006/relationships/hyperlink" Target="http://dickssportinggoods.com/" TargetMode="External"/><Relationship Id="rId1303" Type="http://schemas.openxmlformats.org/officeDocument/2006/relationships/hyperlink" Target="https://www.dickssportinggoods.com/products/clearance-baseball-apparel-uniforms.jsp" TargetMode="External"/><Relationship Id="rId1304" Type="http://schemas.openxmlformats.org/officeDocument/2006/relationships/hyperlink" Target="http://dickssportinggoods.com/" TargetMode="External"/><Relationship Id="rId1305" Type="http://schemas.openxmlformats.org/officeDocument/2006/relationships/hyperlink" Target="https://www.dickssportinggoods.com/products/clearance-baseball-bats.jsp" TargetMode="External"/><Relationship Id="rId1306" Type="http://schemas.openxmlformats.org/officeDocument/2006/relationships/hyperlink" Target="http://dickssportinggoods.com/" TargetMode="External"/><Relationship Id="rId1307" Type="http://schemas.openxmlformats.org/officeDocument/2006/relationships/hyperlink" Target="https://www.dickssportinggoods.com/c/clearance-basketball" TargetMode="External"/><Relationship Id="rId1308" Type="http://schemas.openxmlformats.org/officeDocument/2006/relationships/hyperlink" Target="https://www.dickssportinggoods.com/products/nike-dominate-basketballs.jsp" TargetMode="External"/><Relationship Id="rId1309" Type="http://schemas.openxmlformats.org/officeDocument/2006/relationships/hyperlink" Target="http://dickssportinggoods.com/" TargetMode="External"/><Relationship Id="rId1310" Type="http://schemas.openxmlformats.org/officeDocument/2006/relationships/hyperlink" Target="https://www.dickssportinggoods.com/products/nike-pro-combat-elite-basketball-sleeves.jsp" TargetMode="External"/><Relationship Id="rId1311" Type="http://schemas.openxmlformats.org/officeDocument/2006/relationships/hyperlink" Target="http://dickssportinggoods.com/" TargetMode="External"/><Relationship Id="rId1312" Type="http://schemas.openxmlformats.org/officeDocument/2006/relationships/hyperlink" Target="https://www.dickssportinggoods.com/products/clearance-basketball-footwear.jsp" TargetMode="External"/><Relationship Id="rId1313" Type="http://schemas.openxmlformats.org/officeDocument/2006/relationships/hyperlink" Target="http://dickssportinggoods.com/" TargetMode="External"/><Relationship Id="rId1314" Type="http://schemas.openxmlformats.org/officeDocument/2006/relationships/hyperlink" Target="https://www.dickssportinggoods.com/products/clearance-basketball-sleeves.jsp" TargetMode="External"/><Relationship Id="rId1315" Type="http://schemas.openxmlformats.org/officeDocument/2006/relationships/hyperlink" Target="http://dickssportinggoods.com/" TargetMode="External"/><Relationship Id="rId1316" Type="http://schemas.openxmlformats.org/officeDocument/2006/relationships/hyperlink" Target="https://www.dickssportinggoods.com/products/clearance-basketball-accessories.jsp" TargetMode="External"/><Relationship Id="rId1317" Type="http://schemas.openxmlformats.org/officeDocument/2006/relationships/hyperlink" Target="http://dickssportinggoods.com/" TargetMode="External"/><Relationship Id="rId1318" Type="http://schemas.openxmlformats.org/officeDocument/2006/relationships/hyperlink" Target="https://www.dickssportinggoods.com/products/clearance-basketballs.jsp" TargetMode="External"/><Relationship Id="rId1319" Type="http://schemas.openxmlformats.org/officeDocument/2006/relationships/hyperlink" Target="http://dickssportinggoods.com/" TargetMode="External"/><Relationship Id="rId1320" Type="http://schemas.openxmlformats.org/officeDocument/2006/relationships/hyperlink" Target="https://www.dickssportinggoods.com/products/clearance-basketball-apparel.jsp" TargetMode="External"/><Relationship Id="rId1321" Type="http://schemas.openxmlformats.org/officeDocument/2006/relationships/hyperlink" Target="https://www.dickssportinggoods.com/f/clearance-basketball-pants" TargetMode="External"/><Relationship Id="rId1322" Type="http://schemas.openxmlformats.org/officeDocument/2006/relationships/hyperlink" Target="http://dickssportinggoods.com/" TargetMode="External"/><Relationship Id="rId1323" Type="http://schemas.openxmlformats.org/officeDocument/2006/relationships/hyperlink" Target="https://www.dickssportinggoods.com/f/clearance-basketball-shirts" TargetMode="External"/><Relationship Id="rId1324" Type="http://schemas.openxmlformats.org/officeDocument/2006/relationships/hyperlink" Target="http://dickssportinggoods.com/" TargetMode="External"/><Relationship Id="rId1325" Type="http://schemas.openxmlformats.org/officeDocument/2006/relationships/hyperlink" Target="https://www.dickssportinggoods.com/f/clearance-basketball-shorts" TargetMode="External"/><Relationship Id="rId1326" Type="http://schemas.openxmlformats.org/officeDocument/2006/relationships/hyperlink" Target="http://dickssportinggoods.com/" TargetMode="External"/><Relationship Id="rId1327" Type="http://schemas.openxmlformats.org/officeDocument/2006/relationships/hyperlink" Target="https://www.dickssportinggoods.com/f/clearance-basketball-socks" TargetMode="External"/><Relationship Id="rId1328" Type="http://schemas.openxmlformats.org/officeDocument/2006/relationships/hyperlink" Target="http://dickssportinggoods.com/" TargetMode="External"/><Relationship Id="rId1329" Type="http://schemas.openxmlformats.org/officeDocument/2006/relationships/hyperlink" Target="https://www.dickssportinggoods.com/c/clearance-camping-hiking" TargetMode="External"/><Relationship Id="rId1330" Type="http://schemas.openxmlformats.org/officeDocument/2006/relationships/hyperlink" Target="https://www.dickssportinggoods.com/products/cheap-knives.jsp" TargetMode="External"/><Relationship Id="rId1331" Type="http://schemas.openxmlformats.org/officeDocument/2006/relationships/hyperlink" Target="http://dickssportinggoods.com/" TargetMode="External"/><Relationship Id="rId1332" Type="http://schemas.openxmlformats.org/officeDocument/2006/relationships/hyperlink" Target="https://www.dickssportinggoods.com/products/clearance-hiking-boots-shoes.jsp" TargetMode="External"/><Relationship Id="rId1333" Type="http://schemas.openxmlformats.org/officeDocument/2006/relationships/hyperlink" Target="http://dickssportinggoods.com/" TargetMode="External"/><Relationship Id="rId1334" Type="http://schemas.openxmlformats.org/officeDocument/2006/relationships/hyperlink" Target="https://www.dickssportinggoods.com/products/clearance-hiking-apparel.jsp" TargetMode="External"/><Relationship Id="rId1335" Type="http://schemas.openxmlformats.org/officeDocument/2006/relationships/hyperlink" Target="https://www.dickssportinggoods.com/f/clearance-camping-hiking-jackets-hoodies" TargetMode="External"/><Relationship Id="rId1336" Type="http://schemas.openxmlformats.org/officeDocument/2006/relationships/hyperlink" Target="http://dickssportinggoods.com/" TargetMode="External"/><Relationship Id="rId1337" Type="http://schemas.openxmlformats.org/officeDocument/2006/relationships/hyperlink" Target="https://www.dickssportinggoods.com/f/clearance-camping-hiking-pants" TargetMode="External"/><Relationship Id="rId1338" Type="http://schemas.openxmlformats.org/officeDocument/2006/relationships/hyperlink" Target="http://dickssportinggoods.com/" TargetMode="External"/><Relationship Id="rId1339" Type="http://schemas.openxmlformats.org/officeDocument/2006/relationships/hyperlink" Target="https://www.dickssportinggoods.com/f/clearance-camping-hiking-shirts-tops" TargetMode="External"/><Relationship Id="rId1340" Type="http://schemas.openxmlformats.org/officeDocument/2006/relationships/hyperlink" Target="http://dickssportinggoods.com/" TargetMode="External"/><Relationship Id="rId1341" Type="http://schemas.openxmlformats.org/officeDocument/2006/relationships/hyperlink" Target="https://www.dickssportinggoods.com/f/clearance-camping-hiking-shorts" TargetMode="External"/><Relationship Id="rId1342" Type="http://schemas.openxmlformats.org/officeDocument/2006/relationships/hyperlink" Target="http://dickssportinggoods.com/" TargetMode="External"/><Relationship Id="rId1343" Type="http://schemas.openxmlformats.org/officeDocument/2006/relationships/hyperlink" Target="https://www.dickssportinggoods.com/products/clearance-tents.jsp" TargetMode="External"/><Relationship Id="rId1344" Type="http://schemas.openxmlformats.org/officeDocument/2006/relationships/hyperlink" Target="http://dickssportinggoods.com/" TargetMode="External"/><Relationship Id="rId1345" Type="http://schemas.openxmlformats.org/officeDocument/2006/relationships/hyperlink" Target="https://www.dickssportinggoods.com/products/clearance-water-bottles.jsp" TargetMode="External"/><Relationship Id="rId1346" Type="http://schemas.openxmlformats.org/officeDocument/2006/relationships/hyperlink" Target="http://dickssportinggoods.com/" TargetMode="External"/><Relationship Id="rId1347" Type="http://schemas.openxmlformats.org/officeDocument/2006/relationships/hyperlink" Target="https://www.dickssportinggoods.com/products/clearance-sleeping-bags-bedding.jsp" TargetMode="External"/><Relationship Id="rId1348" Type="http://schemas.openxmlformats.org/officeDocument/2006/relationships/hyperlink" Target="http://dickssportinggoods.com/" TargetMode="External"/><Relationship Id="rId1349" Type="http://schemas.openxmlformats.org/officeDocument/2006/relationships/hyperlink" Target="https://www.dickssportinggoods.com/products/clearance-portable-heaters.jsp" TargetMode="External"/><Relationship Id="rId1350" Type="http://schemas.openxmlformats.org/officeDocument/2006/relationships/hyperlink" Target="http://dickssportinggoods.com/" TargetMode="External"/><Relationship Id="rId1351" Type="http://schemas.openxmlformats.org/officeDocument/2006/relationships/hyperlink" Target="https://www.dickssportinggoods.com/products/clearance-camping-accessories.jsp" TargetMode="External"/><Relationship Id="rId1352" Type="http://schemas.openxmlformats.org/officeDocument/2006/relationships/hyperlink" Target="http://dickssportinggoods.com/" TargetMode="External"/><Relationship Id="rId1353" Type="http://schemas.openxmlformats.org/officeDocument/2006/relationships/hyperlink" Target="https://www.dickssportinggoods.com/products/clearance-knives-multitools.jsp" TargetMode="External"/><Relationship Id="rId1354" Type="http://schemas.openxmlformats.org/officeDocument/2006/relationships/hyperlink" Target="http://dickssportinggoods.com/" TargetMode="External"/><Relationship Id="rId1355" Type="http://schemas.openxmlformats.org/officeDocument/2006/relationships/hyperlink" Target="https://www.dickssportinggoods.com/products/clearance-hiking-backpacks.jsp" TargetMode="External"/><Relationship Id="rId1356" Type="http://schemas.openxmlformats.org/officeDocument/2006/relationships/hyperlink" Target="http://dickssportinggoods.com/" TargetMode="External"/><Relationship Id="rId1357" Type="http://schemas.openxmlformats.org/officeDocument/2006/relationships/hyperlink" Target="https://www.dickssportinggoods.com/products/clearance-folding-portable-chairs-C277896.jsp" TargetMode="External"/><Relationship Id="rId1358" Type="http://schemas.openxmlformats.org/officeDocument/2006/relationships/hyperlink" Target="http://dickssportinggoods.com/" TargetMode="External"/><Relationship Id="rId1359" Type="http://schemas.openxmlformats.org/officeDocument/2006/relationships/hyperlink" Target="https://www.dickssportinggoods.com/products/clearance-cooking-gear-equipment-C277894.jsp" TargetMode="External"/><Relationship Id="rId1360" Type="http://schemas.openxmlformats.org/officeDocument/2006/relationships/hyperlink" Target="http://dickssportinggoods.com/" TargetMode="External"/><Relationship Id="rId1361" Type="http://schemas.openxmlformats.org/officeDocument/2006/relationships/hyperlink" Target="https://www.dickssportinggoods.com/products/clearance-flashlights-headlamps-electronics-C284440.jsp" TargetMode="External"/><Relationship Id="rId1362" Type="http://schemas.openxmlformats.org/officeDocument/2006/relationships/hyperlink" Target="http://dickssportinggoods.com/" TargetMode="External"/><Relationship Id="rId1363" Type="http://schemas.openxmlformats.org/officeDocument/2006/relationships/hyperlink" Target="https://www.dickssportinggoods.com/c/clearance-fishing" TargetMode="External"/><Relationship Id="rId1364" Type="http://schemas.openxmlformats.org/officeDocument/2006/relationships/hyperlink" Target="https://www.dickssportinggoods.com/products/fishing-combo-deals.jsp" TargetMode="External"/><Relationship Id="rId1365" Type="http://schemas.openxmlformats.org/officeDocument/2006/relationships/hyperlink" Target="http://dickssportinggoods.com/" TargetMode="External"/><Relationship Id="rId1366" Type="http://schemas.openxmlformats.org/officeDocument/2006/relationships/hyperlink" Target="https://www.dickssportinggoods.com/products/clearance-baits-lures.jsp" TargetMode="External"/><Relationship Id="rId1367" Type="http://schemas.openxmlformats.org/officeDocument/2006/relationships/hyperlink" Target="http://dickssportinggoods.com/" TargetMode="External"/><Relationship Id="rId1368" Type="http://schemas.openxmlformats.org/officeDocument/2006/relationships/hyperlink" Target="https://www.dickssportinggoods.com/products/clearance-fishing-reels.jsp" TargetMode="External"/><Relationship Id="rId1369" Type="http://schemas.openxmlformats.org/officeDocument/2006/relationships/hyperlink" Target="http://dickssportinggoods.com/" TargetMode="External"/><Relationship Id="rId1370" Type="http://schemas.openxmlformats.org/officeDocument/2006/relationships/hyperlink" Target="https://www.dickssportinggoods.com/products/clearance-fishing-apparel.jsp" TargetMode="External"/><Relationship Id="rId1371" Type="http://schemas.openxmlformats.org/officeDocument/2006/relationships/hyperlink" Target="https://www.dickssportinggoods.com/f/clearance-fishing-shirts-tops" TargetMode="External"/><Relationship Id="rId1372" Type="http://schemas.openxmlformats.org/officeDocument/2006/relationships/hyperlink" Target="http://dickssportinggoods.com/" TargetMode="External"/><Relationship Id="rId1373" Type="http://schemas.openxmlformats.org/officeDocument/2006/relationships/hyperlink" Target="https://www.dickssportinggoods.com/f/clearance-fishing-jackets-vests" TargetMode="External"/><Relationship Id="rId1374" Type="http://schemas.openxmlformats.org/officeDocument/2006/relationships/hyperlink" Target="http://dickssportinggoods.com/" TargetMode="External"/><Relationship Id="rId1375" Type="http://schemas.openxmlformats.org/officeDocument/2006/relationships/hyperlink" Target="https://www.dickssportinggoods.com/f/clearance-fishing-hoodies-sweatshirts" TargetMode="External"/><Relationship Id="rId1376" Type="http://schemas.openxmlformats.org/officeDocument/2006/relationships/hyperlink" Target="http://dickssportinggoods.com/" TargetMode="External"/><Relationship Id="rId1377" Type="http://schemas.openxmlformats.org/officeDocument/2006/relationships/hyperlink" Target="https://www.dickssportinggoods.com/f/clearance-fishing-bibs" TargetMode="External"/><Relationship Id="rId1378" Type="http://schemas.openxmlformats.org/officeDocument/2006/relationships/hyperlink" Target="http://dickssportinggoods.com/" TargetMode="External"/><Relationship Id="rId1379" Type="http://schemas.openxmlformats.org/officeDocument/2006/relationships/hyperlink" Target="https://www.dickssportinggoods.com/f/clearance-fishing-shorts" TargetMode="External"/><Relationship Id="rId1380" Type="http://schemas.openxmlformats.org/officeDocument/2006/relationships/hyperlink" Target="http://dickssportinggoods.com/" TargetMode="External"/><Relationship Id="rId1381" Type="http://schemas.openxmlformats.org/officeDocument/2006/relationships/hyperlink" Target="https://www.dickssportinggoods.com/f/clearance-fishing-vests" TargetMode="External"/><Relationship Id="rId1382" Type="http://schemas.openxmlformats.org/officeDocument/2006/relationships/hyperlink" Target="http://dickssportinggoods.com/" TargetMode="External"/><Relationship Id="rId1383" Type="http://schemas.openxmlformats.org/officeDocument/2006/relationships/hyperlink" Target="https://www.dickssportinggoods.com/f/clearance-fishing-hats-visors" TargetMode="External"/><Relationship Id="rId1384" Type="http://schemas.openxmlformats.org/officeDocument/2006/relationships/hyperlink" Target="http://dickssportinggoods.com/" TargetMode="External"/><Relationship Id="rId1385" Type="http://schemas.openxmlformats.org/officeDocument/2006/relationships/hyperlink" Target="https://www.dickssportinggoods.com/f/clearance-neck-gaiters" TargetMode="External"/><Relationship Id="rId1386" Type="http://schemas.openxmlformats.org/officeDocument/2006/relationships/hyperlink" Target="http://dickssportinggoods.com/" TargetMode="External"/><Relationship Id="rId1387" Type="http://schemas.openxmlformats.org/officeDocument/2006/relationships/hyperlink" Target="https://www.dickssportinggoods.com/products/clearance-fishing-rods.jsp" TargetMode="External"/><Relationship Id="rId1388" Type="http://schemas.openxmlformats.org/officeDocument/2006/relationships/hyperlink" Target="http://dickssportinggoods.com/" TargetMode="External"/><Relationship Id="rId1389" Type="http://schemas.openxmlformats.org/officeDocument/2006/relationships/hyperlink" Target="https://www.dickssportinggoods.com/products/clearance-fishing-accessories.jsp" TargetMode="External"/><Relationship Id="rId1390" Type="http://schemas.openxmlformats.org/officeDocument/2006/relationships/hyperlink" Target="http://dickssportinggoods.com/" TargetMode="External"/><Relationship Id="rId1391" Type="http://schemas.openxmlformats.org/officeDocument/2006/relationships/hyperlink" Target="https://www.dickssportinggoods.com/products/clearance-fishing-tools.jsp" TargetMode="External"/><Relationship Id="rId1392" Type="http://schemas.openxmlformats.org/officeDocument/2006/relationships/hyperlink" Target="http://dickssportinggoods.com/" TargetMode="External"/><Relationship Id="rId1393" Type="http://schemas.openxmlformats.org/officeDocument/2006/relationships/hyperlink" Target="https://www.dickssportinggoods.com/products/clearance-wading-boots.jsp" TargetMode="External"/><Relationship Id="rId1394" Type="http://schemas.openxmlformats.org/officeDocument/2006/relationships/hyperlink" Target="http://dickssportinggoods.com/" TargetMode="External"/><Relationship Id="rId1395" Type="http://schemas.openxmlformats.org/officeDocument/2006/relationships/hyperlink" Target="https://www.dickssportinggoods.com/products/clearance-fishing-waders.jsp" TargetMode="External"/><Relationship Id="rId1396" Type="http://schemas.openxmlformats.org/officeDocument/2006/relationships/hyperlink" Target="http://dickssportinggoods.com/" TargetMode="External"/><Relationship Id="rId1397" Type="http://schemas.openxmlformats.org/officeDocument/2006/relationships/hyperlink" Target="https://www.dickssportinggoods.com/products/tackle-boxes-on-sale.jsp" TargetMode="External"/><Relationship Id="rId1398" Type="http://schemas.openxmlformats.org/officeDocument/2006/relationships/hyperlink" Target="http://dickssportinggoods.com/" TargetMode="External"/><Relationship Id="rId1399" Type="http://schemas.openxmlformats.org/officeDocument/2006/relationships/hyperlink" Target="https://www.dickssportinggoods.com/products/clearance-fishing-line.jsp" TargetMode="External"/><Relationship Id="rId1400" Type="http://schemas.openxmlformats.org/officeDocument/2006/relationships/hyperlink" Target="http://dickssportinggoods.com/" TargetMode="External"/><Relationship Id="rId1401" Type="http://schemas.openxmlformats.org/officeDocument/2006/relationships/hyperlink" Target="https://www.dickssportinggoods.com/products/clearance-terminal-tackle-fishing-C284087.jsp" TargetMode="External"/><Relationship Id="rId1402" Type="http://schemas.openxmlformats.org/officeDocument/2006/relationships/hyperlink" Target="http://dickssportinggoods.com/" TargetMode="External"/><Relationship Id="rId1403" Type="http://schemas.openxmlformats.org/officeDocument/2006/relationships/hyperlink" Target="https://www.dickssportinggoods.com/c/clearance-football" TargetMode="External"/><Relationship Id="rId1404" Type="http://schemas.openxmlformats.org/officeDocument/2006/relationships/hyperlink" Target="https://www.dickssportinggoods.com/products/cheap-football-gloves.jsp" TargetMode="External"/><Relationship Id="rId1405" Type="http://schemas.openxmlformats.org/officeDocument/2006/relationships/hyperlink" Target="http://dickssportinggoods.com/" TargetMode="External"/><Relationship Id="rId1406" Type="http://schemas.openxmlformats.org/officeDocument/2006/relationships/hyperlink" Target="https://www.dickssportinggoods.com/products/cutters-rev-pro-receiver-gloves.jsp" TargetMode="External"/><Relationship Id="rId1407" Type="http://schemas.openxmlformats.org/officeDocument/2006/relationships/hyperlink" Target="http://dickssportinggoods.com/" TargetMode="External"/><Relationship Id="rId1408" Type="http://schemas.openxmlformats.org/officeDocument/2006/relationships/hyperlink" Target="https://www.dickssportinggoods.com/products/clearance-football-accessories.jsp" TargetMode="External"/><Relationship Id="rId1409" Type="http://schemas.openxmlformats.org/officeDocument/2006/relationships/hyperlink" Target="http://dickssportinggoods.com/" TargetMode="External"/><Relationship Id="rId1410" Type="http://schemas.openxmlformats.org/officeDocument/2006/relationships/hyperlink" Target="https://www.dickssportinggoods.com/products/clearance-football-training-equipment.jsp" TargetMode="External"/><Relationship Id="rId1411" Type="http://schemas.openxmlformats.org/officeDocument/2006/relationships/hyperlink" Target="http://dickssportinggoods.com/" TargetMode="External"/><Relationship Id="rId1412" Type="http://schemas.openxmlformats.org/officeDocument/2006/relationships/hyperlink" Target="https://www.dickssportinggoods.com/products/clearance-football-apparel.jsp" TargetMode="External"/><Relationship Id="rId1413" Type="http://schemas.openxmlformats.org/officeDocument/2006/relationships/hyperlink" Target="http://dickssportinggoods.com/" TargetMode="External"/><Relationship Id="rId1414" Type="http://schemas.openxmlformats.org/officeDocument/2006/relationships/hyperlink" Target="https://www.dickssportinggoods.com/products/clearance-flag-football.jsp" TargetMode="External"/><Relationship Id="rId1415" Type="http://schemas.openxmlformats.org/officeDocument/2006/relationships/hyperlink" Target="http://dickssportinggoods.com/" TargetMode="External"/><Relationship Id="rId1416" Type="http://schemas.openxmlformats.org/officeDocument/2006/relationships/hyperlink" Target="https://www.dickssportinggoods.com/products/football-cleat-deals.jsp" TargetMode="External"/><Relationship Id="rId1417" Type="http://schemas.openxmlformats.org/officeDocument/2006/relationships/hyperlink" Target="http://dickssportinggoods.com/" TargetMode="External"/><Relationship Id="rId1418" Type="http://schemas.openxmlformats.org/officeDocument/2006/relationships/hyperlink" Target="https://www.dickssportinggoods.com/products/clearance-football-protective-gear.jsp" TargetMode="External"/><Relationship Id="rId1419" Type="http://schemas.openxmlformats.org/officeDocument/2006/relationships/hyperlink" Target="http://dickssportinggoods.com/" TargetMode="External"/><Relationship Id="rId1420" Type="http://schemas.openxmlformats.org/officeDocument/2006/relationships/hyperlink" Target="https://www.dickssportinggoods.com/products/clearance-footballs.jsp" TargetMode="External"/><Relationship Id="rId1421" Type="http://schemas.openxmlformats.org/officeDocument/2006/relationships/hyperlink" Target="http://dickssportinggoods.com/" TargetMode="External"/><Relationship Id="rId1422" Type="http://schemas.openxmlformats.org/officeDocument/2006/relationships/hyperlink" Target="https://www.dickssportinggoods.com/products/clearance-football-gloves.jsp" TargetMode="External"/><Relationship Id="rId1423" Type="http://schemas.openxmlformats.org/officeDocument/2006/relationships/hyperlink" Target="http://dickssportinggoods.com/" TargetMode="External"/><Relationship Id="rId1424" Type="http://schemas.openxmlformats.org/officeDocument/2006/relationships/hyperlink" Target="https://www.dickssportinggoods.com/c/clearance-golf" TargetMode="External"/><Relationship Id="rId1425" Type="http://schemas.openxmlformats.org/officeDocument/2006/relationships/hyperlink" Target="https://www.dickssportinggoods.com/products/best-golf-clubs-2015.jsp" TargetMode="External"/><Relationship Id="rId1426" Type="http://schemas.openxmlformats.org/officeDocument/2006/relationships/hyperlink" Target="http://dickssportinggoods.com/" TargetMode="External"/><Relationship Id="rId1427" Type="http://schemas.openxmlformats.org/officeDocument/2006/relationships/hyperlink" Target="https://www.dickssportinggoods.com/products/best-golf-clubs.jsp" TargetMode="External"/><Relationship Id="rId1428" Type="http://schemas.openxmlformats.org/officeDocument/2006/relationships/hyperlink" Target="http://dickssportinggoods.com/" TargetMode="External"/><Relationship Id="rId1429" Type="http://schemas.openxmlformats.org/officeDocument/2006/relationships/hyperlink" Target="https://www.dickssportinggoods.com/products/golf-shoes-on-sale.jsp" TargetMode="External"/><Relationship Id="rId1430" Type="http://schemas.openxmlformats.org/officeDocument/2006/relationships/hyperlink" Target="http://dickssportinggoods.com/" TargetMode="External"/><Relationship Id="rId1431" Type="http://schemas.openxmlformats.org/officeDocument/2006/relationships/hyperlink" Target="https://www.dickssportinggoods.com/products/clearance-golf-electronics.jsp" TargetMode="External"/><Relationship Id="rId1432" Type="http://schemas.openxmlformats.org/officeDocument/2006/relationships/hyperlink" Target="http://dickssportinggoods.com/" TargetMode="External"/><Relationship Id="rId1433" Type="http://schemas.openxmlformats.org/officeDocument/2006/relationships/hyperlink" Target="https://www.dickssportinggoods.com/products/clearance-golf-balls.jsp" TargetMode="External"/><Relationship Id="rId1434" Type="http://schemas.openxmlformats.org/officeDocument/2006/relationships/hyperlink" Target="http://dickssportinggoods.com/" TargetMode="External"/><Relationship Id="rId1435" Type="http://schemas.openxmlformats.org/officeDocument/2006/relationships/hyperlink" Target="https://www.dickssportinggoods.com/products/clearance-golf-gloves.jsp" TargetMode="External"/><Relationship Id="rId1436" Type="http://schemas.openxmlformats.org/officeDocument/2006/relationships/hyperlink" Target="http://dickssportinggoods.com/" TargetMode="External"/><Relationship Id="rId1437" Type="http://schemas.openxmlformats.org/officeDocument/2006/relationships/hyperlink" Target="https://www.dickssportinggoods.com/products/clearance-golf-bags.jsp" TargetMode="External"/><Relationship Id="rId1438" Type="http://schemas.openxmlformats.org/officeDocument/2006/relationships/hyperlink" Target="http://dickssportinggoods.com/" TargetMode="External"/><Relationship Id="rId1439" Type="http://schemas.openxmlformats.org/officeDocument/2006/relationships/hyperlink" Target="https://www.dickssportinggoods.com/products/clearance-golf-apparel.jsp" TargetMode="External"/><Relationship Id="rId1440" Type="http://schemas.openxmlformats.org/officeDocument/2006/relationships/hyperlink" Target="https://www.dickssportinggoods.com/f/clearance-golf-shirts-tops" TargetMode="External"/><Relationship Id="rId1441" Type="http://schemas.openxmlformats.org/officeDocument/2006/relationships/hyperlink" Target="http://dickssportinggoods.com/" TargetMode="External"/><Relationship Id="rId1442" Type="http://schemas.openxmlformats.org/officeDocument/2006/relationships/hyperlink" Target="https://www.dickssportinggoods.com/f/clearance-golf-sweaters" TargetMode="External"/><Relationship Id="rId1443" Type="http://schemas.openxmlformats.org/officeDocument/2006/relationships/hyperlink" Target="http://dickssportinggoods.com/" TargetMode="External"/><Relationship Id="rId1444" Type="http://schemas.openxmlformats.org/officeDocument/2006/relationships/hyperlink" Target="https://www.dickssportinggoods.com/f/clearance-golf-pants" TargetMode="External"/><Relationship Id="rId1445" Type="http://schemas.openxmlformats.org/officeDocument/2006/relationships/hyperlink" Target="http://dickssportinggoods.com/" TargetMode="External"/><Relationship Id="rId1446" Type="http://schemas.openxmlformats.org/officeDocument/2006/relationships/hyperlink" Target="https://www.dickssportinggoods.com/f/clearance-golf-shorts" TargetMode="External"/><Relationship Id="rId1447" Type="http://schemas.openxmlformats.org/officeDocument/2006/relationships/hyperlink" Target="http://dickssportinggoods.com/" TargetMode="External"/><Relationship Id="rId1448" Type="http://schemas.openxmlformats.org/officeDocument/2006/relationships/hyperlink" Target="https://www.dickssportinggoods.com/f/clearance-golf-jackets-vests" TargetMode="External"/><Relationship Id="rId1449" Type="http://schemas.openxmlformats.org/officeDocument/2006/relationships/hyperlink" Target="http://dickssportinggoods.com/" TargetMode="External"/><Relationship Id="rId1450" Type="http://schemas.openxmlformats.org/officeDocument/2006/relationships/hyperlink" Target="https://www.dickssportinggoods.com/f/clearance-golf-skorts-dresses" TargetMode="External"/><Relationship Id="rId1451" Type="http://schemas.openxmlformats.org/officeDocument/2006/relationships/hyperlink" Target="http://dickssportinggoods.com/" TargetMode="External"/><Relationship Id="rId1452" Type="http://schemas.openxmlformats.org/officeDocument/2006/relationships/hyperlink" Target="https://www.dickssportinggoods.com/products/clearance-golf-complete-sets.jsp" TargetMode="External"/><Relationship Id="rId1453" Type="http://schemas.openxmlformats.org/officeDocument/2006/relationships/hyperlink" Target="http://dickssportinggoods.com/" TargetMode="External"/><Relationship Id="rId1454" Type="http://schemas.openxmlformats.org/officeDocument/2006/relationships/hyperlink" Target="https://www.dickssportinggoods.com/products/clearance-iron-sets.jsp" TargetMode="External"/><Relationship Id="rId1455" Type="http://schemas.openxmlformats.org/officeDocument/2006/relationships/hyperlink" Target="http://dickssportinggoods.com/" TargetMode="External"/><Relationship Id="rId1456" Type="http://schemas.openxmlformats.org/officeDocument/2006/relationships/hyperlink" Target="https://www.dickssportinggoods.com/products/clearance-hybrids.jsp" TargetMode="External"/><Relationship Id="rId1457" Type="http://schemas.openxmlformats.org/officeDocument/2006/relationships/hyperlink" Target="http://dickssportinggoods.com/" TargetMode="External"/><Relationship Id="rId1458" Type="http://schemas.openxmlformats.org/officeDocument/2006/relationships/hyperlink" Target="https://www.dickssportinggoods.com/products/clearance-fairway-woods.jsp" TargetMode="External"/><Relationship Id="rId1459" Type="http://schemas.openxmlformats.org/officeDocument/2006/relationships/hyperlink" Target="http://dickssportinggoods.com/" TargetMode="External"/><Relationship Id="rId1460" Type="http://schemas.openxmlformats.org/officeDocument/2006/relationships/hyperlink" Target="https://www.dickssportinggoods.com/products/clearance-drivers.jsp" TargetMode="External"/><Relationship Id="rId1461" Type="http://schemas.openxmlformats.org/officeDocument/2006/relationships/hyperlink" Target="http://dickssportinggoods.com/" TargetMode="External"/><Relationship Id="rId1462" Type="http://schemas.openxmlformats.org/officeDocument/2006/relationships/hyperlink" Target="https://www.dickssportinggoods.com/products/clearance-golf-training-aids.jsp" TargetMode="External"/><Relationship Id="rId1463" Type="http://schemas.openxmlformats.org/officeDocument/2006/relationships/hyperlink" Target="http://dickssportinggoods.com/" TargetMode="External"/><Relationship Id="rId1464" Type="http://schemas.openxmlformats.org/officeDocument/2006/relationships/hyperlink" Target="https://www.dickssportinggoods.com/products/clearance-club-components.jsp" TargetMode="External"/><Relationship Id="rId1465" Type="http://schemas.openxmlformats.org/officeDocument/2006/relationships/hyperlink" Target="http://dickssportinggoods.com/" TargetMode="External"/><Relationship Id="rId1466" Type="http://schemas.openxmlformats.org/officeDocument/2006/relationships/hyperlink" Target="https://www.dickssportinggoods.com/products/clearance-golf-team-shop.jsp" TargetMode="External"/><Relationship Id="rId1467" Type="http://schemas.openxmlformats.org/officeDocument/2006/relationships/hyperlink" Target="http://dickssportinggoods.com/" TargetMode="External"/><Relationship Id="rId1468" Type="http://schemas.openxmlformats.org/officeDocument/2006/relationships/hyperlink" Target="https://www.dickssportinggoods.com/products/clearance-putters.jsp" TargetMode="External"/><Relationship Id="rId1469" Type="http://schemas.openxmlformats.org/officeDocument/2006/relationships/hyperlink" Target="http://dickssportinggoods.com/" TargetMode="External"/><Relationship Id="rId1470" Type="http://schemas.openxmlformats.org/officeDocument/2006/relationships/hyperlink" Target="https://www.dickssportinggoods.com/products/clearance-wedges.jsp" TargetMode="External"/><Relationship Id="rId1471" Type="http://schemas.openxmlformats.org/officeDocument/2006/relationships/hyperlink" Target="http://dickssportinggoods.com/" TargetMode="External"/><Relationship Id="rId1472" Type="http://schemas.openxmlformats.org/officeDocument/2006/relationships/hyperlink" Target="https://www.dickssportinggoods.com/products/clearance-golf-accessories.jsp" TargetMode="External"/><Relationship Id="rId1473" Type="http://schemas.openxmlformats.org/officeDocument/2006/relationships/hyperlink" Target="http://dickssportinggoods.com/" TargetMode="External"/><Relationship Id="rId1474" Type="http://schemas.openxmlformats.org/officeDocument/2006/relationships/hyperlink" Target="https://www.dickssportinggoods.com/c/clearance-hunting-shooting" TargetMode="External"/><Relationship Id="rId1475" Type="http://schemas.openxmlformats.org/officeDocument/2006/relationships/hyperlink" Target="https://www.dickssportinggoods.com/products/clearance-game-calls.jsp" TargetMode="External"/><Relationship Id="rId1476" Type="http://schemas.openxmlformats.org/officeDocument/2006/relationships/hyperlink" Target="http://dickssportinggoods.com/" TargetMode="External"/><Relationship Id="rId1477" Type="http://schemas.openxmlformats.org/officeDocument/2006/relationships/hyperlink" Target="https://www.dickssportinggoods.com/products/archery-sale.jsp" TargetMode="External"/><Relationship Id="rId1478" Type="http://schemas.openxmlformats.org/officeDocument/2006/relationships/hyperlink" Target="http://dickssportinggoods.com/" TargetMode="External"/><Relationship Id="rId1479" Type="http://schemas.openxmlformats.org/officeDocument/2006/relationships/hyperlink" Target="https://www.dickssportinggoods.com/products/clearance-gun-storage.jsp" TargetMode="External"/><Relationship Id="rId1480" Type="http://schemas.openxmlformats.org/officeDocument/2006/relationships/hyperlink" Target="http://dickssportinggoods.com/" TargetMode="External"/><Relationship Id="rId1481" Type="http://schemas.openxmlformats.org/officeDocument/2006/relationships/hyperlink" Target="https://www.dickssportinggoods.com/products/clearance-game-processing-equipment.jsp" TargetMode="External"/><Relationship Id="rId1482" Type="http://schemas.openxmlformats.org/officeDocument/2006/relationships/hyperlink" Target="http://dickssportinggoods.com/" TargetMode="External"/><Relationship Id="rId1483" Type="http://schemas.openxmlformats.org/officeDocument/2006/relationships/hyperlink" Target="https://www.dickssportinggoods.com/products/clearance-hunting-accessories.jsp" TargetMode="External"/><Relationship Id="rId1484" Type="http://schemas.openxmlformats.org/officeDocument/2006/relationships/hyperlink" Target="http://dickssportinggoods.com/" TargetMode="External"/><Relationship Id="rId1485" Type="http://schemas.openxmlformats.org/officeDocument/2006/relationships/hyperlink" Target="https://www.dickssportinggoods.com/products/clearance-hunting-blinds.jsp" TargetMode="External"/><Relationship Id="rId1486" Type="http://schemas.openxmlformats.org/officeDocument/2006/relationships/hyperlink" Target="http://dickssportinggoods.com/" TargetMode="External"/><Relationship Id="rId1487" Type="http://schemas.openxmlformats.org/officeDocument/2006/relationships/hyperlink" Target="https://www.dickssportinggoods.com/products/clearance-air-guns.jsp" TargetMode="External"/><Relationship Id="rId1488" Type="http://schemas.openxmlformats.org/officeDocument/2006/relationships/hyperlink" Target="http://dickssportinggoods.com/" TargetMode="External"/><Relationship Id="rId1489" Type="http://schemas.openxmlformats.org/officeDocument/2006/relationships/hyperlink" Target="https://www.dickssportinggoods.com/products/clearance-airsoft-guns.jsp" TargetMode="External"/><Relationship Id="rId1490" Type="http://schemas.openxmlformats.org/officeDocument/2006/relationships/hyperlink" Target="http://dickssportinggoods.com/" TargetMode="External"/><Relationship Id="rId1491" Type="http://schemas.openxmlformats.org/officeDocument/2006/relationships/hyperlink" Target="https://www.dickssportinggoods.com/products/clearance-hunting-boots.jsp" TargetMode="External"/><Relationship Id="rId1492" Type="http://schemas.openxmlformats.org/officeDocument/2006/relationships/hyperlink" Target="http://dickssportinggoods.com/" TargetMode="External"/><Relationship Id="rId1493" Type="http://schemas.openxmlformats.org/officeDocument/2006/relationships/hyperlink" Target="https://www.dickssportinggoods.com/products/clearance-workwear.jsp" TargetMode="External"/><Relationship Id="rId1494" Type="http://schemas.openxmlformats.org/officeDocument/2006/relationships/hyperlink" Target="https://www.dickssportinggoods.com/f/clearance-work-boots" TargetMode="External"/><Relationship Id="rId1495" Type="http://schemas.openxmlformats.org/officeDocument/2006/relationships/hyperlink" Target="http://dickssportinggoods.com/" TargetMode="External"/><Relationship Id="rId1496" Type="http://schemas.openxmlformats.org/officeDocument/2006/relationships/hyperlink" Target="https://www.dickssportinggoods.com/f/clearance-work-gloves-hats-accessories" TargetMode="External"/><Relationship Id="rId1497" Type="http://schemas.openxmlformats.org/officeDocument/2006/relationships/hyperlink" Target="http://dickssportinggoods.com/" TargetMode="External"/><Relationship Id="rId1498" Type="http://schemas.openxmlformats.org/officeDocument/2006/relationships/hyperlink" Target="https://www.dickssportinggoods.com/f/clearance-work-jackets-vests" TargetMode="External"/><Relationship Id="rId1499" Type="http://schemas.openxmlformats.org/officeDocument/2006/relationships/hyperlink" Target="http://dickssportinggoods.com/" TargetMode="External"/><Relationship Id="rId1500" Type="http://schemas.openxmlformats.org/officeDocument/2006/relationships/hyperlink" Target="https://www.dickssportinggoods.com/f/clearance-work-pants" TargetMode="External"/><Relationship Id="rId1501" Type="http://schemas.openxmlformats.org/officeDocument/2006/relationships/hyperlink" Target="http://dickssportinggoods.com/" TargetMode="External"/><Relationship Id="rId1502" Type="http://schemas.openxmlformats.org/officeDocument/2006/relationships/hyperlink" Target="https://www.dickssportinggoods.com/f/clearance-work-shirts-tops" TargetMode="External"/><Relationship Id="rId1503" Type="http://schemas.openxmlformats.org/officeDocument/2006/relationships/hyperlink" Target="http://dickssportinggoods.com/" TargetMode="External"/><Relationship Id="rId1504" Type="http://schemas.openxmlformats.org/officeDocument/2006/relationships/hyperlink" Target="https://www.dickssportinggoods.com/f/clearance-work-shorts" TargetMode="External"/><Relationship Id="rId1505" Type="http://schemas.openxmlformats.org/officeDocument/2006/relationships/hyperlink" Target="http://dickssportinggoods.com/" TargetMode="External"/><Relationship Id="rId1506" Type="http://schemas.openxmlformats.org/officeDocument/2006/relationships/hyperlink" Target="https://www.dickssportinggoods.com/products/clearance-hunting-apparel.jsp" TargetMode="External"/><Relationship Id="rId1507" Type="http://schemas.openxmlformats.org/officeDocument/2006/relationships/hyperlink" Target="https://www.dickssportinggoods.com/f/clearance-hunting-apparel-accessories" TargetMode="External"/><Relationship Id="rId1508" Type="http://schemas.openxmlformats.org/officeDocument/2006/relationships/hyperlink" Target="http://dickssportinggoods.com/" TargetMode="External"/><Relationship Id="rId1509" Type="http://schemas.openxmlformats.org/officeDocument/2006/relationships/hyperlink" Target="https://www.dickssportinggoods.com/f/clearance-hunting-baselayers" TargetMode="External"/><Relationship Id="rId1510" Type="http://schemas.openxmlformats.org/officeDocument/2006/relationships/hyperlink" Target="http://dickssportinggoods.com/" TargetMode="External"/><Relationship Id="rId1511" Type="http://schemas.openxmlformats.org/officeDocument/2006/relationships/hyperlink" Target="https://www.dickssportinggoods.com/f/clearance-camo-hats" TargetMode="External"/><Relationship Id="rId1512" Type="http://schemas.openxmlformats.org/officeDocument/2006/relationships/hyperlink" Target="http://dickssportinggoods.com/" TargetMode="External"/><Relationship Id="rId1513" Type="http://schemas.openxmlformats.org/officeDocument/2006/relationships/hyperlink" Target="https://www.dickssportinggoods.com/f/clearance-hunting-facemasks" TargetMode="External"/><Relationship Id="rId1514" Type="http://schemas.openxmlformats.org/officeDocument/2006/relationships/hyperlink" Target="http://dickssportinggoods.com/" TargetMode="External"/><Relationship Id="rId1515" Type="http://schemas.openxmlformats.org/officeDocument/2006/relationships/hyperlink" Target="https://www.dickssportinggoods.com/f/clearance-hunting-jackets-vests" TargetMode="External"/><Relationship Id="rId1516" Type="http://schemas.openxmlformats.org/officeDocument/2006/relationships/hyperlink" Target="http://dickssportinggoods.com/" TargetMode="External"/><Relationship Id="rId1517" Type="http://schemas.openxmlformats.org/officeDocument/2006/relationships/hyperlink" Target="https://www.dickssportinggoods.com/f/clearance-hunting-pants-coveralls" TargetMode="External"/><Relationship Id="rId1518" Type="http://schemas.openxmlformats.org/officeDocument/2006/relationships/hyperlink" Target="http://dickssportinggoods.com/" TargetMode="External"/><Relationship Id="rId1519" Type="http://schemas.openxmlformats.org/officeDocument/2006/relationships/hyperlink" Target="https://www.dickssportinggoods.com/f/clearance-hunting-shirts-tops" TargetMode="External"/><Relationship Id="rId1520" Type="http://schemas.openxmlformats.org/officeDocument/2006/relationships/hyperlink" Target="http://dickssportinggoods.com/" TargetMode="External"/><Relationship Id="rId1521" Type="http://schemas.openxmlformats.org/officeDocument/2006/relationships/hyperlink" Target="https://www.dickssportinggoods.com/f/clearance-hunting-sweatshirts-hoodies" TargetMode="External"/><Relationship Id="rId1522" Type="http://schemas.openxmlformats.org/officeDocument/2006/relationships/hyperlink" Target="http://dickssportinggoods.com/" TargetMode="External"/><Relationship Id="rId1523" Type="http://schemas.openxmlformats.org/officeDocument/2006/relationships/hyperlink" Target="https://www.dickssportinggoods.com/f/clearance-shooting-hunting-gloves" TargetMode="External"/><Relationship Id="rId1524" Type="http://schemas.openxmlformats.org/officeDocument/2006/relationships/hyperlink" Target="http://dickssportinggoods.com/" TargetMode="External"/><Relationship Id="rId1525" Type="http://schemas.openxmlformats.org/officeDocument/2006/relationships/hyperlink" Target="https://www.dickssportinggoods.com/f/clearance-tactical-apparel" TargetMode="External"/><Relationship Id="rId1526" Type="http://schemas.openxmlformats.org/officeDocument/2006/relationships/hyperlink" Target="http://dickssportinggoods.com/" TargetMode="External"/><Relationship Id="rId1527" Type="http://schemas.openxmlformats.org/officeDocument/2006/relationships/hyperlink" Target="https://www.dickssportinggoods.com/products/clearance-hunting-backpacks-bags.jsp" TargetMode="External"/><Relationship Id="rId1528" Type="http://schemas.openxmlformats.org/officeDocument/2006/relationships/hyperlink" Target="http://dickssportinggoods.com/" TargetMode="External"/><Relationship Id="rId1529" Type="http://schemas.openxmlformats.org/officeDocument/2006/relationships/hyperlink" Target="https://www.dickssportinggoods.com/products/clearance-trail-cameras.jsp" TargetMode="External"/><Relationship Id="rId1530" Type="http://schemas.openxmlformats.org/officeDocument/2006/relationships/hyperlink" Target="http://dickssportinggoods.com/" TargetMode="External"/><Relationship Id="rId1531" Type="http://schemas.openxmlformats.org/officeDocument/2006/relationships/hyperlink" Target="https://www.dickssportinggoods.com/products/clearance-decoys.jsp" TargetMode="External"/><Relationship Id="rId1532" Type="http://schemas.openxmlformats.org/officeDocument/2006/relationships/hyperlink" Target="http://dickssportinggoods.com/" TargetMode="External"/><Relationship Id="rId1533" Type="http://schemas.openxmlformats.org/officeDocument/2006/relationships/hyperlink" Target="https://www.dickssportinggoods.com/products/clearance-hunting-optics-scopes.jsp" TargetMode="External"/><Relationship Id="rId1534" Type="http://schemas.openxmlformats.org/officeDocument/2006/relationships/hyperlink" Target="http://dickssportinggoods.com/" TargetMode="External"/><Relationship Id="rId1535" Type="http://schemas.openxmlformats.org/officeDocument/2006/relationships/hyperlink" Target="https://www.dickssportinggoods.com/products/clearance-knives-multitools.jsp" TargetMode="External"/><Relationship Id="rId1536" Type="http://schemas.openxmlformats.org/officeDocument/2006/relationships/hyperlink" Target="http://dickssportinggoods.com/" TargetMode="External"/><Relationship Id="rId1537" Type="http://schemas.openxmlformats.org/officeDocument/2006/relationships/hyperlink" Target="https://www.dickssportinggoods.com/products/clearance-gun-accessories.jsp" TargetMode="External"/><Relationship Id="rId1538" Type="http://schemas.openxmlformats.org/officeDocument/2006/relationships/hyperlink" Target="http://dickssportinggoods.com/" TargetMode="External"/><Relationship Id="rId1539" Type="http://schemas.openxmlformats.org/officeDocument/2006/relationships/hyperlink" Target="https://www.dickssportinggoods.com/products/clearance-shooting-supplies-accessories-C284195.jsp" TargetMode="External"/><Relationship Id="rId1540" Type="http://schemas.openxmlformats.org/officeDocument/2006/relationships/hyperlink" Target="http://dickssportinggoods.com/" TargetMode="External"/><Relationship Id="rId1541" Type="http://schemas.openxmlformats.org/officeDocument/2006/relationships/hyperlink" Target="https://www.dickssportinggoods.com/products/clearance-hunting-lifestyle-shooting-C284214.jsp" TargetMode="External"/><Relationship Id="rId1542" Type="http://schemas.openxmlformats.org/officeDocument/2006/relationships/hyperlink" Target="http://dickssportinggoods.com/" TargetMode="External"/><Relationship Id="rId1543" Type="http://schemas.openxmlformats.org/officeDocument/2006/relationships/hyperlink" Target="https://www.dickssportinggoods.com/c/clearance-soccer" TargetMode="External"/><Relationship Id="rId1544" Type="http://schemas.openxmlformats.org/officeDocument/2006/relationships/hyperlink" Target="https://www.dickssportinggoods.com/products/umbro-rift-soccer-ball.jsp" TargetMode="External"/><Relationship Id="rId1545" Type="http://schemas.openxmlformats.org/officeDocument/2006/relationships/hyperlink" Target="http://dickssportinggoods.com/" TargetMode="External"/><Relationship Id="rId1546" Type="http://schemas.openxmlformats.org/officeDocument/2006/relationships/hyperlink" Target="https://www.dickssportinggoods.com/products/copa-america-centenario-soccer-balls.jsp" TargetMode="External"/><Relationship Id="rId1547" Type="http://schemas.openxmlformats.org/officeDocument/2006/relationships/hyperlink" Target="http://dickssportinggoods.com/" TargetMode="External"/><Relationship Id="rId1548" Type="http://schemas.openxmlformats.org/officeDocument/2006/relationships/hyperlink" Target="https://www.dickssportinggoods.com/products/clearance-soccer-accessories.jsp" TargetMode="External"/><Relationship Id="rId1549" Type="http://schemas.openxmlformats.org/officeDocument/2006/relationships/hyperlink" Target="http://dickssportinggoods.com/" TargetMode="External"/><Relationship Id="rId1550" Type="http://schemas.openxmlformats.org/officeDocument/2006/relationships/hyperlink" Target="https://www.dickssportinggoods.com/products/clearance-soccer-cleats.jsp" TargetMode="External"/><Relationship Id="rId1551" Type="http://schemas.openxmlformats.org/officeDocument/2006/relationships/hyperlink" Target="http://dickssportinggoods.com/" TargetMode="External"/><Relationship Id="rId1552" Type="http://schemas.openxmlformats.org/officeDocument/2006/relationships/hyperlink" Target="https://www.dickssportinggoods.com/products/clearance-soccer-apparel.jsp" TargetMode="External"/><Relationship Id="rId1553" Type="http://schemas.openxmlformats.org/officeDocument/2006/relationships/hyperlink" Target="https://www.dickssportinggoods.com/f/clearance-soccer-jackets" TargetMode="External"/><Relationship Id="rId1554" Type="http://schemas.openxmlformats.org/officeDocument/2006/relationships/hyperlink" Target="http://dickssportinggoods.com/" TargetMode="External"/><Relationship Id="rId1555" Type="http://schemas.openxmlformats.org/officeDocument/2006/relationships/hyperlink" Target="https://www.dickssportinggoods.com/f/clearance-soccer-socks" TargetMode="External"/><Relationship Id="rId1556" Type="http://schemas.openxmlformats.org/officeDocument/2006/relationships/hyperlink" Target="http://dickssportinggoods.com/" TargetMode="External"/><Relationship Id="rId1557" Type="http://schemas.openxmlformats.org/officeDocument/2006/relationships/hyperlink" Target="https://www.dickssportinggoods.com/products/clearance-soccer-goalkeeper-gear.jsp" TargetMode="External"/><Relationship Id="rId1558" Type="http://schemas.openxmlformats.org/officeDocument/2006/relationships/hyperlink" Target="http://dickssportinggoods.com/" TargetMode="External"/><Relationship Id="rId1559" Type="http://schemas.openxmlformats.org/officeDocument/2006/relationships/hyperlink" Target="https://www.dickssportinggoods.com/products/clearance-soccer-balls.jsp" TargetMode="External"/><Relationship Id="rId1560" Type="http://schemas.openxmlformats.org/officeDocument/2006/relationships/hyperlink" Target="http://dickssportinggoods.com/" TargetMode="External"/><Relationship Id="rId1561" Type="http://schemas.openxmlformats.org/officeDocument/2006/relationships/hyperlink" Target="https://www.dickssportinggoods.com/products/clearance-soccer-shin-guards.jsp" TargetMode="External"/><Relationship Id="rId1562" Type="http://schemas.openxmlformats.org/officeDocument/2006/relationships/hyperlink" Target="http://dickssportinggoods.com/" TargetMode="External"/><Relationship Id="rId1563" Type="http://schemas.openxmlformats.org/officeDocument/2006/relationships/hyperlink" Target="https://www.dickssportinggoods.com/c/clearance-softball" TargetMode="External"/><Relationship Id="rId1564" Type="http://schemas.openxmlformats.org/officeDocument/2006/relationships/hyperlink" Target="https://www.dickssportinggoods.com/products/baseball-gifts-for-men.jsp" TargetMode="External"/><Relationship Id="rId1565" Type="http://schemas.openxmlformats.org/officeDocument/2006/relationships/hyperlink" Target="http://dickssportinggoods.com/" TargetMode="External"/><Relationship Id="rId1566" Type="http://schemas.openxmlformats.org/officeDocument/2006/relationships/hyperlink" Target="https://www.dickssportinggoods.com/products/clearance-softball-protective-gear.jsp" TargetMode="External"/><Relationship Id="rId1567" Type="http://schemas.openxmlformats.org/officeDocument/2006/relationships/hyperlink" Target="http://dickssportinggoods.com/" TargetMode="External"/><Relationship Id="rId1568" Type="http://schemas.openxmlformats.org/officeDocument/2006/relationships/hyperlink" Target="https://www.dickssportinggoods.com/products/clearance-softball-batting-gloves.jsp" TargetMode="External"/><Relationship Id="rId1569" Type="http://schemas.openxmlformats.org/officeDocument/2006/relationships/hyperlink" Target="http://dickssportinggoods.com/" TargetMode="External"/><Relationship Id="rId1570" Type="http://schemas.openxmlformats.org/officeDocument/2006/relationships/hyperlink" Target="https://www.dickssportinggoods.com/products/clearance-softball-gloves.jsp" TargetMode="External"/><Relationship Id="rId1571" Type="http://schemas.openxmlformats.org/officeDocument/2006/relationships/hyperlink" Target="http://dickssportinggoods.com/" TargetMode="External"/><Relationship Id="rId1572" Type="http://schemas.openxmlformats.org/officeDocument/2006/relationships/hyperlink" Target="https://www.dickssportinggoods.com/products/clearance-softball-catchers-equipment.jsp" TargetMode="External"/><Relationship Id="rId1573" Type="http://schemas.openxmlformats.org/officeDocument/2006/relationships/hyperlink" Target="http://dickssportinggoods.com/" TargetMode="External"/><Relationship Id="rId1574" Type="http://schemas.openxmlformats.org/officeDocument/2006/relationships/hyperlink" Target="https://www.dickssportinggoods.com/products/clearance-softball-cleats.jsp" TargetMode="External"/><Relationship Id="rId1575" Type="http://schemas.openxmlformats.org/officeDocument/2006/relationships/hyperlink" Target="http://dickssportinggoods.com/" TargetMode="External"/><Relationship Id="rId1576" Type="http://schemas.openxmlformats.org/officeDocument/2006/relationships/hyperlink" Target="https://www.dickssportinggoods.com/products/clearance-softball-apparel-uniforms.jsp" TargetMode="External"/><Relationship Id="rId1577" Type="http://schemas.openxmlformats.org/officeDocument/2006/relationships/hyperlink" Target="http://dickssportinggoods.com/" TargetMode="External"/><Relationship Id="rId1578" Type="http://schemas.openxmlformats.org/officeDocument/2006/relationships/hyperlink" Target="https://www.dickssportinggoods.com/products/clearance-softball-bats.jsp" TargetMode="External"/><Relationship Id="rId1579" Type="http://schemas.openxmlformats.org/officeDocument/2006/relationships/hyperlink" Target="http://dickssportinggoods.com/" TargetMode="External"/><Relationship Id="rId1580" Type="http://schemas.openxmlformats.org/officeDocument/2006/relationships/hyperlink" Target="https://www.dickssportinggoods.com/c/clearance-water-sports" TargetMode="External"/><Relationship Id="rId1581" Type="http://schemas.openxmlformats.org/officeDocument/2006/relationships/hyperlink" Target="https://www.dickssportinggoods.com/products/frozen-gift-ideas.jsp" TargetMode="External"/><Relationship Id="rId1582" Type="http://schemas.openxmlformats.org/officeDocument/2006/relationships/hyperlink" Target="http://dickssportinggoods.com/" TargetMode="External"/><Relationship Id="rId1583" Type="http://schemas.openxmlformats.org/officeDocument/2006/relationships/hyperlink" Target="https://www.dickssportinggoods.com/products/pool-toys.jsp" TargetMode="External"/><Relationship Id="rId1584" Type="http://schemas.openxmlformats.org/officeDocument/2006/relationships/hyperlink" Target="http://dickssportinggoods.com/" TargetMode="External"/><Relationship Id="rId1585" Type="http://schemas.openxmlformats.org/officeDocument/2006/relationships/hyperlink" Target="https://www.dickssportinggoods.com/products/clearance-snorkeling-gear.jsp" TargetMode="External"/><Relationship Id="rId1586" Type="http://schemas.openxmlformats.org/officeDocument/2006/relationships/hyperlink" Target="http://dickssportinggoods.com/" TargetMode="External"/><Relationship Id="rId1587" Type="http://schemas.openxmlformats.org/officeDocument/2006/relationships/hyperlink" Target="https://www.dickssportinggoods.com/products/clearance-swimming.jsp" TargetMode="External"/><Relationship Id="rId1588" Type="http://schemas.openxmlformats.org/officeDocument/2006/relationships/hyperlink" Target="https://www.dickssportinggoods.com/f/clearance-rashguards" TargetMode="External"/><Relationship Id="rId1589" Type="http://schemas.openxmlformats.org/officeDocument/2006/relationships/hyperlink" Target="http://dickssportinggoods.com/" TargetMode="External"/><Relationship Id="rId1590" Type="http://schemas.openxmlformats.org/officeDocument/2006/relationships/hyperlink" Target="https://www.dickssportinggoods.com/f/clearance-swimming-accessories" TargetMode="External"/><Relationship Id="rId1591" Type="http://schemas.openxmlformats.org/officeDocument/2006/relationships/hyperlink" Target="http://dickssportinggoods.com/" TargetMode="External"/><Relationship Id="rId1592" Type="http://schemas.openxmlformats.org/officeDocument/2006/relationships/hyperlink" Target="https://www.dickssportinggoods.com/f/clearance-swimming-apparel" TargetMode="External"/><Relationship Id="rId1593" Type="http://schemas.openxmlformats.org/officeDocument/2006/relationships/hyperlink" Target="http://dickssportinggoods.com/" TargetMode="External"/><Relationship Id="rId1594" Type="http://schemas.openxmlformats.org/officeDocument/2006/relationships/hyperlink" Target="https://www.dickssportinggoods.com/f/clearance-swimsuits" TargetMode="External"/><Relationship Id="rId1595" Type="http://schemas.openxmlformats.org/officeDocument/2006/relationships/hyperlink" Target="http://dickssportinggoods.com/" TargetMode="External"/><Relationship Id="rId1596" Type="http://schemas.openxmlformats.org/officeDocument/2006/relationships/hyperlink" Target="https://www.dickssportinggoods.com/p/under-armour-mens-kilchis-water-shoes-15uarmklchsxxxxxxfot/15uarmklchsxxxxxxfot" TargetMode="External"/><Relationship Id="rId1597" Type="http://schemas.openxmlformats.org/officeDocument/2006/relationships/hyperlink" Target="http://dickssportinggoods.com/" TargetMode="External"/><Relationship Id="rId1598" Type="http://schemas.openxmlformats.org/officeDocument/2006/relationships/hyperlink" Target="https://www.dickssportinggoods.com/products/clearance-inflatable-rafts-pool-C284357.jsp" TargetMode="External"/><Relationship Id="rId1599" Type="http://schemas.openxmlformats.org/officeDocument/2006/relationships/hyperlink" Target="http://dickssportinggoods.com/" TargetMode="External"/><Relationship Id="rId1600" Type="http://schemas.openxmlformats.org/officeDocument/2006/relationships/hyperlink" Target="https://www.dickssportinggoods.com/products/clearance-pool-games-beach-C284368.jsp" TargetMode="External"/><Relationship Id="rId1601" Type="http://schemas.openxmlformats.org/officeDocument/2006/relationships/hyperlink" Target="http://dickssportinggoods.com/" TargetMode="External"/><Relationship Id="rId1602" Type="http://schemas.openxmlformats.org/officeDocument/2006/relationships/hyperlink" Target="https://www.dickssportinggoods.com/products/clearance-bodyboards-skimboards-water-C284355.jsp" TargetMode="External"/><Relationship Id="rId1603" Type="http://schemas.openxmlformats.org/officeDocument/2006/relationships/hyperlink" Target="http://dickssportinggoods.com/" TargetMode="External"/><Relationship Id="rId1604" Type="http://schemas.openxmlformats.org/officeDocument/2006/relationships/hyperlink" Target="https://www.dickssportinggoods.com/c/clearance-bikes-cycling" TargetMode="External"/><Relationship Id="rId1605" Type="http://schemas.openxmlformats.org/officeDocument/2006/relationships/hyperlink" Target="https://www.dickssportinggoods.com/products/clearance-cycling-apparel.jsp" TargetMode="External"/><Relationship Id="rId1606" Type="http://schemas.openxmlformats.org/officeDocument/2006/relationships/hyperlink" Target="https://www.dickssportinggoods.com/f/clearance-cycling-gloves" TargetMode="External"/><Relationship Id="rId1607" Type="http://schemas.openxmlformats.org/officeDocument/2006/relationships/hyperlink" Target="http://dickssportinggoods.com/" TargetMode="External"/><Relationship Id="rId1608" Type="http://schemas.openxmlformats.org/officeDocument/2006/relationships/hyperlink" Target="https://www.dickssportinggoods.com/f/clearance-cycling-jackets" TargetMode="External"/><Relationship Id="rId1609" Type="http://schemas.openxmlformats.org/officeDocument/2006/relationships/hyperlink" Target="http://dickssportinggoods.com/" TargetMode="External"/><Relationship Id="rId1610" Type="http://schemas.openxmlformats.org/officeDocument/2006/relationships/hyperlink" Target="https://www.dickssportinggoods.com/f/clearance-cycling-jerseys" TargetMode="External"/><Relationship Id="rId1611" Type="http://schemas.openxmlformats.org/officeDocument/2006/relationships/hyperlink" Target="http://dickssportinggoods.com/" TargetMode="External"/><Relationship Id="rId1612" Type="http://schemas.openxmlformats.org/officeDocument/2006/relationships/hyperlink" Target="https://www.dickssportinggoods.com/f/clearance-cycling-pants-tights" TargetMode="External"/><Relationship Id="rId1613" Type="http://schemas.openxmlformats.org/officeDocument/2006/relationships/hyperlink" Target="http://dickssportinggoods.com/" TargetMode="External"/><Relationship Id="rId1614" Type="http://schemas.openxmlformats.org/officeDocument/2006/relationships/hyperlink" Target="https://www.dickssportinggoods.com/f/clearance-cycling-t-shirts" TargetMode="External"/><Relationship Id="rId1615" Type="http://schemas.openxmlformats.org/officeDocument/2006/relationships/hyperlink" Target="http://dickssportinggoods.com/" TargetMode="External"/><Relationship Id="rId1616" Type="http://schemas.openxmlformats.org/officeDocument/2006/relationships/hyperlink" Target="https://www.dickssportinggoods.com/f/clearance-exercise-fitness-equipment" TargetMode="External"/><Relationship Id="rId1617" Type="http://schemas.openxmlformats.org/officeDocument/2006/relationships/hyperlink" Target="https://www.dickssportinggoods.com/p/field-stream-camo-gear-24-duffle-bag-15fnsufs30ncmgrdfapa/15fnsufs30ncmgrdfapa" TargetMode="External"/><Relationship Id="rId1618" Type="http://schemas.openxmlformats.org/officeDocument/2006/relationships/hyperlink" Target="http://dickssportinggoods.com/" TargetMode="External"/><Relationship Id="rId1619" Type="http://schemas.openxmlformats.org/officeDocument/2006/relationships/hyperlink" Target="https://www.dickssportinggoods.com/c/clearance-hockey" TargetMode="External"/><Relationship Id="rId1620" Type="http://schemas.openxmlformats.org/officeDocument/2006/relationships/hyperlink" Target="https://www.dickssportinggoods.com/products/ccm-rbz.jsp" TargetMode="External"/><Relationship Id="rId1621" Type="http://schemas.openxmlformats.org/officeDocument/2006/relationships/hyperlink" Target="http://dickssportinggoods.com/" TargetMode="External"/><Relationship Id="rId1622" Type="http://schemas.openxmlformats.org/officeDocument/2006/relationships/hyperlink" Target="https://www.dickssportinggoods.com/products/clearance-hockey-protective-gear.jsp" TargetMode="External"/><Relationship Id="rId1623" Type="http://schemas.openxmlformats.org/officeDocument/2006/relationships/hyperlink" Target="http://dickssportinggoods.com/" TargetMode="External"/><Relationship Id="rId1624" Type="http://schemas.openxmlformats.org/officeDocument/2006/relationships/hyperlink" Target="https://www.dickssportinggoods.com/products/clearance-hockey-sticks.jsp" TargetMode="External"/><Relationship Id="rId1625" Type="http://schemas.openxmlformats.org/officeDocument/2006/relationships/hyperlink" Target="http://dickssportinggoods.com/" TargetMode="External"/><Relationship Id="rId1626" Type="http://schemas.openxmlformats.org/officeDocument/2006/relationships/hyperlink" Target="https://www.dickssportinggoods.com/c/clearance-lacrosse" TargetMode="External"/><Relationship Id="rId1627" Type="http://schemas.openxmlformats.org/officeDocument/2006/relationships/hyperlink" Target="https://www.dickssportinggoods.com/products/clearance-lacrosse-apparel.jsp" TargetMode="External"/><Relationship Id="rId1628" Type="http://schemas.openxmlformats.org/officeDocument/2006/relationships/hyperlink" Target="http://dickssportinggoods.com/" TargetMode="External"/><Relationship Id="rId1629" Type="http://schemas.openxmlformats.org/officeDocument/2006/relationships/hyperlink" Target="https://www.dickssportinggoods.com/products/clearance-lacrosse-shafts.jsp" TargetMode="External"/><Relationship Id="rId1630" Type="http://schemas.openxmlformats.org/officeDocument/2006/relationships/hyperlink" Target="http://dickssportinggoods.com/" TargetMode="External"/><Relationship Id="rId1631" Type="http://schemas.openxmlformats.org/officeDocument/2006/relationships/hyperlink" Target="https://www.dickssportinggoods.com/products/clearance-lacrosse-heads.jsp" TargetMode="External"/><Relationship Id="rId1632" Type="http://schemas.openxmlformats.org/officeDocument/2006/relationships/hyperlink" Target="http://dickssportinggoods.com/" TargetMode="External"/><Relationship Id="rId1633" Type="http://schemas.openxmlformats.org/officeDocument/2006/relationships/hyperlink" Target="https://www.dickssportinggoods.com/products/clearance-lacrosse-gloves.jsp" TargetMode="External"/><Relationship Id="rId1634" Type="http://schemas.openxmlformats.org/officeDocument/2006/relationships/hyperlink" Target="http://dickssportinggoods.com/" TargetMode="External"/><Relationship Id="rId1635" Type="http://schemas.openxmlformats.org/officeDocument/2006/relationships/hyperlink" Target="https://www.dickssportinggoods.com/products/clearance-lacrosse-cleats.jsp" TargetMode="External"/><Relationship Id="rId1636" Type="http://schemas.openxmlformats.org/officeDocument/2006/relationships/hyperlink" Target="http://dickssportinggoods.com/" TargetMode="External"/><Relationship Id="rId1637" Type="http://schemas.openxmlformats.org/officeDocument/2006/relationships/hyperlink" Target="https://www.dickssportinggoods.com/products/clearance-lacrosse-helmets-protective-gear.jsp" TargetMode="External"/><Relationship Id="rId1638" Type="http://schemas.openxmlformats.org/officeDocument/2006/relationships/hyperlink" Target="http://dickssportinggoods.com/" TargetMode="External"/><Relationship Id="rId1639" Type="http://schemas.openxmlformats.org/officeDocument/2006/relationships/hyperlink" Target="https://www.dickssportinggoods.com/products/clearance-complete-lacrosse-sticks.jsp" TargetMode="External"/><Relationship Id="rId1640" Type="http://schemas.openxmlformats.org/officeDocument/2006/relationships/hyperlink" Target="http://dickssportinggoods.com/" TargetMode="External"/><Relationship Id="rId1641" Type="http://schemas.openxmlformats.org/officeDocument/2006/relationships/hyperlink" Target="https://www.dickssportinggoods.com/products/clearance-lacrosse-accessories.jsp" TargetMode="External"/><Relationship Id="rId1642" Type="http://schemas.openxmlformats.org/officeDocument/2006/relationships/hyperlink" Target="http://dickssportinggoods.com/" TargetMode="External"/><Relationship Id="rId1643" Type="http://schemas.openxmlformats.org/officeDocument/2006/relationships/hyperlink" Target="http://dillards.com/" TargetMode="External"/><Relationship Id="rId1644" Type="http://schemas.openxmlformats.org/officeDocument/2006/relationships/hyperlink" Target="http://www.dillards.com/c/sale-clearance?facet=dil_shipinternational:Y" TargetMode="External"/><Relationship Id="rId1645" Type="http://schemas.openxmlformats.org/officeDocument/2006/relationships/hyperlink" Target="http://www.dillards.com/c/sale-clearance/women?facet=dil_shipinternational:Y" TargetMode="External"/><Relationship Id="rId1646" Type="http://schemas.openxmlformats.org/officeDocument/2006/relationships/hyperlink" Target="http://dillards.com/" TargetMode="External"/><Relationship Id="rId1647" Type="http://schemas.openxmlformats.org/officeDocument/2006/relationships/hyperlink" Target="http://www.dillards.com/c/sale-clearance/men?facet=dil_shipinternational:Y" TargetMode="External"/><Relationship Id="rId1648" Type="http://schemas.openxmlformats.org/officeDocument/2006/relationships/hyperlink" Target="http://dillards.com/" TargetMode="External"/><Relationship Id="rId1649" Type="http://schemas.openxmlformats.org/officeDocument/2006/relationships/hyperlink" Target="http://www.dillards.com/c/sale-clearance/kids?facet=dil_shipinternational:Y" TargetMode="External"/><Relationship Id="rId1650" Type="http://schemas.openxmlformats.org/officeDocument/2006/relationships/hyperlink" Target="http://dillards.com/" TargetMode="External"/><Relationship Id="rId1651" Type="http://schemas.openxmlformats.org/officeDocument/2006/relationships/hyperlink" Target="http://www.dillards.com/c/sale-clearance/shoes?facet=dil_shipinternational:Y" TargetMode="External"/><Relationship Id="rId1652" Type="http://schemas.openxmlformats.org/officeDocument/2006/relationships/hyperlink" Target="http://dillards.com/" TargetMode="External"/><Relationship Id="rId1653" Type="http://schemas.openxmlformats.org/officeDocument/2006/relationships/hyperlink" Target="http://www.dillards.com/c/sale-clearance/juniors?facet=dil_shipinternational:Y" TargetMode="External"/><Relationship Id="rId1654" Type="http://schemas.openxmlformats.org/officeDocument/2006/relationships/hyperlink" Target="http://dillards.com/" TargetMode="External"/><Relationship Id="rId1655" Type="http://schemas.openxmlformats.org/officeDocument/2006/relationships/hyperlink" Target="http://www.dillards.com/c/sale-clearance/lingerie?facet=dil_shipinternational:Y" TargetMode="External"/><Relationship Id="rId1656" Type="http://schemas.openxmlformats.org/officeDocument/2006/relationships/hyperlink" Target="http://dillards.com/" TargetMode="External"/><Relationship Id="rId1657" Type="http://schemas.openxmlformats.org/officeDocument/2006/relationships/hyperlink" Target="http://www.dillards.com/c/sale-clearance/accessories?facet=dil_shipinternational:Y" TargetMode="External"/><Relationship Id="rId1658" Type="http://schemas.openxmlformats.org/officeDocument/2006/relationships/hyperlink" Target="http://dillards.com/" TargetMode="External"/><Relationship Id="rId1659" Type="http://schemas.openxmlformats.org/officeDocument/2006/relationships/hyperlink" Target="http://www.dillards.com/c/sale-clearance/handbags?facet=dil_shipinternational:Y" TargetMode="External"/><Relationship Id="rId1660" Type="http://schemas.openxmlformats.org/officeDocument/2006/relationships/hyperlink" Target="http://dillards.com/" TargetMode="External"/><Relationship Id="rId1661" Type="http://schemas.openxmlformats.org/officeDocument/2006/relationships/hyperlink" Target="http://www.dillards.com/c/sale-clearance/home?facet=dil_shipinternational:Y" TargetMode="External"/><Relationship Id="rId1662" Type="http://schemas.openxmlformats.org/officeDocument/2006/relationships/hyperlink" Target="http://dillards.com/" TargetMode="External"/><Relationship Id="rId1663" Type="http://schemas.openxmlformats.org/officeDocument/2006/relationships/hyperlink" Target="http://www.dillards.com/c/sale-clearance/beauty?facet=dil_shipinternational:Y" TargetMode="External"/><Relationship Id="rId1664" Type="http://schemas.openxmlformats.org/officeDocument/2006/relationships/hyperlink" Target="http://dillards.com/" TargetMode="External"/><Relationship Id="rId1665" Type="http://schemas.openxmlformats.org/officeDocument/2006/relationships/hyperlink" Target="http://disneystore.com/" TargetMode="External"/><Relationship Id="rId1666" Type="http://schemas.openxmlformats.org/officeDocument/2006/relationships/hyperlink" Target="https://www.disneystore.com/mn/1001152/" TargetMode="External"/><Relationship Id="rId1667" Type="http://schemas.openxmlformats.org/officeDocument/2006/relationships/hyperlink" Target="https://www.disneystore.com/toys/mn/1000208+1001152/" TargetMode="External"/><Relationship Id="rId1668" Type="http://schemas.openxmlformats.org/officeDocument/2006/relationships/hyperlink" Target="http://disneystore.com/" TargetMode="External"/><Relationship Id="rId1669" Type="http://schemas.openxmlformats.org/officeDocument/2006/relationships/hyperlink" Target="https://www.disneystore.com/clothes/mn/1000204+1001152/" TargetMode="External"/><Relationship Id="rId1670" Type="http://schemas.openxmlformats.org/officeDocument/2006/relationships/hyperlink" Target="http://disneystore.com/" TargetMode="External"/><Relationship Id="rId1671" Type="http://schemas.openxmlformats.org/officeDocument/2006/relationships/hyperlink" Target="https://www.disneystore.com/clothes/sleepwear/mn/1000224+1001152/" TargetMode="External"/><Relationship Id="rId1672" Type="http://schemas.openxmlformats.org/officeDocument/2006/relationships/hyperlink" Target="http://disneystore.com/" TargetMode="External"/><Relationship Id="rId1673" Type="http://schemas.openxmlformats.org/officeDocument/2006/relationships/hyperlink" Target="https://www.disneystore.com/clothes/tshirts-tops/mn/1000228+1001152/" TargetMode="External"/><Relationship Id="rId1674" Type="http://schemas.openxmlformats.org/officeDocument/2006/relationships/hyperlink" Target="http://disneystore.com/" TargetMode="External"/><Relationship Id="rId1675" Type="http://schemas.openxmlformats.org/officeDocument/2006/relationships/hyperlink" Target="https://www.disneystore.com/clothes/costumes-accessories/mn/1000395+1001152/" TargetMode="External"/><Relationship Id="rId1676" Type="http://schemas.openxmlformats.org/officeDocument/2006/relationships/hyperlink" Target="http://disneystore.com/" TargetMode="External"/><Relationship Id="rId1677" Type="http://schemas.openxmlformats.org/officeDocument/2006/relationships/hyperlink" Target="https://www.disneystore.com/accessories/mn/1000216+1001152/" TargetMode="External"/><Relationship Id="rId1678" Type="http://schemas.openxmlformats.org/officeDocument/2006/relationships/hyperlink" Target="http://disneystore.com/" TargetMode="External"/><Relationship Id="rId1679" Type="http://schemas.openxmlformats.org/officeDocument/2006/relationships/hyperlink" Target="https://www.disneystore.com/home/mn/1000207+1001152/" TargetMode="External"/><Relationship Id="rId1680" Type="http://schemas.openxmlformats.org/officeDocument/2006/relationships/hyperlink" Target="http://disneystore.com/" TargetMode="External"/><Relationship Id="rId1681" Type="http://schemas.openxmlformats.org/officeDocument/2006/relationships/hyperlink" Target="https://www.disneystore.com/collectibles/mn/1000202+1001152/" TargetMode="External"/><Relationship Id="rId1682" Type="http://schemas.openxmlformats.org/officeDocument/2006/relationships/hyperlink" Target="http://disneystore.com/" TargetMode="External"/><Relationship Id="rId1683" Type="http://schemas.openxmlformats.org/officeDocument/2006/relationships/hyperlink" Target="https://www.disneystore.com/disney-parks/mn/1001081+1001152/" TargetMode="External"/><Relationship Id="rId1684" Type="http://schemas.openxmlformats.org/officeDocument/2006/relationships/hyperlink" Target="http://disneystore.com/" TargetMode="External"/><Relationship Id="rId1685" Type="http://schemas.openxmlformats.org/officeDocument/2006/relationships/hyperlink" Target="http://dsw.com/" TargetMode="External"/><Relationship Id="rId1686" Type="http://schemas.openxmlformats.org/officeDocument/2006/relationships/hyperlink" Target="http://www.dsw.com/shoes-clearance/" TargetMode="External"/><Relationship Id="rId1687" Type="http://schemas.openxmlformats.org/officeDocument/2006/relationships/hyperlink" Target="https://www.dsw.com/shoes-clearance//category/all-womens-clearance/N-1z141jrZ1z141il?No=0" TargetMode="External"/><Relationship Id="rId1688" Type="http://schemas.openxmlformats.org/officeDocument/2006/relationships/hyperlink" Target="http://dsw.com/" TargetMode="External"/><Relationship Id="rId1689" Type="http://schemas.openxmlformats.org/officeDocument/2006/relationships/hyperlink" Target="https://www.dsw.com/shoes-clearance//category/all-mens-clearance/N-1z141hwZ1z141il?No=0" TargetMode="External"/><Relationship Id="rId1690" Type="http://schemas.openxmlformats.org/officeDocument/2006/relationships/hyperlink" Target="http://dsw.com/" TargetMode="External"/><Relationship Id="rId1691" Type="http://schemas.openxmlformats.org/officeDocument/2006/relationships/hyperlink" Target="https://www.dsw.com/shoes-clearance//category/all-kids-clearance/N-27crZ1z141il?No=0" TargetMode="External"/><Relationship Id="rId1692" Type="http://schemas.openxmlformats.org/officeDocument/2006/relationships/hyperlink" Target="http://dsw.com/" TargetMode="External"/><Relationship Id="rId1693" Type="http://schemas.openxmlformats.org/officeDocument/2006/relationships/hyperlink" Target="https://www.dsw.com/shoes-clearance//category/clearance/N-1z141il?No=0" TargetMode="External"/><Relationship Id="rId1694" Type="http://schemas.openxmlformats.org/officeDocument/2006/relationships/hyperlink" Target="http://dsw.com/" TargetMode="External"/><Relationship Id="rId1695" Type="http://schemas.openxmlformats.org/officeDocument/2006/relationships/hyperlink" Target="http://elementoutfitters.com/" TargetMode="External"/><Relationship Id="rId1696" Type="http://schemas.openxmlformats.org/officeDocument/2006/relationships/hyperlink" Target="http://www.elementoutfitters.com/Clearance-s/2932.htm%22" TargetMode="External"/><Relationship Id="rId1697" Type="http://schemas.openxmlformats.org/officeDocument/2006/relationships/hyperlink" Target="http://www.elementoutfitters.com/Clearance-Paddle-Sports-s/35202.htm" TargetMode="External"/><Relationship Id="rId1698" Type="http://schemas.openxmlformats.org/officeDocument/2006/relationships/hyperlink" Target="http://elementoutfitters.com/" TargetMode="External"/><Relationship Id="rId1699" Type="http://schemas.openxmlformats.org/officeDocument/2006/relationships/hyperlink" Target="http://www.elementoutfitters.com/Clearance-Hunting-s/71222.htm" TargetMode="External"/><Relationship Id="rId1700" Type="http://schemas.openxmlformats.org/officeDocument/2006/relationships/hyperlink" Target="http://elementoutfitters.com/" TargetMode="External"/><Relationship Id="rId1701" Type="http://schemas.openxmlformats.org/officeDocument/2006/relationships/hyperlink" Target="http://www.elementoutfitters.com/Clearance-Fishing-s/71252.htm" TargetMode="External"/><Relationship Id="rId1702" Type="http://schemas.openxmlformats.org/officeDocument/2006/relationships/hyperlink" Target="http://elementoutfitters.com/" TargetMode="External"/><Relationship Id="rId1703" Type="http://schemas.openxmlformats.org/officeDocument/2006/relationships/hyperlink" Target="http://www.elementoutfitters.com/Clearance-Camping-Hiking-s/71253.htm" TargetMode="External"/><Relationship Id="rId1704" Type="http://schemas.openxmlformats.org/officeDocument/2006/relationships/hyperlink" Target="http://elementoutfitters.com/" TargetMode="External"/><Relationship Id="rId1705" Type="http://schemas.openxmlformats.org/officeDocument/2006/relationships/hyperlink" Target="http://www.elementoutfitters.com/Clearance-Apparel-s/70720.htm" TargetMode="External"/><Relationship Id="rId1706" Type="http://schemas.openxmlformats.org/officeDocument/2006/relationships/hyperlink" Target="http://elementoutfitters.com/" TargetMode="External"/><Relationship Id="rId1707" Type="http://schemas.openxmlformats.org/officeDocument/2006/relationships/hyperlink" Target="http://www.elementoutfitters.com/Clearance-Footwear-s/71255.htm" TargetMode="External"/><Relationship Id="rId1708" Type="http://schemas.openxmlformats.org/officeDocument/2006/relationships/hyperlink" Target="http://elementoutfitters.com/" TargetMode="External"/><Relationship Id="rId1709" Type="http://schemas.openxmlformats.org/officeDocument/2006/relationships/hyperlink" Target="http://ems.com/" TargetMode="External"/><Relationship Id="rId1710" Type="http://schemas.openxmlformats.org/officeDocument/2006/relationships/hyperlink" Target="http://www.ems.com/family/index.jsp?categoryId=11232837" TargetMode="External"/><Relationship Id="rId1711" Type="http://schemas.openxmlformats.org/officeDocument/2006/relationships/hyperlink" Target="http://www.ems.com/sale/clearance/mens-clearance/" TargetMode="External"/><Relationship Id="rId1712" Type="http://schemas.openxmlformats.org/officeDocument/2006/relationships/hyperlink" Target="http://ems.com/" TargetMode="External"/><Relationship Id="rId1713" Type="http://schemas.openxmlformats.org/officeDocument/2006/relationships/hyperlink" Target="http://www.ems.com/sale/clearance/womens-clearance/" TargetMode="External"/><Relationship Id="rId1714" Type="http://schemas.openxmlformats.org/officeDocument/2006/relationships/hyperlink" Target="http://ems.com/" TargetMode="External"/><Relationship Id="rId1715" Type="http://schemas.openxmlformats.org/officeDocument/2006/relationships/hyperlink" Target="http://www.ems.com/sale/clearance/footwear-clearance/" TargetMode="External"/><Relationship Id="rId1716" Type="http://schemas.openxmlformats.org/officeDocument/2006/relationships/hyperlink" Target="http://ems.com/" TargetMode="External"/><Relationship Id="rId1717" Type="http://schemas.openxmlformats.org/officeDocument/2006/relationships/hyperlink" Target="http://www.ems.com/sale/clearance/kids-clearance/" TargetMode="External"/><Relationship Id="rId1718" Type="http://schemas.openxmlformats.org/officeDocument/2006/relationships/hyperlink" Target="http://ems.com/" TargetMode="External"/><Relationship Id="rId1719" Type="http://schemas.openxmlformats.org/officeDocument/2006/relationships/hyperlink" Target="http://www.ems.com/sale/clearance/gear-clearance/" TargetMode="External"/><Relationship Id="rId1720" Type="http://schemas.openxmlformats.org/officeDocument/2006/relationships/hyperlink" Target="http://ems.com/" TargetMode="External"/><Relationship Id="rId1721" Type="http://schemas.openxmlformats.org/officeDocument/2006/relationships/hyperlink" Target="http://everythingkitchens.com/" TargetMode="External"/><Relationship Id="rId1722" Type="http://schemas.openxmlformats.org/officeDocument/2006/relationships/hyperlink" Target="https://www.everythingkitchens.com/clearance.html" TargetMode="External"/><Relationship Id="rId1723" Type="http://schemas.openxmlformats.org/officeDocument/2006/relationships/hyperlink" Target="https://www.everythingkitchens.com/appliance-clearance.html" TargetMode="External"/><Relationship Id="rId1724" Type="http://schemas.openxmlformats.org/officeDocument/2006/relationships/hyperlink" Target="http://everythingkitchens.com/" TargetMode="External"/><Relationship Id="rId1725" Type="http://schemas.openxmlformats.org/officeDocument/2006/relationships/hyperlink" Target="https://www.everythingkitchens.com/cookware-clearance.html" TargetMode="External"/><Relationship Id="rId1726" Type="http://schemas.openxmlformats.org/officeDocument/2006/relationships/hyperlink" Target="http://everythingkitchens.com/" TargetMode="External"/><Relationship Id="rId1727" Type="http://schemas.openxmlformats.org/officeDocument/2006/relationships/hyperlink" Target="https://www.everythingkitchens.com/bakeware-clearance.html" TargetMode="External"/><Relationship Id="rId1728" Type="http://schemas.openxmlformats.org/officeDocument/2006/relationships/hyperlink" Target="http://everythingkitchens.com/" TargetMode="External"/><Relationship Id="rId1729" Type="http://schemas.openxmlformats.org/officeDocument/2006/relationships/hyperlink" Target="https://www.everythingkitchens.com/cutlery-clearance.html" TargetMode="External"/><Relationship Id="rId1730" Type="http://schemas.openxmlformats.org/officeDocument/2006/relationships/hyperlink" Target="http://everythingkitchens.com/" TargetMode="External"/><Relationship Id="rId1731" Type="http://schemas.openxmlformats.org/officeDocument/2006/relationships/hyperlink" Target="https://www.everythingkitchens.com/cooks-tools-clearance.html" TargetMode="External"/><Relationship Id="rId1732" Type="http://schemas.openxmlformats.org/officeDocument/2006/relationships/hyperlink" Target="http://everythingkitchens.com/" TargetMode="External"/><Relationship Id="rId1733" Type="http://schemas.openxmlformats.org/officeDocument/2006/relationships/hyperlink" Target="https://www.everythingkitchens.com/tabletop-clearance.html" TargetMode="External"/><Relationship Id="rId1734" Type="http://schemas.openxmlformats.org/officeDocument/2006/relationships/hyperlink" Target="http://everythingkitchens.com/" TargetMode="External"/><Relationship Id="rId1735" Type="http://schemas.openxmlformats.org/officeDocument/2006/relationships/hyperlink" Target="https://www.everythingkitchens.com/barware-clearance.html" TargetMode="External"/><Relationship Id="rId1736" Type="http://schemas.openxmlformats.org/officeDocument/2006/relationships/hyperlink" Target="http://everythingkitchens.com/" TargetMode="External"/><Relationship Id="rId1737" Type="http://schemas.openxmlformats.org/officeDocument/2006/relationships/hyperlink" Target="https://www.everythingkitchens.com/seasonal-clearance.html" TargetMode="External"/><Relationship Id="rId1738" Type="http://schemas.openxmlformats.org/officeDocument/2006/relationships/hyperlink" Target="http://everythingkitchens.com/" TargetMode="External"/><Relationship Id="rId1739" Type="http://schemas.openxmlformats.org/officeDocument/2006/relationships/hyperlink" Target="http://evo.com/" TargetMode="External"/><Relationship Id="rId1740" Type="http://schemas.openxmlformats.org/officeDocument/2006/relationships/hyperlink" Target="http://www.evo.com/sale" TargetMode="External"/><Relationship Id="rId1741" Type="http://schemas.openxmlformats.org/officeDocument/2006/relationships/hyperlink" Target="https://www.evo.com/shop/sale/skate" TargetMode="External"/><Relationship Id="rId1742" Type="http://schemas.openxmlformats.org/officeDocument/2006/relationships/hyperlink" Target="http://evo.com/" TargetMode="External"/><Relationship Id="rId1743" Type="http://schemas.openxmlformats.org/officeDocument/2006/relationships/hyperlink" Target="https://www.evo.com/shop/sale/clothing/outerwear" TargetMode="External"/><Relationship Id="rId1744" Type="http://schemas.openxmlformats.org/officeDocument/2006/relationships/hyperlink" Target="http://evo.com/" TargetMode="External"/><Relationship Id="rId1745" Type="http://schemas.openxmlformats.org/officeDocument/2006/relationships/hyperlink" Target="https://www.evo.com/shop/sale/clothing/shoes/shoes" TargetMode="External"/><Relationship Id="rId1746" Type="http://schemas.openxmlformats.org/officeDocument/2006/relationships/hyperlink" Target="http://evo.com/" TargetMode="External"/><Relationship Id="rId1747" Type="http://schemas.openxmlformats.org/officeDocument/2006/relationships/hyperlink" Target="https://www.evo.com/shop/sale/kids" TargetMode="External"/><Relationship Id="rId1748" Type="http://schemas.openxmlformats.org/officeDocument/2006/relationships/hyperlink" Target="http://evo.com/" TargetMode="External"/><Relationship Id="rId1749" Type="http://schemas.openxmlformats.org/officeDocument/2006/relationships/hyperlink" Target="https://www.evo.com/shop/sale/accessories" TargetMode="External"/><Relationship Id="rId1750" Type="http://schemas.openxmlformats.org/officeDocument/2006/relationships/hyperlink" Target="http://evo.com/" TargetMode="External"/><Relationship Id="rId1751" Type="http://schemas.openxmlformats.org/officeDocument/2006/relationships/hyperlink" Target="https://www.evo.com/shop/sale/surf" TargetMode="External"/><Relationship Id="rId1752" Type="http://schemas.openxmlformats.org/officeDocument/2006/relationships/hyperlink" Target="http://evo.com/" TargetMode="External"/><Relationship Id="rId1753" Type="http://schemas.openxmlformats.org/officeDocument/2006/relationships/hyperlink" Target="https://www.evo.com/shop/sale/bike" TargetMode="External"/><Relationship Id="rId1754" Type="http://schemas.openxmlformats.org/officeDocument/2006/relationships/hyperlink" Target="http://evo.com/" TargetMode="External"/><Relationship Id="rId1755" Type="http://schemas.openxmlformats.org/officeDocument/2006/relationships/hyperlink" Target="https://www.evo.com/shop/sale/ski" TargetMode="External"/><Relationship Id="rId1756" Type="http://schemas.openxmlformats.org/officeDocument/2006/relationships/hyperlink" Target="http://evo.com/" TargetMode="External"/><Relationship Id="rId1757" Type="http://schemas.openxmlformats.org/officeDocument/2006/relationships/hyperlink" Target="https://www.evo.com/shop/sale/snowboard" TargetMode="External"/><Relationship Id="rId1758" Type="http://schemas.openxmlformats.org/officeDocument/2006/relationships/hyperlink" Target="http://evo.com/" TargetMode="External"/><Relationship Id="rId1759" Type="http://schemas.openxmlformats.org/officeDocument/2006/relationships/hyperlink" Target="http://fsastore.com/" TargetMode="External"/><Relationship Id="rId1760" Type="http://schemas.openxmlformats.org/officeDocument/2006/relationships/hyperlink" Target="https://fsastore.com/Sales-and-Special-Deals-C249.aspx" TargetMode="External"/><Relationship Id="rId1761" Type="http://schemas.openxmlformats.org/officeDocument/2006/relationships/hyperlink" Target="https://fsastore.com/Sales-and-Special-Deals-C249.aspx" TargetMode="External"/><Relationship Id="rId1762" Type="http://schemas.openxmlformats.org/officeDocument/2006/relationships/hyperlink" Target="http://fsastore.com/" TargetMode="External"/><Relationship Id="rId1763" Type="http://schemas.openxmlformats.org/officeDocument/2006/relationships/hyperlink" Target="http://fun.com/" TargetMode="External"/><Relationship Id="rId1764" Type="http://schemas.openxmlformats.org/officeDocument/2006/relationships/hyperlink" Target="https://www.fun.com/sale.html" TargetMode="External"/><Relationship Id="rId1765" Type="http://schemas.openxmlformats.org/officeDocument/2006/relationships/hyperlink" Target="https://www.fun.com/gifts-for-men.html?sc=1" TargetMode="External"/><Relationship Id="rId1766" Type="http://schemas.openxmlformats.org/officeDocument/2006/relationships/hyperlink" Target="http://fun.com/" TargetMode="External"/><Relationship Id="rId1767" Type="http://schemas.openxmlformats.org/officeDocument/2006/relationships/hyperlink" Target="https://www.fun.com/gifts-for-women.html?sc=1" TargetMode="External"/><Relationship Id="rId1768" Type="http://schemas.openxmlformats.org/officeDocument/2006/relationships/hyperlink" Target="http://fun.com/" TargetMode="External"/><Relationship Id="rId1769" Type="http://schemas.openxmlformats.org/officeDocument/2006/relationships/hyperlink" Target="https://www.fun.com/gifts-for-boys.html?sc=1" TargetMode="External"/><Relationship Id="rId1770" Type="http://schemas.openxmlformats.org/officeDocument/2006/relationships/hyperlink" Target="http://fun.com/" TargetMode="External"/><Relationship Id="rId1771" Type="http://schemas.openxmlformats.org/officeDocument/2006/relationships/hyperlink" Target="https://www.fun.com/gifts-for-girls.html?sc=1" TargetMode="External"/><Relationship Id="rId1772" Type="http://schemas.openxmlformats.org/officeDocument/2006/relationships/hyperlink" Target="http://fun.com/" TargetMode="External"/><Relationship Id="rId1773" Type="http://schemas.openxmlformats.org/officeDocument/2006/relationships/hyperlink" Target="http://fye.com/" TargetMode="External"/><Relationship Id="rId1774" Type="http://schemas.openxmlformats.org/officeDocument/2006/relationships/hyperlink" Target="http://www.fye.com/stores/fye/browse-product.jsp?c=specials.clearance" TargetMode="External"/><Relationship Id="rId1775" Type="http://schemas.openxmlformats.org/officeDocument/2006/relationships/hyperlink" Target="http://www.fye.com/stores/fye/browse-product.jsp?c=specials.clearance&amp;page=18" TargetMode="External"/><Relationship Id="rId1776" Type="http://schemas.openxmlformats.org/officeDocument/2006/relationships/hyperlink" Target="http://fye.com/" TargetMode="External"/><Relationship Id="rId1777" Type="http://schemas.openxmlformats.org/officeDocument/2006/relationships/hyperlink" Target="http://gamestop.com/" TargetMode="External"/><Relationship Id="rId1778" Type="http://schemas.openxmlformats.org/officeDocument/2006/relationships/hyperlink" Target="http://www.gamestop.com/deals" TargetMode="External"/><Relationship Id="rId1779" Type="http://schemas.openxmlformats.org/officeDocument/2006/relationships/hyperlink" Target="http://www.gamestop.com/browse?nav=16k-3-clearance,28-xu0" TargetMode="External"/><Relationship Id="rId1780" Type="http://schemas.openxmlformats.org/officeDocument/2006/relationships/hyperlink" Target="http://gamestop.com/" TargetMode="External"/><Relationship Id="rId1781" Type="http://schemas.openxmlformats.org/officeDocument/2006/relationships/hyperlink" Target="http://gardeners.com/" TargetMode="External"/><Relationship Id="rId1782" Type="http://schemas.openxmlformats.org/officeDocument/2006/relationships/hyperlink" Target="http://www.gardeners.com/buy/gardeners-supply-outlet/" TargetMode="External"/><Relationship Id="rId1783" Type="http://schemas.openxmlformats.org/officeDocument/2006/relationships/hyperlink" Target="http://www.gardeners.com/buy/summer-sale/plant-supports-sale/" TargetMode="External"/><Relationship Id="rId1784" Type="http://schemas.openxmlformats.org/officeDocument/2006/relationships/hyperlink" Target="http://gardeners.com/" TargetMode="External"/><Relationship Id="rId1785" Type="http://schemas.openxmlformats.org/officeDocument/2006/relationships/hyperlink" Target="http://www.gardeners.com/buy/summer-sale/pots-planters-sale/" TargetMode="External"/><Relationship Id="rId1786" Type="http://schemas.openxmlformats.org/officeDocument/2006/relationships/hyperlink" Target="http://gardeners.com/" TargetMode="External"/><Relationship Id="rId1787" Type="http://schemas.openxmlformats.org/officeDocument/2006/relationships/hyperlink" Target="http://www.gardeners.com/buy/summer-sale/raised-beds-sale/" TargetMode="External"/><Relationship Id="rId1788" Type="http://schemas.openxmlformats.org/officeDocument/2006/relationships/hyperlink" Target="http://gardeners.com/" TargetMode="External"/><Relationship Id="rId1789" Type="http://schemas.openxmlformats.org/officeDocument/2006/relationships/hyperlink" Target="http://www.gardeners.com/buy/summer-sale/watering-and-irrigation-sale/" TargetMode="External"/><Relationship Id="rId1790" Type="http://schemas.openxmlformats.org/officeDocument/2006/relationships/hyperlink" Target="http://gardeners.com/" TargetMode="External"/><Relationship Id="rId1791" Type="http://schemas.openxmlformats.org/officeDocument/2006/relationships/hyperlink" Target="http://www.gardeners.com/buy/summer-sale/garden-tools-on-sale/" TargetMode="External"/><Relationship Id="rId1792" Type="http://schemas.openxmlformats.org/officeDocument/2006/relationships/hyperlink" Target="http://gardeners.com/" TargetMode="External"/><Relationship Id="rId1793" Type="http://schemas.openxmlformats.org/officeDocument/2006/relationships/hyperlink" Target="http://www.gardeners.com/buy/summer-sale/potting-soils-fertilizers-on-sale/" TargetMode="External"/><Relationship Id="rId1794" Type="http://schemas.openxmlformats.org/officeDocument/2006/relationships/hyperlink" Target="http://gardeners.com/" TargetMode="External"/><Relationship Id="rId1795" Type="http://schemas.openxmlformats.org/officeDocument/2006/relationships/hyperlink" Target="http://www.gardeners.com/buy/gardeners-supply-outlet/gardening-outlet/" TargetMode="External"/><Relationship Id="rId1796" Type="http://schemas.openxmlformats.org/officeDocument/2006/relationships/hyperlink" Target="http://gardeners.com/" TargetMode="External"/><Relationship Id="rId1797" Type="http://schemas.openxmlformats.org/officeDocument/2006/relationships/hyperlink" Target="http://www.gardeners.com/buy/summer-sale/last-chance-clearance-sale/" TargetMode="External"/><Relationship Id="rId1798" Type="http://schemas.openxmlformats.org/officeDocument/2006/relationships/hyperlink" Target="http://gardeners.com/" TargetMode="External"/><Relationship Id="rId1799" Type="http://schemas.openxmlformats.org/officeDocument/2006/relationships/hyperlink" Target="http://giggle.com/" TargetMode="External"/><Relationship Id="rId1800" Type="http://schemas.openxmlformats.org/officeDocument/2006/relationships/hyperlink" Target="http://www.giggle.com/sale/" TargetMode="External"/><Relationship Id="rId1801" Type="http://schemas.openxmlformats.org/officeDocument/2006/relationships/hyperlink" Target="http://www.giggle.com/all-sale/" TargetMode="External"/><Relationship Id="rId1802" Type="http://schemas.openxmlformats.org/officeDocument/2006/relationships/hyperlink" Target="http://giggle.com/" TargetMode="External"/><Relationship Id="rId1803" Type="http://schemas.openxmlformats.org/officeDocument/2006/relationships/hyperlink" Target="http://www.giggle.com/sale-clothing-and-accessories/" TargetMode="External"/><Relationship Id="rId1804" Type="http://schemas.openxmlformats.org/officeDocument/2006/relationships/hyperlink" Target="http://giggle.com/" TargetMode="External"/><Relationship Id="rId1805" Type="http://schemas.openxmlformats.org/officeDocument/2006/relationships/hyperlink" Target="http://www.giggle.com/nursery-d&#233;cor-sale/" TargetMode="External"/><Relationship Id="rId1806" Type="http://schemas.openxmlformats.org/officeDocument/2006/relationships/hyperlink" Target="http://giggle.com/" TargetMode="External"/><Relationship Id="rId1807" Type="http://schemas.openxmlformats.org/officeDocument/2006/relationships/hyperlink" Target="http://www.giggle.com/baby-gear-sale/" TargetMode="External"/><Relationship Id="rId1808" Type="http://schemas.openxmlformats.org/officeDocument/2006/relationships/hyperlink" Target="http://giggle.com/" TargetMode="External"/><Relationship Id="rId1809" Type="http://schemas.openxmlformats.org/officeDocument/2006/relationships/hyperlink" Target="http://www.giggle.com/toys-sale/" TargetMode="External"/><Relationship Id="rId1810" Type="http://schemas.openxmlformats.org/officeDocument/2006/relationships/hyperlink" Target="http://giggle.com/" TargetMode="External"/><Relationship Id="rId1811" Type="http://schemas.openxmlformats.org/officeDocument/2006/relationships/hyperlink" Target="http://globalgolf.com/" TargetMode="External"/><Relationship Id="rId1812" Type="http://schemas.openxmlformats.org/officeDocument/2006/relationships/hyperlink" Target="https://www.globalgolf.com/sale/" TargetMode="External"/><Relationship Id="rId1813" Type="http://schemas.openxmlformats.org/officeDocument/2006/relationships/hyperlink" Target="https://www.globalgolf.com/sale/accessories/" TargetMode="External"/><Relationship Id="rId1814" Type="http://schemas.openxmlformats.org/officeDocument/2006/relationships/hyperlink" Target="http://globalgolf.com/" TargetMode="External"/><Relationship Id="rId1815" Type="http://schemas.openxmlformats.org/officeDocument/2006/relationships/hyperlink" Target="https://www.globalgolf.com/sale/apparel/" TargetMode="External"/><Relationship Id="rId1816" Type="http://schemas.openxmlformats.org/officeDocument/2006/relationships/hyperlink" Target="http://globalgolf.com/" TargetMode="External"/><Relationship Id="rId1817" Type="http://schemas.openxmlformats.org/officeDocument/2006/relationships/hyperlink" Target="https://www.globalgolf.com/sale/bags/" TargetMode="External"/><Relationship Id="rId1818" Type="http://schemas.openxmlformats.org/officeDocument/2006/relationships/hyperlink" Target="http://globalgolf.com/" TargetMode="External"/><Relationship Id="rId1819" Type="http://schemas.openxmlformats.org/officeDocument/2006/relationships/hyperlink" Target="https://www.globalgolf.com/sale/balls/" TargetMode="External"/><Relationship Id="rId1820" Type="http://schemas.openxmlformats.org/officeDocument/2006/relationships/hyperlink" Target="http://globalgolf.com/" TargetMode="External"/><Relationship Id="rId1821" Type="http://schemas.openxmlformats.org/officeDocument/2006/relationships/hyperlink" Target="https://www.globalgolf.com/sale/books-dvds-videos/" TargetMode="External"/><Relationship Id="rId1822" Type="http://schemas.openxmlformats.org/officeDocument/2006/relationships/hyperlink" Target="http://globalgolf.com/" TargetMode="External"/><Relationship Id="rId1823" Type="http://schemas.openxmlformats.org/officeDocument/2006/relationships/hyperlink" Target="https://www.globalgolf.com/sale/clubs/" TargetMode="External"/><Relationship Id="rId1824" Type="http://schemas.openxmlformats.org/officeDocument/2006/relationships/hyperlink" Target="http://globalgolf.com/" TargetMode="External"/><Relationship Id="rId1825" Type="http://schemas.openxmlformats.org/officeDocument/2006/relationships/hyperlink" Target="https://www.globalgolf.com/sale/gloves/" TargetMode="External"/><Relationship Id="rId1826" Type="http://schemas.openxmlformats.org/officeDocument/2006/relationships/hyperlink" Target="http://globalgolf.com/" TargetMode="External"/><Relationship Id="rId1827" Type="http://schemas.openxmlformats.org/officeDocument/2006/relationships/hyperlink" Target="https://www.globalgolf.com/sale/shoes/" TargetMode="External"/><Relationship Id="rId1828" Type="http://schemas.openxmlformats.org/officeDocument/2006/relationships/hyperlink" Target="http://globalgolf.com/" TargetMode="External"/><Relationship Id="rId1829" Type="http://schemas.openxmlformats.org/officeDocument/2006/relationships/hyperlink" Target="https://www.globalgolf.com/sale/training-aids/" TargetMode="External"/><Relationship Id="rId1830" Type="http://schemas.openxmlformats.org/officeDocument/2006/relationships/hyperlink" Target="http://globalgolf.com/" TargetMode="External"/><Relationship Id="rId1831" Type="http://schemas.openxmlformats.org/officeDocument/2006/relationships/hyperlink" Target="http://harborfreight.com/" TargetMode="External"/><Relationship Id="rId1832" Type="http://schemas.openxmlformats.org/officeDocument/2006/relationships/hyperlink" Target="https://www.harborfreight.com/clearance/" TargetMode="External"/><Relationship Id="rId1833" Type="http://schemas.openxmlformats.org/officeDocument/2006/relationships/hyperlink" Target="https://www.harborfreight.com/clearance/" TargetMode="External"/><Relationship Id="rId1834" Type="http://schemas.openxmlformats.org/officeDocument/2006/relationships/hyperlink" Target="http://harborfreight.com/" TargetMode="External"/><Relationship Id="rId1835" Type="http://schemas.openxmlformats.org/officeDocument/2006/relationships/hyperlink" Target="http://harrietcarter.com/" TargetMode="External"/><Relationship Id="rId1836" Type="http://schemas.openxmlformats.org/officeDocument/2006/relationships/hyperlink" Target="https://www.harrietcarter.com/index.cfm/fuseaction/product.browse/categoryAlias_name/Sales/categoryID/e82f9654-6e99-4679-87d4-8372e3e88104/_/page/1" TargetMode="External"/><Relationship Id="rId1837" Type="http://schemas.openxmlformats.org/officeDocument/2006/relationships/hyperlink" Target="https://www.harrietcarter.com/sale-household-sale/" TargetMode="External"/><Relationship Id="rId1838" Type="http://schemas.openxmlformats.org/officeDocument/2006/relationships/hyperlink" Target="http://harrietcarter.com/" TargetMode="External"/><Relationship Id="rId1839" Type="http://schemas.openxmlformats.org/officeDocument/2006/relationships/hyperlink" Target="https://www.harrietcarter.com/sale-healthy-living-sale/" TargetMode="External"/><Relationship Id="rId1840" Type="http://schemas.openxmlformats.org/officeDocument/2006/relationships/hyperlink" Target="http://harrietcarter.com/" TargetMode="External"/><Relationship Id="rId1841" Type="http://schemas.openxmlformats.org/officeDocument/2006/relationships/hyperlink" Target="https://www.harrietcarter.com/sale-kitchen-sale/" TargetMode="External"/><Relationship Id="rId1842" Type="http://schemas.openxmlformats.org/officeDocument/2006/relationships/hyperlink" Target="http://harrietcarter.com/" TargetMode="External"/><Relationship Id="rId1843" Type="http://schemas.openxmlformats.org/officeDocument/2006/relationships/hyperlink" Target="https://www.harrietcarter.com/sale-organizer-sale/" TargetMode="External"/><Relationship Id="rId1844" Type="http://schemas.openxmlformats.org/officeDocument/2006/relationships/hyperlink" Target="http://harrietcarter.com/" TargetMode="External"/><Relationship Id="rId1845" Type="http://schemas.openxmlformats.org/officeDocument/2006/relationships/hyperlink" Target="https://www.harrietcarter.com/outlet_lawn-garden-specials/" TargetMode="External"/><Relationship Id="rId1846" Type="http://schemas.openxmlformats.org/officeDocument/2006/relationships/hyperlink" Target="http://harrietcarter.com/" TargetMode="External"/><Relationship Id="rId1847" Type="http://schemas.openxmlformats.org/officeDocument/2006/relationships/hyperlink" Target="https://www.harrietcarter.com/sale-pet-sale/" TargetMode="External"/><Relationship Id="rId1848" Type="http://schemas.openxmlformats.org/officeDocument/2006/relationships/hyperlink" Target="http://harrietcarter.com/" TargetMode="External"/><Relationship Id="rId1849" Type="http://schemas.openxmlformats.org/officeDocument/2006/relationships/hyperlink" Target="https://www.harrietcarter.com/sale-fun-sale/" TargetMode="External"/><Relationship Id="rId1850" Type="http://schemas.openxmlformats.org/officeDocument/2006/relationships/hyperlink" Target="http://harrietcarter.com/" TargetMode="External"/><Relationship Id="rId1851" Type="http://schemas.openxmlformats.org/officeDocument/2006/relationships/hyperlink" Target="http://hasbrotoyshop.com/" TargetMode="External"/><Relationship Id="rId1852" Type="http://schemas.openxmlformats.org/officeDocument/2006/relationships/hyperlink" Target="http://www.hasbrotoyshop.com/en/htsusa/Special-Offers/featured-htsus-specialoffers-featured/clearance-htsus-specialoffers-featured-clearance--1?catName=Clearance" TargetMode="External"/><Relationship Id="rId1853" Type="http://schemas.openxmlformats.org/officeDocument/2006/relationships/hyperlink" Target="http://www.hasbrotoyshop.com/en/htsusa/Special-Offers/featured-htsus-specialoffers-featured/clearance-htsus-specialoffers-featured-clearance--1?catName=Clearance" TargetMode="External"/><Relationship Id="rId1854" Type="http://schemas.openxmlformats.org/officeDocument/2006/relationships/hyperlink" Target="http://hasbrotoyshop.com/" TargetMode="External"/><Relationship Id="rId1855" Type="http://schemas.openxmlformats.org/officeDocument/2006/relationships/hyperlink" Target="http://hayneedle.com/" TargetMode="External"/><Relationship Id="rId1856" Type="http://schemas.openxmlformats.org/officeDocument/2006/relationships/hyperlink" Target="https://www.hayneedle.com/on-sale/" TargetMode="External"/><Relationship Id="rId1857" Type="http://schemas.openxmlformats.org/officeDocument/2006/relationships/hyperlink" Target="https://www.hayneedle.com/on-sale/outdoor/" TargetMode="External"/><Relationship Id="rId1858" Type="http://schemas.openxmlformats.org/officeDocument/2006/relationships/hyperlink" Target="http://hayneedle.com/" TargetMode="External"/><Relationship Id="rId1859" Type="http://schemas.openxmlformats.org/officeDocument/2006/relationships/hyperlink" Target="https://www.hayneedle.com/on-sale/furniture/" TargetMode="External"/><Relationship Id="rId1860" Type="http://schemas.openxmlformats.org/officeDocument/2006/relationships/hyperlink" Target="http://hayneedle.com/" TargetMode="External"/><Relationship Id="rId1861" Type="http://schemas.openxmlformats.org/officeDocument/2006/relationships/hyperlink" Target="https://www.hayneedle.com/on-sale/accents-and-decor/" TargetMode="External"/><Relationship Id="rId1862" Type="http://schemas.openxmlformats.org/officeDocument/2006/relationships/hyperlink" Target="http://hayneedle.com/" TargetMode="External"/><Relationship Id="rId1863" Type="http://schemas.openxmlformats.org/officeDocument/2006/relationships/hyperlink" Target="https://www.hayneedle.com/on-sale/baby-and-kids/" TargetMode="External"/><Relationship Id="rId1864" Type="http://schemas.openxmlformats.org/officeDocument/2006/relationships/hyperlink" Target="http://hayneedle.com/" TargetMode="External"/><Relationship Id="rId1865" Type="http://schemas.openxmlformats.org/officeDocument/2006/relationships/hyperlink" Target="https://www.hayneedle.com/on-sale/bed-and-bath/" TargetMode="External"/><Relationship Id="rId1866" Type="http://schemas.openxmlformats.org/officeDocument/2006/relationships/hyperlink" Target="http://hayneedle.com/" TargetMode="External"/><Relationship Id="rId1867" Type="http://schemas.openxmlformats.org/officeDocument/2006/relationships/hyperlink" Target="https://www.hayneedle.com/on-sale/kitchen-and-dining/" TargetMode="External"/><Relationship Id="rId1868" Type="http://schemas.openxmlformats.org/officeDocument/2006/relationships/hyperlink" Target="http://hayneedle.com/" TargetMode="External"/><Relationship Id="rId1869" Type="http://schemas.openxmlformats.org/officeDocument/2006/relationships/hyperlink" Target="https://www.hayneedle.com/on-sale/lighting/" TargetMode="External"/><Relationship Id="rId1870" Type="http://schemas.openxmlformats.org/officeDocument/2006/relationships/hyperlink" Target="http://hayneedle.com/" TargetMode="External"/><Relationship Id="rId1871" Type="http://schemas.openxmlformats.org/officeDocument/2006/relationships/hyperlink" Target="https://www.hayneedle.com/on-sale/pets/" TargetMode="External"/><Relationship Id="rId1872" Type="http://schemas.openxmlformats.org/officeDocument/2006/relationships/hyperlink" Target="http://hayneedle.com/" TargetMode="External"/><Relationship Id="rId1873" Type="http://schemas.openxmlformats.org/officeDocument/2006/relationships/hyperlink" Target="https://www.hayneedle.com/on-sale/sports-and-fitness/" TargetMode="External"/><Relationship Id="rId1874" Type="http://schemas.openxmlformats.org/officeDocument/2006/relationships/hyperlink" Target="http://hayneedle.com/" TargetMode="External"/><Relationship Id="rId1875" Type="http://schemas.openxmlformats.org/officeDocument/2006/relationships/hyperlink" Target="https://www.hayneedle.com/games-and-hobbies/" TargetMode="External"/><Relationship Id="rId1876" Type="http://schemas.openxmlformats.org/officeDocument/2006/relationships/hyperlink" Target="http://hayneedle.com/" TargetMode="External"/><Relationship Id="rId1877" Type="http://schemas.openxmlformats.org/officeDocument/2006/relationships/hyperlink" Target="https://www.hayneedle.com/on-sale/storage-and-organization/" TargetMode="External"/><Relationship Id="rId1878" Type="http://schemas.openxmlformats.org/officeDocument/2006/relationships/hyperlink" Target="http://hayneedle.com/" TargetMode="External"/><Relationship Id="rId1879" Type="http://schemas.openxmlformats.org/officeDocument/2006/relationships/hyperlink" Target="http://heb.com/" TargetMode="External"/><Relationship Id="rId1880" Type="http://schemas.openxmlformats.org/officeDocument/2006/relationships/hyperlink" Target="https://www.heb.com/category/shop/clearance/427806" TargetMode="External"/><Relationship Id="rId1881" Type="http://schemas.openxmlformats.org/officeDocument/2006/relationships/hyperlink" Target="https://www.heb.com/category/shop/clearance/pantry-clearance/432643" TargetMode="External"/><Relationship Id="rId1882" Type="http://schemas.openxmlformats.org/officeDocument/2006/relationships/hyperlink" Target="http://heb.com/" TargetMode="External"/><Relationship Id="rId1883" Type="http://schemas.openxmlformats.org/officeDocument/2006/relationships/hyperlink" Target="https://www.heb.com/category/shop/clearance/toy-clearance/427806/434383" TargetMode="External"/><Relationship Id="rId1884" Type="http://schemas.openxmlformats.org/officeDocument/2006/relationships/hyperlink" Target="http://heb.com/" TargetMode="External"/><Relationship Id="rId1885" Type="http://schemas.openxmlformats.org/officeDocument/2006/relationships/hyperlink" Target="https://www.heb.com/category/shop/health-and-beauty/beauty-clearance/427806/397454" TargetMode="External"/><Relationship Id="rId1886" Type="http://schemas.openxmlformats.org/officeDocument/2006/relationships/hyperlink" Target="http://heb.com/" TargetMode="External"/><Relationship Id="rId1887" Type="http://schemas.openxmlformats.org/officeDocument/2006/relationships/hyperlink" Target="https://www.heb.com/category/shop/baby/baby-clearance/427806/404498" TargetMode="External"/><Relationship Id="rId1888" Type="http://schemas.openxmlformats.org/officeDocument/2006/relationships/hyperlink" Target="http://heb.com/" TargetMode="External"/><Relationship Id="rId1889" Type="http://schemas.openxmlformats.org/officeDocument/2006/relationships/hyperlink" Target="https://www.heb.com/category/shop/clearance/drugstore-clearance/427806/454132" TargetMode="External"/><Relationship Id="rId1890" Type="http://schemas.openxmlformats.org/officeDocument/2006/relationships/hyperlink" Target="http://heb.com/" TargetMode="External"/><Relationship Id="rId1891" Type="http://schemas.openxmlformats.org/officeDocument/2006/relationships/hyperlink" Target="https://www.heb.com/category/shop/clearance/holiday-clearance/427806/451791" TargetMode="External"/><Relationship Id="rId1892" Type="http://schemas.openxmlformats.org/officeDocument/2006/relationships/hyperlink" Target="http://heb.com/" TargetMode="External"/><Relationship Id="rId1893" Type="http://schemas.openxmlformats.org/officeDocument/2006/relationships/hyperlink" Target="https://www.heb.com/category/shop/clearance/fishing-clearance/427806/451792" TargetMode="External"/><Relationship Id="rId1894" Type="http://schemas.openxmlformats.org/officeDocument/2006/relationships/hyperlink" Target="http://heb.com/" TargetMode="External"/><Relationship Id="rId1895" Type="http://schemas.openxmlformats.org/officeDocument/2006/relationships/hyperlink" Target="http://herbergers.com/" TargetMode="External"/><Relationship Id="rId1896" Type="http://schemas.openxmlformats.org/officeDocument/2006/relationships/hyperlink" Target="https://www.herbergers.com/sc1/clearance/" TargetMode="External"/><Relationship Id="rId1897" Type="http://schemas.openxmlformats.org/officeDocument/2006/relationships/hyperlink" Target="https://www.herbergers.com/sc1/clearance/women-7765" TargetMode="External"/><Relationship Id="rId1898" Type="http://schemas.openxmlformats.org/officeDocument/2006/relationships/hyperlink" Target="http://herbergers.com/" TargetMode="External"/><Relationship Id="rId1899" Type="http://schemas.openxmlformats.org/officeDocument/2006/relationships/hyperlink" Target="https://www.herbergers.com/sc1/clearance/shoes-7765" TargetMode="External"/><Relationship Id="rId1900" Type="http://schemas.openxmlformats.org/officeDocument/2006/relationships/hyperlink" Target="http://herbergers.com/" TargetMode="External"/><Relationship Id="rId1901" Type="http://schemas.openxmlformats.org/officeDocument/2006/relationships/hyperlink" Target="https://www.herbergers.com/sc1/clearance/handbags-accessories-7765" TargetMode="External"/><Relationship Id="rId1902" Type="http://schemas.openxmlformats.org/officeDocument/2006/relationships/hyperlink" Target="http://herbergers.com/" TargetMode="External"/><Relationship Id="rId1903" Type="http://schemas.openxmlformats.org/officeDocument/2006/relationships/hyperlink" Target="https://www.herbergers.com/sc1/clearance/jewelry-watches-7765" TargetMode="External"/><Relationship Id="rId1904" Type="http://schemas.openxmlformats.org/officeDocument/2006/relationships/hyperlink" Target="http://herbergers.com/" TargetMode="External"/><Relationship Id="rId1905" Type="http://schemas.openxmlformats.org/officeDocument/2006/relationships/hyperlink" Target="https://www.herbergers.com/sc1/clearance/beauty-fragrance-7765" TargetMode="External"/><Relationship Id="rId1906" Type="http://schemas.openxmlformats.org/officeDocument/2006/relationships/hyperlink" Target="http://herbergers.com/" TargetMode="External"/><Relationship Id="rId1907" Type="http://schemas.openxmlformats.org/officeDocument/2006/relationships/hyperlink" Target="https://www.herbergers.com/sc1/clearance/juniors-7765" TargetMode="External"/><Relationship Id="rId1908" Type="http://schemas.openxmlformats.org/officeDocument/2006/relationships/hyperlink" Target="http://herbergers.com/" TargetMode="External"/><Relationship Id="rId1909" Type="http://schemas.openxmlformats.org/officeDocument/2006/relationships/hyperlink" Target="https://www.herbergers.com/sc1/clearance/men-7765" TargetMode="External"/><Relationship Id="rId1910" Type="http://schemas.openxmlformats.org/officeDocument/2006/relationships/hyperlink" Target="http://herbergers.com/" TargetMode="External"/><Relationship Id="rId1911" Type="http://schemas.openxmlformats.org/officeDocument/2006/relationships/hyperlink" Target="https://www.herbergers.com/sc1/clearance/baby-kids-7765" TargetMode="External"/><Relationship Id="rId1912" Type="http://schemas.openxmlformats.org/officeDocument/2006/relationships/hyperlink" Target="http://herbergers.com/" TargetMode="External"/><Relationship Id="rId1913" Type="http://schemas.openxmlformats.org/officeDocument/2006/relationships/hyperlink" Target="https://www.herbergers.com/sc1/clearance/bed-bath-7765" TargetMode="External"/><Relationship Id="rId1914" Type="http://schemas.openxmlformats.org/officeDocument/2006/relationships/hyperlink" Target="http://herbergers.com/" TargetMode="External"/><Relationship Id="rId1915" Type="http://schemas.openxmlformats.org/officeDocument/2006/relationships/hyperlink" Target="https://www.herbergers.com/sc1/clearance/home-7765" TargetMode="External"/><Relationship Id="rId1916" Type="http://schemas.openxmlformats.org/officeDocument/2006/relationships/hyperlink" Target="http://herbergers.com/" TargetMode="External"/><Relationship Id="rId1917" Type="http://schemas.openxmlformats.org/officeDocument/2006/relationships/hyperlink" Target="https://www.herbergers.com/sc1/clearance/furniture-7765" TargetMode="External"/><Relationship Id="rId1918" Type="http://schemas.openxmlformats.org/officeDocument/2006/relationships/hyperlink" Target="http://herbergers.com/" TargetMode="External"/><Relationship Id="rId1919" Type="http://schemas.openxmlformats.org/officeDocument/2006/relationships/hyperlink" Target="https://www.herbergers.com/sc1/clearance/gifts-7765" TargetMode="External"/><Relationship Id="rId1920" Type="http://schemas.openxmlformats.org/officeDocument/2006/relationships/hyperlink" Target="http://herbergers.com/" TargetMode="External"/><Relationship Id="rId1921" Type="http://schemas.openxmlformats.org/officeDocument/2006/relationships/hyperlink" Target="http://herbose.com/" TargetMode="External"/><Relationship Id="rId1922" Type="http://schemas.openxmlformats.org/officeDocument/2006/relationships/hyperlink" Target="http://herbose.com/specials" TargetMode="External"/><Relationship Id="rId1923" Type="http://schemas.openxmlformats.org/officeDocument/2006/relationships/hyperlink" Target="http://herbose.com/specials/extra-discount" TargetMode="External"/><Relationship Id="rId1924" Type="http://schemas.openxmlformats.org/officeDocument/2006/relationships/hyperlink" Target="http://herbose.com/" TargetMode="External"/><Relationship Id="rId1925" Type="http://schemas.openxmlformats.org/officeDocument/2006/relationships/hyperlink" Target="http://herroom.com/" TargetMode="External"/><Relationship Id="rId1926" Type="http://schemas.openxmlformats.org/officeDocument/2006/relationships/hyperlink" Target="https://www.herroom.com/sale.aspx" TargetMode="External"/><Relationship Id="rId1927" Type="http://schemas.openxmlformats.org/officeDocument/2006/relationships/hyperlink" Target="https://www.herroom.com/sale.aspx" TargetMode="External"/><Relationship Id="rId1928" Type="http://schemas.openxmlformats.org/officeDocument/2006/relationships/hyperlink" Target="http://herroom.com/" TargetMode="External"/><Relationship Id="rId1929" Type="http://schemas.openxmlformats.org/officeDocument/2006/relationships/hyperlink" Target="http://hottopic.com/" TargetMode="External"/><Relationship Id="rId1930" Type="http://schemas.openxmlformats.org/officeDocument/2006/relationships/hyperlink" Target="http://www.hottopic.com/clearance/" TargetMode="External"/><Relationship Id="rId1931" Type="http://schemas.openxmlformats.org/officeDocument/2006/relationships/hyperlink" Target="http://www.hottopic.com/clearance/girls-clearance/" TargetMode="External"/><Relationship Id="rId1932" Type="http://schemas.openxmlformats.org/officeDocument/2006/relationships/hyperlink" Target="http://hottopic.com/" TargetMode="External"/><Relationship Id="rId1933" Type="http://schemas.openxmlformats.org/officeDocument/2006/relationships/hyperlink" Target="http://www.hottopic.com/clearance/guys-clearance/" TargetMode="External"/><Relationship Id="rId1934" Type="http://schemas.openxmlformats.org/officeDocument/2006/relationships/hyperlink" Target="http://hottopic.com/" TargetMode="External"/><Relationship Id="rId1935" Type="http://schemas.openxmlformats.org/officeDocument/2006/relationships/hyperlink" Target="http://www.hottopic.com/clearance/plus-size/" TargetMode="External"/><Relationship Id="rId1936" Type="http://schemas.openxmlformats.org/officeDocument/2006/relationships/hyperlink" Target="http://hottopic.com/" TargetMode="External"/><Relationship Id="rId1937" Type="http://schemas.openxmlformats.org/officeDocument/2006/relationships/hyperlink" Target="http://www.hottopic.com/clearance/tees/" TargetMode="External"/><Relationship Id="rId1938" Type="http://schemas.openxmlformats.org/officeDocument/2006/relationships/hyperlink" Target="http://hottopic.com/" TargetMode="External"/><Relationship Id="rId1939" Type="http://schemas.openxmlformats.org/officeDocument/2006/relationships/hyperlink" Target="http://www.hottopic.com/clearance/outerwear/" TargetMode="External"/><Relationship Id="rId1940" Type="http://schemas.openxmlformats.org/officeDocument/2006/relationships/hyperlink" Target="http://hottopic.com/" TargetMode="External"/><Relationship Id="rId1941" Type="http://schemas.openxmlformats.org/officeDocument/2006/relationships/hyperlink" Target="http://www.hottopic.com/clearance/accessories/" TargetMode="External"/><Relationship Id="rId1942" Type="http://schemas.openxmlformats.org/officeDocument/2006/relationships/hyperlink" Target="http://hottopic.com/" TargetMode="External"/><Relationship Id="rId1943" Type="http://schemas.openxmlformats.org/officeDocument/2006/relationships/hyperlink" Target="http://www.hottopic.com/clearance/body-jewelry/" TargetMode="External"/><Relationship Id="rId1944" Type="http://schemas.openxmlformats.org/officeDocument/2006/relationships/hyperlink" Target="http://hottopic.com/" TargetMode="External"/><Relationship Id="rId1945" Type="http://schemas.openxmlformats.org/officeDocument/2006/relationships/hyperlink" Target="http://www.hottopic.com/clearance/funko/" TargetMode="External"/><Relationship Id="rId1946" Type="http://schemas.openxmlformats.org/officeDocument/2006/relationships/hyperlink" Target="http://hottopic.com/" TargetMode="External"/><Relationship Id="rId1947" Type="http://schemas.openxmlformats.org/officeDocument/2006/relationships/hyperlink" Target="http://innexinc.com/" TargetMode="External"/><Relationship Id="rId1948" Type="http://schemas.openxmlformats.org/officeDocument/2006/relationships/hyperlink" Target="https://innexinc.com/featured/back-to-school-sale.html" TargetMode="External"/><Relationship Id="rId1949" Type="http://schemas.openxmlformats.org/officeDocument/2006/relationships/hyperlink" Target="https://innexinc.com/featured/back-to-school-sale.html" TargetMode="External"/><Relationship Id="rId1950" Type="http://schemas.openxmlformats.org/officeDocument/2006/relationships/hyperlink" Target="http://innexinc.com/" TargetMode="External"/><Relationship Id="rId1951" Type="http://schemas.openxmlformats.org/officeDocument/2006/relationships/hyperlink" Target="http://jensonusa.com/" TargetMode="External"/><Relationship Id="rId1952" Type="http://schemas.openxmlformats.org/officeDocument/2006/relationships/hyperlink" Target="http://www.jensonusa.com/Gear-Clearance?by=Gear-Clearance" TargetMode="External"/><Relationship Id="rId1953" Type="http://schemas.openxmlformats.org/officeDocument/2006/relationships/hyperlink" Target="http://www.jensonusa.com/Mountain-Bikes/Gear-Clearance?by=Gear-Clearance" TargetMode="External"/><Relationship Id="rId1954" Type="http://schemas.openxmlformats.org/officeDocument/2006/relationships/hyperlink" Target="http://jensonusa.com/" TargetMode="External"/><Relationship Id="rId1955" Type="http://schemas.openxmlformats.org/officeDocument/2006/relationships/hyperlink" Target="http://www.jensonusa.com/Road-Bikes/Gear-Clearance?by=Gear-Clearance" TargetMode="External"/><Relationship Id="rId1956" Type="http://schemas.openxmlformats.org/officeDocument/2006/relationships/hyperlink" Target="http://jensonusa.com/" TargetMode="External"/><Relationship Id="rId1957" Type="http://schemas.openxmlformats.org/officeDocument/2006/relationships/hyperlink" Target="http://www.jensonusa.com/Cyclocross-Gravel-Bikes/Gear-Clearance?by=Gear-Clearance" TargetMode="External"/><Relationship Id="rId1958" Type="http://schemas.openxmlformats.org/officeDocument/2006/relationships/hyperlink" Target="http://jensonusa.com/" TargetMode="External"/><Relationship Id="rId1959" Type="http://schemas.openxmlformats.org/officeDocument/2006/relationships/hyperlink" Target="http://www.jensonusa.com/Commuter-Urban-Bikes/Gear-Clearance?by=Gear-Clearance" TargetMode="External"/><Relationship Id="rId1960" Type="http://schemas.openxmlformats.org/officeDocument/2006/relationships/hyperlink" Target="http://jensonusa.com/" TargetMode="External"/><Relationship Id="rId1961" Type="http://schemas.openxmlformats.org/officeDocument/2006/relationships/hyperlink" Target="http://www.jensonusa.com/Mountain-Bike-Frames/Gear-Clearance?by=Gear-Clearance" TargetMode="External"/><Relationship Id="rId1962" Type="http://schemas.openxmlformats.org/officeDocument/2006/relationships/hyperlink" Target="http://jensonusa.com/" TargetMode="External"/><Relationship Id="rId1963" Type="http://schemas.openxmlformats.org/officeDocument/2006/relationships/hyperlink" Target="http://www.jensonusa.com/Mountain-Pedals/Gear-Clearance?by=Gear-Clearance" TargetMode="External"/><Relationship Id="rId1964" Type="http://schemas.openxmlformats.org/officeDocument/2006/relationships/hyperlink" Target="http://jensonusa.com/" TargetMode="External"/><Relationship Id="rId1965" Type="http://schemas.openxmlformats.org/officeDocument/2006/relationships/hyperlink" Target="http://www.jensonusa.com/Rigid-Posts/Gear-Clearance?by=Gear-Clearance" TargetMode="External"/><Relationship Id="rId1966" Type="http://schemas.openxmlformats.org/officeDocument/2006/relationships/hyperlink" Target="http://jensonusa.com/" TargetMode="External"/><Relationship Id="rId1967" Type="http://schemas.openxmlformats.org/officeDocument/2006/relationships/hyperlink" Target="http://www.jensonusa.com/Threadless-1/Gear-Clearance?by=Gear-Clearance" TargetMode="External"/><Relationship Id="rId1968" Type="http://schemas.openxmlformats.org/officeDocument/2006/relationships/hyperlink" Target="http://jensonusa.com/" TargetMode="External"/><Relationship Id="rId1969" Type="http://schemas.openxmlformats.org/officeDocument/2006/relationships/hyperlink" Target="http://www.jensonusa.com/Dirt-Tires/Gear-Clearance?by=Gear-Clearance" TargetMode="External"/><Relationship Id="rId1970" Type="http://schemas.openxmlformats.org/officeDocument/2006/relationships/hyperlink" Target="http://jensonusa.com/" TargetMode="External"/><Relationship Id="rId1971" Type="http://schemas.openxmlformats.org/officeDocument/2006/relationships/hyperlink" Target="http://www.jensonusa.com/Pavement-Tires/Gear-Clearance?by=Gear-Clearance" TargetMode="External"/><Relationship Id="rId1972" Type="http://schemas.openxmlformats.org/officeDocument/2006/relationships/hyperlink" Target="http://jensonusa.com/" TargetMode="External"/><Relationship Id="rId1973" Type="http://schemas.openxmlformats.org/officeDocument/2006/relationships/hyperlink" Target="http://www.jensonusa.com/Tubeless-Kits/Gear-Clearance?by=Gear-Clearance" TargetMode="External"/><Relationship Id="rId1974" Type="http://schemas.openxmlformats.org/officeDocument/2006/relationships/hyperlink" Target="http://jensonusa.com/" TargetMode="External"/><Relationship Id="rId1975" Type="http://schemas.openxmlformats.org/officeDocument/2006/relationships/hyperlink" Target="http://www.jensonusa.com/Womens-Base-Layer-Bottoms/Gear-Clearance?by=Gear-Clearance" TargetMode="External"/><Relationship Id="rId1976" Type="http://schemas.openxmlformats.org/officeDocument/2006/relationships/hyperlink" Target="http://jensonusa.com/" TargetMode="External"/><Relationship Id="rId1977" Type="http://schemas.openxmlformats.org/officeDocument/2006/relationships/hyperlink" Target="http://www.jensonusa.com/Mens-T-Shirts/Gear-Clearance?by=Gear-Clearance" TargetMode="External"/><Relationship Id="rId1978" Type="http://schemas.openxmlformats.org/officeDocument/2006/relationships/hyperlink" Target="http://jensonusa.com/" TargetMode="External"/><Relationship Id="rId1979" Type="http://schemas.openxmlformats.org/officeDocument/2006/relationships/hyperlink" Target="http://www.jensonusa.com/Womens-Gloves/Gear-Clearance?by=Gear-Clearance" TargetMode="External"/><Relationship Id="rId1980" Type="http://schemas.openxmlformats.org/officeDocument/2006/relationships/hyperlink" Target="http://jensonusa.com/" TargetMode="External"/><Relationship Id="rId1981" Type="http://schemas.openxmlformats.org/officeDocument/2006/relationships/hyperlink" Target="http://www.jensonusa.com/Womens-Jackets-Vests/Gear-Clearance?by=Gear-Clearance" TargetMode="External"/><Relationship Id="rId1982" Type="http://schemas.openxmlformats.org/officeDocument/2006/relationships/hyperlink" Target="http://jensonusa.com/" TargetMode="External"/><Relationship Id="rId1983" Type="http://schemas.openxmlformats.org/officeDocument/2006/relationships/hyperlink" Target="http://www.jensonusa.com/Womens-Jerseys/Gear-Clearance?by=Gear-Clearance" TargetMode="External"/><Relationship Id="rId1984" Type="http://schemas.openxmlformats.org/officeDocument/2006/relationships/hyperlink" Target="http://jensonusa.com/" TargetMode="External"/><Relationship Id="rId1985" Type="http://schemas.openxmlformats.org/officeDocument/2006/relationships/hyperlink" Target="http://www.jensonusa.com/Womens-Liners/Gear-Clearance?by=Gear-Clearance" TargetMode="External"/><Relationship Id="rId1986" Type="http://schemas.openxmlformats.org/officeDocument/2006/relationships/hyperlink" Target="http://jensonusa.com/" TargetMode="External"/><Relationship Id="rId1987" Type="http://schemas.openxmlformats.org/officeDocument/2006/relationships/hyperlink" Target="http://www.jensonusa.com/Mens-Mountain-Shoes/Gear-Clearance?by=Gear-Clearance" TargetMode="External"/><Relationship Id="rId1988" Type="http://schemas.openxmlformats.org/officeDocument/2006/relationships/hyperlink" Target="http://jensonusa.com/" TargetMode="External"/><Relationship Id="rId1989" Type="http://schemas.openxmlformats.org/officeDocument/2006/relationships/hyperlink" Target="http://www.jensonusa.com/Mens-Road-Shoes/Gear-Clearance?by=Gear-Clearance" TargetMode="External"/><Relationship Id="rId1990" Type="http://schemas.openxmlformats.org/officeDocument/2006/relationships/hyperlink" Target="http://jensonusa.com/" TargetMode="External"/><Relationship Id="rId1991" Type="http://schemas.openxmlformats.org/officeDocument/2006/relationships/hyperlink" Target="http://www.jensonusa.com/Mens-Socks/Gear-Clearance?by=Gear-Clearance" TargetMode="External"/><Relationship Id="rId1992" Type="http://schemas.openxmlformats.org/officeDocument/2006/relationships/hyperlink" Target="http://jensonusa.com/" TargetMode="External"/><Relationship Id="rId1993" Type="http://schemas.openxmlformats.org/officeDocument/2006/relationships/hyperlink" Target="http://www.jensonusa.com/Mens-Shorts/Gear-Clearance?by=Gear-Clearance" TargetMode="External"/><Relationship Id="rId1994" Type="http://schemas.openxmlformats.org/officeDocument/2006/relationships/hyperlink" Target="http://jensonusa.com/" TargetMode="External"/><Relationship Id="rId1995" Type="http://schemas.openxmlformats.org/officeDocument/2006/relationships/hyperlink" Target="http://www.jensonusa.com/Womens-Shorts/Gear-Clearance?by=Gear-Clearance" TargetMode="External"/><Relationship Id="rId1996" Type="http://schemas.openxmlformats.org/officeDocument/2006/relationships/hyperlink" Target="http://jensonusa.com/" TargetMode="External"/><Relationship Id="rId1997" Type="http://schemas.openxmlformats.org/officeDocument/2006/relationships/hyperlink" Target="http://www.jensonusa.com/Combo-Light-Sets/Gear-Clearance?by=Gear-Clearance" TargetMode="External"/><Relationship Id="rId1998" Type="http://schemas.openxmlformats.org/officeDocument/2006/relationships/hyperlink" Target="http://jensonusa.com/" TargetMode="External"/><Relationship Id="rId1999" Type="http://schemas.openxmlformats.org/officeDocument/2006/relationships/hyperlink" Target="http://joann.com/" TargetMode="External"/><Relationship Id="rId2000" Type="http://schemas.openxmlformats.org/officeDocument/2006/relationships/hyperlink" Target="http://www.joann.com/shopping/?prefn1=isSale&amp;prefv1=true" TargetMode="External"/><Relationship Id="rId2001" Type="http://schemas.openxmlformats.org/officeDocument/2006/relationships/hyperlink" Target="http://www.joann.com/fabric/?prefn1=isClearance&amp;prefv1=true" TargetMode="External"/><Relationship Id="rId2002" Type="http://schemas.openxmlformats.org/officeDocument/2006/relationships/hyperlink" Target="http://joann.com/" TargetMode="External"/><Relationship Id="rId2003" Type="http://schemas.openxmlformats.org/officeDocument/2006/relationships/hyperlink" Target="http://www.joann.com/home-decor-fabric/?prefn1=isClearance&amp;prefv1=true" TargetMode="External"/><Relationship Id="rId2004" Type="http://schemas.openxmlformats.org/officeDocument/2006/relationships/hyperlink" Target="http://joann.com/" TargetMode="External"/><Relationship Id="rId2005" Type="http://schemas.openxmlformats.org/officeDocument/2006/relationships/hyperlink" Target="http://www.joann.com/sewing/?prefn1=isClearance&amp;prefv1=true" TargetMode="External"/><Relationship Id="rId2006" Type="http://schemas.openxmlformats.org/officeDocument/2006/relationships/hyperlink" Target="http://joann.com/" TargetMode="External"/><Relationship Id="rId2007" Type="http://schemas.openxmlformats.org/officeDocument/2006/relationships/hyperlink" Target="http://www.joann.com/needle-arts/?prefn1=isClearance&amp;prefv1=true" TargetMode="External"/><Relationship Id="rId2008" Type="http://schemas.openxmlformats.org/officeDocument/2006/relationships/hyperlink" Target="http://joann.com/" TargetMode="External"/><Relationship Id="rId2009" Type="http://schemas.openxmlformats.org/officeDocument/2006/relationships/hyperlink" Target="http://www.joann.com/paper-crafting/?prefn1=isClearance&amp;prefv1=true" TargetMode="External"/><Relationship Id="rId2010" Type="http://schemas.openxmlformats.org/officeDocument/2006/relationships/hyperlink" Target="http://joann.com/" TargetMode="External"/><Relationship Id="rId2011" Type="http://schemas.openxmlformats.org/officeDocument/2006/relationships/hyperlink" Target="http://www.joann.com/crafts-hobbies/?prefn1=isClearance&amp;prefv1=true" TargetMode="External"/><Relationship Id="rId2012" Type="http://schemas.openxmlformats.org/officeDocument/2006/relationships/hyperlink" Target="http://joann.com/" TargetMode="External"/><Relationship Id="rId2013" Type="http://schemas.openxmlformats.org/officeDocument/2006/relationships/hyperlink" Target="http://www.joann.com/art-supplies-and-painting/?prefn1=isClearance&amp;prefv1=true" TargetMode="External"/><Relationship Id="rId2014" Type="http://schemas.openxmlformats.org/officeDocument/2006/relationships/hyperlink" Target="http://joann.com/" TargetMode="External"/><Relationship Id="rId2015" Type="http://schemas.openxmlformats.org/officeDocument/2006/relationships/hyperlink" Target="http://www.joann.com/jewelry-making/?prefn1=isClearance&amp;prefv1=true" TargetMode="External"/><Relationship Id="rId2016" Type="http://schemas.openxmlformats.org/officeDocument/2006/relationships/hyperlink" Target="http://joann.com/" TargetMode="External"/><Relationship Id="rId2017" Type="http://schemas.openxmlformats.org/officeDocument/2006/relationships/hyperlink" Target="http://www.joann.com/baking-and-party/?prefn1=isClearance&amp;prefv1=true" TargetMode="External"/><Relationship Id="rId2018" Type="http://schemas.openxmlformats.org/officeDocument/2006/relationships/hyperlink" Target="http://joann.com/" TargetMode="External"/><Relationship Id="rId2019" Type="http://schemas.openxmlformats.org/officeDocument/2006/relationships/hyperlink" Target="http://www.joann.com/kids-teachers/?prefn1=isClearance&amp;prefv1=true" TargetMode="External"/><Relationship Id="rId2020" Type="http://schemas.openxmlformats.org/officeDocument/2006/relationships/hyperlink" Target="http://joann.com/" TargetMode="External"/><Relationship Id="rId2021" Type="http://schemas.openxmlformats.org/officeDocument/2006/relationships/hyperlink" Target="http://www.joann.com/floral-and-wedding/?prefn1=isClearance&amp;prefv1=true" TargetMode="External"/><Relationship Id="rId2022" Type="http://schemas.openxmlformats.org/officeDocument/2006/relationships/hyperlink" Target="http://joann.com/" TargetMode="External"/><Relationship Id="rId2023" Type="http://schemas.openxmlformats.org/officeDocument/2006/relationships/hyperlink" Target="http://www.joann.com/home-decor-and-holiday/?prefn1=isClearance&amp;prefv1=true" TargetMode="External"/><Relationship Id="rId2024" Type="http://schemas.openxmlformats.org/officeDocument/2006/relationships/hyperlink" Target="http://joann.com/" TargetMode="External"/><Relationship Id="rId2025" Type="http://schemas.openxmlformats.org/officeDocument/2006/relationships/hyperlink" Target="http://www.joann.com/buy-in-bulk/?prefn1=isClearance&amp;prefv1=true" TargetMode="External"/><Relationship Id="rId2026" Type="http://schemas.openxmlformats.org/officeDocument/2006/relationships/hyperlink" Target="http://joann.com/" TargetMode="External"/><Relationship Id="rId2027" Type="http://schemas.openxmlformats.org/officeDocument/2006/relationships/hyperlink" Target="http://journeys.com/" TargetMode="External"/><Relationship Id="rId2028" Type="http://schemas.openxmlformats.org/officeDocument/2006/relationships/hyperlink" Target="https://www.journeys.com/search?keywords=sale" TargetMode="External"/><Relationship Id="rId2029" Type="http://schemas.openxmlformats.org/officeDocument/2006/relationships/hyperlink" Target="https://www.journeys.com/search?keywords=sale" TargetMode="External"/><Relationship Id="rId2030" Type="http://schemas.openxmlformats.org/officeDocument/2006/relationships/hyperlink" Target="http://journeys.com/" TargetMode="External"/><Relationship Id="rId2031" Type="http://schemas.openxmlformats.org/officeDocument/2006/relationships/hyperlink" Target="http://katespade.com/" TargetMode="External"/><Relationship Id="rId2032" Type="http://schemas.openxmlformats.org/officeDocument/2006/relationships/hyperlink" Target="https://www.katespade.com/sale/view-all/" TargetMode="External"/><Relationship Id="rId2033" Type="http://schemas.openxmlformats.org/officeDocument/2006/relationships/hyperlink" Target="https://www.katespade.com/sale/just-added/" TargetMode="External"/><Relationship Id="rId2034" Type="http://schemas.openxmlformats.org/officeDocument/2006/relationships/hyperlink" Target="http://katespade.com/" TargetMode="External"/><Relationship Id="rId2035" Type="http://schemas.openxmlformats.org/officeDocument/2006/relationships/hyperlink" Target="https://www.katespade.com/sale/handbags-wallets/" TargetMode="External"/><Relationship Id="rId2036" Type="http://schemas.openxmlformats.org/officeDocument/2006/relationships/hyperlink" Target="http://katespade.com/" TargetMode="External"/><Relationship Id="rId2037" Type="http://schemas.openxmlformats.org/officeDocument/2006/relationships/hyperlink" Target="https://www.katespade.com/sale/clothing/" TargetMode="External"/><Relationship Id="rId2038" Type="http://schemas.openxmlformats.org/officeDocument/2006/relationships/hyperlink" Target="http://katespade.com/" TargetMode="External"/><Relationship Id="rId2039" Type="http://schemas.openxmlformats.org/officeDocument/2006/relationships/hyperlink" Target="https://www.katespade.com/sale/shoes/" TargetMode="External"/><Relationship Id="rId2040" Type="http://schemas.openxmlformats.org/officeDocument/2006/relationships/hyperlink" Target="http://katespade.com/" TargetMode="External"/><Relationship Id="rId2041" Type="http://schemas.openxmlformats.org/officeDocument/2006/relationships/hyperlink" Target="https://www.katespade.com/sale/jewelry/" TargetMode="External"/><Relationship Id="rId2042" Type="http://schemas.openxmlformats.org/officeDocument/2006/relationships/hyperlink" Target="http://katespade.com/" TargetMode="External"/><Relationship Id="rId2043" Type="http://schemas.openxmlformats.org/officeDocument/2006/relationships/hyperlink" Target="https://www.katespade.com/sale/accessories/" TargetMode="External"/><Relationship Id="rId2044" Type="http://schemas.openxmlformats.org/officeDocument/2006/relationships/hyperlink" Target="http://katespade.com/" TargetMode="External"/><Relationship Id="rId2045" Type="http://schemas.openxmlformats.org/officeDocument/2006/relationships/hyperlink" Target="https://www.katespade.com/sale/kids/" TargetMode="External"/><Relationship Id="rId2046" Type="http://schemas.openxmlformats.org/officeDocument/2006/relationships/hyperlink" Target="http://katespade.com/" TargetMode="External"/><Relationship Id="rId2047" Type="http://schemas.openxmlformats.org/officeDocument/2006/relationships/hyperlink" Target="https://www.katespade.com/sale/home/" TargetMode="External"/><Relationship Id="rId2048" Type="http://schemas.openxmlformats.org/officeDocument/2006/relationships/hyperlink" Target="http://katespade.com/" TargetMode="External"/><Relationship Id="rId2049" Type="http://schemas.openxmlformats.org/officeDocument/2006/relationships/hyperlink" Target="http://kennethcole.com/" TargetMode="External"/><Relationship Id="rId2050" Type="http://schemas.openxmlformats.org/officeDocument/2006/relationships/hyperlink" Target="http://www.kennethcole.com/sale/mens-sale/" TargetMode="External"/><Relationship Id="rId2051" Type="http://schemas.openxmlformats.org/officeDocument/2006/relationships/hyperlink" Target="http://www.kennethcole.com/sale/mens-sale/" TargetMode="External"/><Relationship Id="rId2052" Type="http://schemas.openxmlformats.org/officeDocument/2006/relationships/hyperlink" Target="http://kennethcole.com/" TargetMode="External"/><Relationship Id="rId2053" Type="http://schemas.openxmlformats.org/officeDocument/2006/relationships/hyperlink" Target="http://www.kennethcole.com/sale/womens-sale/" TargetMode="External"/><Relationship Id="rId2054" Type="http://schemas.openxmlformats.org/officeDocument/2006/relationships/hyperlink" Target="http://kennethcole.com/" TargetMode="External"/><Relationship Id="rId2055" Type="http://schemas.openxmlformats.org/officeDocument/2006/relationships/hyperlink" Target="http://kidsfootlocker.com/" TargetMode="External"/><Relationship Id="rId2056" Type="http://schemas.openxmlformats.org/officeDocument/2006/relationships/hyperlink" Target="http://www.kidsfootlocker.com/_-_/keyword-sale" TargetMode="External"/><Relationship Id="rId2057" Type="http://schemas.openxmlformats.org/officeDocument/2006/relationships/hyperlink" Target="http://www.kidsfootlocker.com/Shoes/_-_/N-rj/keyword-sale?crumbs=991&amp;cm_REF=Shoes" TargetMode="External"/><Relationship Id="rId2058" Type="http://schemas.openxmlformats.org/officeDocument/2006/relationships/hyperlink" Target="http://kidsfootlocker.com/" TargetMode="External"/><Relationship Id="rId2059" Type="http://schemas.openxmlformats.org/officeDocument/2006/relationships/hyperlink" Target="http://www.kidsfootlocker.com/Clothing/_-_/N-rk/keyword-sale?crumbs=992&amp;cm_REF=Clothing" TargetMode="External"/><Relationship Id="rId2060" Type="http://schemas.openxmlformats.org/officeDocument/2006/relationships/hyperlink" Target="http://kidsfootlocker.com/" TargetMode="External"/><Relationship Id="rId2061" Type="http://schemas.openxmlformats.org/officeDocument/2006/relationships/hyperlink" Target="http://www.kidsfootlocker.com/Accessories/_-_/N-rl/keyword-sale?crumbs=993&amp;cm_REF=Accessories" TargetMode="External"/><Relationship Id="rId2062" Type="http://schemas.openxmlformats.org/officeDocument/2006/relationships/hyperlink" Target="http://kidsfootlocker.com/" TargetMode="External"/><Relationship Id="rId2063" Type="http://schemas.openxmlformats.org/officeDocument/2006/relationships/hyperlink" Target="http://www.kidsfootlocker.com/Equipment/_-_/N-rn/keyword-sale?crumbs=995&amp;cm_REF=Equipment" TargetMode="External"/><Relationship Id="rId2064" Type="http://schemas.openxmlformats.org/officeDocument/2006/relationships/hyperlink" Target="http://kidsfootlocker.com/" TargetMode="External"/><Relationship Id="rId2065" Type="http://schemas.openxmlformats.org/officeDocument/2006/relationships/hyperlink" Target="http://kmart.com/" TargetMode="External"/><Relationship Id="rId2066" Type="http://schemas.openxmlformats.org/officeDocument/2006/relationships/hyperlink" Target="http://www.kmart.com/en_us/clearance.html" TargetMode="External"/><Relationship Id="rId2067" Type="http://schemas.openxmlformats.org/officeDocument/2006/relationships/hyperlink" Target="http://www.kmart.com/appliances/b-20002?sbf=Clearance" TargetMode="External"/><Relationship Id="rId2068" Type="http://schemas.openxmlformats.org/officeDocument/2006/relationships/hyperlink" Target="http://kmart.com/" TargetMode="External"/><Relationship Id="rId2069" Type="http://schemas.openxmlformats.org/officeDocument/2006/relationships/hyperlink" Target="http://www.kmart.com/automotive/b-26010?sbf=Clearance" TargetMode="External"/><Relationship Id="rId2070" Type="http://schemas.openxmlformats.org/officeDocument/2006/relationships/hyperlink" Target="http://kmart.com/" TargetMode="External"/><Relationship Id="rId2071" Type="http://schemas.openxmlformats.org/officeDocument/2006/relationships/hyperlink" Target="http://www.kmart.com/baby/b-20003?sbf=Clearance" TargetMode="External"/><Relationship Id="rId2072" Type="http://schemas.openxmlformats.org/officeDocument/2006/relationships/hyperlink" Target="http://kmart.com/" TargetMode="External"/><Relationship Id="rId2073" Type="http://schemas.openxmlformats.org/officeDocument/2006/relationships/hyperlink" Target="http://www.kmart.com/beauty/b-25104?sbf=Clearance" TargetMode="External"/><Relationship Id="rId2074" Type="http://schemas.openxmlformats.org/officeDocument/2006/relationships/hyperlink" Target="http://kmart.com/" TargetMode="External"/><Relationship Id="rId2075" Type="http://schemas.openxmlformats.org/officeDocument/2006/relationships/hyperlink" Target="http://www.kmart.com/clothing-shoes-jewelry/b-1325032682?sbf=Clearance" TargetMode="External"/><Relationship Id="rId2076" Type="http://schemas.openxmlformats.org/officeDocument/2006/relationships/hyperlink" Target="http://kmart.com/" TargetMode="External"/><Relationship Id="rId2077" Type="http://schemas.openxmlformats.org/officeDocument/2006/relationships/hyperlink" Target="http://www.kmart.com/fitness-sports/b-20004?sbf=Clearance" TargetMode="External"/><Relationship Id="rId2078" Type="http://schemas.openxmlformats.org/officeDocument/2006/relationships/hyperlink" Target="http://kmart.com/" TargetMode="External"/><Relationship Id="rId2079" Type="http://schemas.openxmlformats.org/officeDocument/2006/relationships/hyperlink" Target="http://www.kmart.com/food-grocery/b-26213?sbf=Clearance" TargetMode="External"/><Relationship Id="rId2080" Type="http://schemas.openxmlformats.org/officeDocument/2006/relationships/hyperlink" Target="http://kmart.com/" TargetMode="External"/><Relationship Id="rId2081" Type="http://schemas.openxmlformats.org/officeDocument/2006/relationships/hyperlink" Target="http://www.kmart.com/gifts/b-22548?sbf=Clearance" TargetMode="External"/><Relationship Id="rId2082" Type="http://schemas.openxmlformats.org/officeDocument/2006/relationships/hyperlink" Target="http://kmart.com/" TargetMode="External"/><Relationship Id="rId2083" Type="http://schemas.openxmlformats.org/officeDocument/2006/relationships/hyperlink" Target="http://www.kmart.com/health-wellness/b-24985?sbf=Clearance" TargetMode="External"/><Relationship Id="rId2084" Type="http://schemas.openxmlformats.org/officeDocument/2006/relationships/hyperlink" Target="http://kmart.com/" TargetMode="External"/><Relationship Id="rId2085" Type="http://schemas.openxmlformats.org/officeDocument/2006/relationships/hyperlink" Target="http://www.kmart.com/home/b-1348460928?sbf=Clearance" TargetMode="External"/><Relationship Id="rId2086" Type="http://schemas.openxmlformats.org/officeDocument/2006/relationships/hyperlink" Target="http://kmart.com/" TargetMode="External"/><Relationship Id="rId2087" Type="http://schemas.openxmlformats.org/officeDocument/2006/relationships/hyperlink" Target="http://www.kmart.com/jewelry/b-20006?sbf=Clearance" TargetMode="External"/><Relationship Id="rId2088" Type="http://schemas.openxmlformats.org/officeDocument/2006/relationships/hyperlink" Target="http://kmart.com/" TargetMode="External"/><Relationship Id="rId2089" Type="http://schemas.openxmlformats.org/officeDocument/2006/relationships/hyperlink" Target="http://www.kmart.com/kids/b-1286234614?sbf=Clearance" TargetMode="External"/><Relationship Id="rId2090" Type="http://schemas.openxmlformats.org/officeDocument/2006/relationships/hyperlink" Target="http://kmart.com/" TargetMode="External"/><Relationship Id="rId2091" Type="http://schemas.openxmlformats.org/officeDocument/2006/relationships/hyperlink" Target="http://www.kmart.com/lawn-garden/b-22192?sbf=Clearance" TargetMode="External"/><Relationship Id="rId2092" Type="http://schemas.openxmlformats.org/officeDocument/2006/relationships/hyperlink" Target="http://kmart.com/" TargetMode="External"/><Relationship Id="rId2093" Type="http://schemas.openxmlformats.org/officeDocument/2006/relationships/hyperlink" Target="http://www.kmart.com/office-supplies/b-1319559248?sbf=Clearance" TargetMode="External"/><Relationship Id="rId2094" Type="http://schemas.openxmlformats.org/officeDocument/2006/relationships/hyperlink" Target="http://kmart.com/" TargetMode="External"/><Relationship Id="rId2095" Type="http://schemas.openxmlformats.org/officeDocument/2006/relationships/hyperlink" Target="http://www.kmart.com/outdoor-living/b-24529?sbf=Clearance" TargetMode="External"/><Relationship Id="rId2096" Type="http://schemas.openxmlformats.org/officeDocument/2006/relationships/hyperlink" Target="http://kmart.com/" TargetMode="External"/><Relationship Id="rId2097" Type="http://schemas.openxmlformats.org/officeDocument/2006/relationships/hyperlink" Target="http://www.kmart.com/pet-supplies/b-26091?sbf=Clearance" TargetMode="External"/><Relationship Id="rId2098" Type="http://schemas.openxmlformats.org/officeDocument/2006/relationships/hyperlink" Target="http://kmart.com/" TargetMode="External"/><Relationship Id="rId2099" Type="http://schemas.openxmlformats.org/officeDocument/2006/relationships/hyperlink" Target="http://www.kmart.com/seasonal/b-33177?sbf=Clearance" TargetMode="External"/><Relationship Id="rId2100" Type="http://schemas.openxmlformats.org/officeDocument/2006/relationships/hyperlink" Target="http://kmart.com/" TargetMode="External"/><Relationship Id="rId2101" Type="http://schemas.openxmlformats.org/officeDocument/2006/relationships/hyperlink" Target="http://www.kmart.com/tools/b-23417?sbf=Clearance" TargetMode="External"/><Relationship Id="rId2102" Type="http://schemas.openxmlformats.org/officeDocument/2006/relationships/hyperlink" Target="http://kmart.com/" TargetMode="External"/><Relationship Id="rId2103" Type="http://schemas.openxmlformats.org/officeDocument/2006/relationships/hyperlink" Target="http://www.kmart.com/toys-games/b-20007?sbf=Clearance" TargetMode="External"/><Relationship Id="rId2104" Type="http://schemas.openxmlformats.org/officeDocument/2006/relationships/hyperlink" Target="http://kmart.com/" TargetMode="External"/><Relationship Id="rId2105" Type="http://schemas.openxmlformats.org/officeDocument/2006/relationships/hyperlink" Target="http://www.kmart.com/tvs-electronics/b-1231469079?sbf=Clearance" TargetMode="External"/><Relationship Id="rId2106" Type="http://schemas.openxmlformats.org/officeDocument/2006/relationships/hyperlink" Target="http://kmart.com/" TargetMode="External"/><Relationship Id="rId2107" Type="http://schemas.openxmlformats.org/officeDocument/2006/relationships/hyperlink" Target="http://www.kmart.com/workwear-uniforms-men-s-workwear/b-25348?sbf=Clearance&amp;redirectType=SKIP_LEVEL" TargetMode="External"/><Relationship Id="rId2108" Type="http://schemas.openxmlformats.org/officeDocument/2006/relationships/hyperlink" Target="http://kmart.com/" TargetMode="External"/><Relationship Id="rId2109" Type="http://schemas.openxmlformats.org/officeDocument/2006/relationships/hyperlink" Target="http://koleimports.com/" TargetMode="External"/><Relationship Id="rId2110" Type="http://schemas.openxmlformats.org/officeDocument/2006/relationships/hyperlink" Target="http://www.koleimports.com/specials/wholesale-best-sellers-sale" TargetMode="External"/><Relationship Id="rId2111" Type="http://schemas.openxmlformats.org/officeDocument/2006/relationships/hyperlink" Target="http://www.koleimports.com/specials/wholesale-best-sellers-sale" TargetMode="External"/><Relationship Id="rId2112" Type="http://schemas.openxmlformats.org/officeDocument/2006/relationships/hyperlink" Target="http://koleimports.com/" TargetMode="External"/><Relationship Id="rId2113" Type="http://schemas.openxmlformats.org/officeDocument/2006/relationships/hyperlink" Target="http://kotulas.com/" TargetMode="External"/><Relationship Id="rId2114" Type="http://schemas.openxmlformats.org/officeDocument/2006/relationships/hyperlink" Target="http://www.kotulas.com/deals/CatalogSearchResultView?dimIds=Clearance&amp;pageView=image&amp;catalogId=10602&amp;langId=-1&amp;storeId=10152" TargetMode="External"/><Relationship Id="rId2115" Type="http://schemas.openxmlformats.org/officeDocument/2006/relationships/hyperlink" Target="http://www.kotulas.com/deals/CatalogSearchResultView?dimIds=Clearance&amp;pageView=image&amp;catalogId=10602&amp;langId=-1&amp;storeId=10152" TargetMode="External"/><Relationship Id="rId2116" Type="http://schemas.openxmlformats.org/officeDocument/2006/relationships/hyperlink" Target="http://kotulas.com/" TargetMode="External"/><Relationship Id="rId2117" Type="http://schemas.openxmlformats.org/officeDocument/2006/relationships/hyperlink" Target="http://lakeside.com/" TargetMode="External"/><Relationship Id="rId2118" Type="http://schemas.openxmlformats.org/officeDocument/2006/relationships/hyperlink" Target="https://www.lakeside.com/browse/_/N-1z131o8?cat=sale" TargetMode="External"/><Relationship Id="rId2119" Type="http://schemas.openxmlformats.org/officeDocument/2006/relationships/hyperlink" Target="https://www.lakeside.com/browse/_/N-1z131o8?cat=sale" TargetMode="External"/><Relationship Id="rId2120" Type="http://schemas.openxmlformats.org/officeDocument/2006/relationships/hyperlink" Target="http://lakeside.com/" TargetMode="External"/><Relationship Id="rId2121" Type="http://schemas.openxmlformats.org/officeDocument/2006/relationships/hyperlink" Target="http://lego.com/" TargetMode="External"/><Relationship Id="rId2122" Type="http://schemas.openxmlformats.org/officeDocument/2006/relationships/hyperlink" Target="https://search2.lego.com/en-US/clearance" TargetMode="External"/><Relationship Id="rId2123" Type="http://schemas.openxmlformats.org/officeDocument/2006/relationships/hyperlink" Target="https://search2.lego.com/en-US/clearance?S1=&amp;callback=json&amp;cc=us&amp;count=18&amp;do=json-db&amp;i=1&amp;jsonp=jsonCallback&amp;lang=en&amp;pt=shop&amp;q=clearance&amp;q1=setTypesFacetCategory&amp;rank=rankUS&amp;sp_q_exact_9=us&amp;x1=productType_id" TargetMode="External"/><Relationship Id="rId2124" Type="http://schemas.openxmlformats.org/officeDocument/2006/relationships/hyperlink" Target="http://lego.com/" TargetMode="External"/><Relationship Id="rId2125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ApparelAndAccessoriesFacetCategory&amp;rank=rankUS&amp;sort=sort_flags&amp;sp_q_exact_9=us&amp;x1=productType_id" TargetMode="External"/><Relationship Id="rId2126" Type="http://schemas.openxmlformats.org/officeDocument/2006/relationships/hyperlink" Target="http://lego.com/" TargetMode="External"/><Relationship Id="rId2127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HomeFacetCategory&amp;rank=rankUS&amp;sort=sort_flags&amp;sp_q_exact_9=us&amp;x1=productType_id" TargetMode="External"/><Relationship Id="rId2128" Type="http://schemas.openxmlformats.org/officeDocument/2006/relationships/hyperlink" Target="http://lego.com/" TargetMode="External"/><Relationship Id="rId2129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KeyChainsFacetCategory&amp;rank=rankUS&amp;sort=sort_flags&amp;sp_q_exact_9=us&amp;x1=productType_id" TargetMode="External"/><Relationship Id="rId2130" Type="http://schemas.openxmlformats.org/officeDocument/2006/relationships/hyperlink" Target="http://lego.com/" TargetMode="External"/><Relationship Id="rId2131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MinifiguresFacetCategory&amp;rank=rankUS&amp;sort=sort_flags&amp;sp_q_exact_9=us&amp;x1=productType_id" TargetMode="External"/><Relationship Id="rId2132" Type="http://schemas.openxmlformats.org/officeDocument/2006/relationships/hyperlink" Target="http://lego.com/" TargetMode="External"/><Relationship Id="rId2133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PowerFunctionsFacetCategory&amp;rank=rankUS&amp;sort=sort_flags&amp;sp_q_exact_9=us&amp;x1=productType_id" TargetMode="External"/><Relationship Id="rId2134" Type="http://schemas.openxmlformats.org/officeDocument/2006/relationships/hyperlink" Target="http://lego.com/" TargetMode="External"/><Relationship Id="rId2135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StorageFacetCategory&amp;rank=rankUS&amp;sort=sort_flags&amp;sp_q_exact_9=us&amp;x1=productType_id" TargetMode="External"/><Relationship Id="rId2136" Type="http://schemas.openxmlformats.org/officeDocument/2006/relationships/hyperlink" Target="http://lego.com/" TargetMode="External"/><Relationship Id="rId2137" Type="http://schemas.openxmlformats.org/officeDocument/2006/relationships/hyperlink" Target="http://leisurepro.com/" TargetMode="External"/><Relationship Id="rId2138" Type="http://schemas.openxmlformats.org/officeDocument/2006/relationships/hyperlink" Target="http://www.leisurepro.com/l/Specials" TargetMode="External"/><Relationship Id="rId2139" Type="http://schemas.openxmlformats.org/officeDocument/2006/relationships/hyperlink" Target="http://www.leisurepro.com/l/Specials" TargetMode="External"/><Relationship Id="rId2140" Type="http://schemas.openxmlformats.org/officeDocument/2006/relationships/hyperlink" Target="http://leisurepro.com/" TargetMode="External"/><Relationship Id="rId2141" Type="http://schemas.openxmlformats.org/officeDocument/2006/relationships/hyperlink" Target="http://lenox.com/" TargetMode="External"/><Relationship Id="rId2142" Type="http://schemas.openxmlformats.org/officeDocument/2006/relationships/hyperlink" Target="https://www.lenox.com/clearance/category/20000225" TargetMode="External"/><Relationship Id="rId2143" Type="http://schemas.openxmlformats.org/officeDocument/2006/relationships/hyperlink" Target="https://www.lenox.com/new-clearance-arrivals/category/20000240" TargetMode="External"/><Relationship Id="rId2144" Type="http://schemas.openxmlformats.org/officeDocument/2006/relationships/hyperlink" Target="http://lenox.com/" TargetMode="External"/><Relationship Id="rId2145" Type="http://schemas.openxmlformats.org/officeDocument/2006/relationships/hyperlink" Target="https://www.lenox.com/christmas-clearance/category/christmasclearance" TargetMode="External"/><Relationship Id="rId2146" Type="http://schemas.openxmlformats.org/officeDocument/2006/relationships/hyperlink" Target="http://lenox.com/" TargetMode="External"/><Relationship Id="rId2147" Type="http://schemas.openxmlformats.org/officeDocument/2006/relationships/hyperlink" Target="https://www.lenox.com/casual-dinnerware/category/20000227?N=3303820198&amp;Nrpp=24&amp;No=0&amp;Nr=product.active:1" TargetMode="External"/><Relationship Id="rId2148" Type="http://schemas.openxmlformats.org/officeDocument/2006/relationships/hyperlink" Target="http://lenox.com/" TargetMode="External"/><Relationship Id="rId2149" Type="http://schemas.openxmlformats.org/officeDocument/2006/relationships/hyperlink" Target="https://www.lenox.com/new-clearance-arrivals/category/20000240?N=2455867767&amp;Nrpp=24&amp;No=0&amp;Nr=product.active:1" TargetMode="External"/><Relationship Id="rId2150" Type="http://schemas.openxmlformats.org/officeDocument/2006/relationships/hyperlink" Target="http://lenox.com/" TargetMode="External"/><Relationship Id="rId2151" Type="http://schemas.openxmlformats.org/officeDocument/2006/relationships/hyperlink" Target="https://www.lenox.com/bar-%26-wine-accessories/category/20000226" TargetMode="External"/><Relationship Id="rId2152" Type="http://schemas.openxmlformats.org/officeDocument/2006/relationships/hyperlink" Target="http://lenox.com/" TargetMode="External"/><Relationship Id="rId2153" Type="http://schemas.openxmlformats.org/officeDocument/2006/relationships/hyperlink" Target="https://www.lenox.com/figurines/category/20000238" TargetMode="External"/><Relationship Id="rId2154" Type="http://schemas.openxmlformats.org/officeDocument/2006/relationships/hyperlink" Target="http://lenox.com/" TargetMode="External"/><Relationship Id="rId2155" Type="http://schemas.openxmlformats.org/officeDocument/2006/relationships/hyperlink" Target="https://www.lenox.com/entertaining/category/30000209?N=3138371798&amp;Nrpp=24&amp;No=0&amp;Nr=product.active:1" TargetMode="External"/><Relationship Id="rId2156" Type="http://schemas.openxmlformats.org/officeDocument/2006/relationships/hyperlink" Target="http://lenox.com/" TargetMode="External"/><Relationship Id="rId2157" Type="http://schemas.openxmlformats.org/officeDocument/2006/relationships/hyperlink" Target="https://www.lenox.com/flatware/category/20000253" TargetMode="External"/><Relationship Id="rId2158" Type="http://schemas.openxmlformats.org/officeDocument/2006/relationships/hyperlink" Target="http://lenox.com/" TargetMode="External"/><Relationship Id="rId2159" Type="http://schemas.openxmlformats.org/officeDocument/2006/relationships/hyperlink" Target="https://www.lenox.com/glassware/category/20000254?N=1577261346&amp;Nrpp=24&amp;No=0&amp;Nr=product.active:1" TargetMode="External"/><Relationship Id="rId2160" Type="http://schemas.openxmlformats.org/officeDocument/2006/relationships/hyperlink" Target="http://lenox.com/" TargetMode="External"/><Relationship Id="rId2161" Type="http://schemas.openxmlformats.org/officeDocument/2006/relationships/hyperlink" Target="https://www.lenox.com/home-decor/category/20000258?N=984488546&amp;Nrpp=24&amp;No=0&amp;Nr=product.active:1" TargetMode="External"/><Relationship Id="rId2162" Type="http://schemas.openxmlformats.org/officeDocument/2006/relationships/hyperlink" Target="http://lenox.com/" TargetMode="External"/><Relationship Id="rId2163" Type="http://schemas.openxmlformats.org/officeDocument/2006/relationships/hyperlink" Target="https://www.lenox.com/jewelry/category/20000270?N=2135491855&amp;Nrpp=24&amp;No=0&amp;Nr=product.active:1" TargetMode="External"/><Relationship Id="rId2164" Type="http://schemas.openxmlformats.org/officeDocument/2006/relationships/hyperlink" Target="http://lenox.com/" TargetMode="External"/><Relationship Id="rId2165" Type="http://schemas.openxmlformats.org/officeDocument/2006/relationships/hyperlink" Target="https://www.lenox.com/kitchen/category/30000325" TargetMode="External"/><Relationship Id="rId2166" Type="http://schemas.openxmlformats.org/officeDocument/2006/relationships/hyperlink" Target="http://lenox.com/" TargetMode="External"/><Relationship Id="rId2167" Type="http://schemas.openxmlformats.org/officeDocument/2006/relationships/hyperlink" Target="https://www.lenox.com/melamine-dinnerware/category/30000327" TargetMode="External"/><Relationship Id="rId2168" Type="http://schemas.openxmlformats.org/officeDocument/2006/relationships/hyperlink" Target="http://lenox.com/" TargetMode="External"/><Relationship Id="rId2169" Type="http://schemas.openxmlformats.org/officeDocument/2006/relationships/hyperlink" Target="https://www.lenox.com/ornaments/category/30000315" TargetMode="External"/><Relationship Id="rId2170" Type="http://schemas.openxmlformats.org/officeDocument/2006/relationships/hyperlink" Target="http://lenox.com/" TargetMode="External"/><Relationship Id="rId2171" Type="http://schemas.openxmlformats.org/officeDocument/2006/relationships/hyperlink" Target="http://lids.com/" TargetMode="External"/><Relationship Id="rId2172" Type="http://schemas.openxmlformats.org/officeDocument/2006/relationships/hyperlink" Target="https://www.lids.com/clearance" TargetMode="External"/><Relationship Id="rId2173" Type="http://schemas.openxmlformats.org/officeDocument/2006/relationships/hyperlink" Target="https://www.lids.com/clearance/men" TargetMode="External"/><Relationship Id="rId2174" Type="http://schemas.openxmlformats.org/officeDocument/2006/relationships/hyperlink" Target="http://lids.com/" TargetMode="External"/><Relationship Id="rId2175" Type="http://schemas.openxmlformats.org/officeDocument/2006/relationships/hyperlink" Target="https://www.lids.com/clearance/women" TargetMode="External"/><Relationship Id="rId2176" Type="http://schemas.openxmlformats.org/officeDocument/2006/relationships/hyperlink" Target="http://lids.com/" TargetMode="External"/><Relationship Id="rId2177" Type="http://schemas.openxmlformats.org/officeDocument/2006/relationships/hyperlink" Target="https://www.lids.com/clearance/kids" TargetMode="External"/><Relationship Id="rId2178" Type="http://schemas.openxmlformats.org/officeDocument/2006/relationships/hyperlink" Target="http://lids.com/" TargetMode="External"/><Relationship Id="rId2179" Type="http://schemas.openxmlformats.org/officeDocument/2006/relationships/hyperlink" Target="http://lionbrand.com/" TargetMode="External"/><Relationship Id="rId2180" Type="http://schemas.openxmlformats.org/officeDocument/2006/relationships/hyperlink" Target="http://www.lionbrand.com/clearance" TargetMode="External"/><Relationship Id="rId2181" Type="http://schemas.openxmlformats.org/officeDocument/2006/relationships/hyperlink" Target="http://www.lionbrand.com/clearance?dir=asc&amp;order=position&amp;yarn_category=21754" TargetMode="External"/><Relationship Id="rId2182" Type="http://schemas.openxmlformats.org/officeDocument/2006/relationships/hyperlink" Target="http://lionbrand.com/" TargetMode="External"/><Relationship Id="rId2183" Type="http://schemas.openxmlformats.org/officeDocument/2006/relationships/hyperlink" Target="http://www.lionbrand.com/clearance?dir=asc&amp;order=position&amp;yarn_category=21772" TargetMode="External"/><Relationship Id="rId2184" Type="http://schemas.openxmlformats.org/officeDocument/2006/relationships/hyperlink" Target="http://lionbrand.com/" TargetMode="External"/><Relationship Id="rId2185" Type="http://schemas.openxmlformats.org/officeDocument/2006/relationships/hyperlink" Target="http://www.lionbrand.com/clearance?dir=asc&amp;order=position&amp;yarn_category=21382" TargetMode="External"/><Relationship Id="rId2186" Type="http://schemas.openxmlformats.org/officeDocument/2006/relationships/hyperlink" Target="http://lionbrand.com/" TargetMode="External"/><Relationship Id="rId2187" Type="http://schemas.openxmlformats.org/officeDocument/2006/relationships/hyperlink" Target="http://www.lionbrand.com/clearance?dir=asc&amp;order=position&amp;yarn_category=21723" TargetMode="External"/><Relationship Id="rId2188" Type="http://schemas.openxmlformats.org/officeDocument/2006/relationships/hyperlink" Target="http://lionbrand.com/" TargetMode="External"/><Relationship Id="rId2189" Type="http://schemas.openxmlformats.org/officeDocument/2006/relationships/hyperlink" Target="http://www.lionbrand.com/clearance?dir=asc&amp;order=position&amp;yarn_category=21390" TargetMode="External"/><Relationship Id="rId2190" Type="http://schemas.openxmlformats.org/officeDocument/2006/relationships/hyperlink" Target="http://lionbrand.com/" TargetMode="External"/><Relationship Id="rId2191" Type="http://schemas.openxmlformats.org/officeDocument/2006/relationships/hyperlink" Target="http://www.lionbrand.com/clearance?dir=asc&amp;order=position&amp;yarn_category=21383" TargetMode="External"/><Relationship Id="rId2192" Type="http://schemas.openxmlformats.org/officeDocument/2006/relationships/hyperlink" Target="http://lionbrand.com/" TargetMode="External"/><Relationship Id="rId2193" Type="http://schemas.openxmlformats.org/officeDocument/2006/relationships/hyperlink" Target="http://www.lionbrand.com/clearance?dir=asc&amp;order=position&amp;yarn_category=21385" TargetMode="External"/><Relationship Id="rId2194" Type="http://schemas.openxmlformats.org/officeDocument/2006/relationships/hyperlink" Target="http://lionbrand.com/" TargetMode="External"/><Relationship Id="rId2195" Type="http://schemas.openxmlformats.org/officeDocument/2006/relationships/hyperlink" Target="http://www.lionbrand.com/clearance?dir=asc&amp;order=position&amp;yarn_category=21386" TargetMode="External"/><Relationship Id="rId2196" Type="http://schemas.openxmlformats.org/officeDocument/2006/relationships/hyperlink" Target="http://lionbrand.com/" TargetMode="External"/><Relationship Id="rId2197" Type="http://schemas.openxmlformats.org/officeDocument/2006/relationships/hyperlink" Target="http://www.lionbrand.com/clearance?dir=asc&amp;order=position&amp;yarn_category=21387" TargetMode="External"/><Relationship Id="rId2198" Type="http://schemas.openxmlformats.org/officeDocument/2006/relationships/hyperlink" Target="http://lionbrand.com/" TargetMode="External"/><Relationship Id="rId2199" Type="http://schemas.openxmlformats.org/officeDocument/2006/relationships/hyperlink" Target="http://www.lionbrand.com/clearance?dir=asc&amp;order=position&amp;yarn_category=21388" TargetMode="External"/><Relationship Id="rId2200" Type="http://schemas.openxmlformats.org/officeDocument/2006/relationships/hyperlink" Target="http://lionbrand.com/" TargetMode="External"/><Relationship Id="rId2201" Type="http://schemas.openxmlformats.org/officeDocument/2006/relationships/hyperlink" Target="http://lowes.com/" TargetMode="External"/><Relationship Id="rId2202" Type="http://schemas.openxmlformats.org/officeDocument/2006/relationships/hyperlink" Target="https://www.lowes.com/pl/Patio-Clearance/4294634630?int_cmp=Savings:A4:SeasonalLiving:Pct_Off:50_Off_Patio_Clearance_FW24" TargetMode="External"/><Relationship Id="rId2203" Type="http://schemas.openxmlformats.org/officeDocument/2006/relationships/hyperlink" Target="https://www.lowes.com/pl/Patio-Clearance/4294634630?catalog=4294937007" TargetMode="External"/><Relationship Id="rId2204" Type="http://schemas.openxmlformats.org/officeDocument/2006/relationships/hyperlink" Target="http://lowes.com/" TargetMode="External"/><Relationship Id="rId2205" Type="http://schemas.openxmlformats.org/officeDocument/2006/relationships/hyperlink" Target="https://www.lowes.com/pl/Patio-Clearance/4294634630?catalog=4294935484" TargetMode="External"/><Relationship Id="rId2206" Type="http://schemas.openxmlformats.org/officeDocument/2006/relationships/hyperlink" Target="http://lowes.com/" TargetMode="External"/><Relationship Id="rId2207" Type="http://schemas.openxmlformats.org/officeDocument/2006/relationships/hyperlink" Target="https://www.lowes.com/pl/Patio-Clearance/4294634630?catalog=4294612886" TargetMode="External"/><Relationship Id="rId2208" Type="http://schemas.openxmlformats.org/officeDocument/2006/relationships/hyperlink" Target="http://lowes.com/" TargetMode="External"/><Relationship Id="rId2209" Type="http://schemas.openxmlformats.org/officeDocument/2006/relationships/hyperlink" Target="https://www.lowes.com/pl/Patio-Clearance/4294634630?catalog=4294644756" TargetMode="External"/><Relationship Id="rId2210" Type="http://schemas.openxmlformats.org/officeDocument/2006/relationships/hyperlink" Target="http://lowes.com/" TargetMode="External"/><Relationship Id="rId2211" Type="http://schemas.openxmlformats.org/officeDocument/2006/relationships/hyperlink" Target="http://ltdcommodities.com/" TargetMode="External"/><Relationship Id="rId2212" Type="http://schemas.openxmlformats.org/officeDocument/2006/relationships/hyperlink" Target="https://www.ltdcommodities.com/browse//_/N-1z131o7?Nrpp=40&amp;cat=sale" TargetMode="External"/><Relationship Id="rId2213" Type="http://schemas.openxmlformats.org/officeDocument/2006/relationships/hyperlink" Target="http://ltdcommodities.com/" TargetMode="External"/><Relationship Id="rId2214" Type="http://schemas.openxmlformats.org/officeDocument/2006/relationships/hyperlink" Target="http://lumens.com/" TargetMode="External"/><Relationship Id="rId2215" Type="http://schemas.openxmlformats.org/officeDocument/2006/relationships/hyperlink" Target="https://www.lumens.com/sale-and-clearance/" TargetMode="External"/><Relationship Id="rId2216" Type="http://schemas.openxmlformats.org/officeDocument/2006/relationships/hyperlink" Target="https://www.lumens.com/clearance/?prefn1=Category&amp;sz=48&amp;start=0&amp;prefv1=Bedding%20%26%20Textiles" TargetMode="External"/><Relationship Id="rId2217" Type="http://schemas.openxmlformats.org/officeDocument/2006/relationships/hyperlink" Target="http://lumens.com/" TargetMode="External"/><Relationship Id="rId2218" Type="http://schemas.openxmlformats.org/officeDocument/2006/relationships/hyperlink" Target="https://www.lumens.com/clearance/?prefn1=Category&amp;sz=48&amp;start=0&amp;prefv1=Outdoor%20Living" TargetMode="External"/><Relationship Id="rId2219" Type="http://schemas.openxmlformats.org/officeDocument/2006/relationships/hyperlink" Target="http://lumens.com/" TargetMode="External"/><Relationship Id="rId2220" Type="http://schemas.openxmlformats.org/officeDocument/2006/relationships/hyperlink" Target="https://www.lumens.com/clearance/?prefn1=Category&amp;sz=48&amp;start=0&amp;prefv1=Tabletop%20%26%20Entertaining" TargetMode="External"/><Relationship Id="rId2221" Type="http://schemas.openxmlformats.org/officeDocument/2006/relationships/hyperlink" Target="http://lumens.com/" TargetMode="External"/><Relationship Id="rId2222" Type="http://schemas.openxmlformats.org/officeDocument/2006/relationships/hyperlink" Target="https://www.lumens.com/clearance/?prefn1=Category&amp;sz=48&amp;start=0&amp;prefv1=Kitchen%20Accessories" TargetMode="External"/><Relationship Id="rId2223" Type="http://schemas.openxmlformats.org/officeDocument/2006/relationships/hyperlink" Target="http://lumens.com/" TargetMode="External"/><Relationship Id="rId2224" Type="http://schemas.openxmlformats.org/officeDocument/2006/relationships/hyperlink" Target="https://www.lumens.com/clearance/?prefn1=Category&amp;sz=48&amp;start=0&amp;prefv1=Mini%20Pendants" TargetMode="External"/><Relationship Id="rId2225" Type="http://schemas.openxmlformats.org/officeDocument/2006/relationships/hyperlink" Target="http://lumens.com/" TargetMode="External"/><Relationship Id="rId2226" Type="http://schemas.openxmlformats.org/officeDocument/2006/relationships/hyperlink" Target="https://www.lumens.com/clearance/?prefn1=Category&amp;sz=48&amp;start=0&amp;prefv1=Personal%20Accessories" TargetMode="External"/><Relationship Id="rId2227" Type="http://schemas.openxmlformats.org/officeDocument/2006/relationships/hyperlink" Target="http://lumens.com/" TargetMode="External"/><Relationship Id="rId2228" Type="http://schemas.openxmlformats.org/officeDocument/2006/relationships/hyperlink" Target="https://www.lumens.com/clearance/?prefn1=Category&amp;sz=48&amp;start=0&amp;prefv1=Bathroom%20Accessories" TargetMode="External"/><Relationship Id="rId2229" Type="http://schemas.openxmlformats.org/officeDocument/2006/relationships/hyperlink" Target="http://lumens.com/" TargetMode="External"/><Relationship Id="rId2230" Type="http://schemas.openxmlformats.org/officeDocument/2006/relationships/hyperlink" Target="https://www.lumens.com/clearance/?prefn1=Category&amp;sz=48&amp;start=0&amp;prefv1=Clocks%20%26%20Radios" TargetMode="External"/><Relationship Id="rId2231" Type="http://schemas.openxmlformats.org/officeDocument/2006/relationships/hyperlink" Target="http://lumens.com/" TargetMode="External"/><Relationship Id="rId2232" Type="http://schemas.openxmlformats.org/officeDocument/2006/relationships/hyperlink" Target="https://www.lumens.com/clearance/?prefn1=Category&amp;sz=48&amp;start=0&amp;prefv1=Household%20Accessories" TargetMode="External"/><Relationship Id="rId2233" Type="http://schemas.openxmlformats.org/officeDocument/2006/relationships/hyperlink" Target="http://lumens.com/" TargetMode="External"/><Relationship Id="rId2234" Type="http://schemas.openxmlformats.org/officeDocument/2006/relationships/hyperlink" Target="https://www.lumens.com/clearance/?prefn1=Category&amp;sz=48&amp;start=0&amp;prefv1=Miniatures%20%26%20Figurines" TargetMode="External"/><Relationship Id="rId2235" Type="http://schemas.openxmlformats.org/officeDocument/2006/relationships/hyperlink" Target="http://lumens.com/" TargetMode="External"/><Relationship Id="rId2236" Type="http://schemas.openxmlformats.org/officeDocument/2006/relationships/hyperlink" Target="https://www.lumens.com/clearance/?prefn1=Category&amp;sz=48&amp;start=0&amp;prefv1=Trays%20%26%20Centerpieces" TargetMode="External"/><Relationship Id="rId2237" Type="http://schemas.openxmlformats.org/officeDocument/2006/relationships/hyperlink" Target="http://lumens.com/" TargetMode="External"/><Relationship Id="rId2238" Type="http://schemas.openxmlformats.org/officeDocument/2006/relationships/hyperlink" Target="https://www.lumens.com/clearance/?prefn1=Category&amp;sz=48&amp;start=0&amp;prefv1=Candles%20%26%20Votives" TargetMode="External"/><Relationship Id="rId2239" Type="http://schemas.openxmlformats.org/officeDocument/2006/relationships/hyperlink" Target="http://lumens.com/" TargetMode="External"/><Relationship Id="rId2240" Type="http://schemas.openxmlformats.org/officeDocument/2006/relationships/hyperlink" Target="https://www.lumens.com/clearance/?prefn1=Category&amp;sz=48&amp;start=0&amp;prefv1=Chairs%20%26%20Seating" TargetMode="External"/><Relationship Id="rId2241" Type="http://schemas.openxmlformats.org/officeDocument/2006/relationships/hyperlink" Target="http://lumens.com/" TargetMode="External"/><Relationship Id="rId2242" Type="http://schemas.openxmlformats.org/officeDocument/2006/relationships/hyperlink" Target="https://www.lumens.com/clearance/?prefn1=Category&amp;sz=48&amp;start=0&amp;prefv1=Desk%20%26%20Office%20Accessories" TargetMode="External"/><Relationship Id="rId2243" Type="http://schemas.openxmlformats.org/officeDocument/2006/relationships/hyperlink" Target="http://lumens.com/" TargetMode="External"/><Relationship Id="rId2244" Type="http://schemas.openxmlformats.org/officeDocument/2006/relationships/hyperlink" Target="https://www.lumens.com/clearance/?prefn1=Category&amp;sz=48&amp;start=0&amp;prefv1=Kids%20%26%20Baby%20Furniture" TargetMode="External"/><Relationship Id="rId2245" Type="http://schemas.openxmlformats.org/officeDocument/2006/relationships/hyperlink" Target="http://lumens.com/" TargetMode="External"/><Relationship Id="rId2246" Type="http://schemas.openxmlformats.org/officeDocument/2006/relationships/hyperlink" Target="https://www.lumens.com/clearance/?prefn1=Category&amp;sz=48&amp;start=0&amp;prefv1=Kitchen%20%26%20Dining%20Furniture" TargetMode="External"/><Relationship Id="rId2247" Type="http://schemas.openxmlformats.org/officeDocument/2006/relationships/hyperlink" Target="http://lumens.com/" TargetMode="External"/><Relationship Id="rId2248" Type="http://schemas.openxmlformats.org/officeDocument/2006/relationships/hyperlink" Target="https://www.lumens.com/clearance/?prefn1=Category&amp;sz=48&amp;start=0&amp;prefv1=Multi-Light%20Pendants" TargetMode="External"/><Relationship Id="rId2249" Type="http://schemas.openxmlformats.org/officeDocument/2006/relationships/hyperlink" Target="http://lumens.com/" TargetMode="External"/><Relationship Id="rId2250" Type="http://schemas.openxmlformats.org/officeDocument/2006/relationships/hyperlink" Target="https://www.lumens.com/clearance/?prefn1=Category&amp;sz=48&amp;start=0&amp;prefv1=Outdoor%20Furniture" TargetMode="External"/><Relationship Id="rId2251" Type="http://schemas.openxmlformats.org/officeDocument/2006/relationships/hyperlink" Target="http://lumens.com/" TargetMode="External"/><Relationship Id="rId2252" Type="http://schemas.openxmlformats.org/officeDocument/2006/relationships/hyperlink" Target="https://www.lumens.com/clearance/?prefn1=Category&amp;sz=48&amp;start=0&amp;prefv1=Storage%20%26%20Organization" TargetMode="External"/><Relationship Id="rId2253" Type="http://schemas.openxmlformats.org/officeDocument/2006/relationships/hyperlink" Target="http://lumens.com/" TargetMode="External"/><Relationship Id="rId2254" Type="http://schemas.openxmlformats.org/officeDocument/2006/relationships/hyperlink" Target="https://www.lumens.com/clearance/?prefn1=Category&amp;sz=48&amp;start=0&amp;prefv1=Toys%20%26%20Games" TargetMode="External"/><Relationship Id="rId2255" Type="http://schemas.openxmlformats.org/officeDocument/2006/relationships/hyperlink" Target="http://lumens.com/" TargetMode="External"/><Relationship Id="rId2256" Type="http://schemas.openxmlformats.org/officeDocument/2006/relationships/hyperlink" Target="https://www.lumens.com/clearance/?prefn1=Category&amp;sz=48&amp;start=0&amp;prefv1=Vases%20%26%20Bowls" TargetMode="External"/><Relationship Id="rId2257" Type="http://schemas.openxmlformats.org/officeDocument/2006/relationships/hyperlink" Target="http://lumens.com/" TargetMode="External"/><Relationship Id="rId2258" Type="http://schemas.openxmlformats.org/officeDocument/2006/relationships/hyperlink" Target="http://macys.com/" TargetMode="External"/><Relationship Id="rId2259" Type="http://schemas.openxmlformats.org/officeDocument/2006/relationships/hyperlink" Target="http://www1.macys.com/shop/shoes/sale-clearance?id=13604&amp;edge=hybrid&amp;cm_sp=us_hdr-_-shoes-_-img_shoe-sale-and-clearance%2C-save-30-50-percent-select-styles%2C-shop-now" TargetMode="External"/><Relationship Id="rId2260" Type="http://schemas.openxmlformats.org/officeDocument/2006/relationships/hyperlink" Target="https://www.macys.com/shop/womens-clothing/40-70-off-clearance?id=72974&amp;cm_sp=us_hdr-_-women-_-72974_40-70%25-off-clearance_COL4" TargetMode="External"/><Relationship Id="rId2261" Type="http://schemas.openxmlformats.org/officeDocument/2006/relationships/hyperlink" Target="http://macys.com/" TargetMode="External"/><Relationship Id="rId2262" Type="http://schemas.openxmlformats.org/officeDocument/2006/relationships/hyperlink" Target="https://www.macys.com/shop/mens-clothing/40-70-off-clearance?id=42042&amp;cm_sp=us_hdr-_-men-_-42042_40-70%25-off-clearance_COL4" TargetMode="External"/><Relationship Id="rId2263" Type="http://schemas.openxmlformats.org/officeDocument/2006/relationships/hyperlink" Target="http://macys.com/" TargetMode="External"/><Relationship Id="rId2264" Type="http://schemas.openxmlformats.org/officeDocument/2006/relationships/hyperlink" Target="https://www.macys.com/shop/for-the-home/40-60-off-clearance-?id=101544&amp;cm_sp=us_hdr-_-home-_-101544_40-60%25-off-clearance_COL4" TargetMode="External"/><Relationship Id="rId2265" Type="http://schemas.openxmlformats.org/officeDocument/2006/relationships/hyperlink" Target="http://macys.com/" TargetMode="External"/><Relationship Id="rId2266" Type="http://schemas.openxmlformats.org/officeDocument/2006/relationships/hyperlink" Target="https://www.macys.com/shop/bed-bath/40-60-off-clearance?id=24232&amp;cm_sp=us_hdr-_-bed-%26-bath-_-24232_40-60%25-off-clearance_COL4" TargetMode="External"/><Relationship Id="rId2267" Type="http://schemas.openxmlformats.org/officeDocument/2006/relationships/hyperlink" Target="http://macys.com/" TargetMode="External"/><Relationship Id="rId2268" Type="http://schemas.openxmlformats.org/officeDocument/2006/relationships/hyperlink" Target="https://www.macys.com/shop/shoes/50-75-off-clearance?id=76620&amp;cm_sp=us_hdr-_-shoes-_-76620_50-75%25-off-clearance_COL4" TargetMode="External"/><Relationship Id="rId2269" Type="http://schemas.openxmlformats.org/officeDocument/2006/relationships/hyperlink" Target="http://macys.com/" TargetMode="External"/><Relationship Id="rId2270" Type="http://schemas.openxmlformats.org/officeDocument/2006/relationships/hyperlink" Target="https://www.macys.com/shop/handbags-accessories/30-80-off-clearance?id=69709&amp;cm_sp=us_hdr-_-handbags-_-69709_30-80%25-off-clearance_COL4" TargetMode="External"/><Relationship Id="rId2271" Type="http://schemas.openxmlformats.org/officeDocument/2006/relationships/hyperlink" Target="http://macys.com/" TargetMode="External"/><Relationship Id="rId2272" Type="http://schemas.openxmlformats.org/officeDocument/2006/relationships/hyperlink" Target="https://www.macys.com/shop/kids-clothes/40-80-off-clearance?id=61682&amp;cm_sp=us_hdr-_-kids-_-61682_40-80%25-off-clearance_COL4" TargetMode="External"/><Relationship Id="rId2273" Type="http://schemas.openxmlformats.org/officeDocument/2006/relationships/hyperlink" Target="http://macys.com/" TargetMode="External"/><Relationship Id="rId2274" Type="http://schemas.openxmlformats.org/officeDocument/2006/relationships/hyperlink" Target="https://www.macys.com/shop/junior-clothing/50-80-off-clearance?id=75871&amp;cm_sp=us_hdr-_-juniors-_-75871_50-80%25-off-clearance_COL4" TargetMode="External"/><Relationship Id="rId2275" Type="http://schemas.openxmlformats.org/officeDocument/2006/relationships/hyperlink" Target="http://macys.com/" TargetMode="External"/><Relationship Id="rId2276" Type="http://schemas.openxmlformats.org/officeDocument/2006/relationships/hyperlink" Target="https://www.macys.com/shop/jewelry-watches/55-75-off-clearance?id=73637&amp;cm_sp=us_hdr-_-jewelry-_-73637_55-75%25-off-clearance_COL4" TargetMode="External"/><Relationship Id="rId2277" Type="http://schemas.openxmlformats.org/officeDocument/2006/relationships/hyperlink" Target="http://macys.com/" TargetMode="External"/><Relationship Id="rId2278" Type="http://schemas.openxmlformats.org/officeDocument/2006/relationships/hyperlink" Target="https://www.macys.com/shop/jewelry-watches/25-off-clearance?id=144945&amp;cm_sp=us_hdr-_-watches-_-144945_25%25-off-clearance_COL4" TargetMode="External"/><Relationship Id="rId2279" Type="http://schemas.openxmlformats.org/officeDocument/2006/relationships/hyperlink" Target="http://macys.com/" TargetMode="External"/><Relationship Id="rId2280" Type="http://schemas.openxmlformats.org/officeDocument/2006/relationships/hyperlink" Target="http://marcjacobs.com/" TargetMode="External"/><Relationship Id="rId2281" Type="http://schemas.openxmlformats.org/officeDocument/2006/relationships/hyperlink" Target="https://www.marcjacobs.com/sale/" TargetMode="External"/><Relationship Id="rId2282" Type="http://schemas.openxmlformats.org/officeDocument/2006/relationships/hyperlink" Target="https://www.marcjacobs.com/sale/bags/" TargetMode="External"/><Relationship Id="rId2283" Type="http://schemas.openxmlformats.org/officeDocument/2006/relationships/hyperlink" Target="http://marcjacobs.com/" TargetMode="External"/><Relationship Id="rId2284" Type="http://schemas.openxmlformats.org/officeDocument/2006/relationships/hyperlink" Target="https://www.marcjacobs.com/sale/accessories/" TargetMode="External"/><Relationship Id="rId2285" Type="http://schemas.openxmlformats.org/officeDocument/2006/relationships/hyperlink" Target="http://marcjacobs.com/" TargetMode="External"/><Relationship Id="rId2286" Type="http://schemas.openxmlformats.org/officeDocument/2006/relationships/hyperlink" Target="https://www.marcjacobs.com/sale/shoes/" TargetMode="External"/><Relationship Id="rId2287" Type="http://schemas.openxmlformats.org/officeDocument/2006/relationships/hyperlink" Target="http://marcjacobs.com/" TargetMode="External"/><Relationship Id="rId2288" Type="http://schemas.openxmlformats.org/officeDocument/2006/relationships/hyperlink" Target="https://www.marcjacobs.com/sale/clothing/" TargetMode="External"/><Relationship Id="rId2289" Type="http://schemas.openxmlformats.org/officeDocument/2006/relationships/hyperlink" Target="http://marcjacobs.com/" TargetMode="External"/><Relationship Id="rId2290" Type="http://schemas.openxmlformats.org/officeDocument/2006/relationships/hyperlink" Target="https://www.marcjacobs.com/sale/watches/" TargetMode="External"/><Relationship Id="rId2291" Type="http://schemas.openxmlformats.org/officeDocument/2006/relationships/hyperlink" Target="http://marcjacobs.com/" TargetMode="External"/><Relationship Id="rId2292" Type="http://schemas.openxmlformats.org/officeDocument/2006/relationships/hyperlink" Target="https://www.marcjacobs.com/sale/kids/" TargetMode="External"/><Relationship Id="rId2293" Type="http://schemas.openxmlformats.org/officeDocument/2006/relationships/hyperlink" Target="http://marcjacobs.com/" TargetMode="External"/><Relationship Id="rId2294" Type="http://schemas.openxmlformats.org/officeDocument/2006/relationships/hyperlink" Target="http://marvel.com/" TargetMode="External"/><Relationship Id="rId2295" Type="http://schemas.openxmlformats.org/officeDocument/2006/relationships/hyperlink" Target="https://shop.marvel.com/mn/1001153/" TargetMode="External"/><Relationship Id="rId2296" Type="http://schemas.openxmlformats.org/officeDocument/2006/relationships/hyperlink" Target="https://shop.marvel.com/mn/1001153/" TargetMode="External"/><Relationship Id="rId2297" Type="http://schemas.openxmlformats.org/officeDocument/2006/relationships/hyperlink" Target="http://marvel.com/" TargetMode="External"/><Relationship Id="rId2298" Type="http://schemas.openxmlformats.org/officeDocument/2006/relationships/hyperlink" Target="http://masseysoutfitters.com/" TargetMode="External"/><Relationship Id="rId2299" Type="http://schemas.openxmlformats.org/officeDocument/2006/relationships/hyperlink" Target="http://www.masseysoutfitters.com/Sale.aspx" TargetMode="External"/><Relationship Id="rId2300" Type="http://schemas.openxmlformats.org/officeDocument/2006/relationships/hyperlink" Target="http://www.masseysoutfitters.com/Mens-Clothing-Sale/Search" TargetMode="External"/><Relationship Id="rId2301" Type="http://schemas.openxmlformats.org/officeDocument/2006/relationships/hyperlink" Target="http://masseysoutfitters.com/" TargetMode="External"/><Relationship Id="rId2302" Type="http://schemas.openxmlformats.org/officeDocument/2006/relationships/hyperlink" Target="http://www.masseysoutfitters.com/Womens-Clothing-Sale/Search" TargetMode="External"/><Relationship Id="rId2303" Type="http://schemas.openxmlformats.org/officeDocument/2006/relationships/hyperlink" Target="http://masseysoutfitters.com/" TargetMode="External"/><Relationship Id="rId2304" Type="http://schemas.openxmlformats.org/officeDocument/2006/relationships/hyperlink" Target="http://www.masseysoutfitters.com/Shoe-Sale/Search" TargetMode="External"/><Relationship Id="rId2305" Type="http://schemas.openxmlformats.org/officeDocument/2006/relationships/hyperlink" Target="http://masseysoutfitters.com/" TargetMode="External"/><Relationship Id="rId2306" Type="http://schemas.openxmlformats.org/officeDocument/2006/relationships/hyperlink" Target="http://www.masseysoutfitters.com/Gear-Sale/Search" TargetMode="External"/><Relationship Id="rId2307" Type="http://schemas.openxmlformats.org/officeDocument/2006/relationships/hyperlink" Target="http://masseysoutfitters.com/" TargetMode="External"/><Relationship Id="rId2308" Type="http://schemas.openxmlformats.org/officeDocument/2006/relationships/hyperlink" Target="http://mattel.com/" TargetMode="External"/><Relationship Id="rId2309" Type="http://schemas.openxmlformats.org/officeDocument/2006/relationships/hyperlink" Target="http://shop.mattel.com/shop/en-us/ms/clearance-toys" TargetMode="External"/><Relationship Id="rId2310" Type="http://schemas.openxmlformats.org/officeDocument/2006/relationships/hyperlink" Target="http://shop.mattel.com/shop/en-us/ms/clearance-toys" TargetMode="External"/><Relationship Id="rId2311" Type="http://schemas.openxmlformats.org/officeDocument/2006/relationships/hyperlink" Target="http://mattel.com/" TargetMode="External"/><Relationship Id="rId2312" Type="http://schemas.openxmlformats.org/officeDocument/2006/relationships/hyperlink" Target="http://mbeans.com/" TargetMode="External"/><Relationship Id="rId2313" Type="http://schemas.openxmlformats.org/officeDocument/2006/relationships/hyperlink" Target="http://mbeans.com/sale.html" TargetMode="External"/><Relationship Id="rId2314" Type="http://schemas.openxmlformats.org/officeDocument/2006/relationships/hyperlink" Target="http://mbeans.com/sale.html" TargetMode="External"/><Relationship Id="rId2315" Type="http://schemas.openxmlformats.org/officeDocument/2006/relationships/hyperlink" Target="http://mbeans.com/" TargetMode="External"/><Relationship Id="rId2316" Type="http://schemas.openxmlformats.org/officeDocument/2006/relationships/hyperlink" Target="http://merrell.com/" TargetMode="External"/><Relationship Id="rId2317" Type="http://schemas.openxmlformats.org/officeDocument/2006/relationships/hyperlink" Target="http://www.merrell.com/US/en/outlet/?icid=navigation-header-sale" TargetMode="External"/><Relationship Id="rId2318" Type="http://schemas.openxmlformats.org/officeDocument/2006/relationships/hyperlink" Target="http://www.merrell.com/US/en/outlet/?icid=navigation-header-sale" TargetMode="External"/><Relationship Id="rId2319" Type="http://schemas.openxmlformats.org/officeDocument/2006/relationships/hyperlink" Target="http://merrell.com/" TargetMode="External"/><Relationship Id="rId2320" Type="http://schemas.openxmlformats.org/officeDocument/2006/relationships/hyperlink" Target="http://michaels.com/" TargetMode="External"/><Relationship Id="rId2321" Type="http://schemas.openxmlformats.org/officeDocument/2006/relationships/hyperlink" Target="http://www.michaels.com/camp-creativity" TargetMode="External"/><Relationship Id="rId2322" Type="http://schemas.openxmlformats.org/officeDocument/2006/relationships/hyperlink" Target="http://www.michaels.com/shop/art-supplies/809187942?pmid=onclearance" TargetMode="External"/><Relationship Id="rId2323" Type="http://schemas.openxmlformats.org/officeDocument/2006/relationships/hyperlink" Target="http://michaels.com/" TargetMode="External"/><Relationship Id="rId2324" Type="http://schemas.openxmlformats.org/officeDocument/2006/relationships/hyperlink" Target="http://www.michaels.com/shop/baking-and-party/809188217?pmid=onclearance" TargetMode="External"/><Relationship Id="rId2325" Type="http://schemas.openxmlformats.org/officeDocument/2006/relationships/hyperlink" Target="http://michaels.com/" TargetMode="External"/><Relationship Id="rId2326" Type="http://schemas.openxmlformats.org/officeDocument/2006/relationships/hyperlink" Target="http://www.michaels.com/shop/beads-and-jewelry/809188121?pmid=onclearance" TargetMode="External"/><Relationship Id="rId2327" Type="http://schemas.openxmlformats.org/officeDocument/2006/relationships/hyperlink" Target="http://michaels.com/" TargetMode="External"/><Relationship Id="rId2328" Type="http://schemas.openxmlformats.org/officeDocument/2006/relationships/hyperlink" Target="http://www.michaels.com/shop/crafts-and-hobbies/809188650?pmid=onclearance" TargetMode="External"/><Relationship Id="rId2329" Type="http://schemas.openxmlformats.org/officeDocument/2006/relationships/hyperlink" Target="http://michaels.com/" TargetMode="External"/><Relationship Id="rId2330" Type="http://schemas.openxmlformats.org/officeDocument/2006/relationships/hyperlink" Target="http://www.michaels.com/shop/floral-and-decor/809188290?pmid=onclearance" TargetMode="External"/><Relationship Id="rId2331" Type="http://schemas.openxmlformats.org/officeDocument/2006/relationships/hyperlink" Target="http://michaels.com/" TargetMode="External"/><Relationship Id="rId2332" Type="http://schemas.openxmlformats.org/officeDocument/2006/relationships/hyperlink" Target="http://www.michaels.com/shop/frames/809188411?pmid=onclearance" TargetMode="External"/><Relationship Id="rId2333" Type="http://schemas.openxmlformats.org/officeDocument/2006/relationships/hyperlink" Target="http://michaels.com/" TargetMode="External"/><Relationship Id="rId2334" Type="http://schemas.openxmlformats.org/officeDocument/2006/relationships/hyperlink" Target="http://www.michaels.com/shop/kids/807060409?pmid=onclearance" TargetMode="External"/><Relationship Id="rId2335" Type="http://schemas.openxmlformats.org/officeDocument/2006/relationships/hyperlink" Target="http://michaels.com/" TargetMode="External"/><Relationship Id="rId2336" Type="http://schemas.openxmlformats.org/officeDocument/2006/relationships/hyperlink" Target="http://www.michaels.com/shop/knitting-and-crochet/809187838?pmid=onsale" TargetMode="External"/><Relationship Id="rId2337" Type="http://schemas.openxmlformats.org/officeDocument/2006/relationships/hyperlink" Target="http://michaels.com/" TargetMode="External"/><Relationship Id="rId2338" Type="http://schemas.openxmlformats.org/officeDocument/2006/relationships/hyperlink" Target="http://www.michaels.com/shop/papercraft/809188524?pmid=onclearance" TargetMode="External"/><Relationship Id="rId2339" Type="http://schemas.openxmlformats.org/officeDocument/2006/relationships/hyperlink" Target="http://michaels.com/" TargetMode="External"/><Relationship Id="rId2340" Type="http://schemas.openxmlformats.org/officeDocument/2006/relationships/hyperlink" Target="http://www.michaels.com/shop/sewing-and-fabric/809187776?pmid=onsale" TargetMode="External"/><Relationship Id="rId2341" Type="http://schemas.openxmlformats.org/officeDocument/2006/relationships/hyperlink" Target="http://michaels.com/" TargetMode="External"/><Relationship Id="rId2342" Type="http://schemas.openxmlformats.org/officeDocument/2006/relationships/hyperlink" Target="http://www.michaels.com/shop/storage/917100822?pmid=onclearance" TargetMode="External"/><Relationship Id="rId2343" Type="http://schemas.openxmlformats.org/officeDocument/2006/relationships/hyperlink" Target="http://michaels.com/" TargetMode="External"/><Relationship Id="rId2344" Type="http://schemas.openxmlformats.org/officeDocument/2006/relationships/hyperlink" Target="http://www.michaels.com/shop/wedding/809188769?pmid=onclearance" TargetMode="External"/><Relationship Id="rId2345" Type="http://schemas.openxmlformats.org/officeDocument/2006/relationships/hyperlink" Target="http://michaels.com/" TargetMode="External"/><Relationship Id="rId2346" Type="http://schemas.openxmlformats.org/officeDocument/2006/relationships/hyperlink" Target="http://www.michaels.com/shop/seasonal/917605255?pmid=onclearance" TargetMode="External"/><Relationship Id="rId2347" Type="http://schemas.openxmlformats.org/officeDocument/2006/relationships/hyperlink" Target="http://michaels.com/" TargetMode="External"/><Relationship Id="rId2348" Type="http://schemas.openxmlformats.org/officeDocument/2006/relationships/hyperlink" Target="http://midwayusa.com/" TargetMode="External"/><Relationship Id="rId2349" Type="http://schemas.openxmlformats.org/officeDocument/2006/relationships/hyperlink" Target="https://www.midwayusa.com/clearance" TargetMode="External"/><Relationship Id="rId2350" Type="http://schemas.openxmlformats.org/officeDocument/2006/relationships/hyperlink" Target="https://www.midwayusa.com/s?targetLocation=%2F_%2FN-4294957307%2B10634%3FNp%3D2%26Nr%3DAND%2528p_visible%253A1%252Ccustomertypeid%253A1%2529%26Nrpp%3D24%26Ns%3Dp_metric_sales_velocity%257C1%26Ntpc%3D1%26Ntpr%3D1&amp;userItemsPerPage=48&amp;persistedItemsPerPage=0" TargetMode="External"/><Relationship Id="rId2351" Type="http://schemas.openxmlformats.org/officeDocument/2006/relationships/hyperlink" Target="http://midwayusa.com/" TargetMode="External"/><Relationship Id="rId2352" Type="http://schemas.openxmlformats.org/officeDocument/2006/relationships/hyperlink" Target="https://www.midwayusa.com/s?targetLocation=%2F_%2FN-4294957307%2B653%3FNp%3D2%26Nr%3DAND%2528p_visible%253A1%252Ccustomertypeid%253A1%2529%26Nrpp%3D24%26Ns%3Dp_metric_sales_velocity%257C1%26Ntpc%3D1%26Ntpr%3D1&amp;userItemsPerPage=48&amp;persistedItemsPerPage=0" TargetMode="External"/><Relationship Id="rId2353" Type="http://schemas.openxmlformats.org/officeDocument/2006/relationships/hyperlink" Target="http://midwayusa.com/" TargetMode="External"/><Relationship Id="rId2354" Type="http://schemas.openxmlformats.org/officeDocument/2006/relationships/hyperlink" Target="https://www.midwayusa.com/s?targetLocation=%2F_%2FN-4294957307%2B22737%3FNp%3D2%26Nr%3DAND%2528p_visible%253A1%252Ccustomertypeid%253A1%2529%26Nrpp%3D24%26Ns%3Dp_metric_sales_velocity%257C1%26Ntpc%3D1%26Ntpr%3D1&amp;userItemsPerPage=48&amp;persistedItemsPerPage=0" TargetMode="External"/><Relationship Id="rId2355" Type="http://schemas.openxmlformats.org/officeDocument/2006/relationships/hyperlink" Target="http://midwayusa.com/" TargetMode="External"/><Relationship Id="rId2356" Type="http://schemas.openxmlformats.org/officeDocument/2006/relationships/hyperlink" Target="https://www.midwayusa.com/s?targetLocation=%2F_%2FN-4294957307%2B23200%3FNp%3D2%26Nr%3DAND%2528p_visible%253A1%252Ccustomertypeid%253A1%2529%26Nrpp%3D24%26Ns%3Dp_metric_sales_velocity%257C1%26Ntpc%3D1%26Ntpr%3D1&amp;userItemsPerPage=48&amp;persistedItemsPerPage=0" TargetMode="External"/><Relationship Id="rId2357" Type="http://schemas.openxmlformats.org/officeDocument/2006/relationships/hyperlink" Target="http://midwayusa.com/" TargetMode="External"/><Relationship Id="rId2358" Type="http://schemas.openxmlformats.org/officeDocument/2006/relationships/hyperlink" Target="https://www.midwayusa.com/s?targetLocation=%2F_%2FN-4294957307%2B21331%3FNp%3D2%26Nr%3DAND%2528p_visible%253A1%252Ccustomertypeid%253A1%2529%26Nrpp%3D24%26Ns%3Dp_metric_sales_velocity%257C1%26Ntpc%3D1%26Ntpr%3D1&amp;userItemsPerPage=48&amp;persistedItemsPerPage=0" TargetMode="External"/><Relationship Id="rId2359" Type="http://schemas.openxmlformats.org/officeDocument/2006/relationships/hyperlink" Target="http://midwayusa.com/" TargetMode="External"/><Relationship Id="rId2360" Type="http://schemas.openxmlformats.org/officeDocument/2006/relationships/hyperlink" Target="https://www.midwayusa.com/s?targetLocation=%2F_%2FN-4294957307%2B19779%3FNp%3D2%26Nr%3DAND%2528p_visible%253A1%252Ccustomertypeid%253A1%2529%26Nrpp%3D24%26Ns%3Dp_metric_sales_velocity%257C1%26Ntpc%3D1%26Ntpr%3D1&amp;userItemsPerPage=48&amp;persistedItemsPerPage=0" TargetMode="External"/><Relationship Id="rId2361" Type="http://schemas.openxmlformats.org/officeDocument/2006/relationships/hyperlink" Target="http://midwayusa.com/" TargetMode="External"/><Relationship Id="rId2362" Type="http://schemas.openxmlformats.org/officeDocument/2006/relationships/hyperlink" Target="https://www.midwayusa.com/s?targetLocation=%2F_%2FN-4294957307%2B21328%3FNp%3D2%26Nr%3DAND%2528p_visible%253A1%252Ccustomertypeid%253A1%2529%26Nrpp%3D24%26Ns%3Dp_metric_sales_velocity%257C1%26Ntpc%3D1%26Ntpr%3D1&amp;userItemsPerPage=48&amp;persistedItemsPerPage=0" TargetMode="External"/><Relationship Id="rId2363" Type="http://schemas.openxmlformats.org/officeDocument/2006/relationships/hyperlink" Target="http://midwayusa.com/" TargetMode="External"/><Relationship Id="rId2364" Type="http://schemas.openxmlformats.org/officeDocument/2006/relationships/hyperlink" Target="https://www.midwayusa.com/s?targetLocation=%2F_%2FN-4294957307%2B22857%3FNp%3D2%26Nr%3DAND%2528p_visible%253A1%252Ccustomertypeid%253A1%2529%26Nrpp%3D24%26Ns%3Dp_metric_sales_velocity%257C1%26Ntpc%3D1%26Ntpr%3D1&amp;userItemsPerPage=48&amp;persistedItemsPerPage=0" TargetMode="External"/><Relationship Id="rId2365" Type="http://schemas.openxmlformats.org/officeDocument/2006/relationships/hyperlink" Target="http://midwayusa.com/" TargetMode="External"/><Relationship Id="rId2366" Type="http://schemas.openxmlformats.org/officeDocument/2006/relationships/hyperlink" Target="http://miniaturemarket.com/" TargetMode="External"/><Relationship Id="rId2367" Type="http://schemas.openxmlformats.org/officeDocument/2006/relationships/hyperlink" Target="http://www.miniaturemarket.com/clearance/clearance.html" TargetMode="External"/><Relationship Id="rId2368" Type="http://schemas.openxmlformats.org/officeDocument/2006/relationships/hyperlink" Target="https://www.miniaturemarket.com/clearance/accessories-supplies.html" TargetMode="External"/><Relationship Id="rId2369" Type="http://schemas.openxmlformats.org/officeDocument/2006/relationships/hyperlink" Target="http://miniaturemarket.com/" TargetMode="External"/><Relationship Id="rId2370" Type="http://schemas.openxmlformats.org/officeDocument/2006/relationships/hyperlink" Target="https://www.miniaturemarket.com/clearance/board-games.html" TargetMode="External"/><Relationship Id="rId2371" Type="http://schemas.openxmlformats.org/officeDocument/2006/relationships/hyperlink" Target="http://miniaturemarket.com/" TargetMode="External"/><Relationship Id="rId2372" Type="http://schemas.openxmlformats.org/officeDocument/2006/relationships/hyperlink" Target="https://www.miniaturemarket.com/clearance/collectible-card-games.html" TargetMode="External"/><Relationship Id="rId2373" Type="http://schemas.openxmlformats.org/officeDocument/2006/relationships/hyperlink" Target="http://miniaturemarket.com/" TargetMode="External"/><Relationship Id="rId2374" Type="http://schemas.openxmlformats.org/officeDocument/2006/relationships/hyperlink" Target="https://www.miniaturemarket.com/clearance/collectible-miniatures.html" TargetMode="External"/><Relationship Id="rId2375" Type="http://schemas.openxmlformats.org/officeDocument/2006/relationships/hyperlink" Target="http://miniaturemarket.com/" TargetMode="External"/><Relationship Id="rId2376" Type="http://schemas.openxmlformats.org/officeDocument/2006/relationships/hyperlink" Target="https://www.miniaturemarket.com/clearance/role-playing-games.html" TargetMode="External"/><Relationship Id="rId2377" Type="http://schemas.openxmlformats.org/officeDocument/2006/relationships/hyperlink" Target="http://miniaturemarket.com/" TargetMode="External"/><Relationship Id="rId2378" Type="http://schemas.openxmlformats.org/officeDocument/2006/relationships/hyperlink" Target="https://www.miniaturemarket.com/clearance/table-top-miniatures.html" TargetMode="External"/><Relationship Id="rId2379" Type="http://schemas.openxmlformats.org/officeDocument/2006/relationships/hyperlink" Target="http://miniaturemarket.com/" TargetMode="External"/><Relationship Id="rId2380" Type="http://schemas.openxmlformats.org/officeDocument/2006/relationships/hyperlink" Target="http://miniinthebox.com/" TargetMode="External"/><Relationship Id="rId2381" Type="http://schemas.openxmlformats.org/officeDocument/2006/relationships/hyperlink" Target="http://www.miniinthebox.com/daily-deals_c10381" TargetMode="External"/><Relationship Id="rId2382" Type="http://schemas.openxmlformats.org/officeDocument/2006/relationships/hyperlink" Target="http://www.miniinthebox.com/men-s-watches-2017_c11594?prm=2.2.56.0" TargetMode="External"/><Relationship Id="rId2383" Type="http://schemas.openxmlformats.org/officeDocument/2006/relationships/hyperlink" Target="http://miniinthebox.com/" TargetMode="External"/><Relationship Id="rId2384" Type="http://schemas.openxmlformats.org/officeDocument/2006/relationships/hyperlink" Target="http://www.miniinthebox.com/women-s-watches-for-mothers_c11775?prm=2.2.56.0" TargetMode="External"/><Relationship Id="rId2385" Type="http://schemas.openxmlformats.org/officeDocument/2006/relationships/hyperlink" Target="http://miniinthebox.com/" TargetMode="External"/><Relationship Id="rId2386" Type="http://schemas.openxmlformats.org/officeDocument/2006/relationships/hyperlink" Target="http://www.miniinthebox.com/iphone-cases-nyf_c11591?prm=2.2.56.0" TargetMode="External"/><Relationship Id="rId2387" Type="http://schemas.openxmlformats.org/officeDocument/2006/relationships/hyperlink" Target="http://miniinthebox.com/" TargetMode="External"/><Relationship Id="rId2388" Type="http://schemas.openxmlformats.org/officeDocument/2006/relationships/hyperlink" Target="http://www.miniinthebox.com/galaxy-s-series-cases-1111_c11414?prm=2.2.56.0" TargetMode="External"/><Relationship Id="rId2389" Type="http://schemas.openxmlformats.org/officeDocument/2006/relationships/hyperlink" Target="http://miniinthebox.com/" TargetMode="External"/><Relationship Id="rId2390" Type="http://schemas.openxmlformats.org/officeDocument/2006/relationships/hyperlink" Target="http://www.miniinthebox.com/sizzling-savings-sports-outdoors_c11403?prm=2.2.56.0" TargetMode="External"/><Relationship Id="rId2391" Type="http://schemas.openxmlformats.org/officeDocument/2006/relationships/hyperlink" Target="http://miniinthebox.com/" TargetMode="External"/><Relationship Id="rId2392" Type="http://schemas.openxmlformats.org/officeDocument/2006/relationships/hyperlink" Target="http://www.miniinthebox.com/jewelry-summer-sale_c11825?prm=2.2.56.0" TargetMode="External"/><Relationship Id="rId2393" Type="http://schemas.openxmlformats.org/officeDocument/2006/relationships/hyperlink" Target="http://miniinthebox.com/" TargetMode="External"/><Relationship Id="rId2394" Type="http://schemas.openxmlformats.org/officeDocument/2006/relationships/hyperlink" Target="http://www.miniinthebox.com/e-toys-hobbies_c11409?prm=2.2.56.0" TargetMode="External"/><Relationship Id="rId2395" Type="http://schemas.openxmlformats.org/officeDocument/2006/relationships/hyperlink" Target="http://miniinthebox.com/" TargetMode="External"/><Relationship Id="rId2396" Type="http://schemas.openxmlformats.org/officeDocument/2006/relationships/hyperlink" Target="http://www.miniinthebox.com/cellphone-generic-accessories-11_c11369?prm=2.2.56.0" TargetMode="External"/><Relationship Id="rId2397" Type="http://schemas.openxmlformats.org/officeDocument/2006/relationships/hyperlink" Target="http://miniinthebox.com/" TargetMode="External"/><Relationship Id="rId2398" Type="http://schemas.openxmlformats.org/officeDocument/2006/relationships/hyperlink" Target="http://www.miniinthebox.com/ipad-accessories-1111sale_c11371?prm=2.2.56.0" TargetMode="External"/><Relationship Id="rId2399" Type="http://schemas.openxmlformats.org/officeDocument/2006/relationships/hyperlink" Target="http://miniinthebox.com/" TargetMode="External"/><Relationship Id="rId2400" Type="http://schemas.openxmlformats.org/officeDocument/2006/relationships/hyperlink" Target="http://www.miniinthebox.com/apple-watch-accessories-1_c11767?prm=2.2.56.0" TargetMode="External"/><Relationship Id="rId2401" Type="http://schemas.openxmlformats.org/officeDocument/2006/relationships/hyperlink" Target="http://miniinthebox.com/" TargetMode="External"/><Relationship Id="rId2402" Type="http://schemas.openxmlformats.org/officeDocument/2006/relationships/hyperlink" Target="http://www.miniinthebox.com/smart-technology-a_c11374?prm=2.2.56.0" TargetMode="External"/><Relationship Id="rId2403" Type="http://schemas.openxmlformats.org/officeDocument/2006/relationships/hyperlink" Target="http://miniinthebox.com/" TargetMode="External"/><Relationship Id="rId2404" Type="http://schemas.openxmlformats.org/officeDocument/2006/relationships/hyperlink" Target="http://www.miniinthebox.com/headsets-headphones-new-year_c11592?prm=2.2.56.0" TargetMode="External"/><Relationship Id="rId2405" Type="http://schemas.openxmlformats.org/officeDocument/2006/relationships/hyperlink" Target="http://miniinthebox.com/" TargetMode="External"/><Relationship Id="rId2406" Type="http://schemas.openxmlformats.org/officeDocument/2006/relationships/hyperlink" Target="http://www.miniinthebox.com/galaxy-a-series-cases-covers-10_c11740?prm=2.2.56.0" TargetMode="External"/><Relationship Id="rId2407" Type="http://schemas.openxmlformats.org/officeDocument/2006/relationships/hyperlink" Target="http://miniinthebox.com/" TargetMode="External"/><Relationship Id="rId2408" Type="http://schemas.openxmlformats.org/officeDocument/2006/relationships/hyperlink" Target="http://www.miniinthebox.com/memory-cards-sale_c11523?prm=2.2.56.0" TargetMode="External"/><Relationship Id="rId2409" Type="http://schemas.openxmlformats.org/officeDocument/2006/relationships/hyperlink" Target="http://miniinthebox.com/" TargetMode="External"/><Relationship Id="rId2410" Type="http://schemas.openxmlformats.org/officeDocument/2006/relationships/hyperlink" Target="http://www.miniinthebox.com/car-accessories-a_c11367?prm=2.2.56.0" TargetMode="External"/><Relationship Id="rId2411" Type="http://schemas.openxmlformats.org/officeDocument/2006/relationships/hyperlink" Target="http://miniinthebox.com/" TargetMode="External"/><Relationship Id="rId2412" Type="http://schemas.openxmlformats.org/officeDocument/2006/relationships/hyperlink" Target="http://moosejaw.com/" TargetMode="External"/><Relationship Id="rId2413" Type="http://schemas.openxmlformats.org/officeDocument/2006/relationships/hyperlink" Target="http://www.moosejaw.com/moosejaw/shop/search_Footwear-Sale____" TargetMode="External"/><Relationship Id="rId2414" Type="http://schemas.openxmlformats.org/officeDocument/2006/relationships/hyperlink" Target="https://www.moosejaw.com/moosejaw/shop/search_Jackets-Sale____" TargetMode="External"/><Relationship Id="rId2415" Type="http://schemas.openxmlformats.org/officeDocument/2006/relationships/hyperlink" Target="http://moosejaw.com/" TargetMode="External"/><Relationship Id="rId2416" Type="http://schemas.openxmlformats.org/officeDocument/2006/relationships/hyperlink" Target="https://www.moosejaw.com/moosejaw/shop/search_Footwear-Sale____" TargetMode="External"/><Relationship Id="rId2417" Type="http://schemas.openxmlformats.org/officeDocument/2006/relationships/hyperlink" Target="http://moosejaw.com/" TargetMode="External"/><Relationship Id="rId2418" Type="http://schemas.openxmlformats.org/officeDocument/2006/relationships/hyperlink" Target="https://www.moosejaw.com/moosejaw/shop/search_Climbing-Gear-Sale____" TargetMode="External"/><Relationship Id="rId2419" Type="http://schemas.openxmlformats.org/officeDocument/2006/relationships/hyperlink" Target="http://moosejaw.com/" TargetMode="External"/><Relationship Id="rId2420" Type="http://schemas.openxmlformats.org/officeDocument/2006/relationships/hyperlink" Target="https://www.moosejaw.com/moosejaw/shop/search_Fitness-Sale____" TargetMode="External"/><Relationship Id="rId2421" Type="http://schemas.openxmlformats.org/officeDocument/2006/relationships/hyperlink" Target="http://moosejaw.com/" TargetMode="External"/><Relationship Id="rId2422" Type="http://schemas.openxmlformats.org/officeDocument/2006/relationships/hyperlink" Target="https://www.moosejaw.com/moosejaw/shop/search_Bike-Sale____" TargetMode="External"/><Relationship Id="rId2423" Type="http://schemas.openxmlformats.org/officeDocument/2006/relationships/hyperlink" Target="http://moosejaw.com/" TargetMode="External"/><Relationship Id="rId2424" Type="http://schemas.openxmlformats.org/officeDocument/2006/relationships/hyperlink" Target="https://www.moosejaw.com/moosejaw/shop/search_Snow-Sports-Sale____" TargetMode="External"/><Relationship Id="rId2425" Type="http://schemas.openxmlformats.org/officeDocument/2006/relationships/hyperlink" Target="http://moosejaw.com/" TargetMode="External"/><Relationship Id="rId2426" Type="http://schemas.openxmlformats.org/officeDocument/2006/relationships/hyperlink" Target="https://www.moosejaw.com/moosejaw/shop/search_Water-Sports-Sale____" TargetMode="External"/><Relationship Id="rId2427" Type="http://schemas.openxmlformats.org/officeDocument/2006/relationships/hyperlink" Target="http://moosejaw.com/" TargetMode="External"/><Relationship Id="rId2428" Type="http://schemas.openxmlformats.org/officeDocument/2006/relationships/hyperlink" Target="https://www.moosejaw.com/moosejaw/shop/search_Camp-Sale____" TargetMode="External"/><Relationship Id="rId2429" Type="http://schemas.openxmlformats.org/officeDocument/2006/relationships/hyperlink" Target="http://moosejaw.com/" TargetMode="External"/><Relationship Id="rId2430" Type="http://schemas.openxmlformats.org/officeDocument/2006/relationships/hyperlink" Target="https://www.moosejaw.com/moosejaw/shop/search_Clothing-Sale____" TargetMode="External"/><Relationship Id="rId2431" Type="http://schemas.openxmlformats.org/officeDocument/2006/relationships/hyperlink" Target="http://moosejaw.com/" TargetMode="External"/><Relationship Id="rId2432" Type="http://schemas.openxmlformats.org/officeDocument/2006/relationships/hyperlink" Target="https://www.moosejaw.com/moosejaw/shop/search_TBSale____" TargetMode="External"/><Relationship Id="rId2433" Type="http://schemas.openxmlformats.org/officeDocument/2006/relationships/hyperlink" Target="http://moosejaw.com/" TargetMode="External"/><Relationship Id="rId2434" Type="http://schemas.openxmlformats.org/officeDocument/2006/relationships/hyperlink" Target="http://mountainhardwear.com/" TargetMode="External"/><Relationship Id="rId2435" Type="http://schemas.openxmlformats.org/officeDocument/2006/relationships/hyperlink" Target="http://mountainhardwear.com/" TargetMode="External"/><Relationship Id="rId2436" Type="http://schemas.openxmlformats.org/officeDocument/2006/relationships/hyperlink" Target="http://www.mountainhardwear.com/mens-outdoor-gear-sale/" TargetMode="External"/><Relationship Id="rId2437" Type="http://schemas.openxmlformats.org/officeDocument/2006/relationships/hyperlink" Target="http://mountainhardwear.com/" TargetMode="External"/><Relationship Id="rId2438" Type="http://schemas.openxmlformats.org/officeDocument/2006/relationships/hyperlink" Target="http://www.mountainhardwear.com/mens-jacket-sale/" TargetMode="External"/><Relationship Id="rId2439" Type="http://schemas.openxmlformats.org/officeDocument/2006/relationships/hyperlink" Target="http://mountainhardwear.com/" TargetMode="External"/><Relationship Id="rId2440" Type="http://schemas.openxmlformats.org/officeDocument/2006/relationships/hyperlink" Target="http://www.mountainhardwear.com/mens-shirt-sale/" TargetMode="External"/><Relationship Id="rId2441" Type="http://schemas.openxmlformats.org/officeDocument/2006/relationships/hyperlink" Target="http://mountainhardwear.com/" TargetMode="External"/><Relationship Id="rId2442" Type="http://schemas.openxmlformats.org/officeDocument/2006/relationships/hyperlink" Target="http://www.mountainhardwear.com/sale-mens-pants-shorts/" TargetMode="External"/><Relationship Id="rId2443" Type="http://schemas.openxmlformats.org/officeDocument/2006/relationships/hyperlink" Target="http://mountainhardwear.com/" TargetMode="External"/><Relationship Id="rId2444" Type="http://schemas.openxmlformats.org/officeDocument/2006/relationships/hyperlink" Target="http://www.mountainhardwear.com/mens-outdoor-accessories-sale/" TargetMode="External"/><Relationship Id="rId2445" Type="http://schemas.openxmlformats.org/officeDocument/2006/relationships/hyperlink" Target="http://mountainhardwear.com/" TargetMode="External"/><Relationship Id="rId2446" Type="http://schemas.openxmlformats.org/officeDocument/2006/relationships/hyperlink" Target="http://www.mountainhardwear.com/womens-outdoor-gear-sale/" TargetMode="External"/><Relationship Id="rId2447" Type="http://schemas.openxmlformats.org/officeDocument/2006/relationships/hyperlink" Target="http://mountainhardwear.com/" TargetMode="External"/><Relationship Id="rId2448" Type="http://schemas.openxmlformats.org/officeDocument/2006/relationships/hyperlink" Target="http://www.mountainhardwear.com/sale-womens-jackets-coats/" TargetMode="External"/><Relationship Id="rId2449" Type="http://schemas.openxmlformats.org/officeDocument/2006/relationships/hyperlink" Target="http://mountainhardwear.com/" TargetMode="External"/><Relationship Id="rId2450" Type="http://schemas.openxmlformats.org/officeDocument/2006/relationships/hyperlink" Target="http://www.mountainhardwear.com/sale-womens-shirts-tops/" TargetMode="External"/><Relationship Id="rId2451" Type="http://schemas.openxmlformats.org/officeDocument/2006/relationships/hyperlink" Target="http://mountainhardwear.com/" TargetMode="External"/><Relationship Id="rId2452" Type="http://schemas.openxmlformats.org/officeDocument/2006/relationships/hyperlink" Target="http://www.mountainhardwear.com/sale-womens-bottoms/" TargetMode="External"/><Relationship Id="rId2453" Type="http://schemas.openxmlformats.org/officeDocument/2006/relationships/hyperlink" Target="http://mountainhardwear.com/" TargetMode="External"/><Relationship Id="rId2454" Type="http://schemas.openxmlformats.org/officeDocument/2006/relationships/hyperlink" Target="http://www.mountainhardwear.com/sale-womens-outdoor-accessories/" TargetMode="External"/><Relationship Id="rId2455" Type="http://schemas.openxmlformats.org/officeDocument/2006/relationships/hyperlink" Target="http://mountainhardwear.com/" TargetMode="External"/><Relationship Id="rId2456" Type="http://schemas.openxmlformats.org/officeDocument/2006/relationships/hyperlink" Target="http://www.mountainhardwear.com/sale-outdoor-equipment/" TargetMode="External"/><Relationship Id="rId2457" Type="http://schemas.openxmlformats.org/officeDocument/2006/relationships/hyperlink" Target="http://mountainhardwear.com/" TargetMode="External"/><Relationship Id="rId2458" Type="http://schemas.openxmlformats.org/officeDocument/2006/relationships/hyperlink" Target="http://www.mountainhardwear.com/sale-backpacks-luggage/" TargetMode="External"/><Relationship Id="rId2459" Type="http://schemas.openxmlformats.org/officeDocument/2006/relationships/hyperlink" Target="http://mountainhardwear.com/" TargetMode="External"/><Relationship Id="rId2460" Type="http://schemas.openxmlformats.org/officeDocument/2006/relationships/hyperlink" Target="http://mountainsteals.com/" TargetMode="External"/><Relationship Id="rId2461" Type="http://schemas.openxmlformats.org/officeDocument/2006/relationships/hyperlink" Target="https://www.mountainsteals.com/steals/shop/search_60for60_13203_10000005_-1_" TargetMode="External"/><Relationship Id="rId2462" Type="http://schemas.openxmlformats.org/officeDocument/2006/relationships/hyperlink" Target="https://www.mountainsteals.com/steals/shop/search_Clearance-Jackets_13203_10000005_-1_" TargetMode="External"/><Relationship Id="rId2463" Type="http://schemas.openxmlformats.org/officeDocument/2006/relationships/hyperlink" Target="https://www.mountainsteals.com/steals/shop/search_Clearance-Mens-Jackets_13203_10000005_-1_" TargetMode="External"/><Relationship Id="rId2464" Type="http://schemas.openxmlformats.org/officeDocument/2006/relationships/hyperlink" Target="http://mountainsteals.com/" TargetMode="External"/><Relationship Id="rId2465" Type="http://schemas.openxmlformats.org/officeDocument/2006/relationships/hyperlink" Target="https://www.mountainsteals.com/steals/shop/search_Clearance-Womens-Jackets_13203_10000005_-1_" TargetMode="External"/><Relationship Id="rId2466" Type="http://schemas.openxmlformats.org/officeDocument/2006/relationships/hyperlink" Target="http://mountainsteals.com/" TargetMode="External"/><Relationship Id="rId2467" Type="http://schemas.openxmlformats.org/officeDocument/2006/relationships/hyperlink" Target="https://www.mountainsteals.com/steals/shop/search_Clearance-Kids-Jackets_13203_10000005_-1_" TargetMode="External"/><Relationship Id="rId2468" Type="http://schemas.openxmlformats.org/officeDocument/2006/relationships/hyperlink" Target="http://mountainsteals.com/" TargetMode="External"/><Relationship Id="rId2469" Type="http://schemas.openxmlformats.org/officeDocument/2006/relationships/hyperlink" Target="https://www.mountainsteals.com/steals/shop/search_Clearance-Clothing_13203_10000005_-1_" TargetMode="External"/><Relationship Id="rId2470" Type="http://schemas.openxmlformats.org/officeDocument/2006/relationships/hyperlink" Target="https://www.mountainsteals.com/steals/shop/search_Clearance-Mens-Clothing_13203_10000005_-1_" TargetMode="External"/><Relationship Id="rId2471" Type="http://schemas.openxmlformats.org/officeDocument/2006/relationships/hyperlink" Target="http://mountainsteals.com/" TargetMode="External"/><Relationship Id="rId2472" Type="http://schemas.openxmlformats.org/officeDocument/2006/relationships/hyperlink" Target="https://www.mountainsteals.com/steals/shop/search_Clearance-Womens-Clothing_13203_10000005_-1_" TargetMode="External"/><Relationship Id="rId2473" Type="http://schemas.openxmlformats.org/officeDocument/2006/relationships/hyperlink" Target="http://mountainsteals.com/" TargetMode="External"/><Relationship Id="rId2474" Type="http://schemas.openxmlformats.org/officeDocument/2006/relationships/hyperlink" Target="https://www.mountainsteals.com/steals/shop/search_Clearance-Kids-Clothing_13203_10000005_-1_" TargetMode="External"/><Relationship Id="rId2475" Type="http://schemas.openxmlformats.org/officeDocument/2006/relationships/hyperlink" Target="http://mountainsteals.com/" TargetMode="External"/><Relationship Id="rId2476" Type="http://schemas.openxmlformats.org/officeDocument/2006/relationships/hyperlink" Target="https://www.mountainsteals.com/steals/shop/search_Clearance-Footwear_13203_10000005_-1_" TargetMode="External"/><Relationship Id="rId2477" Type="http://schemas.openxmlformats.org/officeDocument/2006/relationships/hyperlink" Target="https://www.mountainsteals.com/steals/shop/search_Clearance-Mens-Footwear_13203_10000005_-1_" TargetMode="External"/><Relationship Id="rId2478" Type="http://schemas.openxmlformats.org/officeDocument/2006/relationships/hyperlink" Target="http://mountainsteals.com/" TargetMode="External"/><Relationship Id="rId2479" Type="http://schemas.openxmlformats.org/officeDocument/2006/relationships/hyperlink" Target="https://www.mountainsteals.com/steals/shop/search_Clearance-Womens-Footwear_13203_10000005_-1_" TargetMode="External"/><Relationship Id="rId2480" Type="http://schemas.openxmlformats.org/officeDocument/2006/relationships/hyperlink" Target="http://mountainsteals.com/" TargetMode="External"/><Relationship Id="rId2481" Type="http://schemas.openxmlformats.org/officeDocument/2006/relationships/hyperlink" Target="https://www.mountainsteals.com/steals/shop/search_Clearance-Kids-Footwear_13203_10000005_-1_" TargetMode="External"/><Relationship Id="rId2482" Type="http://schemas.openxmlformats.org/officeDocument/2006/relationships/hyperlink" Target="http://mountainsteals.com/" TargetMode="External"/><Relationship Id="rId2483" Type="http://schemas.openxmlformats.org/officeDocument/2006/relationships/hyperlink" Target="https://www.mountainsteals.com/steals/shop/search_Clearance-Gear_13203_10000005_-1_" TargetMode="External"/><Relationship Id="rId2484" Type="http://schemas.openxmlformats.org/officeDocument/2006/relationships/hyperlink" Target="https://www.mountainsteals.com/steals/shop/search_Clearance-Hiking_13203_10000005_-1_" TargetMode="External"/><Relationship Id="rId2485" Type="http://schemas.openxmlformats.org/officeDocument/2006/relationships/hyperlink" Target="http://mountainsteals.com/" TargetMode="External"/><Relationship Id="rId2486" Type="http://schemas.openxmlformats.org/officeDocument/2006/relationships/hyperlink" Target="https://www.mountainsteals.com/steals/shop/search_Clearance-Camping_13203_10000005_-1_" TargetMode="External"/><Relationship Id="rId2487" Type="http://schemas.openxmlformats.org/officeDocument/2006/relationships/hyperlink" Target="http://mountainsteals.com/" TargetMode="External"/><Relationship Id="rId2488" Type="http://schemas.openxmlformats.org/officeDocument/2006/relationships/hyperlink" Target="https://www.mountainsteals.com/steals/shop/search_Clearance-Climb_13203_10000005_-1_" TargetMode="External"/><Relationship Id="rId2489" Type="http://schemas.openxmlformats.org/officeDocument/2006/relationships/hyperlink" Target="http://mountainsteals.com/" TargetMode="External"/><Relationship Id="rId2490" Type="http://schemas.openxmlformats.org/officeDocument/2006/relationships/hyperlink" Target="https://www.mountainsteals.com/steals/shop/search_Clearance-Snow_13203_10000005_-1_" TargetMode="External"/><Relationship Id="rId2491" Type="http://schemas.openxmlformats.org/officeDocument/2006/relationships/hyperlink" Target="http://mountainsteals.com/" TargetMode="External"/><Relationship Id="rId2492" Type="http://schemas.openxmlformats.org/officeDocument/2006/relationships/hyperlink" Target="http://musiciansfriend.com/" TargetMode="External"/><Relationship Id="rId2493" Type="http://schemas.openxmlformats.org/officeDocument/2006/relationships/hyperlink" Target="http://www.musiciansfriend.com/hot-deals" TargetMode="External"/><Relationship Id="rId2494" Type="http://schemas.openxmlformats.org/officeDocument/2006/relationships/hyperlink" Target="http://www.musiciansfriend.com/clearance?N=610171+500509" TargetMode="External"/><Relationship Id="rId2495" Type="http://schemas.openxmlformats.org/officeDocument/2006/relationships/hyperlink" Target="http://musiciansfriend.com/" TargetMode="External"/><Relationship Id="rId2496" Type="http://schemas.openxmlformats.org/officeDocument/2006/relationships/hyperlink" Target="http://www.musiciansfriend.com/clearance?N=610171+500422" TargetMode="External"/><Relationship Id="rId2497" Type="http://schemas.openxmlformats.org/officeDocument/2006/relationships/hyperlink" Target="http://musiciansfriend.com/" TargetMode="External"/><Relationship Id="rId2498" Type="http://schemas.openxmlformats.org/officeDocument/2006/relationships/hyperlink" Target="http://www.musiciansfriend.com/clearance?N=610171+500257" TargetMode="External"/><Relationship Id="rId2499" Type="http://schemas.openxmlformats.org/officeDocument/2006/relationships/hyperlink" Target="http://musiciansfriend.com/" TargetMode="External"/><Relationship Id="rId2500" Type="http://schemas.openxmlformats.org/officeDocument/2006/relationships/hyperlink" Target="http://www.musiciansfriend.com/clearance?N=610171+500800" TargetMode="External"/><Relationship Id="rId2501" Type="http://schemas.openxmlformats.org/officeDocument/2006/relationships/hyperlink" Target="http://musiciansfriend.com/" TargetMode="External"/><Relationship Id="rId2502" Type="http://schemas.openxmlformats.org/officeDocument/2006/relationships/hyperlink" Target="http://www.musiciansfriend.com/clearance?N=610171+3006405" TargetMode="External"/><Relationship Id="rId2503" Type="http://schemas.openxmlformats.org/officeDocument/2006/relationships/hyperlink" Target="http://musiciansfriend.com/" TargetMode="External"/><Relationship Id="rId2504" Type="http://schemas.openxmlformats.org/officeDocument/2006/relationships/hyperlink" Target="http://www.musiciansfriend.com/clearance?N=610171+500296" TargetMode="External"/><Relationship Id="rId2505" Type="http://schemas.openxmlformats.org/officeDocument/2006/relationships/hyperlink" Target="http://musiciansfriend.com/" TargetMode="External"/><Relationship Id="rId2506" Type="http://schemas.openxmlformats.org/officeDocument/2006/relationships/hyperlink" Target="http://www.musiciansfriend.com/clearance?N=610171+501948" TargetMode="External"/><Relationship Id="rId2507" Type="http://schemas.openxmlformats.org/officeDocument/2006/relationships/hyperlink" Target="http://musiciansfriend.com/" TargetMode="External"/><Relationship Id="rId2508" Type="http://schemas.openxmlformats.org/officeDocument/2006/relationships/hyperlink" Target="http://www.musiciansfriend.com/clearance?N=610171+500001" TargetMode="External"/><Relationship Id="rId2509" Type="http://schemas.openxmlformats.org/officeDocument/2006/relationships/hyperlink" Target="http://musiciansfriend.com/" TargetMode="External"/><Relationship Id="rId2510" Type="http://schemas.openxmlformats.org/officeDocument/2006/relationships/hyperlink" Target="http://www.musiciansfriend.com/clearance?N=610171+501423" TargetMode="External"/><Relationship Id="rId2511" Type="http://schemas.openxmlformats.org/officeDocument/2006/relationships/hyperlink" Target="http://musiciansfriend.com/" TargetMode="External"/><Relationship Id="rId2512" Type="http://schemas.openxmlformats.org/officeDocument/2006/relationships/hyperlink" Target="http://www.musiciansfriend.com/clearance?N=610171+501780" TargetMode="External"/><Relationship Id="rId2513" Type="http://schemas.openxmlformats.org/officeDocument/2006/relationships/hyperlink" Target="http://musiciansfriend.com/" TargetMode="External"/><Relationship Id="rId2514" Type="http://schemas.openxmlformats.org/officeDocument/2006/relationships/hyperlink" Target="http://www.musiciansfriend.com/clearance?N=610171+500034" TargetMode="External"/><Relationship Id="rId2515" Type="http://schemas.openxmlformats.org/officeDocument/2006/relationships/hyperlink" Target="http://musiciansfriend.com/" TargetMode="External"/><Relationship Id="rId2516" Type="http://schemas.openxmlformats.org/officeDocument/2006/relationships/hyperlink" Target="http://www.musiciansfriend.com/clearance?N=610171+501668" TargetMode="External"/><Relationship Id="rId2517" Type="http://schemas.openxmlformats.org/officeDocument/2006/relationships/hyperlink" Target="http://musiciansfriend.com/" TargetMode="External"/><Relationship Id="rId2518" Type="http://schemas.openxmlformats.org/officeDocument/2006/relationships/hyperlink" Target="http://nashbar.com/" TargetMode="External"/><Relationship Id="rId2519" Type="http://schemas.openxmlformats.org/officeDocument/2006/relationships/hyperlink" Target="http://www.nashbar.com/webapp/wcs/stores/servlet/TopCategory_10053_10052_205127_-1_205127_Y" TargetMode="External"/><Relationship Id="rId2520" Type="http://schemas.openxmlformats.org/officeDocument/2006/relationships/hyperlink" Target="http://www.nashbar.com/webapp/wcs/stores/servlet/SubCategory_10053_10052_205162_-1_205127_205127" TargetMode="External"/><Relationship Id="rId2521" Type="http://schemas.openxmlformats.org/officeDocument/2006/relationships/hyperlink" Target="http://www.nashbar.com/webapp/wcs/stores/servlet/CategoryDisplay?catalogId=10052&amp;storeId=10053&amp;langId=-1&amp;categoryId=205162&amp;facet=parentCatgroup_id_search%253A10052_204648&amp;facetIsParent=1&amp;metaData=&amp;pageSize=&amp;orderBy=&amp;searchTerm=&amp;dispCategoryFacet=Y" TargetMode="External"/><Relationship Id="rId2522" Type="http://schemas.openxmlformats.org/officeDocument/2006/relationships/hyperlink" Target="http://nashbar.com/" TargetMode="External"/><Relationship Id="rId2523" Type="http://schemas.openxmlformats.org/officeDocument/2006/relationships/hyperlink" Target="http://www.nashbar.com/webapp/wcs/stores/servlet/CategoryDisplay?catalogId=10052&amp;storeId=10053&amp;langId=-1&amp;categoryId=205162&amp;facet=parentCatgroup_id_search%253A10052_204649&amp;facetIsParent=1&amp;metaData=&amp;pageSize=&amp;orderBy=&amp;searchTerm=&amp;dispCategoryFacet=Y" TargetMode="External"/><Relationship Id="rId2524" Type="http://schemas.openxmlformats.org/officeDocument/2006/relationships/hyperlink" Target="http://nashbar.com/" TargetMode="External"/><Relationship Id="rId2525" Type="http://schemas.openxmlformats.org/officeDocument/2006/relationships/hyperlink" Target="http://www.nashbar.com/webapp/wcs/stores/servlet/CategoryDisplay?catalogId=10052&amp;storeId=10053&amp;langId=-1&amp;categoryId=205162&amp;facet=parentCatgroup_id_search%253A10052_204647&amp;facetIsParent=1&amp;metaData=&amp;pageSize=&amp;orderBy=&amp;searchTerm=&amp;dispCategoryFacet=Y" TargetMode="External"/><Relationship Id="rId2526" Type="http://schemas.openxmlformats.org/officeDocument/2006/relationships/hyperlink" Target="http://nashbar.com/" TargetMode="External"/><Relationship Id="rId2527" Type="http://schemas.openxmlformats.org/officeDocument/2006/relationships/hyperlink" Target="http://www.nashbar.com/webapp/wcs/stores/servlet/CategoryDisplay?catalogId=10052&amp;storeId=10053&amp;langId=-1&amp;categoryId=205162&amp;facet=parentCatgroup_id_search%253A10052_204646&amp;facetIsParent=1&amp;metaData=&amp;pageSize=&amp;orderBy=&amp;searchTerm=&amp;dispCategoryFacet=Y" TargetMode="External"/><Relationship Id="rId2528" Type="http://schemas.openxmlformats.org/officeDocument/2006/relationships/hyperlink" Target="http://nashbar.com/" TargetMode="External"/><Relationship Id="rId2529" Type="http://schemas.openxmlformats.org/officeDocument/2006/relationships/hyperlink" Target="http://www.nashbar.com/webapp/wcs/stores/servlet/CategoryDisplay?catalogId=10052&amp;storeId=10053&amp;langId=-1&amp;categoryId=205162&amp;facet=parentCatgroup_id_search%253A10052_204650&amp;facetIsParent=1&amp;metaData=&amp;pageSize=&amp;orderBy=&amp;searchTerm=&amp;dispCategoryFacet=Y" TargetMode="External"/><Relationship Id="rId2530" Type="http://schemas.openxmlformats.org/officeDocument/2006/relationships/hyperlink" Target="http://nashbar.com/" TargetMode="External"/><Relationship Id="rId2531" Type="http://schemas.openxmlformats.org/officeDocument/2006/relationships/hyperlink" Target="http://natchezss.com/" TargetMode="External"/><Relationship Id="rId2532" Type="http://schemas.openxmlformats.org/officeDocument/2006/relationships/hyperlink" Target="https://www.natchezss.com/clearance.html" TargetMode="External"/><Relationship Id="rId2533" Type="http://schemas.openxmlformats.org/officeDocument/2006/relationships/hyperlink" Target="https://www.natchezss.com/clearance.html?cat=8501&amp;dir=asc&amp;istock=202997&amp;order=position" TargetMode="External"/><Relationship Id="rId2534" Type="http://schemas.openxmlformats.org/officeDocument/2006/relationships/hyperlink" Target="http://natchezss.com/" TargetMode="External"/><Relationship Id="rId2535" Type="http://schemas.openxmlformats.org/officeDocument/2006/relationships/hyperlink" Target="https://www.natchezss.com/clearance.html?cat=7391&amp;dir=asc&amp;istock=202997&amp;order=position" TargetMode="External"/><Relationship Id="rId2536" Type="http://schemas.openxmlformats.org/officeDocument/2006/relationships/hyperlink" Target="http://natchezss.com/" TargetMode="External"/><Relationship Id="rId2537" Type="http://schemas.openxmlformats.org/officeDocument/2006/relationships/hyperlink" Target="https://www.natchezss.com/clearance.html?cat=7411&amp;dir=asc&amp;istock=202997&amp;order=position" TargetMode="External"/><Relationship Id="rId2538" Type="http://schemas.openxmlformats.org/officeDocument/2006/relationships/hyperlink" Target="http://natchezss.com/" TargetMode="External"/><Relationship Id="rId2539" Type="http://schemas.openxmlformats.org/officeDocument/2006/relationships/hyperlink" Target="https://www.natchezss.com/clearance.html?cat=7421&amp;dir=asc&amp;istock=202997&amp;order=position" TargetMode="External"/><Relationship Id="rId2540" Type="http://schemas.openxmlformats.org/officeDocument/2006/relationships/hyperlink" Target="http://natchezss.com/" TargetMode="External"/><Relationship Id="rId2541" Type="http://schemas.openxmlformats.org/officeDocument/2006/relationships/hyperlink" Target="https://www.natchezss.com/clearance.html?cat=7431&amp;dir=asc&amp;istock=202997&amp;order=position" TargetMode="External"/><Relationship Id="rId2542" Type="http://schemas.openxmlformats.org/officeDocument/2006/relationships/hyperlink" Target="http://natchezss.com/" TargetMode="External"/><Relationship Id="rId2543" Type="http://schemas.openxmlformats.org/officeDocument/2006/relationships/hyperlink" Target="https://www.natchezss.com/clearance.html?cat=7441&amp;dir=asc&amp;istock=202997&amp;order=position" TargetMode="External"/><Relationship Id="rId2544" Type="http://schemas.openxmlformats.org/officeDocument/2006/relationships/hyperlink" Target="http://natchezss.com/" TargetMode="External"/><Relationship Id="rId2545" Type="http://schemas.openxmlformats.org/officeDocument/2006/relationships/hyperlink" Target="https://www.natchezss.com/clearance.html?cat=7451&amp;dir=asc&amp;istock=202997&amp;order=position" TargetMode="External"/><Relationship Id="rId2546" Type="http://schemas.openxmlformats.org/officeDocument/2006/relationships/hyperlink" Target="http://natchezss.com/" TargetMode="External"/><Relationship Id="rId2547" Type="http://schemas.openxmlformats.org/officeDocument/2006/relationships/hyperlink" Target="http://newegg.com/" TargetMode="External"/><Relationship Id="rId2548" Type="http://schemas.openxmlformats.org/officeDocument/2006/relationships/hyperlink" Target="https://www.newegg.com/Clearance/Store?Type=Clearance" TargetMode="External"/><Relationship Id="rId2549" Type="http://schemas.openxmlformats.org/officeDocument/2006/relationships/hyperlink" Target="https://www.newegg.com/Product/ProductList.aspx?Submit=ENE&amp;N=100006550%204810&amp;IsNodeId=1&amp;SpeTabStoreType=98" TargetMode="External"/><Relationship Id="rId2550" Type="http://schemas.openxmlformats.org/officeDocument/2006/relationships/hyperlink" Target="http://newegg.com/" TargetMode="External"/><Relationship Id="rId2551" Type="http://schemas.openxmlformats.org/officeDocument/2006/relationships/hyperlink" Target="https://www.newegg.com/Product/ProductList.aspx?Submit=ENE&amp;N=100018259%204810&amp;IsNodeId=1&amp;SpeTabStoreType=98" TargetMode="External"/><Relationship Id="rId2552" Type="http://schemas.openxmlformats.org/officeDocument/2006/relationships/hyperlink" Target="http://newegg.com/" TargetMode="External"/><Relationship Id="rId2553" Type="http://schemas.openxmlformats.org/officeDocument/2006/relationships/hyperlink" Target="https://www.newegg.com/Product/ProductList.aspx?Submit=ENE&amp;N=100006519%204810&amp;IsNodeId=1&amp;SpeTabStoreType=98" TargetMode="External"/><Relationship Id="rId2554" Type="http://schemas.openxmlformats.org/officeDocument/2006/relationships/hyperlink" Target="http://newegg.com/" TargetMode="External"/><Relationship Id="rId2555" Type="http://schemas.openxmlformats.org/officeDocument/2006/relationships/hyperlink" Target="https://www.newegg.com/Product/ProductList.aspx?Submit=ENE&amp;N=100006521%204810&amp;IsNodeId=1&amp;SpeTabStoreType=98" TargetMode="External"/><Relationship Id="rId2556" Type="http://schemas.openxmlformats.org/officeDocument/2006/relationships/hyperlink" Target="http://newegg.com/" TargetMode="External"/><Relationship Id="rId2557" Type="http://schemas.openxmlformats.org/officeDocument/2006/relationships/hyperlink" Target="https://www.newegg.com/Product/ProductList.aspx?Submit=ENE&amp;N=100161253%204810&amp;IsNodeId=1&amp;SpeTabStoreType=98" TargetMode="External"/><Relationship Id="rId2558" Type="http://schemas.openxmlformats.org/officeDocument/2006/relationships/hyperlink" Target="http://newegg.com/" TargetMode="External"/><Relationship Id="rId2559" Type="http://schemas.openxmlformats.org/officeDocument/2006/relationships/hyperlink" Target="https://www.newegg.com/Product/ProductList.aspx?Submit=ENE&amp;N=100027683%204810&amp;IsNodeId=1&amp;SpeTabStoreType=98" TargetMode="External"/><Relationship Id="rId2560" Type="http://schemas.openxmlformats.org/officeDocument/2006/relationships/hyperlink" Target="http://newegg.com/" TargetMode="External"/><Relationship Id="rId2561" Type="http://schemas.openxmlformats.org/officeDocument/2006/relationships/hyperlink" Target="https://www.newegg.com/Product/ProductList.aspx?Submit=ENE&amp;N=100129453%204810&amp;IsNodeId=1&amp;SpeTabStoreType=98" TargetMode="External"/><Relationship Id="rId2562" Type="http://schemas.openxmlformats.org/officeDocument/2006/relationships/hyperlink" Target="http://newegg.com/" TargetMode="External"/><Relationship Id="rId2563" Type="http://schemas.openxmlformats.org/officeDocument/2006/relationships/hyperlink" Target="https://www.newegg.com/Product/ProductList.aspx?Submit=ENE&amp;N=100006616%204810&amp;IsNodeId=1&amp;SpeTabStoreType=98" TargetMode="External"/><Relationship Id="rId2564" Type="http://schemas.openxmlformats.org/officeDocument/2006/relationships/hyperlink" Target="http://newegg.com/" TargetMode="External"/><Relationship Id="rId2565" Type="http://schemas.openxmlformats.org/officeDocument/2006/relationships/hyperlink" Target="https://www.newegg.com/Product/ProductList.aspx?Submit=ENE&amp;N=100010184%204810&amp;IsNodeId=1&amp;SpeTabStoreType=98" TargetMode="External"/><Relationship Id="rId2566" Type="http://schemas.openxmlformats.org/officeDocument/2006/relationships/hyperlink" Target="http://newegg.com/" TargetMode="External"/><Relationship Id="rId2567" Type="http://schemas.openxmlformats.org/officeDocument/2006/relationships/hyperlink" Target="https://www.newegg.com/Product/ProductList.aspx?Submit=ENE&amp;N=100006526%204810&amp;IsNodeId=1&amp;SpeTabStoreType=98" TargetMode="External"/><Relationship Id="rId2568" Type="http://schemas.openxmlformats.org/officeDocument/2006/relationships/hyperlink" Target="http://newegg.com/" TargetMode="External"/><Relationship Id="rId2569" Type="http://schemas.openxmlformats.org/officeDocument/2006/relationships/hyperlink" Target="https://www.newegg.com/Product/ProductList.aspx?Submit=ENE&amp;N=100014274%204810&amp;IsNodeId=1&amp;SpeTabStoreType=98" TargetMode="External"/><Relationship Id="rId2570" Type="http://schemas.openxmlformats.org/officeDocument/2006/relationships/hyperlink" Target="http://newegg.com/" TargetMode="External"/><Relationship Id="rId2571" Type="http://schemas.openxmlformats.org/officeDocument/2006/relationships/hyperlink" Target="https://www.newegg.com/Product/ProductList.aspx?Submit=ENE&amp;N=100006587%204810&amp;IsNodeId=1&amp;SpeTabStoreType=98" TargetMode="External"/><Relationship Id="rId2572" Type="http://schemas.openxmlformats.org/officeDocument/2006/relationships/hyperlink" Target="http://newegg.com/" TargetMode="External"/><Relationship Id="rId2573" Type="http://schemas.openxmlformats.org/officeDocument/2006/relationships/hyperlink" Target="http://newfrog.com/" TargetMode="External"/><Relationship Id="rId2574" Type="http://schemas.openxmlformats.org/officeDocument/2006/relationships/hyperlink" Target="https://www.newfrog.com/clearance.html" TargetMode="External"/><Relationship Id="rId2575" Type="http://schemas.openxmlformats.org/officeDocument/2006/relationships/hyperlink" Target="https://www.newfrog.com/clearance.html?cat=507" TargetMode="External"/><Relationship Id="rId2576" Type="http://schemas.openxmlformats.org/officeDocument/2006/relationships/hyperlink" Target="http://newfrog.com/" TargetMode="External"/><Relationship Id="rId2577" Type="http://schemas.openxmlformats.org/officeDocument/2006/relationships/hyperlink" Target="https://www.newfrog.com/clearance.html?cat=508" TargetMode="External"/><Relationship Id="rId2578" Type="http://schemas.openxmlformats.org/officeDocument/2006/relationships/hyperlink" Target="http://newfrog.com/" TargetMode="External"/><Relationship Id="rId2579" Type="http://schemas.openxmlformats.org/officeDocument/2006/relationships/hyperlink" Target="https://www.newfrog.com/clearance.html?cat=509" TargetMode="External"/><Relationship Id="rId2580" Type="http://schemas.openxmlformats.org/officeDocument/2006/relationships/hyperlink" Target="http://newfrog.com/" TargetMode="External"/><Relationship Id="rId2581" Type="http://schemas.openxmlformats.org/officeDocument/2006/relationships/hyperlink" Target="https://www.newfrog.com/clearance.html?cat=510" TargetMode="External"/><Relationship Id="rId2582" Type="http://schemas.openxmlformats.org/officeDocument/2006/relationships/hyperlink" Target="http://newfrog.com/" TargetMode="External"/><Relationship Id="rId2583" Type="http://schemas.openxmlformats.org/officeDocument/2006/relationships/hyperlink" Target="http://nflshop.com/" TargetMode="External"/><Relationship Id="rId2584" Type="http://schemas.openxmlformats.org/officeDocument/2006/relationships/hyperlink" Target="http://www.nflshop.com/pages/Outlet?ab=bm-nflcms-hp-Header3-Outlet-2.7" TargetMode="External"/><Relationship Id="rId2585" Type="http://schemas.openxmlformats.org/officeDocument/2006/relationships/hyperlink" Target="http://www.nflshop.com/Men/on_sale/yes" TargetMode="External"/><Relationship Id="rId2586" Type="http://schemas.openxmlformats.org/officeDocument/2006/relationships/hyperlink" Target="http://nflshop.com/" TargetMode="External"/><Relationship Id="rId2587" Type="http://schemas.openxmlformats.org/officeDocument/2006/relationships/hyperlink" Target="http://www.nflshop.com/Women/on_sale/yes" TargetMode="External"/><Relationship Id="rId2588" Type="http://schemas.openxmlformats.org/officeDocument/2006/relationships/hyperlink" Target="http://nflshop.com/" TargetMode="External"/><Relationship Id="rId2589" Type="http://schemas.openxmlformats.org/officeDocument/2006/relationships/hyperlink" Target="http://www.nflshop.com/Kids/on_sale/yes" TargetMode="External"/><Relationship Id="rId2590" Type="http://schemas.openxmlformats.org/officeDocument/2006/relationships/hyperlink" Target="http://nflshop.com/" TargetMode="External"/><Relationship Id="rId2591" Type="http://schemas.openxmlformats.org/officeDocument/2006/relationships/hyperlink" Target="http://ninewest.com/" TargetMode="External"/><Relationship Id="rId2592" Type="http://schemas.openxmlformats.org/officeDocument/2006/relationships/hyperlink" Target="http://www.ninewest.com/SALE/19397431,default,sc.html?ep_tag=ZT_TOPSALE" TargetMode="External"/><Relationship Id="rId2593" Type="http://schemas.openxmlformats.org/officeDocument/2006/relationships/hyperlink" Target="http://www.ninewest.com/SALE/19397431,default,sc.html?ep_tag=ZT_TOPSALE" TargetMode="External"/><Relationship Id="rId2594" Type="http://schemas.openxmlformats.org/officeDocument/2006/relationships/hyperlink" Target="http://ninewest.com/" TargetMode="External"/><Relationship Id="rId2595" Type="http://schemas.openxmlformats.org/officeDocument/2006/relationships/hyperlink" Target="http://nordstrom.com/" TargetMode="External"/><Relationship Id="rId2596" Type="http://schemas.openxmlformats.org/officeDocument/2006/relationships/hyperlink" Target="http://shop.nordstrom.com/c/sale?dept=8000001&amp;origin=topnav" TargetMode="External"/><Relationship Id="rId2597" Type="http://schemas.openxmlformats.org/officeDocument/2006/relationships/hyperlink" Target="http://shop.nordstrom.com/c/all-womens-sale?origin=topnav&amp;cm_sp=Top%20Navigation-_-Clearance_-_-Women" TargetMode="External"/><Relationship Id="rId2598" Type="http://schemas.openxmlformats.org/officeDocument/2006/relationships/hyperlink" Target="http://nordstrom.com/" TargetMode="External"/><Relationship Id="rId2599" Type="http://schemas.openxmlformats.org/officeDocument/2006/relationships/hyperlink" Target="http://shop.nordstrom.com/c/all-mens-sale?origin=topnav&amp;cm_sp=Top%20Navigation-_-Clearance_-_-Men" TargetMode="External"/><Relationship Id="rId2600" Type="http://schemas.openxmlformats.org/officeDocument/2006/relationships/hyperlink" Target="http://nordstrom.com/" TargetMode="External"/><Relationship Id="rId2601" Type="http://schemas.openxmlformats.org/officeDocument/2006/relationships/hyperlink" Target="http://shop.nordstrom.com/c/all-baby-kids-sale?origin=topnav&amp;cm_sp=Top%20Navigation-_-Clearance_-_-Kids" TargetMode="External"/><Relationship Id="rId2602" Type="http://schemas.openxmlformats.org/officeDocument/2006/relationships/hyperlink" Target="http://nordstrom.com/" TargetMode="External"/><Relationship Id="rId2603" Type="http://schemas.openxmlformats.org/officeDocument/2006/relationships/hyperlink" Target="http://shop.nordstrom.com/c/sale-home-gifts?origin=topnav&amp;cm_sp=Top%20Navigation-_-Clearance_-_-Home" TargetMode="External"/><Relationship Id="rId2604" Type="http://schemas.openxmlformats.org/officeDocument/2006/relationships/hyperlink" Target="http://nordstrom.com/" TargetMode="External"/><Relationship Id="rId2605" Type="http://schemas.openxmlformats.org/officeDocument/2006/relationships/hyperlink" Target="http://nordstromrack.com/" TargetMode="External"/><Relationship Id="rId2606" Type="http://schemas.openxmlformats.org/officeDocument/2006/relationships/hyperlink" Target="https://www.nordstromrack.com/clearance" TargetMode="External"/><Relationship Id="rId2607" Type="http://schemas.openxmlformats.org/officeDocument/2006/relationships/hyperlink" Target="https://www.nordstromrack.com/clearance/Women" TargetMode="External"/><Relationship Id="rId2608" Type="http://schemas.openxmlformats.org/officeDocument/2006/relationships/hyperlink" Target="http://nordstromrack.com/" TargetMode="External"/><Relationship Id="rId2609" Type="http://schemas.openxmlformats.org/officeDocument/2006/relationships/hyperlink" Target="https://www.nordstromrack.com/clearance/Men" TargetMode="External"/><Relationship Id="rId2610" Type="http://schemas.openxmlformats.org/officeDocument/2006/relationships/hyperlink" Target="http://nordstromrack.com/" TargetMode="External"/><Relationship Id="rId2611" Type="http://schemas.openxmlformats.org/officeDocument/2006/relationships/hyperlink" Target="https://www.nordstromrack.com/clearance/Kids" TargetMode="External"/><Relationship Id="rId2612" Type="http://schemas.openxmlformats.org/officeDocument/2006/relationships/hyperlink" Target="http://nordstromrack.com/" TargetMode="External"/><Relationship Id="rId2613" Type="http://schemas.openxmlformats.org/officeDocument/2006/relationships/hyperlink" Target="https://www.nordstromrack.com/clearance/Home" TargetMode="External"/><Relationship Id="rId2614" Type="http://schemas.openxmlformats.org/officeDocument/2006/relationships/hyperlink" Target="http://nordstromrack.com/" TargetMode="External"/><Relationship Id="rId2615" Type="http://schemas.openxmlformats.org/officeDocument/2006/relationships/hyperlink" Target="http://northerntool.com/" TargetMode="External"/><Relationship Id="rId2616" Type="http://schemas.openxmlformats.org/officeDocument/2006/relationships/hyperlink" Target="http://www.northerntool.com/shop/tools/category_clearance" TargetMode="External"/><Relationship Id="rId2617" Type="http://schemas.openxmlformats.org/officeDocument/2006/relationships/hyperlink" Target="http://www.northerntool.com/shop/tools/category_clearance" TargetMode="External"/><Relationship Id="rId2618" Type="http://schemas.openxmlformats.org/officeDocument/2006/relationships/hyperlink" Target="http://northerntool.com/" TargetMode="External"/><Relationship Id="rId2619" Type="http://schemas.openxmlformats.org/officeDocument/2006/relationships/hyperlink" Target="http://offbroadwayshoes.com/" TargetMode="External"/><Relationship Id="rId2620" Type="http://schemas.openxmlformats.org/officeDocument/2006/relationships/hyperlink" Target="https://www.offbroadwayshoes.com/search.html?q=%3Arelevance%3Ashowme%3AClearance" TargetMode="External"/><Relationship Id="rId2621" Type="http://schemas.openxmlformats.org/officeDocument/2006/relationships/hyperlink" Target="https://www.offbroadwayshoes.com/search.html?q=%3Arelevance%3Ashowme%3AClearance" TargetMode="External"/><Relationship Id="rId2622" Type="http://schemas.openxmlformats.org/officeDocument/2006/relationships/hyperlink" Target="http://offbroadwayshoes.com/" TargetMode="External"/><Relationship Id="rId2623" Type="http://schemas.openxmlformats.org/officeDocument/2006/relationships/hyperlink" Target="http://officesupply.com/" TargetMode="External"/><Relationship Id="rId2624" Type="http://schemas.openxmlformats.org/officeDocument/2006/relationships/hyperlink" Target="https://www.officesupply.com/clearance" TargetMode="External"/><Relationship Id="rId2625" Type="http://schemas.openxmlformats.org/officeDocument/2006/relationships/hyperlink" Target="https://www.officesupply.com/clearance" TargetMode="External"/><Relationship Id="rId2626" Type="http://schemas.openxmlformats.org/officeDocument/2006/relationships/hyperlink" Target="http://officesupply.com/" TargetMode="External"/><Relationship Id="rId2627" Type="http://schemas.openxmlformats.org/officeDocument/2006/relationships/hyperlink" Target="http://opentip.com/" TargetMode="External"/><Relationship Id="rId2628" Type="http://schemas.openxmlformats.org/officeDocument/2006/relationships/hyperlink" Target="http://www.opentip.com/search.php?tags=337" TargetMode="External"/><Relationship Id="rId2629" Type="http://schemas.openxmlformats.org/officeDocument/2006/relationships/hyperlink" Target="http://www.opentip.com/search.php?cPath=8954&amp;tags=337" TargetMode="External"/><Relationship Id="rId2630" Type="http://schemas.openxmlformats.org/officeDocument/2006/relationships/hyperlink" Target="http://www.opentip.com/search.php?cPath=9673&amp;tags=337" TargetMode="External"/><Relationship Id="rId2631" Type="http://schemas.openxmlformats.org/officeDocument/2006/relationships/hyperlink" Target="http://opentip.com/" TargetMode="External"/><Relationship Id="rId2632" Type="http://schemas.openxmlformats.org/officeDocument/2006/relationships/hyperlink" Target="http://www.opentip.com/search.php?cPath=22452&amp;tags=337" TargetMode="External"/><Relationship Id="rId2633" Type="http://schemas.openxmlformats.org/officeDocument/2006/relationships/hyperlink" Target="http://opentip.com/" TargetMode="External"/><Relationship Id="rId2634" Type="http://schemas.openxmlformats.org/officeDocument/2006/relationships/hyperlink" Target="http://www.opentip.com/search.php?cPath=9004&amp;tags=337" TargetMode="External"/><Relationship Id="rId2635" Type="http://schemas.openxmlformats.org/officeDocument/2006/relationships/hyperlink" Target="http://opentip.com/" TargetMode="External"/><Relationship Id="rId2636" Type="http://schemas.openxmlformats.org/officeDocument/2006/relationships/hyperlink" Target="http://www.opentip.com/search.php?cPath=9683&amp;tags=337" TargetMode="External"/><Relationship Id="rId2637" Type="http://schemas.openxmlformats.org/officeDocument/2006/relationships/hyperlink" Target="http://opentip.com/" TargetMode="External"/><Relationship Id="rId2638" Type="http://schemas.openxmlformats.org/officeDocument/2006/relationships/hyperlink" Target="http://www.opentip.com/search.php?cPath=9698&amp;tags=337" TargetMode="External"/><Relationship Id="rId2639" Type="http://schemas.openxmlformats.org/officeDocument/2006/relationships/hyperlink" Target="http://opentip.com/" TargetMode="External"/><Relationship Id="rId2640" Type="http://schemas.openxmlformats.org/officeDocument/2006/relationships/hyperlink" Target="http://www.opentip.com/search.php?cPath=10587&amp;tags=337" TargetMode="External"/><Relationship Id="rId2641" Type="http://schemas.openxmlformats.org/officeDocument/2006/relationships/hyperlink" Target="http://opentip.com/" TargetMode="External"/><Relationship Id="rId2642" Type="http://schemas.openxmlformats.org/officeDocument/2006/relationships/hyperlink" Target="http://www.opentip.com/search.php?cPath=9712&amp;tags=337" TargetMode="External"/><Relationship Id="rId2643" Type="http://schemas.openxmlformats.org/officeDocument/2006/relationships/hyperlink" Target="http://opentip.com/" TargetMode="External"/><Relationship Id="rId2644" Type="http://schemas.openxmlformats.org/officeDocument/2006/relationships/hyperlink" Target="http://www.opentip.com/search.php?cPath=9650&amp;tags=337" TargetMode="External"/><Relationship Id="rId2645" Type="http://schemas.openxmlformats.org/officeDocument/2006/relationships/hyperlink" Target="http://opentip.com/" TargetMode="External"/><Relationship Id="rId2646" Type="http://schemas.openxmlformats.org/officeDocument/2006/relationships/hyperlink" Target="http://www.opentip.com/search.php?cPath=9665&amp;tags=337" TargetMode="External"/><Relationship Id="rId2647" Type="http://schemas.openxmlformats.org/officeDocument/2006/relationships/hyperlink" Target="http://opentip.com/" TargetMode="External"/><Relationship Id="rId2648" Type="http://schemas.openxmlformats.org/officeDocument/2006/relationships/hyperlink" Target="http://www.opentip.com/search.php?cPath=25383&amp;tags=337" TargetMode="External"/><Relationship Id="rId2649" Type="http://schemas.openxmlformats.org/officeDocument/2006/relationships/hyperlink" Target="http://www.opentip.com/search.php?cPath=24320&amp;tags=337" TargetMode="External"/><Relationship Id="rId2650" Type="http://schemas.openxmlformats.org/officeDocument/2006/relationships/hyperlink" Target="http://opentip.com/" TargetMode="External"/><Relationship Id="rId2651" Type="http://schemas.openxmlformats.org/officeDocument/2006/relationships/hyperlink" Target="http://www.opentip.com/search.php?cPath=35995&amp;tags=337" TargetMode="External"/><Relationship Id="rId2652" Type="http://schemas.openxmlformats.org/officeDocument/2006/relationships/hyperlink" Target="http://opentip.com/" TargetMode="External"/><Relationship Id="rId2653" Type="http://schemas.openxmlformats.org/officeDocument/2006/relationships/hyperlink" Target="http://www.opentip.com/search.php?cPath=110&amp;tags=337" TargetMode="External"/><Relationship Id="rId2654" Type="http://schemas.openxmlformats.org/officeDocument/2006/relationships/hyperlink" Target="http://opentip.com/" TargetMode="External"/><Relationship Id="rId2655" Type="http://schemas.openxmlformats.org/officeDocument/2006/relationships/hyperlink" Target="http://www.opentip.com/search.php?cPath=8&amp;tags=337" TargetMode="External"/><Relationship Id="rId2656" Type="http://schemas.openxmlformats.org/officeDocument/2006/relationships/hyperlink" Target="http://opentip.com/" TargetMode="External"/><Relationship Id="rId2657" Type="http://schemas.openxmlformats.org/officeDocument/2006/relationships/hyperlink" Target="http://www.opentip.com/search.php?cPath=126&amp;tags=337" TargetMode="External"/><Relationship Id="rId2658" Type="http://schemas.openxmlformats.org/officeDocument/2006/relationships/hyperlink" Target="http://opentip.com/" TargetMode="External"/><Relationship Id="rId2659" Type="http://schemas.openxmlformats.org/officeDocument/2006/relationships/hyperlink" Target="http://www.opentip.com/search.php?cPath=15&amp;tags=337" TargetMode="External"/><Relationship Id="rId2660" Type="http://schemas.openxmlformats.org/officeDocument/2006/relationships/hyperlink" Target="http://opentip.com/" TargetMode="External"/><Relationship Id="rId2661" Type="http://schemas.openxmlformats.org/officeDocument/2006/relationships/hyperlink" Target="http://www.opentip.com/search.php?cPath=36778&amp;tags=337" TargetMode="External"/><Relationship Id="rId2662" Type="http://schemas.openxmlformats.org/officeDocument/2006/relationships/hyperlink" Target="http://opentip.com/" TargetMode="External"/><Relationship Id="rId2663" Type="http://schemas.openxmlformats.org/officeDocument/2006/relationships/hyperlink" Target="http://www.opentip.com/search.php?cPath=36835&amp;tags=337" TargetMode="External"/><Relationship Id="rId2664" Type="http://schemas.openxmlformats.org/officeDocument/2006/relationships/hyperlink" Target="http://opentip.com/" TargetMode="External"/><Relationship Id="rId2665" Type="http://schemas.openxmlformats.org/officeDocument/2006/relationships/hyperlink" Target="http://www.opentip.com/search.php?cPath=24428&amp;tags=337" TargetMode="External"/><Relationship Id="rId2666" Type="http://schemas.openxmlformats.org/officeDocument/2006/relationships/hyperlink" Target="http://opentip.com/" TargetMode="External"/><Relationship Id="rId2667" Type="http://schemas.openxmlformats.org/officeDocument/2006/relationships/hyperlink" Target="http://www.opentip.com/search.php?cPath=37119&amp;tags=337" TargetMode="External"/><Relationship Id="rId2668" Type="http://schemas.openxmlformats.org/officeDocument/2006/relationships/hyperlink" Target="http://opentip.com/" TargetMode="External"/><Relationship Id="rId2669" Type="http://schemas.openxmlformats.org/officeDocument/2006/relationships/hyperlink" Target="http://www.opentip.com/search.php?cPath=25388&amp;tags=337" TargetMode="External"/><Relationship Id="rId2670" Type="http://schemas.openxmlformats.org/officeDocument/2006/relationships/hyperlink" Target="http://www.opentip.com/search.php?cPath=25391&amp;tags=337" TargetMode="External"/><Relationship Id="rId2671" Type="http://schemas.openxmlformats.org/officeDocument/2006/relationships/hyperlink" Target="http://www.opentip.com/search.php?cPath=29015&amp;tags=337" TargetMode="External"/><Relationship Id="rId2672" Type="http://schemas.openxmlformats.org/officeDocument/2006/relationships/hyperlink" Target="http://opentip.com/" TargetMode="External"/><Relationship Id="rId2673" Type="http://schemas.openxmlformats.org/officeDocument/2006/relationships/hyperlink" Target="http://www.opentip.com/search.php?cPath=29081&amp;tags=337" TargetMode="External"/><Relationship Id="rId2674" Type="http://schemas.openxmlformats.org/officeDocument/2006/relationships/hyperlink" Target="http://opentip.com/" TargetMode="External"/><Relationship Id="rId2675" Type="http://schemas.openxmlformats.org/officeDocument/2006/relationships/hyperlink" Target="http://www.opentip.com/search.php?cPath=29172&amp;tags=337" TargetMode="External"/><Relationship Id="rId2676" Type="http://schemas.openxmlformats.org/officeDocument/2006/relationships/hyperlink" Target="http://opentip.com/" TargetMode="External"/><Relationship Id="rId2677" Type="http://schemas.openxmlformats.org/officeDocument/2006/relationships/hyperlink" Target="http://www.opentip.com/search.php?cPath=5006&amp;tags=337" TargetMode="External"/><Relationship Id="rId2678" Type="http://schemas.openxmlformats.org/officeDocument/2006/relationships/hyperlink" Target="http://www.opentip.com/search.php?cPath=5721&amp;tags=337" TargetMode="External"/><Relationship Id="rId2679" Type="http://schemas.openxmlformats.org/officeDocument/2006/relationships/hyperlink" Target="http://opentip.com/" TargetMode="External"/><Relationship Id="rId2680" Type="http://schemas.openxmlformats.org/officeDocument/2006/relationships/hyperlink" Target="http://www.opentip.com/search.php?cPath=5532&amp;tags=337" TargetMode="External"/><Relationship Id="rId2681" Type="http://schemas.openxmlformats.org/officeDocument/2006/relationships/hyperlink" Target="http://www.opentip.com/search.php?cPath=22120&amp;tags=337" TargetMode="External"/><Relationship Id="rId2682" Type="http://schemas.openxmlformats.org/officeDocument/2006/relationships/hyperlink" Target="http://opentip.com/" TargetMode="External"/><Relationship Id="rId2683" Type="http://schemas.openxmlformats.org/officeDocument/2006/relationships/hyperlink" Target="http://www.opentip.com/search.php?cPath=27201&amp;tags=337" TargetMode="External"/><Relationship Id="rId2684" Type="http://schemas.openxmlformats.org/officeDocument/2006/relationships/hyperlink" Target="http://opentip.com/" TargetMode="External"/><Relationship Id="rId2685" Type="http://schemas.openxmlformats.org/officeDocument/2006/relationships/hyperlink" Target="http://www.opentip.com/search.php?cPath=5615&amp;tags=337" TargetMode="External"/><Relationship Id="rId2686" Type="http://schemas.openxmlformats.org/officeDocument/2006/relationships/hyperlink" Target="http://opentip.com/" TargetMode="External"/><Relationship Id="rId2687" Type="http://schemas.openxmlformats.org/officeDocument/2006/relationships/hyperlink" Target="http://www.opentip.com/search.php?cPath=5629&amp;tags=337" TargetMode="External"/><Relationship Id="rId2688" Type="http://schemas.openxmlformats.org/officeDocument/2006/relationships/hyperlink" Target="http://opentip.com/" TargetMode="External"/><Relationship Id="rId2689" Type="http://schemas.openxmlformats.org/officeDocument/2006/relationships/hyperlink" Target="http://www.opentip.com/search.php?cPath=27705&amp;tags=337" TargetMode="External"/><Relationship Id="rId2690" Type="http://schemas.openxmlformats.org/officeDocument/2006/relationships/hyperlink" Target="http://opentip.com/" TargetMode="External"/><Relationship Id="rId2691" Type="http://schemas.openxmlformats.org/officeDocument/2006/relationships/hyperlink" Target="http://www.opentip.com/search.php?cPath=25386&amp;tags=337" TargetMode="External"/><Relationship Id="rId2692" Type="http://schemas.openxmlformats.org/officeDocument/2006/relationships/hyperlink" Target="http://www.opentip.com/search.php?cPath=28044&amp;tags=337" TargetMode="External"/><Relationship Id="rId2693" Type="http://schemas.openxmlformats.org/officeDocument/2006/relationships/hyperlink" Target="http://opentip.com/" TargetMode="External"/><Relationship Id="rId2694" Type="http://schemas.openxmlformats.org/officeDocument/2006/relationships/hyperlink" Target="http://www.opentip.com/search.php?cPath=25236&amp;tags=337" TargetMode="External"/><Relationship Id="rId2695" Type="http://schemas.openxmlformats.org/officeDocument/2006/relationships/hyperlink" Target="http://opentip.com/" TargetMode="External"/><Relationship Id="rId2696" Type="http://schemas.openxmlformats.org/officeDocument/2006/relationships/hyperlink" Target="http://www.opentip.com/search.php?cPath=25268&amp;tags=337" TargetMode="External"/><Relationship Id="rId2697" Type="http://schemas.openxmlformats.org/officeDocument/2006/relationships/hyperlink" Target="http://opentip.com/" TargetMode="External"/><Relationship Id="rId2698" Type="http://schemas.openxmlformats.org/officeDocument/2006/relationships/hyperlink" Target="http://www.opentip.com/search.php?cPath=5699&amp;tags=337" TargetMode="External"/><Relationship Id="rId2699" Type="http://schemas.openxmlformats.org/officeDocument/2006/relationships/hyperlink" Target="http://www.opentip.com/search.php?cPath=5702&amp;tags=337" TargetMode="External"/><Relationship Id="rId2700" Type="http://schemas.openxmlformats.org/officeDocument/2006/relationships/hyperlink" Target="http://opentip.com/" TargetMode="External"/><Relationship Id="rId2701" Type="http://schemas.openxmlformats.org/officeDocument/2006/relationships/hyperlink" Target="http://www.opentip.com/search.php?cPath=28236&amp;tags=337" TargetMode="External"/><Relationship Id="rId2702" Type="http://schemas.openxmlformats.org/officeDocument/2006/relationships/hyperlink" Target="http://opentip.com/" TargetMode="External"/><Relationship Id="rId2703" Type="http://schemas.openxmlformats.org/officeDocument/2006/relationships/hyperlink" Target="http://www.opentip.com/search.php?cPath=5707&amp;tags=337" TargetMode="External"/><Relationship Id="rId2704" Type="http://schemas.openxmlformats.org/officeDocument/2006/relationships/hyperlink" Target="http://opentip.com/" TargetMode="External"/><Relationship Id="rId2705" Type="http://schemas.openxmlformats.org/officeDocument/2006/relationships/hyperlink" Target="http://www.opentip.com/search.php?cPath=25384&amp;tags=337" TargetMode="External"/><Relationship Id="rId2706" Type="http://schemas.openxmlformats.org/officeDocument/2006/relationships/hyperlink" Target="http://www.opentip.com/search.php?cPath=4941&amp;tags=337" TargetMode="External"/><Relationship Id="rId2707" Type="http://schemas.openxmlformats.org/officeDocument/2006/relationships/hyperlink" Target="http://opentip.com/" TargetMode="External"/><Relationship Id="rId2708" Type="http://schemas.openxmlformats.org/officeDocument/2006/relationships/hyperlink" Target="http://www.opentip.com/search.php?cPath=4925&amp;tags=337" TargetMode="External"/><Relationship Id="rId2709" Type="http://schemas.openxmlformats.org/officeDocument/2006/relationships/hyperlink" Target="http://opentip.com/" TargetMode="External"/><Relationship Id="rId2710" Type="http://schemas.openxmlformats.org/officeDocument/2006/relationships/hyperlink" Target="http://www.opentip.com/search.php?cPath=25378&amp;tags=337" TargetMode="External"/><Relationship Id="rId2711" Type="http://schemas.openxmlformats.org/officeDocument/2006/relationships/hyperlink" Target="http://www.opentip.com/search.php?cPath=29785&amp;tags=337" TargetMode="External"/><Relationship Id="rId2712" Type="http://schemas.openxmlformats.org/officeDocument/2006/relationships/hyperlink" Target="http://opentip.com/" TargetMode="External"/><Relationship Id="rId2713" Type="http://schemas.openxmlformats.org/officeDocument/2006/relationships/hyperlink" Target="http://www.opentip.com/search.php?cPath=30029&amp;tags=337" TargetMode="External"/><Relationship Id="rId2714" Type="http://schemas.openxmlformats.org/officeDocument/2006/relationships/hyperlink" Target="http://opentip.com/" TargetMode="External"/><Relationship Id="rId2715" Type="http://schemas.openxmlformats.org/officeDocument/2006/relationships/hyperlink" Target="http://www.opentip.com/search.php?cPath=30254&amp;tags=337" TargetMode="External"/><Relationship Id="rId2716" Type="http://schemas.openxmlformats.org/officeDocument/2006/relationships/hyperlink" Target="http://opentip.com/" TargetMode="External"/><Relationship Id="rId2717" Type="http://schemas.openxmlformats.org/officeDocument/2006/relationships/hyperlink" Target="http://www.opentip.com/search.php?cPath=16239&amp;tags=337" TargetMode="External"/><Relationship Id="rId2718" Type="http://schemas.openxmlformats.org/officeDocument/2006/relationships/hyperlink" Target="http://www.opentip.com/search.php?cPath=20128&amp;tags=337" TargetMode="External"/><Relationship Id="rId2719" Type="http://schemas.openxmlformats.org/officeDocument/2006/relationships/hyperlink" Target="http://opentip.com/" TargetMode="External"/><Relationship Id="rId2720" Type="http://schemas.openxmlformats.org/officeDocument/2006/relationships/hyperlink" Target="http://www.opentip.com/search.php?cPath=5848&amp;tags=337" TargetMode="External"/><Relationship Id="rId2721" Type="http://schemas.openxmlformats.org/officeDocument/2006/relationships/hyperlink" Target="http://opentip.com/" TargetMode="External"/><Relationship Id="rId2722" Type="http://schemas.openxmlformats.org/officeDocument/2006/relationships/hyperlink" Target="http://www.opentip.com/search.php?cPath=19730&amp;tags=337" TargetMode="External"/><Relationship Id="rId2723" Type="http://schemas.openxmlformats.org/officeDocument/2006/relationships/hyperlink" Target="http://opentip.com/" TargetMode="External"/><Relationship Id="rId2724" Type="http://schemas.openxmlformats.org/officeDocument/2006/relationships/hyperlink" Target="http://www.opentip.com/search.php?cPath=32076&amp;tags=337" TargetMode="External"/><Relationship Id="rId2725" Type="http://schemas.openxmlformats.org/officeDocument/2006/relationships/hyperlink" Target="http://opentip.com/" TargetMode="External"/><Relationship Id="rId2726" Type="http://schemas.openxmlformats.org/officeDocument/2006/relationships/hyperlink" Target="http://www.opentip.com/search.php?cPath=25382&amp;tags=337" TargetMode="External"/><Relationship Id="rId2727" Type="http://schemas.openxmlformats.org/officeDocument/2006/relationships/hyperlink" Target="http://opentip.com/" TargetMode="External"/><Relationship Id="rId2728" Type="http://schemas.openxmlformats.org/officeDocument/2006/relationships/hyperlink" Target="http://www.opentip.com/search.php?cPath=25380&amp;tags=337" TargetMode="External"/><Relationship Id="rId2729" Type="http://schemas.openxmlformats.org/officeDocument/2006/relationships/hyperlink" Target="http://www.opentip.com/search.php?cPath=18170&amp;tags=337" TargetMode="External"/><Relationship Id="rId2730" Type="http://schemas.openxmlformats.org/officeDocument/2006/relationships/hyperlink" Target="http://opentip.com/" TargetMode="External"/><Relationship Id="rId2731" Type="http://schemas.openxmlformats.org/officeDocument/2006/relationships/hyperlink" Target="http://www.opentip.com/search.php?cPath=18589&amp;tags=337" TargetMode="External"/><Relationship Id="rId2732" Type="http://schemas.openxmlformats.org/officeDocument/2006/relationships/hyperlink" Target="http://opentip.com/" TargetMode="External"/><Relationship Id="rId2733" Type="http://schemas.openxmlformats.org/officeDocument/2006/relationships/hyperlink" Target="http://www.opentip.com/search.php?cPath=25322&amp;tags=337" TargetMode="External"/><Relationship Id="rId2734" Type="http://schemas.openxmlformats.org/officeDocument/2006/relationships/hyperlink" Target="http://opentip.com/" TargetMode="External"/><Relationship Id="rId2735" Type="http://schemas.openxmlformats.org/officeDocument/2006/relationships/hyperlink" Target="http://www.opentip.com/search.php?cPath=25379&amp;tags=337" TargetMode="External"/><Relationship Id="rId2736" Type="http://schemas.openxmlformats.org/officeDocument/2006/relationships/hyperlink" Target="http://www.opentip.com/search.php?cPath=19805&amp;tags=337" TargetMode="External"/><Relationship Id="rId2737" Type="http://schemas.openxmlformats.org/officeDocument/2006/relationships/hyperlink" Target="http://opentip.com/" TargetMode="External"/><Relationship Id="rId2738" Type="http://schemas.openxmlformats.org/officeDocument/2006/relationships/hyperlink" Target="http://www.opentip.com/search.php?cPath=19804&amp;tags=337" TargetMode="External"/><Relationship Id="rId2739" Type="http://schemas.openxmlformats.org/officeDocument/2006/relationships/hyperlink" Target="http://opentip.com/" TargetMode="External"/><Relationship Id="rId2740" Type="http://schemas.openxmlformats.org/officeDocument/2006/relationships/hyperlink" Target="http://www.opentip.com/search.php?cPath=25381&amp;tags=337" TargetMode="External"/><Relationship Id="rId2741" Type="http://schemas.openxmlformats.org/officeDocument/2006/relationships/hyperlink" Target="http://www.opentip.com/search.php?cPath=28726&amp;tags=337" TargetMode="External"/><Relationship Id="rId2742" Type="http://schemas.openxmlformats.org/officeDocument/2006/relationships/hyperlink" Target="http://opentip.com/" TargetMode="External"/><Relationship Id="rId2743" Type="http://schemas.openxmlformats.org/officeDocument/2006/relationships/hyperlink" Target="http://www.opentip.com/search.php?cPath=18983&amp;tags=337" TargetMode="External"/><Relationship Id="rId2744" Type="http://schemas.openxmlformats.org/officeDocument/2006/relationships/hyperlink" Target="http://opentip.com/" TargetMode="External"/><Relationship Id="rId2745" Type="http://schemas.openxmlformats.org/officeDocument/2006/relationships/hyperlink" Target="http://www.opentip.com/search.php?cPath=25389&amp;tags=337" TargetMode="External"/><Relationship Id="rId2746" Type="http://schemas.openxmlformats.org/officeDocument/2006/relationships/hyperlink" Target="http://opentip.com/" TargetMode="External"/><Relationship Id="rId2747" Type="http://schemas.openxmlformats.org/officeDocument/2006/relationships/hyperlink" Target="http://www.opentip.com/search.php?cPath=2&amp;tags=337" TargetMode="External"/><Relationship Id="rId2748" Type="http://schemas.openxmlformats.org/officeDocument/2006/relationships/hyperlink" Target="http://opentip.com/" TargetMode="External"/><Relationship Id="rId2749" Type="http://schemas.openxmlformats.org/officeDocument/2006/relationships/hyperlink" Target="http://organizeit.com/" TargetMode="External"/><Relationship Id="rId2750" Type="http://schemas.openxmlformats.org/officeDocument/2006/relationships/hyperlink" Target="http://www.organizeit.com/closeout.asp" TargetMode="External"/><Relationship Id="rId2751" Type="http://schemas.openxmlformats.org/officeDocument/2006/relationships/hyperlink" Target="http://www.organizeit.com/closeout_closet.asp" TargetMode="External"/><Relationship Id="rId2752" Type="http://schemas.openxmlformats.org/officeDocument/2006/relationships/hyperlink" Target="http://organizeit.com/" TargetMode="External"/><Relationship Id="rId2753" Type="http://schemas.openxmlformats.org/officeDocument/2006/relationships/hyperlink" Target="http://www.organizeit.com/closeout_kitchen.asp" TargetMode="External"/><Relationship Id="rId2754" Type="http://schemas.openxmlformats.org/officeDocument/2006/relationships/hyperlink" Target="http://organizeit.com/" TargetMode="External"/><Relationship Id="rId2755" Type="http://schemas.openxmlformats.org/officeDocument/2006/relationships/hyperlink" Target="http://www.organizeit.com/closeout_storage.asp" TargetMode="External"/><Relationship Id="rId2756" Type="http://schemas.openxmlformats.org/officeDocument/2006/relationships/hyperlink" Target="http://organizeit.com/" TargetMode="External"/><Relationship Id="rId2757" Type="http://schemas.openxmlformats.org/officeDocument/2006/relationships/hyperlink" Target="http://www.organizeit.com/closeout_garage.asp" TargetMode="External"/><Relationship Id="rId2758" Type="http://schemas.openxmlformats.org/officeDocument/2006/relationships/hyperlink" Target="http://organizeit.com/" TargetMode="External"/><Relationship Id="rId2759" Type="http://schemas.openxmlformats.org/officeDocument/2006/relationships/hyperlink" Target="http://www.organizeit.com/closeout_laundry.asp" TargetMode="External"/><Relationship Id="rId2760" Type="http://schemas.openxmlformats.org/officeDocument/2006/relationships/hyperlink" Target="http://organizeit.com/" TargetMode="External"/><Relationship Id="rId2761" Type="http://schemas.openxmlformats.org/officeDocument/2006/relationships/hyperlink" Target="http://www.organizeit.com/closeout_bath.asp" TargetMode="External"/><Relationship Id="rId2762" Type="http://schemas.openxmlformats.org/officeDocument/2006/relationships/hyperlink" Target="http://organizeit.com/" TargetMode="External"/><Relationship Id="rId2763" Type="http://schemas.openxmlformats.org/officeDocument/2006/relationships/hyperlink" Target="http://www.organizeit.com/closeout_shelving.asp" TargetMode="External"/><Relationship Id="rId2764" Type="http://schemas.openxmlformats.org/officeDocument/2006/relationships/hyperlink" Target="http://organizeit.com/" TargetMode="External"/><Relationship Id="rId2765" Type="http://schemas.openxmlformats.org/officeDocument/2006/relationships/hyperlink" Target="http://www.organizeit.com/closeout_office.asp" TargetMode="External"/><Relationship Id="rId2766" Type="http://schemas.openxmlformats.org/officeDocument/2006/relationships/hyperlink" Target="http://organizeit.com/" TargetMode="External"/><Relationship Id="rId2767" Type="http://schemas.openxmlformats.org/officeDocument/2006/relationships/hyperlink" Target="http://www.organizeit.com/closeout_decor.asp" TargetMode="External"/><Relationship Id="rId2768" Type="http://schemas.openxmlformats.org/officeDocument/2006/relationships/hyperlink" Target="http://organizeit.com/" TargetMode="External"/><Relationship Id="rId2769" Type="http://schemas.openxmlformats.org/officeDocument/2006/relationships/hyperlink" Target="http://www.organizeit.com/closeout_pets.asp" TargetMode="External"/><Relationship Id="rId2770" Type="http://schemas.openxmlformats.org/officeDocument/2006/relationships/hyperlink" Target="http://organizeit.com/" TargetMode="External"/><Relationship Id="rId2771" Type="http://schemas.openxmlformats.org/officeDocument/2006/relationships/hyperlink" Target="http://www.organizeit.com/closeout_outdoor.asp" TargetMode="External"/><Relationship Id="rId2772" Type="http://schemas.openxmlformats.org/officeDocument/2006/relationships/hyperlink" Target="http://organizeit.com/" TargetMode="External"/><Relationship Id="rId2773" Type="http://schemas.openxmlformats.org/officeDocument/2006/relationships/hyperlink" Target="http://www.organizeit.com/closeout_kids.asp" TargetMode="External"/><Relationship Id="rId2774" Type="http://schemas.openxmlformats.org/officeDocument/2006/relationships/hyperlink" Target="http://organizeit.com/" TargetMode="External"/><Relationship Id="rId2775" Type="http://schemas.openxmlformats.org/officeDocument/2006/relationships/hyperlink" Target="http://www.organizeit.com/closeout_jewelry.asp" TargetMode="External"/><Relationship Id="rId2776" Type="http://schemas.openxmlformats.org/officeDocument/2006/relationships/hyperlink" Target="http://organizeit.com/" TargetMode="External"/><Relationship Id="rId2777" Type="http://schemas.openxmlformats.org/officeDocument/2006/relationships/hyperlink" Target="http://www.organizeit.com/closeout_travel.asp" TargetMode="External"/><Relationship Id="rId2778" Type="http://schemas.openxmlformats.org/officeDocument/2006/relationships/hyperlink" Target="http://organizeit.com/" TargetMode="External"/><Relationship Id="rId2779" Type="http://schemas.openxmlformats.org/officeDocument/2006/relationships/hyperlink" Target="http://orientaltrading.com/" TargetMode="External"/><Relationship Id="rId2780" Type="http://schemas.openxmlformats.org/officeDocument/2006/relationships/hyperlink" Target="http://www.orientaltrading.com/sale-a1-1604.fltr" TargetMode="External"/><Relationship Id="rId2781" Type="http://schemas.openxmlformats.org/officeDocument/2006/relationships/hyperlink" Target="http://www.orientaltrading.com/art-supplies/clearance-a1-553323+1605-1.fltr" TargetMode="External"/><Relationship Id="rId2782" Type="http://schemas.openxmlformats.org/officeDocument/2006/relationships/hyperlink" Target="http://orientaltrading.com/" TargetMode="External"/><Relationship Id="rId2783" Type="http://schemas.openxmlformats.org/officeDocument/2006/relationships/hyperlink" Target="http://www.orientaltrading.com/craft-and-hobby-supplies/clearance-a1-550055+1605-1.fltr" TargetMode="External"/><Relationship Id="rId2784" Type="http://schemas.openxmlformats.org/officeDocument/2006/relationships/hyperlink" Target="http://orientaltrading.com/" TargetMode="External"/><Relationship Id="rId2785" Type="http://schemas.openxmlformats.org/officeDocument/2006/relationships/hyperlink" Target="http://www.orientaltrading.com/halloween-costumes/clearance-a1-555601+1605-1.fltr" TargetMode="External"/><Relationship Id="rId2786" Type="http://schemas.openxmlformats.org/officeDocument/2006/relationships/hyperlink" Target="http://orientaltrading.com/" TargetMode="External"/><Relationship Id="rId2787" Type="http://schemas.openxmlformats.org/officeDocument/2006/relationships/hyperlink" Target="http://www.orientaltrading.com/holidays/clearance-a1-550618+1605-1.fltr" TargetMode="External"/><Relationship Id="rId2788" Type="http://schemas.openxmlformats.org/officeDocument/2006/relationships/hyperlink" Target="http://orientaltrading.com/" TargetMode="External"/><Relationship Id="rId2789" Type="http://schemas.openxmlformats.org/officeDocument/2006/relationships/hyperlink" Target="http://www.orientaltrading.com/less-than-perfect/clearance-a1-389891+1605-1.fltr" TargetMode="External"/><Relationship Id="rId2790" Type="http://schemas.openxmlformats.org/officeDocument/2006/relationships/hyperlink" Target="http://orientaltrading.com/" TargetMode="External"/><Relationship Id="rId2791" Type="http://schemas.openxmlformats.org/officeDocument/2006/relationships/hyperlink" Target="http://www.orientaltrading.com/occasions-and-events/clearance-a1-550290+1605-1.fltr" TargetMode="External"/><Relationship Id="rId2792" Type="http://schemas.openxmlformats.org/officeDocument/2006/relationships/hyperlink" Target="http://orientaltrading.com/" TargetMode="External"/><Relationship Id="rId2793" Type="http://schemas.openxmlformats.org/officeDocument/2006/relationships/hyperlink" Target="http://www.orientaltrading.com/party-supplies/clearance-a1-551135+1605-1.fltr" TargetMode="External"/><Relationship Id="rId2794" Type="http://schemas.openxmlformats.org/officeDocument/2006/relationships/hyperlink" Target="http://orientaltrading.com/" TargetMode="External"/><Relationship Id="rId2795" Type="http://schemas.openxmlformats.org/officeDocument/2006/relationships/hyperlink" Target="http://www.orientaltrading.com/popular-pins/clearance-a1-551572+1605-1.fltr" TargetMode="External"/><Relationship Id="rId2796" Type="http://schemas.openxmlformats.org/officeDocument/2006/relationships/hyperlink" Target="http://orientaltrading.com/" TargetMode="External"/><Relationship Id="rId2797" Type="http://schemas.openxmlformats.org/officeDocument/2006/relationships/hyperlink" Target="http://www.orientaltrading.com/spirit-gear/clearance-a1-553746+1605-1.fltr" TargetMode="External"/><Relationship Id="rId2798" Type="http://schemas.openxmlformats.org/officeDocument/2006/relationships/hyperlink" Target="http://orientaltrading.com/" TargetMode="External"/><Relationship Id="rId2799" Type="http://schemas.openxmlformats.org/officeDocument/2006/relationships/hyperlink" Target="http://www.orientaltrading.com/teaching-supplies-and-stationery/clearance-a1-551419+1605-1.fltr" TargetMode="External"/><Relationship Id="rId2800" Type="http://schemas.openxmlformats.org/officeDocument/2006/relationships/hyperlink" Target="http://orientaltrading.com/" TargetMode="External"/><Relationship Id="rId2801" Type="http://schemas.openxmlformats.org/officeDocument/2006/relationships/hyperlink" Target="http://www.orientaltrading.com/toys-games-and-novelties/clearance-a1-550202+1605-1.fltr" TargetMode="External"/><Relationship Id="rId2802" Type="http://schemas.openxmlformats.org/officeDocument/2006/relationships/hyperlink" Target="http://orientaltrading.com/" TargetMode="External"/><Relationship Id="rId2803" Type="http://schemas.openxmlformats.org/officeDocument/2006/relationships/hyperlink" Target="http://oshkosh.com/" TargetMode="External"/><Relationship Id="rId2804" Type="http://schemas.openxmlformats.org/officeDocument/2006/relationships/hyperlink" Target="http://www.oshkosh.com/oshkosh-clearance?navID=header" TargetMode="External"/><Relationship Id="rId2805" Type="http://schemas.openxmlformats.org/officeDocument/2006/relationships/hyperlink" Target="http://www.oshkosh.com/oshkosh-baby-girl-clearance-1?navID=header" TargetMode="External"/><Relationship Id="rId2806" Type="http://schemas.openxmlformats.org/officeDocument/2006/relationships/hyperlink" Target="http://oshkosh.com/" TargetMode="External"/><Relationship Id="rId2807" Type="http://schemas.openxmlformats.org/officeDocument/2006/relationships/hyperlink" Target="http://www.oshkosh.com/oshkosh-baby-boy-clearance-1?navID=header" TargetMode="External"/><Relationship Id="rId2808" Type="http://schemas.openxmlformats.org/officeDocument/2006/relationships/hyperlink" Target="http://oshkosh.com/" TargetMode="External"/><Relationship Id="rId2809" Type="http://schemas.openxmlformats.org/officeDocument/2006/relationships/hyperlink" Target="http://www.oshkosh.com/oshkosh-toddler-girl-clearance-1?navID=header" TargetMode="External"/><Relationship Id="rId2810" Type="http://schemas.openxmlformats.org/officeDocument/2006/relationships/hyperlink" Target="http://oshkosh.com/" TargetMode="External"/><Relationship Id="rId2811" Type="http://schemas.openxmlformats.org/officeDocument/2006/relationships/hyperlink" Target="http://www.oshkosh.com/oshkosh-toddler-boy-clearance-1?navID=header" TargetMode="External"/><Relationship Id="rId2812" Type="http://schemas.openxmlformats.org/officeDocument/2006/relationships/hyperlink" Target="http://oshkosh.com/" TargetMode="External"/><Relationship Id="rId2813" Type="http://schemas.openxmlformats.org/officeDocument/2006/relationships/hyperlink" Target="http://www.oshkosh.com/oshkosh-kid-girl-clearance-1?navID=header" TargetMode="External"/><Relationship Id="rId2814" Type="http://schemas.openxmlformats.org/officeDocument/2006/relationships/hyperlink" Target="http://oshkosh.com/" TargetMode="External"/><Relationship Id="rId2815" Type="http://schemas.openxmlformats.org/officeDocument/2006/relationships/hyperlink" Target="http://www.oshkosh.com/oshkosh-kid-boy-clearance-1?navID=header" TargetMode="External"/><Relationship Id="rId2816" Type="http://schemas.openxmlformats.org/officeDocument/2006/relationships/hyperlink" Target="http://oshkosh.com/" TargetMode="External"/><Relationship Id="rId2817" Type="http://schemas.openxmlformats.org/officeDocument/2006/relationships/hyperlink" Target="http://overstock.com/" TargetMode="External"/><Relationship Id="rId2818" Type="http://schemas.openxmlformats.org/officeDocument/2006/relationships/hyperlink" Target="https://www.overstock.com/deals" TargetMode="External"/><Relationship Id="rId2819" Type="http://schemas.openxmlformats.org/officeDocument/2006/relationships/hyperlink" Target="https://www.overstock.com/Bedding-Bath/On-Sale,/sale,/43/store.html?products=13535535&amp;tid=VP20174DD:01:LeftNav:01:BeddingBath" TargetMode="External"/><Relationship Id="rId2820" Type="http://schemas.openxmlformats.org/officeDocument/2006/relationships/hyperlink" Target="http://overstock.com/" TargetMode="External"/><Relationship Id="rId2821" Type="http://schemas.openxmlformats.org/officeDocument/2006/relationships/hyperlink" Target="https://www.overstock.com/Home-Garden/Area-Rugs/On-Sale,/sale,/244/cat.html?TID=AreaRugHubHeader05152017" TargetMode="External"/><Relationship Id="rId2822" Type="http://schemas.openxmlformats.org/officeDocument/2006/relationships/hyperlink" Target="http://overstock.com/" TargetMode="External"/><Relationship Id="rId2823" Type="http://schemas.openxmlformats.org/officeDocument/2006/relationships/hyperlink" Target="https://www.overstock.com/Home-Garden/Living-Room-Furniture/On-Sale,/sale,/713/cat.html?products=13433367&amp;tid=VP20174DD:01:LeftNav:03:LivingRoomFurniture" TargetMode="External"/><Relationship Id="rId2824" Type="http://schemas.openxmlformats.org/officeDocument/2006/relationships/hyperlink" Target="http://overstock.com/" TargetMode="External"/><Relationship Id="rId2825" Type="http://schemas.openxmlformats.org/officeDocument/2006/relationships/hyperlink" Target="https://www.overstock.com/Home-Garden/Bedroom-Furniture/On-Sale,/sale,/710/cat.html?products=13059158&amp;tid=VP20174DD:01:LeftNav:04:BedroomFurniture" TargetMode="External"/><Relationship Id="rId2826" Type="http://schemas.openxmlformats.org/officeDocument/2006/relationships/hyperlink" Target="http://overstock.com/" TargetMode="External"/><Relationship Id="rId2827" Type="http://schemas.openxmlformats.org/officeDocument/2006/relationships/hyperlink" Target="https://www.overstock.com/Home-Garden/Garden-Patio/On-Sale,/sale,/4/dept.html?products=14327884&amp;tid=VP20174DD:01:LeftNav:05:GardenPatio" TargetMode="External"/><Relationship Id="rId2828" Type="http://schemas.openxmlformats.org/officeDocument/2006/relationships/hyperlink" Target="http://overstock.com/" TargetMode="External"/><Relationship Id="rId2829" Type="http://schemas.openxmlformats.org/officeDocument/2006/relationships/hyperlink" Target="https://www.overstock.com/Mattresses-and-Memory-Foam,On-Sale,/products,sale,/results.html?products=11622160&amp;tid=VP20174DD:01:LeftNav:06:MattressesMemoryFoam" TargetMode="External"/><Relationship Id="rId2830" Type="http://schemas.openxmlformats.org/officeDocument/2006/relationships/hyperlink" Target="http://overstock.com/" TargetMode="External"/><Relationship Id="rId2831" Type="http://schemas.openxmlformats.org/officeDocument/2006/relationships/hyperlink" Target="https://www.overstock.com/Sports-Toys/On-Sale,/sale,/5/store.html?products=12834299&amp;TID=VP20174DD:01:LeftNav:07:SportsToys" TargetMode="External"/><Relationship Id="rId2832" Type="http://schemas.openxmlformats.org/officeDocument/2006/relationships/hyperlink" Target="http://overstock.com/" TargetMode="External"/><Relationship Id="rId2833" Type="http://schemas.openxmlformats.org/officeDocument/2006/relationships/hyperlink" Target="https://www.overstock.com/Home-Garden/Kitchen-Dining/On-Sale,/sale,/2/dept.html?products=9238555&amp;tid=VP20174DD:01:LeftNav:08:KitchenDining" TargetMode="External"/><Relationship Id="rId2834" Type="http://schemas.openxmlformats.org/officeDocument/2006/relationships/hyperlink" Target="http://overstock.com/" TargetMode="External"/><Relationship Id="rId2835" Type="http://schemas.openxmlformats.org/officeDocument/2006/relationships/hyperlink" Target="https://www.overstock.com/Home-Garden/Kids-Furniture/On-Sale,/sale,/1455/cat.html?products=16914995&amp;TID=VP20174DD:01:LeftNav:09:KidsFurniture" TargetMode="External"/><Relationship Id="rId2836" Type="http://schemas.openxmlformats.org/officeDocument/2006/relationships/hyperlink" Target="http://overstock.com/" TargetMode="External"/><Relationship Id="rId2837" Type="http://schemas.openxmlformats.org/officeDocument/2006/relationships/hyperlink" Target="https://www.overstock.com/Office-Supplies/On-Sale,/sale,/22/store.html?products=14434993&amp;TID=VP20174DD:01:LeftNav:11:OfficeSupplies" TargetMode="External"/><Relationship Id="rId2838" Type="http://schemas.openxmlformats.org/officeDocument/2006/relationships/hyperlink" Target="http://overstock.com/" TargetMode="External"/><Relationship Id="rId2839" Type="http://schemas.openxmlformats.org/officeDocument/2006/relationships/hyperlink" Target="https://www.overstock.com/Home-Garden/Bathroom-Furniture/On-Sale,/sale,/1454/cat.html?products=5995207&amp;TID=VP20174DD:01:LeftNav:12:BathroomFurniture" TargetMode="External"/><Relationship Id="rId2840" Type="http://schemas.openxmlformats.org/officeDocument/2006/relationships/hyperlink" Target="http://overstock.com/" TargetMode="External"/><Relationship Id="rId2841" Type="http://schemas.openxmlformats.org/officeDocument/2006/relationships/hyperlink" Target="https://www.overstock.com/Home-Garden/Bathroom-Vanities/On-Sale,/sale,/6405/subcat.html?products=13084713&amp;TID=VP20174DD:01:LeftNav:13:BathroomVanities" TargetMode="External"/><Relationship Id="rId2842" Type="http://schemas.openxmlformats.org/officeDocument/2006/relationships/hyperlink" Target="http://overstock.com/" TargetMode="External"/><Relationship Id="rId2843" Type="http://schemas.openxmlformats.org/officeDocument/2006/relationships/hyperlink" Target="https://www.overstock.com/Luggage-Bags/On-Sale,/sale,/33/store.html?products=12736616&amp;tid=VP20174DD:01:LeftNav:14:LuggageBags" TargetMode="External"/><Relationship Id="rId2844" Type="http://schemas.openxmlformats.org/officeDocument/2006/relationships/hyperlink" Target="http://overstock.com/" TargetMode="External"/><Relationship Id="rId2845" Type="http://schemas.openxmlformats.org/officeDocument/2006/relationships/hyperlink" Target="https://www.overstock.com/Bedding-and-Bath/Basic-Bedding,On-Sale,/products,sale,/results.html?products=13152909&amp;TID=VP20174DD:01:LeftNav:15:BasicBedding" TargetMode="External"/><Relationship Id="rId2846" Type="http://schemas.openxmlformats.org/officeDocument/2006/relationships/hyperlink" Target="http://overstock.com/" TargetMode="External"/><Relationship Id="rId2847" Type="http://schemas.openxmlformats.org/officeDocument/2006/relationships/hyperlink" Target="https://www.overstock.com/Bedding-Bath/Sheets-Pillowcases/On-Sale,/sale,/459/dept.html?products=10151361&amp;TID=VP20174DD:01:LeftNav:16:SheetsPillowcases" TargetMode="External"/><Relationship Id="rId2848" Type="http://schemas.openxmlformats.org/officeDocument/2006/relationships/hyperlink" Target="http://overstock.com/" TargetMode="External"/><Relationship Id="rId2849" Type="http://schemas.openxmlformats.org/officeDocument/2006/relationships/hyperlink" Target="https://www.overstock.com/Bedding-Bath/Fashion-Bedding/On-Sale,/sale,/454/dept.html?products=13009895&amp;TID=VP20174DD:01:LeftNav:17:FashionBedding" TargetMode="External"/><Relationship Id="rId2850" Type="http://schemas.openxmlformats.org/officeDocument/2006/relationships/hyperlink" Target="http://overstock.com/" TargetMode="External"/><Relationship Id="rId2851" Type="http://schemas.openxmlformats.org/officeDocument/2006/relationships/hyperlink" Target="http://overtons.com/" TargetMode="External"/><Relationship Id="rId2852" Type="http://schemas.openxmlformats.org/officeDocument/2006/relationships/hyperlink" Target="http://www.overtons.com/outlet/" TargetMode="External"/><Relationship Id="rId2853" Type="http://schemas.openxmlformats.org/officeDocument/2006/relationships/hyperlink" Target="http://www.overtons.com/modperl/search_new.cgi?r=handle_redirect&amp;force_cache=1&amp;do=json&amp;i=1&amp;nav=1&amp;q1=601&amp;q2=Boating+Marine&amp;q3=On+Sale%7CClearance%7CNew+Markdown%7CHot+Buy&amp;rank=rank2&amp;sort=SC_Units&amp;x1=cat1&amp;x2=t1&amp;x3=moreWays&amp;cat_depth=1&amp;matched_cat=601&amp;is_ref" TargetMode="External"/><Relationship Id="rId2854" Type="http://schemas.openxmlformats.org/officeDocument/2006/relationships/hyperlink" Target="http://overtons.com/" TargetMode="External"/><Relationship Id="rId2855" Type="http://schemas.openxmlformats.org/officeDocument/2006/relationships/hyperlink" Target="http://www.overtons.com/Watersports" TargetMode="External"/><Relationship Id="rId2856" Type="http://schemas.openxmlformats.org/officeDocument/2006/relationships/hyperlink" Target="http://overtons.com/" TargetMode="External"/><Relationship Id="rId2857" Type="http://schemas.openxmlformats.org/officeDocument/2006/relationships/hyperlink" Target="http://www.overtons.com/Electronics" TargetMode="External"/><Relationship Id="rId2858" Type="http://schemas.openxmlformats.org/officeDocument/2006/relationships/hyperlink" Target="http://overtons.com/" TargetMode="External"/><Relationship Id="rId2859" Type="http://schemas.openxmlformats.org/officeDocument/2006/relationships/hyperlink" Target="http://www.overtons.com/modperl/search_new.cgi?r=handle_redirect&amp;force_cache=1&amp;do=json&amp;i=1&amp;q1=610&amp;q2=Outdoor+Gear&amp;q3=On+Sale%7CClearance%7CHot+Buy&amp;x1=cat1&amp;x2=t1&amp;x3=moreWays&amp;cat_depth=1&amp;matched_cat=610&amp;is_refined=1&amp;ckey=Au/xEMGOffMBXUKd6851VA" TargetMode="External"/><Relationship Id="rId2860" Type="http://schemas.openxmlformats.org/officeDocument/2006/relationships/hyperlink" Target="http://overtons.com/" TargetMode="External"/><Relationship Id="rId2861" Type="http://schemas.openxmlformats.org/officeDocument/2006/relationships/hyperlink" Target="http://www.overtons.com/modperl/search_new.cgi?r=handle_redirect&amp;force_cache=1&amp;do=json&amp;i=1&amp;q1=605&amp;q2=Fishing&amp;q3=On+Sale%7CClearance%7CNew+Markdown&amp;x1=cat1&amp;x2=t1&amp;x3=moreWays&amp;cat_depth=1&amp;matched_cat=605&amp;is_refined=1&amp;ckey=hmq4Bj5C+Pw8rfiBqg4Y6A" TargetMode="External"/><Relationship Id="rId2862" Type="http://schemas.openxmlformats.org/officeDocument/2006/relationships/hyperlink" Target="http://overtons.com/" TargetMode="External"/><Relationship Id="rId2863" Type="http://schemas.openxmlformats.org/officeDocument/2006/relationships/hyperlink" Target="http://www.overtons.com/modperl/search_new.cgi?r=handle_redirect&amp;force_cache=1&amp;do=json&amp;i=1&amp;q1=607&amp;q2=Clothing+amp+Footwear&amp;q3=On+Sale%7CClearance%7CNew+Markdown&amp;x1=cat1&amp;x2=t1&amp;x3=moreWays&amp;cat_depth=1&amp;matched_cat=607&amp;is_refined=1&amp;ckey=FcfY9/toTiut4BzlS1idZg" TargetMode="External"/><Relationship Id="rId2864" Type="http://schemas.openxmlformats.org/officeDocument/2006/relationships/hyperlink" Target="http://overtons.com/" TargetMode="External"/><Relationship Id="rId2865" Type="http://schemas.openxmlformats.org/officeDocument/2006/relationships/hyperlink" Target="http://packershoes.com/" TargetMode="External"/><Relationship Id="rId2866" Type="http://schemas.openxmlformats.org/officeDocument/2006/relationships/hyperlink" Target="https://packershoes.com/collections/sale" TargetMode="External"/><Relationship Id="rId2867" Type="http://schemas.openxmlformats.org/officeDocument/2006/relationships/hyperlink" Target="https://packershoes.com/collections/sale" TargetMode="External"/><Relationship Id="rId2868" Type="http://schemas.openxmlformats.org/officeDocument/2006/relationships/hyperlink" Target="http://packershoes.com/" TargetMode="External"/><Relationship Id="rId2869" Type="http://schemas.openxmlformats.org/officeDocument/2006/relationships/hyperlink" Target="http://palmettostatearmory.com/" TargetMode="External"/><Relationship Id="rId2870" Type="http://schemas.openxmlformats.org/officeDocument/2006/relationships/hyperlink" Target="http://palmettostatearmory.com/catalogsearch/result/?q=Sale+items" TargetMode="External"/><Relationship Id="rId2871" Type="http://schemas.openxmlformats.org/officeDocument/2006/relationships/hyperlink" Target="http://palmettostatearmory.com/clearance-category/accessories.html" TargetMode="External"/><Relationship Id="rId2872" Type="http://schemas.openxmlformats.org/officeDocument/2006/relationships/hyperlink" Target="http://palmettostatearmory.com/" TargetMode="External"/><Relationship Id="rId2873" Type="http://schemas.openxmlformats.org/officeDocument/2006/relationships/hyperlink" Target="http://palmettostatearmory.com/clearance-category/targets.html" TargetMode="External"/><Relationship Id="rId2874" Type="http://schemas.openxmlformats.org/officeDocument/2006/relationships/hyperlink" Target="http://palmettostatearmory.com/" TargetMode="External"/><Relationship Id="rId2875" Type="http://schemas.openxmlformats.org/officeDocument/2006/relationships/hyperlink" Target="http://palmettostatearmory.com/clearance-category/magpul-clearance.html" TargetMode="External"/><Relationship Id="rId2876" Type="http://schemas.openxmlformats.org/officeDocument/2006/relationships/hyperlink" Target="http://palmettostatearmory.com/" TargetMode="External"/><Relationship Id="rId2877" Type="http://schemas.openxmlformats.org/officeDocument/2006/relationships/hyperlink" Target="http://palmettostatearmory.com/clearance-category/reloading-clearance.html" TargetMode="External"/><Relationship Id="rId2878" Type="http://schemas.openxmlformats.org/officeDocument/2006/relationships/hyperlink" Target="http://palmettostatearmory.com/" TargetMode="External"/><Relationship Id="rId2879" Type="http://schemas.openxmlformats.org/officeDocument/2006/relationships/hyperlink" Target="http://pamperedchef.com/" TargetMode="External"/><Relationship Id="rId2880" Type="http://schemas.openxmlformats.org/officeDocument/2006/relationships/hyperlink" Target="https://www.pamperedchef.com/shop/Outlet" TargetMode="External"/><Relationship Id="rId2881" Type="http://schemas.openxmlformats.org/officeDocument/2006/relationships/hyperlink" Target="https://www.pamperedchef.com/shop/Outlet" TargetMode="External"/><Relationship Id="rId2882" Type="http://schemas.openxmlformats.org/officeDocument/2006/relationships/hyperlink" Target="http://pamperedchef.com/" TargetMode="External"/><Relationship Id="rId2883" Type="http://schemas.openxmlformats.org/officeDocument/2006/relationships/hyperlink" Target="http://parts-express.com/" TargetMode="External"/><Relationship Id="rId2884" Type="http://schemas.openxmlformats.org/officeDocument/2006/relationships/hyperlink" Target="https://www.parts-express.com/promo/clearance_center_factory_buyouts?promonav=t&amp;Ntx=mode%20matchany&amp;Ntk=P_SKU&amp;keyword=clearance_center_factory_buyouts&amp;Ne=26&amp;isPromotional=true&amp;N=%204294967001%204294966752%204294967113%204294967129&amp;PortalID=1" TargetMode="External"/><Relationship Id="rId2885" Type="http://schemas.openxmlformats.org/officeDocument/2006/relationships/hyperlink" Target="https://www.parts-express.com/promo/clearance_center_factory_buyouts?promonav=t&amp;Ntx=mode%20matchany&amp;Ntk=P_SKU&amp;keyword=clearance_center_factory_buyouts&amp;Ne=26&amp;isPromotional=true&amp;N=%204294967001%204294966752%204294967113%204294967129&amp;PortalID=1" TargetMode="External"/><Relationship Id="rId2886" Type="http://schemas.openxmlformats.org/officeDocument/2006/relationships/hyperlink" Target="http://parts-express.com/" TargetMode="External"/><Relationship Id="rId2887" Type="http://schemas.openxmlformats.org/officeDocument/2006/relationships/hyperlink" Target="http://partycity.com/" TargetMode="External"/><Relationship Id="rId2888" Type="http://schemas.openxmlformats.org/officeDocument/2006/relationships/hyperlink" Target="http://www.partycity.com/category/theme+parties/clearance+event.do" TargetMode="External"/><Relationship Id="rId2889" Type="http://schemas.openxmlformats.org/officeDocument/2006/relationships/hyperlink" Target="http://www.partycity.com/category/theme+parties/clearance+event.do" TargetMode="External"/><Relationship Id="rId2890" Type="http://schemas.openxmlformats.org/officeDocument/2006/relationships/hyperlink" Target="http://partycity.com/" TargetMode="External"/><Relationship Id="rId2891" Type="http://schemas.openxmlformats.org/officeDocument/2006/relationships/hyperlink" Target="http://www.partycity.com/category/theme+parties/clearance+event/baby+costumes.do" TargetMode="External"/><Relationship Id="rId2892" Type="http://schemas.openxmlformats.org/officeDocument/2006/relationships/hyperlink" Target="http://partycity.com/" TargetMode="External"/><Relationship Id="rId2893" Type="http://schemas.openxmlformats.org/officeDocument/2006/relationships/hyperlink" Target="http://www.partycity.com/category/theme+parties/clearance+event/toddler+girls+costumes.do" TargetMode="External"/><Relationship Id="rId2894" Type="http://schemas.openxmlformats.org/officeDocument/2006/relationships/hyperlink" Target="http://partycity.com/" TargetMode="External"/><Relationship Id="rId2895" Type="http://schemas.openxmlformats.org/officeDocument/2006/relationships/hyperlink" Target="http://www.partycity.com/category/theme+parties/clearance+event/toddler+boys+costumes.do" TargetMode="External"/><Relationship Id="rId2896" Type="http://schemas.openxmlformats.org/officeDocument/2006/relationships/hyperlink" Target="http://partycity.com/" TargetMode="External"/><Relationship Id="rId2897" Type="http://schemas.openxmlformats.org/officeDocument/2006/relationships/hyperlink" Target="http://www.partycity.com/category/theme+parties/clearance+event/girls+costumes.do" TargetMode="External"/><Relationship Id="rId2898" Type="http://schemas.openxmlformats.org/officeDocument/2006/relationships/hyperlink" Target="http://partycity.com/" TargetMode="External"/><Relationship Id="rId2899" Type="http://schemas.openxmlformats.org/officeDocument/2006/relationships/hyperlink" Target="http://www.partycity.com/category/theme+parties/clearance+event/boys+costumes.do" TargetMode="External"/><Relationship Id="rId2900" Type="http://schemas.openxmlformats.org/officeDocument/2006/relationships/hyperlink" Target="http://partycity.com/" TargetMode="External"/><Relationship Id="rId2901" Type="http://schemas.openxmlformats.org/officeDocument/2006/relationships/hyperlink" Target="http://www.partycity.com/category/theme+parties/clearance+event/teen+costumes.do" TargetMode="External"/><Relationship Id="rId2902" Type="http://schemas.openxmlformats.org/officeDocument/2006/relationships/hyperlink" Target="http://partycity.com/" TargetMode="External"/><Relationship Id="rId2903" Type="http://schemas.openxmlformats.org/officeDocument/2006/relationships/hyperlink" Target="http://www.partycity.com/category/theme+parties/clearance+event/womens+costumes.do" TargetMode="External"/><Relationship Id="rId2904" Type="http://schemas.openxmlformats.org/officeDocument/2006/relationships/hyperlink" Target="http://partycity.com/" TargetMode="External"/><Relationship Id="rId2905" Type="http://schemas.openxmlformats.org/officeDocument/2006/relationships/hyperlink" Target="http://www.partycity.com/category/theme+parties/clearance+event/mens+costumes.do" TargetMode="External"/><Relationship Id="rId2906" Type="http://schemas.openxmlformats.org/officeDocument/2006/relationships/hyperlink" Target="http://partycity.com/" TargetMode="External"/><Relationship Id="rId2907" Type="http://schemas.openxmlformats.org/officeDocument/2006/relationships/hyperlink" Target="http://www.partycity.com/category/theme+parties/clearance+event/mens+plus+costumes.do" TargetMode="External"/><Relationship Id="rId2908" Type="http://schemas.openxmlformats.org/officeDocument/2006/relationships/hyperlink" Target="http://partycity.com/" TargetMode="External"/><Relationship Id="rId2909" Type="http://schemas.openxmlformats.org/officeDocument/2006/relationships/hyperlink" Target="http://www.partycity.com/category/theme+parties/clearance+event/dog+costumes.do" TargetMode="External"/><Relationship Id="rId2910" Type="http://schemas.openxmlformats.org/officeDocument/2006/relationships/hyperlink" Target="http://partycity.com/" TargetMode="External"/><Relationship Id="rId2911" Type="http://schemas.openxmlformats.org/officeDocument/2006/relationships/hyperlink" Target="http://www.partycity.com/category/theme+parties/clearance+event/costume+accessories.do" TargetMode="External"/><Relationship Id="rId2912" Type="http://schemas.openxmlformats.org/officeDocument/2006/relationships/hyperlink" Target="http://partycity.com/" TargetMode="External"/><Relationship Id="rId2913" Type="http://schemas.openxmlformats.org/officeDocument/2006/relationships/hyperlink" Target="http://www.partycity.com/category/theme+parties/clearance+event.do" TargetMode="External"/><Relationship Id="rId2914" Type="http://schemas.openxmlformats.org/officeDocument/2006/relationships/hyperlink" Target="http://partycity.com/" TargetMode="External"/><Relationship Id="rId2915" Type="http://schemas.openxmlformats.org/officeDocument/2006/relationships/hyperlink" Target="http://www.partycity.com/category/theme+parties/clearance+event/boys+birthday.do" TargetMode="External"/><Relationship Id="rId2916" Type="http://schemas.openxmlformats.org/officeDocument/2006/relationships/hyperlink" Target="http://partycity.com/" TargetMode="External"/><Relationship Id="rId2917" Type="http://schemas.openxmlformats.org/officeDocument/2006/relationships/hyperlink" Target="http://www.partycity.com/category/theme+parties/clearance+event/girls+birthday.do" TargetMode="External"/><Relationship Id="rId2918" Type="http://schemas.openxmlformats.org/officeDocument/2006/relationships/hyperlink" Target="http://partycity.com/" TargetMode="External"/><Relationship Id="rId2919" Type="http://schemas.openxmlformats.org/officeDocument/2006/relationships/hyperlink" Target="http://www.partycity.com/category/theme+parties/clearance+event/first+birthday.do" TargetMode="External"/><Relationship Id="rId2920" Type="http://schemas.openxmlformats.org/officeDocument/2006/relationships/hyperlink" Target="http://partycity.com/" TargetMode="External"/><Relationship Id="rId2921" Type="http://schemas.openxmlformats.org/officeDocument/2006/relationships/hyperlink" Target="http://www.partycity.com/category/theme+parties/clearance+event/adult+birthday.do" TargetMode="External"/><Relationship Id="rId2922" Type="http://schemas.openxmlformats.org/officeDocument/2006/relationships/hyperlink" Target="http://partycity.com/" TargetMode="External"/><Relationship Id="rId2923" Type="http://schemas.openxmlformats.org/officeDocument/2006/relationships/hyperlink" Target="http://www.partycity.com/category/theme+parties/clearance+event/balloons.do" TargetMode="External"/><Relationship Id="rId2924" Type="http://schemas.openxmlformats.org/officeDocument/2006/relationships/hyperlink" Target="http://partycity.com/" TargetMode="External"/><Relationship Id="rId2925" Type="http://schemas.openxmlformats.org/officeDocument/2006/relationships/hyperlink" Target="http://www.partycity.com/category/theme+parties/clearance+event/favors.do" TargetMode="External"/><Relationship Id="rId2926" Type="http://schemas.openxmlformats.org/officeDocument/2006/relationships/hyperlink" Target="http://partycity.com/" TargetMode="External"/><Relationship Id="rId2927" Type="http://schemas.openxmlformats.org/officeDocument/2006/relationships/hyperlink" Target="http://www.partycity.com/category/theme+parties/clearance+event/clearance+toys+games.do" TargetMode="External"/><Relationship Id="rId2928" Type="http://schemas.openxmlformats.org/officeDocument/2006/relationships/hyperlink" Target="http://partycity.com/" TargetMode="External"/><Relationship Id="rId2929" Type="http://schemas.openxmlformats.org/officeDocument/2006/relationships/hyperlink" Target="http://www.partycity.com/category/theme+parties/clearance+event.do" TargetMode="External"/><Relationship Id="rId2930" Type="http://schemas.openxmlformats.org/officeDocument/2006/relationships/hyperlink" Target="http://partycity.com/" TargetMode="External"/><Relationship Id="rId2931" Type="http://schemas.openxmlformats.org/officeDocument/2006/relationships/hyperlink" Target="http://www.partycity.com/category/theme+parties/clearance+event/tableware.do" TargetMode="External"/><Relationship Id="rId2932" Type="http://schemas.openxmlformats.org/officeDocument/2006/relationships/hyperlink" Target="http://partycity.com/" TargetMode="External"/><Relationship Id="rId2933" Type="http://schemas.openxmlformats.org/officeDocument/2006/relationships/hyperlink" Target="http://www.partycity.com/category/theme+parties/clearance+event/baking+supplies.do" TargetMode="External"/><Relationship Id="rId2934" Type="http://schemas.openxmlformats.org/officeDocument/2006/relationships/hyperlink" Target="http://partycity.com/" TargetMode="External"/><Relationship Id="rId2935" Type="http://schemas.openxmlformats.org/officeDocument/2006/relationships/hyperlink" Target="http://www.partycity.com/category/theme+parties/clearance+event.do" TargetMode="External"/><Relationship Id="rId2936" Type="http://schemas.openxmlformats.org/officeDocument/2006/relationships/hyperlink" Target="http://partycity.com/" TargetMode="External"/><Relationship Id="rId2937" Type="http://schemas.openxmlformats.org/officeDocument/2006/relationships/hyperlink" Target="http://www.partycity.com/category/theme+parties/clearance+event/wedding+anniversary.do" TargetMode="External"/><Relationship Id="rId2938" Type="http://schemas.openxmlformats.org/officeDocument/2006/relationships/hyperlink" Target="http://partycity.com/" TargetMode="External"/><Relationship Id="rId2939" Type="http://schemas.openxmlformats.org/officeDocument/2006/relationships/hyperlink" Target="http://www.partycity.com/category/theme+parties/clearance+event/baby+shower.do" TargetMode="External"/><Relationship Id="rId2940" Type="http://schemas.openxmlformats.org/officeDocument/2006/relationships/hyperlink" Target="http://partycity.com/" TargetMode="External"/><Relationship Id="rId2941" Type="http://schemas.openxmlformats.org/officeDocument/2006/relationships/hyperlink" Target="http://www.partycity.com/category/theme+parties/clearance+event/retirement.do" TargetMode="External"/><Relationship Id="rId2942" Type="http://schemas.openxmlformats.org/officeDocument/2006/relationships/hyperlink" Target="http://partycity.com/" TargetMode="External"/><Relationship Id="rId2943" Type="http://schemas.openxmlformats.org/officeDocument/2006/relationships/hyperlink" Target="http://www.partycity.com/category/theme+parties/clearance+event/graduation.do" TargetMode="External"/><Relationship Id="rId2944" Type="http://schemas.openxmlformats.org/officeDocument/2006/relationships/hyperlink" Target="http://partycity.com/" TargetMode="External"/><Relationship Id="rId2945" Type="http://schemas.openxmlformats.org/officeDocument/2006/relationships/hyperlink" Target="http://www.partycity.com/category/theme+parties/clearance+event.do" TargetMode="External"/><Relationship Id="rId2946" Type="http://schemas.openxmlformats.org/officeDocument/2006/relationships/hyperlink" Target="http://partycity.com/" TargetMode="External"/><Relationship Id="rId2947" Type="http://schemas.openxmlformats.org/officeDocument/2006/relationships/hyperlink" Target="http://www.partycity.com/category/theme+parties/clearance+event/sports.do" TargetMode="External"/><Relationship Id="rId2948" Type="http://schemas.openxmlformats.org/officeDocument/2006/relationships/hyperlink" Target="http://partycity.com/" TargetMode="External"/><Relationship Id="rId2949" Type="http://schemas.openxmlformats.org/officeDocument/2006/relationships/hyperlink" Target="http://www.partycity.com/category/theme+parties/clearance+event/summer.do" TargetMode="External"/><Relationship Id="rId2950" Type="http://schemas.openxmlformats.org/officeDocument/2006/relationships/hyperlink" Target="http://partycity.com/" TargetMode="External"/><Relationship Id="rId2951" Type="http://schemas.openxmlformats.org/officeDocument/2006/relationships/hyperlink" Target="http://www.partycity.com/category/theme+parties/clearance+event/more+themes.do" TargetMode="External"/><Relationship Id="rId2952" Type="http://schemas.openxmlformats.org/officeDocument/2006/relationships/hyperlink" Target="http://partycity.com/" TargetMode="External"/><Relationship Id="rId2953" Type="http://schemas.openxmlformats.org/officeDocument/2006/relationships/hyperlink" Target="http://www.partycity.com/category/theme+parties/clearance+event.do" TargetMode="External"/><Relationship Id="rId2954" Type="http://schemas.openxmlformats.org/officeDocument/2006/relationships/hyperlink" Target="http://partycity.com/" TargetMode="External"/><Relationship Id="rId2955" Type="http://schemas.openxmlformats.org/officeDocument/2006/relationships/hyperlink" Target="http://www.partycity.com/category/theme+parties/clearance+event/christmas.do" TargetMode="External"/><Relationship Id="rId2956" Type="http://schemas.openxmlformats.org/officeDocument/2006/relationships/hyperlink" Target="http://partycity.com/" TargetMode="External"/><Relationship Id="rId2957" Type="http://schemas.openxmlformats.org/officeDocument/2006/relationships/hyperlink" Target="http://www.partycity.com/category/theme+parties/clearance+event/valentines+day.do" TargetMode="External"/><Relationship Id="rId2958" Type="http://schemas.openxmlformats.org/officeDocument/2006/relationships/hyperlink" Target="http://partycity.com/" TargetMode="External"/><Relationship Id="rId2959" Type="http://schemas.openxmlformats.org/officeDocument/2006/relationships/hyperlink" Target="http://www.partycity.com/category/theme+parties/clearance+event/4th+of+july.do" TargetMode="External"/><Relationship Id="rId2960" Type="http://schemas.openxmlformats.org/officeDocument/2006/relationships/hyperlink" Target="http://partycity.com/" TargetMode="External"/><Relationship Id="rId2961" Type="http://schemas.openxmlformats.org/officeDocument/2006/relationships/hyperlink" Target="http://www.partycity.com/category/theme+parties/clearance+event/more+holidays.do" TargetMode="External"/><Relationship Id="rId2962" Type="http://schemas.openxmlformats.org/officeDocument/2006/relationships/hyperlink" Target="http://partycity.com/" TargetMode="External"/><Relationship Id="rId2963" Type="http://schemas.openxmlformats.org/officeDocument/2006/relationships/hyperlink" Target="http://www.partycity.com/category/theme+parties/clearance+event/easter.do" TargetMode="External"/><Relationship Id="rId2964" Type="http://schemas.openxmlformats.org/officeDocument/2006/relationships/hyperlink" Target="http://partycity.com/" TargetMode="External"/><Relationship Id="rId2965" Type="http://schemas.openxmlformats.org/officeDocument/2006/relationships/hyperlink" Target="http://www.partycity.com/category/theme+parties/clearance+event/halloween.do" TargetMode="External"/><Relationship Id="rId2966" Type="http://schemas.openxmlformats.org/officeDocument/2006/relationships/hyperlink" Target="http://partycity.com/" TargetMode="External"/><Relationship Id="rId2967" Type="http://schemas.openxmlformats.org/officeDocument/2006/relationships/hyperlink" Target="http://www.partycity.com/category/theme+parties/clearance+event/holidays.do" TargetMode="External"/><Relationship Id="rId2968" Type="http://schemas.openxmlformats.org/officeDocument/2006/relationships/hyperlink" Target="http://partycity.com/" TargetMode="External"/><Relationship Id="rId2969" Type="http://schemas.openxmlformats.org/officeDocument/2006/relationships/hyperlink" Target="http://payless.com/" TargetMode="External"/><Relationship Id="rId2970" Type="http://schemas.openxmlformats.org/officeDocument/2006/relationships/hyperlink" Target="http://www.payless.com/search/?pmid=saleandclearance" TargetMode="External"/><Relationship Id="rId2971" Type="http://schemas.openxmlformats.org/officeDocument/2006/relationships/hyperlink" Target="http://www.payless.com/sale/women/" TargetMode="External"/><Relationship Id="rId2972" Type="http://schemas.openxmlformats.org/officeDocument/2006/relationships/hyperlink" Target="http://payless.com/" TargetMode="External"/><Relationship Id="rId2973" Type="http://schemas.openxmlformats.org/officeDocument/2006/relationships/hyperlink" Target="http://www.payless.com/sale/men/" TargetMode="External"/><Relationship Id="rId2974" Type="http://schemas.openxmlformats.org/officeDocument/2006/relationships/hyperlink" Target="http://payless.com/" TargetMode="External"/><Relationship Id="rId2975" Type="http://schemas.openxmlformats.org/officeDocument/2006/relationships/hyperlink" Target="http://www.payless.com/sale/girls/" TargetMode="External"/><Relationship Id="rId2976" Type="http://schemas.openxmlformats.org/officeDocument/2006/relationships/hyperlink" Target="http://payless.com/" TargetMode="External"/><Relationship Id="rId2977" Type="http://schemas.openxmlformats.org/officeDocument/2006/relationships/hyperlink" Target="http://www.payless.com/sale/boys/" TargetMode="External"/><Relationship Id="rId2978" Type="http://schemas.openxmlformats.org/officeDocument/2006/relationships/hyperlink" Target="http://payless.com/" TargetMode="External"/><Relationship Id="rId2979" Type="http://schemas.openxmlformats.org/officeDocument/2006/relationships/hyperlink" Target="http://peltzshoes.com/" TargetMode="External"/><Relationship Id="rId2980" Type="http://schemas.openxmlformats.org/officeDocument/2006/relationships/hyperlink" Target="http://www.peltzshoes.com/womens/?OnSale=True" TargetMode="External"/><Relationship Id="rId2981" Type="http://schemas.openxmlformats.org/officeDocument/2006/relationships/hyperlink" Target="http://www.peltzshoes.com/womens/?OnSale=True" TargetMode="External"/><Relationship Id="rId2982" Type="http://schemas.openxmlformats.org/officeDocument/2006/relationships/hyperlink" Target="http://peltzshoes.com/" TargetMode="External"/><Relationship Id="rId2983" Type="http://schemas.openxmlformats.org/officeDocument/2006/relationships/hyperlink" Target="http://petmountain.com/" TargetMode="External"/><Relationship Id="rId2984" Type="http://schemas.openxmlformats.org/officeDocument/2006/relationships/hyperlink" Target="http://www.petmountain.com/category/1406/1/clearance-pet-supplies.html" TargetMode="External"/><Relationship Id="rId2985" Type="http://schemas.openxmlformats.org/officeDocument/2006/relationships/hyperlink" Target="http://www.petmountain.com/category/1086/1/dog-supplies-sale.html" TargetMode="External"/><Relationship Id="rId2986" Type="http://schemas.openxmlformats.org/officeDocument/2006/relationships/hyperlink" Target="http://petmountain.com/" TargetMode="External"/><Relationship Id="rId2987" Type="http://schemas.openxmlformats.org/officeDocument/2006/relationships/hyperlink" Target="http://www.petmountain.com/category/1089/1/cat-supplies-sale.html" TargetMode="External"/><Relationship Id="rId2988" Type="http://schemas.openxmlformats.org/officeDocument/2006/relationships/hyperlink" Target="http://petmountain.com/" TargetMode="External"/><Relationship Id="rId2989" Type="http://schemas.openxmlformats.org/officeDocument/2006/relationships/hyperlink" Target="http://www.petmountain.com/category/1090/1/aquarium-supplies-sale.html" TargetMode="External"/><Relationship Id="rId2990" Type="http://schemas.openxmlformats.org/officeDocument/2006/relationships/hyperlink" Target="http://petmountain.com/" TargetMode="External"/><Relationship Id="rId2991" Type="http://schemas.openxmlformats.org/officeDocument/2006/relationships/hyperlink" Target="http://www.petmountain.com/category/1092/1/pond-supplies-sale.html" TargetMode="External"/><Relationship Id="rId2992" Type="http://schemas.openxmlformats.org/officeDocument/2006/relationships/hyperlink" Target="http://petmountain.com/" TargetMode="External"/><Relationship Id="rId2993" Type="http://schemas.openxmlformats.org/officeDocument/2006/relationships/hyperlink" Target="http://www.petmountain.com/category/1093/1/reptile-supplies-sale.html" TargetMode="External"/><Relationship Id="rId2994" Type="http://schemas.openxmlformats.org/officeDocument/2006/relationships/hyperlink" Target="http://petmountain.com/" TargetMode="External"/><Relationship Id="rId2995" Type="http://schemas.openxmlformats.org/officeDocument/2006/relationships/hyperlink" Target="http://www.petmountain.com/category/1095/1/small-pet-supplies-sale.html" TargetMode="External"/><Relationship Id="rId2996" Type="http://schemas.openxmlformats.org/officeDocument/2006/relationships/hyperlink" Target="http://petmountain.com/" TargetMode="External"/><Relationship Id="rId2997" Type="http://schemas.openxmlformats.org/officeDocument/2006/relationships/hyperlink" Target="http://www.petmountain.com/category/1098/1/bird-supplies-sale.html" TargetMode="External"/><Relationship Id="rId2998" Type="http://schemas.openxmlformats.org/officeDocument/2006/relationships/hyperlink" Target="http://petmountain.com/" TargetMode="External"/><Relationship Id="rId2999" Type="http://schemas.openxmlformats.org/officeDocument/2006/relationships/hyperlink" Target="http://petsmart.com/" TargetMode="External"/><Relationship Id="rId3000" Type="http://schemas.openxmlformats.org/officeDocument/2006/relationships/hyperlink" Target="http://www.petsmart.com/sale/" TargetMode="External"/><Relationship Id="rId3001" Type="http://schemas.openxmlformats.org/officeDocument/2006/relationships/hyperlink" Target="http://www.petsmart.com/sale/dog/" TargetMode="External"/><Relationship Id="rId3002" Type="http://schemas.openxmlformats.org/officeDocument/2006/relationships/hyperlink" Target="http://www.petsmart.com/sale/dog/food-and-health/?srule=best-sellers&amp;pmin=0" TargetMode="External"/><Relationship Id="rId3003" Type="http://schemas.openxmlformats.org/officeDocument/2006/relationships/hyperlink" Target="http://petsmart.com/" TargetMode="External"/><Relationship Id="rId3004" Type="http://schemas.openxmlformats.org/officeDocument/2006/relationships/hyperlink" Target="http://www.petsmart.com/sale/dog/supplies-and-training/?srule=best-sellers&amp;pmin=0" TargetMode="External"/><Relationship Id="rId3005" Type="http://schemas.openxmlformats.org/officeDocument/2006/relationships/hyperlink" Target="http://petsmart.com/" TargetMode="External"/><Relationship Id="rId3006" Type="http://schemas.openxmlformats.org/officeDocument/2006/relationships/hyperlink" Target="http://www.petsmart.com/sale/dog/featured-shops/?srule=best-sellers&amp;pmin=0" TargetMode="External"/><Relationship Id="rId3007" Type="http://schemas.openxmlformats.org/officeDocument/2006/relationships/hyperlink" Target="http://petsmart.com/" TargetMode="External"/><Relationship Id="rId3008" Type="http://schemas.openxmlformats.org/officeDocument/2006/relationships/hyperlink" Target="http://www.petsmart.com/sale/cat/" TargetMode="External"/><Relationship Id="rId3009" Type="http://schemas.openxmlformats.org/officeDocument/2006/relationships/hyperlink" Target="http://www.petsmart.com/sale/cat/food-and-health/?srule=best-sellers&amp;pmin=0" TargetMode="External"/><Relationship Id="rId3010" Type="http://schemas.openxmlformats.org/officeDocument/2006/relationships/hyperlink" Target="http://petsmart.com/" TargetMode="External"/><Relationship Id="rId3011" Type="http://schemas.openxmlformats.org/officeDocument/2006/relationships/hyperlink" Target="http://www.petsmart.com/sale/cat/supplies-and-training/?srule=best-sellers&amp;pmin=0" TargetMode="External"/><Relationship Id="rId3012" Type="http://schemas.openxmlformats.org/officeDocument/2006/relationships/hyperlink" Target="http://petsmart.com/" TargetMode="External"/><Relationship Id="rId3013" Type="http://schemas.openxmlformats.org/officeDocument/2006/relationships/hyperlink" Target="http://www.petsmart.com/sale/fish/" TargetMode="External"/><Relationship Id="rId3014" Type="http://schemas.openxmlformats.org/officeDocument/2006/relationships/hyperlink" Target="http://www.petsmart.com/sale/fish/food-and-care/?srule=best-sellers&amp;pmin=0" TargetMode="External"/><Relationship Id="rId3015" Type="http://schemas.openxmlformats.org/officeDocument/2006/relationships/hyperlink" Target="http://petsmart.com/" TargetMode="External"/><Relationship Id="rId3016" Type="http://schemas.openxmlformats.org/officeDocument/2006/relationships/hyperlink" Target="http://www.petsmart.com/sale/fish/supplies/?srule=best-sellers&amp;pmin=0" TargetMode="External"/><Relationship Id="rId3017" Type="http://schemas.openxmlformats.org/officeDocument/2006/relationships/hyperlink" Target="http://petsmart.com/" TargetMode="External"/><Relationship Id="rId3018" Type="http://schemas.openxmlformats.org/officeDocument/2006/relationships/hyperlink" Target="http://www.petsmart.com/sale/bird/" TargetMode="External"/><Relationship Id="rId3019" Type="http://schemas.openxmlformats.org/officeDocument/2006/relationships/hyperlink" Target="http://www.petsmart.com/sale/bird/food-and-care/?srule=best-sellers&amp;pmin=0" TargetMode="External"/><Relationship Id="rId3020" Type="http://schemas.openxmlformats.org/officeDocument/2006/relationships/hyperlink" Target="http://petsmart.com/" TargetMode="External"/><Relationship Id="rId3021" Type="http://schemas.openxmlformats.org/officeDocument/2006/relationships/hyperlink" Target="http://www.petsmart.com/sale/bird/supplies/?srule=best-sellers&amp;pmin=0" TargetMode="External"/><Relationship Id="rId3022" Type="http://schemas.openxmlformats.org/officeDocument/2006/relationships/hyperlink" Target="http://petsmart.com/" TargetMode="External"/><Relationship Id="rId3023" Type="http://schemas.openxmlformats.org/officeDocument/2006/relationships/hyperlink" Target="http://www.petsmart.com/sale/reptile/" TargetMode="External"/><Relationship Id="rId3024" Type="http://schemas.openxmlformats.org/officeDocument/2006/relationships/hyperlink" Target="http://www.petsmart.com/sale/reptile/food-and-care/?srule=best-sellers&amp;pmin=0" TargetMode="External"/><Relationship Id="rId3025" Type="http://schemas.openxmlformats.org/officeDocument/2006/relationships/hyperlink" Target="http://petsmart.com/" TargetMode="External"/><Relationship Id="rId3026" Type="http://schemas.openxmlformats.org/officeDocument/2006/relationships/hyperlink" Target="http://www.petsmart.com/sale/reptile/supplies/?srule=best-sellers&amp;pmin=0" TargetMode="External"/><Relationship Id="rId3027" Type="http://schemas.openxmlformats.org/officeDocument/2006/relationships/hyperlink" Target="http://petsmart.com/" TargetMode="External"/><Relationship Id="rId3028" Type="http://schemas.openxmlformats.org/officeDocument/2006/relationships/hyperlink" Target="http://www.petsmart.com/sale/small-pet/" TargetMode="External"/><Relationship Id="rId3029" Type="http://schemas.openxmlformats.org/officeDocument/2006/relationships/hyperlink" Target="http://www.petsmart.com/sale/small-pet/food-and-care/?srule=best-sellers&amp;pmin=0" TargetMode="External"/><Relationship Id="rId3030" Type="http://schemas.openxmlformats.org/officeDocument/2006/relationships/hyperlink" Target="http://petsmart.com/" TargetMode="External"/><Relationship Id="rId3031" Type="http://schemas.openxmlformats.org/officeDocument/2006/relationships/hyperlink" Target="http://www.petsmart.com/sale/small-pet/supplies/?srule=best-sellers&amp;pmin=0" TargetMode="External"/><Relationship Id="rId3032" Type="http://schemas.openxmlformats.org/officeDocument/2006/relationships/hyperlink" Target="http://petsmart.com/" TargetMode="External"/><Relationship Id="rId3033" Type="http://schemas.openxmlformats.org/officeDocument/2006/relationships/hyperlink" Target="http://petsupplies.com/" TargetMode="External"/><Relationship Id="rId3034" Type="http://schemas.openxmlformats.org/officeDocument/2006/relationships/hyperlink" Target="https://www.petsupplies.com/clearance-pet-supplies/9155/" TargetMode="External"/><Relationship Id="rId3035" Type="http://schemas.openxmlformats.org/officeDocument/2006/relationships/hyperlink" Target="https://www.petsupplies.com/clearance-pet-supplies/bird/9156/" TargetMode="External"/><Relationship Id="rId3036" Type="http://schemas.openxmlformats.org/officeDocument/2006/relationships/hyperlink" Target="http://petsupplies.com/" TargetMode="External"/><Relationship Id="rId3037" Type="http://schemas.openxmlformats.org/officeDocument/2006/relationships/hyperlink" Target="https://www.petsupplies.com/clearance-pet-supplies/cat/9338/" TargetMode="External"/><Relationship Id="rId3038" Type="http://schemas.openxmlformats.org/officeDocument/2006/relationships/hyperlink" Target="http://petsupplies.com/" TargetMode="External"/><Relationship Id="rId3039" Type="http://schemas.openxmlformats.org/officeDocument/2006/relationships/hyperlink" Target="https://www.petsupplies.com/clearance-pet-supplies/dog/9339/" TargetMode="External"/><Relationship Id="rId3040" Type="http://schemas.openxmlformats.org/officeDocument/2006/relationships/hyperlink" Target="http://petsupplies.com/" TargetMode="External"/><Relationship Id="rId3041" Type="http://schemas.openxmlformats.org/officeDocument/2006/relationships/hyperlink" Target="https://www.petsupplies.com/clearance-pet-supplies/ferret/9340/" TargetMode="External"/><Relationship Id="rId3042" Type="http://schemas.openxmlformats.org/officeDocument/2006/relationships/hyperlink" Target="http://petsupplies.com/" TargetMode="External"/><Relationship Id="rId3043" Type="http://schemas.openxmlformats.org/officeDocument/2006/relationships/hyperlink" Target="https://www.petsupplies.com/clearance-pet-supplies/fish/9341/" TargetMode="External"/><Relationship Id="rId3044" Type="http://schemas.openxmlformats.org/officeDocument/2006/relationships/hyperlink" Target="http://petsupplies.com/" TargetMode="External"/><Relationship Id="rId3045" Type="http://schemas.openxmlformats.org/officeDocument/2006/relationships/hyperlink" Target="https://www.petsupplies.com/reptile-supplies/9149/" TargetMode="External"/><Relationship Id="rId3046" Type="http://schemas.openxmlformats.org/officeDocument/2006/relationships/hyperlink" Target="http://petsupplies.com/" TargetMode="External"/><Relationship Id="rId3047" Type="http://schemas.openxmlformats.org/officeDocument/2006/relationships/hyperlink" Target="https://www.petsupplies.com/clearance-pet-supplies/small-animal/9343/" TargetMode="External"/><Relationship Id="rId3048" Type="http://schemas.openxmlformats.org/officeDocument/2006/relationships/hyperlink" Target="http://petsupplies.com/" TargetMode="External"/><Relationship Id="rId3049" Type="http://schemas.openxmlformats.org/officeDocument/2006/relationships/hyperlink" Target="http://pharmaca.com/" TargetMode="External"/><Relationship Id="rId3050" Type="http://schemas.openxmlformats.org/officeDocument/2006/relationships/hyperlink" Target="http://www.pharmaca.com/special-offers/clearance" TargetMode="External"/><Relationship Id="rId3051" Type="http://schemas.openxmlformats.org/officeDocument/2006/relationships/hyperlink" Target="http://www.pharmaca.com/special-offers/clearance/vitamins-supplements-herbs" TargetMode="External"/><Relationship Id="rId3052" Type="http://schemas.openxmlformats.org/officeDocument/2006/relationships/hyperlink" Target="http://pharmaca.com/" TargetMode="External"/><Relationship Id="rId3053" Type="http://schemas.openxmlformats.org/officeDocument/2006/relationships/hyperlink" Target="http://www.pharmaca.com/special-offers/clearance/beauty-skin-care" TargetMode="External"/><Relationship Id="rId3054" Type="http://schemas.openxmlformats.org/officeDocument/2006/relationships/hyperlink" Target="http://pharmaca.com/" TargetMode="External"/><Relationship Id="rId3055" Type="http://schemas.openxmlformats.org/officeDocument/2006/relationships/hyperlink" Target="http://www.pharmaca.com/special-offers/clearance/personal-care" TargetMode="External"/><Relationship Id="rId3056" Type="http://schemas.openxmlformats.org/officeDocument/2006/relationships/hyperlink" Target="http://pharmaca.com/" TargetMode="External"/><Relationship Id="rId3057" Type="http://schemas.openxmlformats.org/officeDocument/2006/relationships/hyperlink" Target="http://www.pharmaca.com/special-offers/clearance/babies-kids-home" TargetMode="External"/><Relationship Id="rId3058" Type="http://schemas.openxmlformats.org/officeDocument/2006/relationships/hyperlink" Target="http://pharmaca.com/" TargetMode="External"/><Relationship Id="rId3059" Type="http://schemas.openxmlformats.org/officeDocument/2006/relationships/hyperlink" Target="http://pier1.com/" TargetMode="External"/><Relationship Id="rId3060" Type="http://schemas.openxmlformats.org/officeDocument/2006/relationships/hyperlink" Target="http://www.pier1.com/savings-clearance" TargetMode="External"/><Relationship Id="rId3061" Type="http://schemas.openxmlformats.org/officeDocument/2006/relationships/hyperlink" Target="http://www.pier1.com/clearance-outdoor-decorations" TargetMode="External"/><Relationship Id="rId3062" Type="http://schemas.openxmlformats.org/officeDocument/2006/relationships/hyperlink" Target="http://pier1.com/" TargetMode="External"/><Relationship Id="rId3063" Type="http://schemas.openxmlformats.org/officeDocument/2006/relationships/hyperlink" Target="http://www.pier1.com/clearance-furniture" TargetMode="External"/><Relationship Id="rId3064" Type="http://schemas.openxmlformats.org/officeDocument/2006/relationships/hyperlink" Target="http://pier1.com/" TargetMode="External"/><Relationship Id="rId3065" Type="http://schemas.openxmlformats.org/officeDocument/2006/relationships/hyperlink" Target="http://www.pier1.com/clearance-rugs-curtains" TargetMode="External"/><Relationship Id="rId3066" Type="http://schemas.openxmlformats.org/officeDocument/2006/relationships/hyperlink" Target="http://pier1.com/" TargetMode="External"/><Relationship Id="rId3067" Type="http://schemas.openxmlformats.org/officeDocument/2006/relationships/hyperlink" Target="http://www.pier1.com/clearance-pillows-cushions" TargetMode="External"/><Relationship Id="rId3068" Type="http://schemas.openxmlformats.org/officeDocument/2006/relationships/hyperlink" Target="http://pier1.com/" TargetMode="External"/><Relationship Id="rId3069" Type="http://schemas.openxmlformats.org/officeDocument/2006/relationships/hyperlink" Target="http://www.pier1.com/clearance-dining-entertaining" TargetMode="External"/><Relationship Id="rId3070" Type="http://schemas.openxmlformats.org/officeDocument/2006/relationships/hyperlink" Target="http://pier1.com/" TargetMode="External"/><Relationship Id="rId3071" Type="http://schemas.openxmlformats.org/officeDocument/2006/relationships/hyperlink" Target="http://www.pier1.com/clearance-bedding-bath" TargetMode="External"/><Relationship Id="rId3072" Type="http://schemas.openxmlformats.org/officeDocument/2006/relationships/hyperlink" Target="http://pier1.com/" TargetMode="External"/><Relationship Id="rId3073" Type="http://schemas.openxmlformats.org/officeDocument/2006/relationships/hyperlink" Target="http://www.pier1.com/clearance-decorations" TargetMode="External"/><Relationship Id="rId3074" Type="http://schemas.openxmlformats.org/officeDocument/2006/relationships/hyperlink" Target="http://pier1.com/" TargetMode="External"/><Relationship Id="rId3075" Type="http://schemas.openxmlformats.org/officeDocument/2006/relationships/hyperlink" Target="http://www.pier1.com/clearance-lighting-candles" TargetMode="External"/><Relationship Id="rId3076" Type="http://schemas.openxmlformats.org/officeDocument/2006/relationships/hyperlink" Target="http://pier1.com/" TargetMode="External"/><Relationship Id="rId3077" Type="http://schemas.openxmlformats.org/officeDocument/2006/relationships/hyperlink" Target="http://www.pier1.com/seasonal-clearance" TargetMode="External"/><Relationship Id="rId3078" Type="http://schemas.openxmlformats.org/officeDocument/2006/relationships/hyperlink" Target="http://pier1.com/" TargetMode="External"/><Relationship Id="rId3079" Type="http://schemas.openxmlformats.org/officeDocument/2006/relationships/hyperlink" Target="http://www.pier1.com/sale" TargetMode="External"/><Relationship Id="rId3080" Type="http://schemas.openxmlformats.org/officeDocument/2006/relationships/hyperlink" Target="http://pier1.com/" TargetMode="External"/><Relationship Id="rId3081" Type="http://schemas.openxmlformats.org/officeDocument/2006/relationships/hyperlink" Target="http://www.pier1.com/view-all-clearance" TargetMode="External"/><Relationship Id="rId3082" Type="http://schemas.openxmlformats.org/officeDocument/2006/relationships/hyperlink" Target="http://pier1.com/" TargetMode="External"/><Relationship Id="rId3083" Type="http://schemas.openxmlformats.org/officeDocument/2006/relationships/hyperlink" Target="http://pishposhbaby.com/" TargetMode="External"/><Relationship Id="rId3084" Type="http://schemas.openxmlformats.org/officeDocument/2006/relationships/hyperlink" Target="http://www.pishposhbaby.com/clearance.html" TargetMode="External"/><Relationship Id="rId3085" Type="http://schemas.openxmlformats.org/officeDocument/2006/relationships/hyperlink" Target="http://www.pishposhbaby.com/featured-deals.html" TargetMode="External"/><Relationship Id="rId3086" Type="http://schemas.openxmlformats.org/officeDocument/2006/relationships/hyperlink" Target="http://pishposhbaby.com/" TargetMode="External"/><Relationship Id="rId3087" Type="http://schemas.openxmlformats.org/officeDocument/2006/relationships/hyperlink" Target="http://www.pishposhbaby.com/open-box-and-floor-models.html" TargetMode="External"/><Relationship Id="rId3088" Type="http://schemas.openxmlformats.org/officeDocument/2006/relationships/hyperlink" Target="http://www.pishposhbaby.com/open-box-strollers.html" TargetMode="External"/><Relationship Id="rId3089" Type="http://schemas.openxmlformats.org/officeDocument/2006/relationships/hyperlink" Target="http://pishposhbaby.com/" TargetMode="External"/><Relationship Id="rId3090" Type="http://schemas.openxmlformats.org/officeDocument/2006/relationships/hyperlink" Target="http://www.pishposhbaby.com/open-box-car-seats.html" TargetMode="External"/><Relationship Id="rId3091" Type="http://schemas.openxmlformats.org/officeDocument/2006/relationships/hyperlink" Target="http://pishposhbaby.com/" TargetMode="External"/><Relationship Id="rId3092" Type="http://schemas.openxmlformats.org/officeDocument/2006/relationships/hyperlink" Target="http://www.pishposhbaby.com/open-box-high-chairs.html" TargetMode="External"/><Relationship Id="rId3093" Type="http://schemas.openxmlformats.org/officeDocument/2006/relationships/hyperlink" Target="http://pishposhbaby.com/" TargetMode="External"/><Relationship Id="rId3094" Type="http://schemas.openxmlformats.org/officeDocument/2006/relationships/hyperlink" Target="http://www.pishposhbaby.com/open-box-car-seat-adapters.html" TargetMode="External"/><Relationship Id="rId3095" Type="http://schemas.openxmlformats.org/officeDocument/2006/relationships/hyperlink" Target="http://pishposhbaby.com/" TargetMode="External"/><Relationship Id="rId3096" Type="http://schemas.openxmlformats.org/officeDocument/2006/relationships/hyperlink" Target="http://www.pishposhbaby.com/open-box-bedding.html" TargetMode="External"/><Relationship Id="rId3097" Type="http://schemas.openxmlformats.org/officeDocument/2006/relationships/hyperlink" Target="http://pishposhbaby.com/" TargetMode="External"/><Relationship Id="rId3098" Type="http://schemas.openxmlformats.org/officeDocument/2006/relationships/hyperlink" Target="http://www.pishposhbaby.com/open-box-stroller-accessories.html" TargetMode="External"/><Relationship Id="rId3099" Type="http://schemas.openxmlformats.org/officeDocument/2006/relationships/hyperlink" Target="http://pishposhbaby.com/" TargetMode="External"/><Relationship Id="rId3100" Type="http://schemas.openxmlformats.org/officeDocument/2006/relationships/hyperlink" Target="http://www.pishposhbaby.com/open-box-nursery.html" TargetMode="External"/><Relationship Id="rId3101" Type="http://schemas.openxmlformats.org/officeDocument/2006/relationships/hyperlink" Target="http://pishposhbaby.com/" TargetMode="External"/><Relationship Id="rId3102" Type="http://schemas.openxmlformats.org/officeDocument/2006/relationships/hyperlink" Target="http://www.pishposhbaby.com/open-box-carriers.html" TargetMode="External"/><Relationship Id="rId3103" Type="http://schemas.openxmlformats.org/officeDocument/2006/relationships/hyperlink" Target="http://pishposhbaby.com/" TargetMode="External"/><Relationship Id="rId3104" Type="http://schemas.openxmlformats.org/officeDocument/2006/relationships/hyperlink" Target="http://www.pishposhbaby.com/open-box-toys.html" TargetMode="External"/><Relationship Id="rId3105" Type="http://schemas.openxmlformats.org/officeDocument/2006/relationships/hyperlink" Target="http://pishposhbaby.com/" TargetMode="External"/><Relationship Id="rId3106" Type="http://schemas.openxmlformats.org/officeDocument/2006/relationships/hyperlink" Target="http://www.pishposhbaby.com/open-box-feeding.html" TargetMode="External"/><Relationship Id="rId3107" Type="http://schemas.openxmlformats.org/officeDocument/2006/relationships/hyperlink" Target="http://pishposhbaby.com/" TargetMode="External"/><Relationship Id="rId3108" Type="http://schemas.openxmlformats.org/officeDocument/2006/relationships/hyperlink" Target="http://www.pishposhbaby.com/strollers-all-clearance.html" TargetMode="External"/><Relationship Id="rId3109" Type="http://schemas.openxmlformats.org/officeDocument/2006/relationships/hyperlink" Target="http://www.pishposhbaby.com/clearance-strollers.html" TargetMode="External"/><Relationship Id="rId3110" Type="http://schemas.openxmlformats.org/officeDocument/2006/relationships/hyperlink" Target="http://pishposhbaby.com/" TargetMode="External"/><Relationship Id="rId3111" Type="http://schemas.openxmlformats.org/officeDocument/2006/relationships/hyperlink" Target="http://www.pishposhbaby.com/car-seat-adapters-123.html" TargetMode="External"/><Relationship Id="rId3112" Type="http://schemas.openxmlformats.org/officeDocument/2006/relationships/hyperlink" Target="http://pishposhbaby.com/" TargetMode="External"/><Relationship Id="rId3113" Type="http://schemas.openxmlformats.org/officeDocument/2006/relationships/hyperlink" Target="http://www.pishposhbaby.com/sun---rain-shields-123.html" TargetMode="External"/><Relationship Id="rId3114" Type="http://schemas.openxmlformats.org/officeDocument/2006/relationships/hyperlink" Target="http://pishposhbaby.com/" TargetMode="External"/><Relationship Id="rId3115" Type="http://schemas.openxmlformats.org/officeDocument/2006/relationships/hyperlink" Target="http://www.pishposhbaby.com/cup-holders-and-snack-trays-123.html" TargetMode="External"/><Relationship Id="rId3116" Type="http://schemas.openxmlformats.org/officeDocument/2006/relationships/hyperlink" Target="http://pishposhbaby.com/" TargetMode="External"/><Relationship Id="rId3117" Type="http://schemas.openxmlformats.org/officeDocument/2006/relationships/hyperlink" Target="http://www.pishposhbaby.com/footmuffs---liners.html" TargetMode="External"/><Relationship Id="rId3118" Type="http://schemas.openxmlformats.org/officeDocument/2006/relationships/hyperlink" Target="http://pishposhbaby.com/" TargetMode="External"/><Relationship Id="rId3119" Type="http://schemas.openxmlformats.org/officeDocument/2006/relationships/hyperlink" Target="http://www.pishposhbaby.com/clearance-car-seats.html" TargetMode="External"/><Relationship Id="rId3120" Type="http://schemas.openxmlformats.org/officeDocument/2006/relationships/hyperlink" Target="http://pishposhbaby.com/" TargetMode="External"/><Relationship Id="rId3121" Type="http://schemas.openxmlformats.org/officeDocument/2006/relationships/hyperlink" Target="http://www.pishposhbaby.com/clearance-on-the-go.html" TargetMode="External"/><Relationship Id="rId3122" Type="http://schemas.openxmlformats.org/officeDocument/2006/relationships/hyperlink" Target="http://pishposhbaby.com/" TargetMode="External"/><Relationship Id="rId3123" Type="http://schemas.openxmlformats.org/officeDocument/2006/relationships/hyperlink" Target="http://www.pishposhbaby.com/clearance-feeding.html" TargetMode="External"/><Relationship Id="rId3124" Type="http://schemas.openxmlformats.org/officeDocument/2006/relationships/hyperlink" Target="http://pishposhbaby.com/" TargetMode="External"/><Relationship Id="rId3125" Type="http://schemas.openxmlformats.org/officeDocument/2006/relationships/hyperlink" Target="http://www.pishposhbaby.com/clearance-nursery.html" TargetMode="External"/><Relationship Id="rId3126" Type="http://schemas.openxmlformats.org/officeDocument/2006/relationships/hyperlink" Target="http://pishposhbaby.com/" TargetMode="External"/><Relationship Id="rId3127" Type="http://schemas.openxmlformats.org/officeDocument/2006/relationships/hyperlink" Target="http://www.pishposhbaby.com/clearance-bedding.html" TargetMode="External"/><Relationship Id="rId3128" Type="http://schemas.openxmlformats.org/officeDocument/2006/relationships/hyperlink" Target="http://pishposhbaby.com/" TargetMode="External"/><Relationship Id="rId3129" Type="http://schemas.openxmlformats.org/officeDocument/2006/relationships/hyperlink" Target="http://puma.com/" TargetMode="External"/><Relationship Id="rId3130" Type="http://schemas.openxmlformats.org/officeDocument/2006/relationships/hyperlink" Target="http://us.puma.com/en_US/sale-1" TargetMode="External"/><Relationship Id="rId3131" Type="http://schemas.openxmlformats.org/officeDocument/2006/relationships/hyperlink" Target="http://us.puma.com/en_US/sale/men" TargetMode="External"/><Relationship Id="rId3132" Type="http://schemas.openxmlformats.org/officeDocument/2006/relationships/hyperlink" Target="http://puma.com/" TargetMode="External"/><Relationship Id="rId3133" Type="http://schemas.openxmlformats.org/officeDocument/2006/relationships/hyperlink" Target="http://us.puma.com/en_US/sale/women" TargetMode="External"/><Relationship Id="rId3134" Type="http://schemas.openxmlformats.org/officeDocument/2006/relationships/hyperlink" Target="http://puma.com/" TargetMode="External"/><Relationship Id="rId3135" Type="http://schemas.openxmlformats.org/officeDocument/2006/relationships/hyperlink" Target="http://us.puma.com/en_US/sale/kids" TargetMode="External"/><Relationship Id="rId3136" Type="http://schemas.openxmlformats.org/officeDocument/2006/relationships/hyperlink" Target="http://puma.com/" TargetMode="External"/><Relationship Id="rId3137" Type="http://schemas.openxmlformats.org/officeDocument/2006/relationships/hyperlink" Target="http://pyramidair.com/" TargetMode="External"/><Relationship Id="rId3138" Type="http://schemas.openxmlformats.org/officeDocument/2006/relationships/hyperlink" Target="http://www.pyramydair.com/closeout-sale" TargetMode="External"/><Relationship Id="rId3139" Type="http://schemas.openxmlformats.org/officeDocument/2006/relationships/hyperlink" Target="http://www.pyramydair.com/closeout-sale" TargetMode="External"/><Relationship Id="rId3140" Type="http://schemas.openxmlformats.org/officeDocument/2006/relationships/hyperlink" Target="http://pyramydair.com/" TargetMode="External"/><Relationship Id="rId3141" Type="http://schemas.openxmlformats.org/officeDocument/2006/relationships/hyperlink" Target="http://qvc.com/" TargetMode="External"/><Relationship Id="rId3142" Type="http://schemas.openxmlformats.org/officeDocument/2006/relationships/hyperlink" Target="http://www.qvc.com/content/featured/clearance.html" TargetMode="External"/><Relationship Id="rId3143" Type="http://schemas.openxmlformats.org/officeDocument/2006/relationships/hyperlink" Target="http://www.qvc.com/beauty/_/N-rhty/c.html?limit=96&amp;products-boost=A276524%7CA275537%7CA277808%7CA274900%7CA272640%7CA274543%7CA272383%7CJ330385%7CF12333&amp;ro=rhty&amp;qn=clearance-meta&amp;pt=JxiTcDlfmDGOlI2j8h1HFsxBAudikO1NZw2sZF2j5RfY7gywMKT5JVC5cL0xUosN&amp;navSrc=R" TargetMode="External"/><Relationship Id="rId3144" Type="http://schemas.openxmlformats.org/officeDocument/2006/relationships/hyperlink" Target="http://qvc.com/" TargetMode="External"/><Relationship Id="rId3145" Type="http://schemas.openxmlformats.org/officeDocument/2006/relationships/hyperlink" Target="http://www.qvc.com/electronics/_/N-lglw/c.html?limit=96&amp;products-boost=A276524%7CA275537%7CA277808%7CA274900%7CA272640%7CA274543%7CA272383%7CJ330385%7CF12333&amp;ro=lglw&amp;qn=clearance-meta&amp;pt=JxiTcDlfmDGOlI2j8h1HFsxBAudikO1NZw2sZF2j5RfY7gywMKT5JVC5cL0xUosN&amp;nav" TargetMode="External"/><Relationship Id="rId3146" Type="http://schemas.openxmlformats.org/officeDocument/2006/relationships/hyperlink" Target="http://qvc.com/" TargetMode="External"/><Relationship Id="rId3147" Type="http://schemas.openxmlformats.org/officeDocument/2006/relationships/hyperlink" Target="http://www.qvc.com/fashion/_/N-lglt/c.html?limit=96&amp;products-boost=A276524%7CA275537%7CA277808%7CA274900%7CA272640%7CA274543%7CA272383%7CJ330385%7CF12333&amp;ro=lglt&amp;qn=clearance-meta&amp;pt=JxiTcDlfmDGOlI2j8h1HFsxBAudikO1NZw2sZF2j5RfY7gywMKT5JVC5cL0xUosN&amp;navSrc=" TargetMode="External"/><Relationship Id="rId3148" Type="http://schemas.openxmlformats.org/officeDocument/2006/relationships/hyperlink" Target="http://qvc.com/" TargetMode="External"/><Relationship Id="rId3149" Type="http://schemas.openxmlformats.org/officeDocument/2006/relationships/hyperlink" Target="http://www.qvc.com/for-the-home/_/N-lglu/c.html?limit=96&amp;products-boost=A276524%7CA275537%7CA277808%7CA274900%7CA272640%7CA274543%7CA272383%7CJ330385%7CF12333&amp;ro=lglu&amp;qn=clearance-meta&amp;pt=JxiTcDlfmDGOlI2j8h1HFsxBAudikO1NZw2sZF2j5RfY7gywMKT5JVC5cL0xUosN&amp;na" TargetMode="External"/><Relationship Id="rId3150" Type="http://schemas.openxmlformats.org/officeDocument/2006/relationships/hyperlink" Target="http://qvc.com/" TargetMode="External"/><Relationship Id="rId3151" Type="http://schemas.openxmlformats.org/officeDocument/2006/relationships/hyperlink" Target="http://www.qvc.com/handbags-&amp;-luggage/_/N-uoq0/c.html?limit=96&amp;products-boost=A276524%7CA275537%7CA277808%7CA274900%7CA272640%7CA274543%7CA272383%7CJ330385%7CF12333&amp;ro=uoq0&amp;qn=clearance-meta&amp;pt=JxiTcDlfmDGOlI2j8h1HFsxBAudikO1NZw2sZF2j5RfY7gywMKT5JVC5cL0xU" TargetMode="External"/><Relationship Id="rId3152" Type="http://schemas.openxmlformats.org/officeDocument/2006/relationships/hyperlink" Target="http://qvc.com/" TargetMode="External"/><Relationship Id="rId3153" Type="http://schemas.openxmlformats.org/officeDocument/2006/relationships/hyperlink" Target="http://www.qvc.com/health-&amp;-fitness/_/N-17ho0/c.html?limit=96&amp;products-boost=A276524%7CA275537%7CA277808%7CA274900%7CA272640%7CA274543%7CA272383%7CJ330385%7CF12333&amp;ro=17ho0&amp;qn=clearance-meta&amp;pt=JxiTcDlfmDGOlI2j8h1HFsxBAudikO1NZw2sZF2j5RfY7gywMKT5JVC5cL0xU" TargetMode="External"/><Relationship Id="rId3154" Type="http://schemas.openxmlformats.org/officeDocument/2006/relationships/hyperlink" Target="http://qvc.com/" TargetMode="External"/><Relationship Id="rId3155" Type="http://schemas.openxmlformats.org/officeDocument/2006/relationships/hyperlink" Target="http://www.qvc.com/jewelry/_/N-mflu/c.html?limit=96&amp;products-boost=A276524%7CA275537%7CA277808%7CA274900%7CA272640%7CA274543%7CA272383%7CJ330385%7CF12333&amp;ro=mflu&amp;qn=clearance-meta&amp;pt=JxiTcDlfmDGOlI2j8h1HFsxBAudikO1NZw2sZF2j5RfY7gywMKT5JVC5cL0xUosN&amp;navSrc=" TargetMode="External"/><Relationship Id="rId3156" Type="http://schemas.openxmlformats.org/officeDocument/2006/relationships/hyperlink" Target="http://qvc.com/" TargetMode="External"/><Relationship Id="rId3157" Type="http://schemas.openxmlformats.org/officeDocument/2006/relationships/hyperlink" Target="http://www.qvc.com/kitchen-&amp;-food/_/N-lglv/c.html?limit=96&amp;products-boost=A276524%7CA275537%7CA277808%7CA274900%7CA272640%7CA274543%7CA272383%7CJ330385%7CF12333&amp;ro=lglv&amp;qn=clearance-meta&amp;pt=JxiTcDlfmDGOlI2j8h1HFsxBAudikO1NZw2sZF2j5RfY7gywMKT5JVC5cL0xUosN&amp;" TargetMode="External"/><Relationship Id="rId3158" Type="http://schemas.openxmlformats.org/officeDocument/2006/relationships/hyperlink" Target="http://qvc.com/" TargetMode="External"/><Relationship Id="rId3159" Type="http://schemas.openxmlformats.org/officeDocument/2006/relationships/hyperlink" Target="http://www.qvc.com/shoes/_/N-1doux/c.html?limit=96&amp;products-boost=A276524%7CA275537%7CA277808%7CA274900%7CA272640%7CA274543%7CA272383%7CJ330385%7CF12333&amp;ro=1doux&amp;qn=clearance-meta&amp;pt=JxiTcDlfmDGOlI2j8h1HFsxBAudikO1NZw2sZF2j5RfY7gywMKT5JVC5cL0xUosN&amp;navSrc=" TargetMode="External"/><Relationship Id="rId3160" Type="http://schemas.openxmlformats.org/officeDocument/2006/relationships/hyperlink" Target="http://qvc.com/" TargetMode="External"/><Relationship Id="rId3161" Type="http://schemas.openxmlformats.org/officeDocument/2006/relationships/hyperlink" Target="http://rcwilley.com/" TargetMode="External"/><Relationship Id="rId3162" Type="http://schemas.openxmlformats.org/officeDocument/2006/relationships/hyperlink" Target="https://www.rcwilley.com/Deal-Zone/Search.jsp" TargetMode="External"/><Relationship Id="rId3163" Type="http://schemas.openxmlformats.org/officeDocument/2006/relationships/hyperlink" Target="https://www.rcwilley.com/Deal-Zone/Appliances/Search.jsp?sort=5" TargetMode="External"/><Relationship Id="rId3164" Type="http://schemas.openxmlformats.org/officeDocument/2006/relationships/hyperlink" Target="http://rcwilley.com/" TargetMode="External"/><Relationship Id="rId3165" Type="http://schemas.openxmlformats.org/officeDocument/2006/relationships/hyperlink" Target="https://www.rcwilley.com/Deal-Zone/Electronics/Search.jsp?sort=5" TargetMode="External"/><Relationship Id="rId3166" Type="http://schemas.openxmlformats.org/officeDocument/2006/relationships/hyperlink" Target="http://rcwilley.com/" TargetMode="External"/><Relationship Id="rId3167" Type="http://schemas.openxmlformats.org/officeDocument/2006/relationships/hyperlink" Target="https://www.rcwilley.com/Deal-Zone/Furniture/Search.jsp?sort=5" TargetMode="External"/><Relationship Id="rId3168" Type="http://schemas.openxmlformats.org/officeDocument/2006/relationships/hyperlink" Target="http://rcwilley.com/" TargetMode="External"/><Relationship Id="rId3169" Type="http://schemas.openxmlformats.org/officeDocument/2006/relationships/hyperlink" Target="https://www.rcwilley.com/Deal-Zone/Mattresses/Search.jsp?sort=5" TargetMode="External"/><Relationship Id="rId3170" Type="http://schemas.openxmlformats.org/officeDocument/2006/relationships/hyperlink" Target="http://rcwilley.com/" TargetMode="External"/><Relationship Id="rId3171" Type="http://schemas.openxmlformats.org/officeDocument/2006/relationships/hyperlink" Target="https://www.rcwilley.com/Deal-Zone/Outdoor/Search.jsp?sort=5" TargetMode="External"/><Relationship Id="rId3172" Type="http://schemas.openxmlformats.org/officeDocument/2006/relationships/hyperlink" Target="http://rcwilley.com/" TargetMode="External"/><Relationship Id="rId3173" Type="http://schemas.openxmlformats.org/officeDocument/2006/relationships/hyperlink" Target="https://www.rcwilley.com/Deal-Zone/More/Search.jsp?sort=5" TargetMode="External"/><Relationship Id="rId3174" Type="http://schemas.openxmlformats.org/officeDocument/2006/relationships/hyperlink" Target="http://rcwilley.com/" TargetMode="External"/><Relationship Id="rId3175" Type="http://schemas.openxmlformats.org/officeDocument/2006/relationships/hyperlink" Target="https://www.rcwilley.com/Deal-Zone/Flooring/Search.jsp?sort=5" TargetMode="External"/><Relationship Id="rId3176" Type="http://schemas.openxmlformats.org/officeDocument/2006/relationships/hyperlink" Target="http://rcwilley.com/" TargetMode="External"/><Relationship Id="rId3177" Type="http://schemas.openxmlformats.org/officeDocument/2006/relationships/hyperlink" Target="http://roamans.com/" TargetMode="External"/><Relationship Id="rId3178" Type="http://schemas.openxmlformats.org/officeDocument/2006/relationships/hyperlink" Target="http://www.roamans.com/Plus-Size-Clearance.aspx?DeptId=10068" TargetMode="External"/><Relationship Id="rId3179" Type="http://schemas.openxmlformats.org/officeDocument/2006/relationships/hyperlink" Target="http://www.roamans.com/Plus-Size-Clearance-Tops.aspx?DeptId=10069" TargetMode="External"/><Relationship Id="rId3180" Type="http://schemas.openxmlformats.org/officeDocument/2006/relationships/hyperlink" Target="http://roamans.com/" TargetMode="External"/><Relationship Id="rId3181" Type="http://schemas.openxmlformats.org/officeDocument/2006/relationships/hyperlink" Target="http://www.roamans.com/Plus-Size-Clearance-Jeans-and-Pants.aspx?DeptId=10084" TargetMode="External"/><Relationship Id="rId3182" Type="http://schemas.openxmlformats.org/officeDocument/2006/relationships/hyperlink" Target="http://roamans.com/" TargetMode="External"/><Relationship Id="rId3183" Type="http://schemas.openxmlformats.org/officeDocument/2006/relationships/hyperlink" Target="http://www.roamans.com/Plus-Size-Clearance-Dresses.aspx?DeptId=10105" TargetMode="External"/><Relationship Id="rId3184" Type="http://schemas.openxmlformats.org/officeDocument/2006/relationships/hyperlink" Target="http://roamans.com/" TargetMode="External"/><Relationship Id="rId3185" Type="http://schemas.openxmlformats.org/officeDocument/2006/relationships/hyperlink" Target="http://www.roamans.com/Plus-Size-Clearance-Swimwear.aspx?DeptId=10113" TargetMode="External"/><Relationship Id="rId3186" Type="http://schemas.openxmlformats.org/officeDocument/2006/relationships/hyperlink" Target="http://roamans.com/" TargetMode="External"/><Relationship Id="rId3187" Type="http://schemas.openxmlformats.org/officeDocument/2006/relationships/hyperlink" Target="http://www.roamans.com/Plus-Size-Clearance-Outerwear.aspx?DeptId=10076" TargetMode="External"/><Relationship Id="rId3188" Type="http://schemas.openxmlformats.org/officeDocument/2006/relationships/hyperlink" Target="http://roamans.com/" TargetMode="External"/><Relationship Id="rId3189" Type="http://schemas.openxmlformats.org/officeDocument/2006/relationships/hyperlink" Target="http://www.roamans.com/Plus-Size-Clearance-Lingerie-and-Sleep.aspx?DeptId=10132" TargetMode="External"/><Relationship Id="rId3190" Type="http://schemas.openxmlformats.org/officeDocument/2006/relationships/hyperlink" Target="http://roamans.com/" TargetMode="External"/><Relationship Id="rId3191" Type="http://schemas.openxmlformats.org/officeDocument/2006/relationships/hyperlink" Target="http://www.roamans.com/Plus-Size-Clearance-Shoes-and-Accessories.aspx?DeptId=29022" TargetMode="External"/><Relationship Id="rId3192" Type="http://schemas.openxmlformats.org/officeDocument/2006/relationships/hyperlink" Target="http://roamans.com/" TargetMode="External"/><Relationship Id="rId3193" Type="http://schemas.openxmlformats.org/officeDocument/2006/relationships/hyperlink" Target="http://rockler.com/" TargetMode="External"/><Relationship Id="rId3194" Type="http://schemas.openxmlformats.org/officeDocument/2006/relationships/hyperlink" Target="http://www.rockler.com/outlet" TargetMode="External"/><Relationship Id="rId3195" Type="http://schemas.openxmlformats.org/officeDocument/2006/relationships/hyperlink" Target="http://www.rockler.com/outlet" TargetMode="External"/><Relationship Id="rId3196" Type="http://schemas.openxmlformats.org/officeDocument/2006/relationships/hyperlink" Target="http://rockler.com/" TargetMode="External"/><Relationship Id="rId3197" Type="http://schemas.openxmlformats.org/officeDocument/2006/relationships/hyperlink" Target="http://rockymountaintrail.com/" TargetMode="External"/><Relationship Id="rId3198" Type="http://schemas.openxmlformats.org/officeDocument/2006/relationships/hyperlink" Target="http://www.rockymountaintrail.com/outdoor/Clearance/" TargetMode="External"/><Relationship Id="rId3199" Type="http://schemas.openxmlformats.org/officeDocument/2006/relationships/hyperlink" Target="http://www.rockymountaintrail.com/outdoor/Clearance/" TargetMode="External"/><Relationship Id="rId3200" Type="http://schemas.openxmlformats.org/officeDocument/2006/relationships/hyperlink" Target="http://rockymountaintrail.com/" TargetMode="External"/><Relationship Id="rId3201" Type="http://schemas.openxmlformats.org/officeDocument/2006/relationships/hyperlink" Target="http://rogansshoes.com/" TargetMode="External"/><Relationship Id="rId3202" Type="http://schemas.openxmlformats.org/officeDocument/2006/relationships/hyperlink" Target="http://www.rogansshoes.com/clearance-shoes" TargetMode="External"/><Relationship Id="rId3203" Type="http://schemas.openxmlformats.org/officeDocument/2006/relationships/hyperlink" Target="http://www.rogansshoes.com/clearance-shoes?category=Rogans+Clearance&amp;text=&amp;page=1&amp;s=48&amp;sort=1&amp;Gender=Womens" TargetMode="External"/><Relationship Id="rId3204" Type="http://schemas.openxmlformats.org/officeDocument/2006/relationships/hyperlink" Target="http://rogansshoes.com/" TargetMode="External"/><Relationship Id="rId3205" Type="http://schemas.openxmlformats.org/officeDocument/2006/relationships/hyperlink" Target="http://www.rogansshoes.com/clearance-shoes?category=Rogans+Clearance&amp;text=&amp;page=1&amp;s=48&amp;sort=1&amp;Gender=Mens" TargetMode="External"/><Relationship Id="rId3206" Type="http://schemas.openxmlformats.org/officeDocument/2006/relationships/hyperlink" Target="http://rogansshoes.com/" TargetMode="External"/><Relationship Id="rId3207" Type="http://schemas.openxmlformats.org/officeDocument/2006/relationships/hyperlink" Target="http://www.rogansshoes.com/clearance-shoes?category=Rogans+Clearance&amp;text=&amp;page=1&amp;s=48&amp;sort=1&amp;Gender=Girls" TargetMode="External"/><Relationship Id="rId3208" Type="http://schemas.openxmlformats.org/officeDocument/2006/relationships/hyperlink" Target="http://rogansshoes.com/" TargetMode="External"/><Relationship Id="rId3209" Type="http://schemas.openxmlformats.org/officeDocument/2006/relationships/hyperlink" Target="http://www.rogansshoes.com/clearance-shoes?category=Rogans+Clearance&amp;text=&amp;page=1&amp;s=48&amp;sort=1&amp;Gender=Boys" TargetMode="External"/><Relationship Id="rId3210" Type="http://schemas.openxmlformats.org/officeDocument/2006/relationships/hyperlink" Target="http://rogansshoes.com/" TargetMode="External"/><Relationship Id="rId3211" Type="http://schemas.openxmlformats.org/officeDocument/2006/relationships/hyperlink" Target="http://saksfifthavenue.com/" TargetMode="External"/><Relationship Id="rId3212" Type="http://schemas.openxmlformats.org/officeDocument/2006/relationships/hyperlink" Target="http://www.saksoff5th.com/" TargetMode="External"/><Relationship Id="rId3213" Type="http://schemas.openxmlformats.org/officeDocument/2006/relationships/hyperlink" Target="http://www.saksfifthavenue.com/search/EndecaSearch.jsp?Ns=P_306418048_sort&amp;N=1553+306418048" TargetMode="External"/><Relationship Id="rId3214" Type="http://schemas.openxmlformats.org/officeDocument/2006/relationships/hyperlink" Target="http://saksoff5th.com/" TargetMode="External"/><Relationship Id="rId3215" Type="http://schemas.openxmlformats.org/officeDocument/2006/relationships/hyperlink" Target="http://www.saksfifthavenue.com/search/EndecaSearch.jsp?Ns=P_306622397_sort&amp;N=1553+306622397" TargetMode="External"/><Relationship Id="rId3216" Type="http://schemas.openxmlformats.org/officeDocument/2006/relationships/hyperlink" Target="http://saksoff5th.com/" TargetMode="External"/><Relationship Id="rId3217" Type="http://schemas.openxmlformats.org/officeDocument/2006/relationships/hyperlink" Target="http://www.saksfifthavenue.com/search/EndecaSearch.jsp?Ns=P_306622828_sort&amp;N=1553+306622828" TargetMode="External"/><Relationship Id="rId3218" Type="http://schemas.openxmlformats.org/officeDocument/2006/relationships/hyperlink" Target="http://saksoff5th.com/" TargetMode="External"/><Relationship Id="rId3219" Type="http://schemas.openxmlformats.org/officeDocument/2006/relationships/hyperlink" Target="http://www.saksfifthavenue.com/search/EndecaSearch.jsp?Ns=P_306418050_sort&amp;N=1553+306418050" TargetMode="External"/><Relationship Id="rId3220" Type="http://schemas.openxmlformats.org/officeDocument/2006/relationships/hyperlink" Target="http://saksoff5th.com/" TargetMode="External"/><Relationship Id="rId3221" Type="http://schemas.openxmlformats.org/officeDocument/2006/relationships/hyperlink" Target="http://www.saksfifthavenue.com/search/EndecaSearch.jsp?Ns=P_306418051_sort&amp;N=1553+306418051" TargetMode="External"/><Relationship Id="rId3222" Type="http://schemas.openxmlformats.org/officeDocument/2006/relationships/hyperlink" Target="http://saksoff5th.com/" TargetMode="External"/><Relationship Id="rId3223" Type="http://schemas.openxmlformats.org/officeDocument/2006/relationships/hyperlink" Target="http://www.saksfifthavenue.com/search/EndecaSearch.jsp?Ns=P_306418052_sort&amp;N=1553+306418052" TargetMode="External"/><Relationship Id="rId3224" Type="http://schemas.openxmlformats.org/officeDocument/2006/relationships/hyperlink" Target="http://saksoff5th.com/" TargetMode="External"/><Relationship Id="rId3225" Type="http://schemas.openxmlformats.org/officeDocument/2006/relationships/hyperlink" Target="http://www.saksfifthavenue.com/search/EndecaSearch.jsp?Ns=P_306418053_sort&amp;N=1553+306418053" TargetMode="External"/><Relationship Id="rId3226" Type="http://schemas.openxmlformats.org/officeDocument/2006/relationships/hyperlink" Target="http://saksoff5th.com/" TargetMode="External"/><Relationship Id="rId3227" Type="http://schemas.openxmlformats.org/officeDocument/2006/relationships/hyperlink" Target="http://www.saksfifthavenue.com/search/EndecaSearch.jsp?Ns=P_306418054_sort&amp;N=1553+306418054" TargetMode="External"/><Relationship Id="rId3228" Type="http://schemas.openxmlformats.org/officeDocument/2006/relationships/hyperlink" Target="http://saksoff5th.com/" TargetMode="External"/><Relationship Id="rId3229" Type="http://schemas.openxmlformats.org/officeDocument/2006/relationships/hyperlink" Target="http://sallybeauty.com/" TargetMode="External"/><Relationship Id="rId3230" Type="http://schemas.openxmlformats.org/officeDocument/2006/relationships/hyperlink" Target="http://www.sallybeauty.com/clearance/clearance,default,sc.html" TargetMode="External"/><Relationship Id="rId3231" Type="http://schemas.openxmlformats.org/officeDocument/2006/relationships/hyperlink" Target="http://www.sallybeauty.com/clearance/clearance,default,sc.html" TargetMode="External"/><Relationship Id="rId3232" Type="http://schemas.openxmlformats.org/officeDocument/2006/relationships/hyperlink" Target="http://sallybeauty.com/" TargetMode="External"/><Relationship Id="rId3233" Type="http://schemas.openxmlformats.org/officeDocument/2006/relationships/hyperlink" Target="http://samsclub.com/" TargetMode="External"/><Relationship Id="rId3234" Type="http://schemas.openxmlformats.org/officeDocument/2006/relationships/hyperlink" Target="https://www.samsclub.com/sams/instant-savings-book/6930116.cp?xid=hdr:message:instant-savings" TargetMode="External"/><Relationship Id="rId3235" Type="http://schemas.openxmlformats.org/officeDocument/2006/relationships/hyperlink" Target="https://www.samsclub.com/sams/instant-savings-book/6930116.cp?xid=hdr:message:instant-savings" TargetMode="External"/><Relationship Id="rId3236" Type="http://schemas.openxmlformats.org/officeDocument/2006/relationships/hyperlink" Target="http://samsclub.com/" TargetMode="External"/><Relationship Id="rId3237" Type="http://schemas.openxmlformats.org/officeDocument/2006/relationships/hyperlink" Target="http://sanuk.com/" TargetMode="External"/><Relationship Id="rId3238" Type="http://schemas.openxmlformats.org/officeDocument/2006/relationships/hyperlink" Target="http://sanuk.com/" TargetMode="External"/><Relationship Id="rId3239" Type="http://schemas.openxmlformats.org/officeDocument/2006/relationships/hyperlink" Target="http://www.sanuk.com/last-call-sale/?prefn1=gender&amp;prefv1=kids" TargetMode="External"/><Relationship Id="rId3240" Type="http://schemas.openxmlformats.org/officeDocument/2006/relationships/hyperlink" Target="http://sanuk.com/" TargetMode="External"/><Relationship Id="rId3241" Type="http://schemas.openxmlformats.org/officeDocument/2006/relationships/hyperlink" Target="http://www.sanuk.com/last-call-sale/?prefn1=gender&amp;prefv1=kids-youth" TargetMode="External"/><Relationship Id="rId3242" Type="http://schemas.openxmlformats.org/officeDocument/2006/relationships/hyperlink" Target="http://sanuk.com/" TargetMode="External"/><Relationship Id="rId3243" Type="http://schemas.openxmlformats.org/officeDocument/2006/relationships/hyperlink" Target="http://www.sanuk.com/last-call-sale/?prefn1=gender&amp;prefv1=men" TargetMode="External"/><Relationship Id="rId3244" Type="http://schemas.openxmlformats.org/officeDocument/2006/relationships/hyperlink" Target="http://sanuk.com/" TargetMode="External"/><Relationship Id="rId3245" Type="http://schemas.openxmlformats.org/officeDocument/2006/relationships/hyperlink" Target="http://www.sanuk.com/last-call-sale/?prefn1=gender&amp;prefv1=women" TargetMode="External"/><Relationship Id="rId3246" Type="http://schemas.openxmlformats.org/officeDocument/2006/relationships/hyperlink" Target="http://sanuk.com/" TargetMode="External"/><Relationship Id="rId3247" Type="http://schemas.openxmlformats.org/officeDocument/2006/relationships/hyperlink" Target="http://www.sanuk.com/last-call-sale/?prefn1=gender&amp;prefv1=youth" TargetMode="External"/><Relationship Id="rId3248" Type="http://schemas.openxmlformats.org/officeDocument/2006/relationships/hyperlink" Target="http://sanuk.com/" TargetMode="External"/><Relationship Id="rId3249" Type="http://schemas.openxmlformats.org/officeDocument/2006/relationships/hyperlink" Target="http://saucony.com/" TargetMode="External"/><Relationship Id="rId3250" Type="http://schemas.openxmlformats.org/officeDocument/2006/relationships/hyperlink" Target="http://www.saucony.com/en/womens-outlet/" TargetMode="External"/><Relationship Id="rId3251" Type="http://schemas.openxmlformats.org/officeDocument/2006/relationships/hyperlink" Target="http://www.saucony.com/en/mens-sale/?sma=sm.000075dbhu42veagrmp1x7ijdfepg" TargetMode="External"/><Relationship Id="rId3252" Type="http://schemas.openxmlformats.org/officeDocument/2006/relationships/hyperlink" Target="http://saucony.com/" TargetMode="External"/><Relationship Id="rId3253" Type="http://schemas.openxmlformats.org/officeDocument/2006/relationships/hyperlink" Target="http://www.saucony.com/en/womens-running-sale/?sma=sm.000075dbhu42veagrmp1x7ijdfepg" TargetMode="External"/><Relationship Id="rId3254" Type="http://schemas.openxmlformats.org/officeDocument/2006/relationships/hyperlink" Target="http://saucony.com/" TargetMode="External"/><Relationship Id="rId3255" Type="http://schemas.openxmlformats.org/officeDocument/2006/relationships/hyperlink" Target="http://scheels.com/" TargetMode="External"/><Relationship Id="rId3256" Type="http://schemas.openxmlformats.org/officeDocument/2006/relationships/hyperlink" Target="http://www.scheels.com/shop/scheels-catalog/daily-deals" TargetMode="External"/><Relationship Id="rId3257" Type="http://schemas.openxmlformats.org/officeDocument/2006/relationships/hyperlink" Target="http://www.scheels.com/shop/scheels-catalog/search/mens-sale--1" TargetMode="External"/><Relationship Id="rId3258" Type="http://schemas.openxmlformats.org/officeDocument/2006/relationships/hyperlink" Target="http://scheels.com/" TargetMode="External"/><Relationship Id="rId3259" Type="http://schemas.openxmlformats.org/officeDocument/2006/relationships/hyperlink" Target="http://www.scheels.com/shop/scheels-catalog/search/womens-sale--1" TargetMode="External"/><Relationship Id="rId3260" Type="http://schemas.openxmlformats.org/officeDocument/2006/relationships/hyperlink" Target="http://scheels.com/" TargetMode="External"/><Relationship Id="rId3261" Type="http://schemas.openxmlformats.org/officeDocument/2006/relationships/hyperlink" Target="http://www.scheels.com/shop/scheels-catalog/search/youth-sale" TargetMode="External"/><Relationship Id="rId3262" Type="http://schemas.openxmlformats.org/officeDocument/2006/relationships/hyperlink" Target="http://scheels.com/" TargetMode="External"/><Relationship Id="rId3263" Type="http://schemas.openxmlformats.org/officeDocument/2006/relationships/hyperlink" Target="http://www.scheels.com/shop/scheels-catalog/search/hunt---fish-sale" TargetMode="External"/><Relationship Id="rId3264" Type="http://schemas.openxmlformats.org/officeDocument/2006/relationships/hyperlink" Target="http://scheels.com/" TargetMode="External"/><Relationship Id="rId3265" Type="http://schemas.openxmlformats.org/officeDocument/2006/relationships/hyperlink" Target="http://www.scheels.com/shop/scheels-catalog/search/sports---outdoors-sale" TargetMode="External"/><Relationship Id="rId3266" Type="http://schemas.openxmlformats.org/officeDocument/2006/relationships/hyperlink" Target="http://scheels.com/" TargetMode="External"/><Relationship Id="rId3267" Type="http://schemas.openxmlformats.org/officeDocument/2006/relationships/hyperlink" Target="http://www.scheels.com/shop/scheels-catalog/search/more-sale" TargetMode="External"/><Relationship Id="rId3268" Type="http://schemas.openxmlformats.org/officeDocument/2006/relationships/hyperlink" Target="http://scheels.com/" TargetMode="External"/><Relationship Id="rId3269" Type="http://schemas.openxmlformats.org/officeDocument/2006/relationships/hyperlink" Target="http://sephora.com/" TargetMode="External"/><Relationship Id="rId3270" Type="http://schemas.openxmlformats.org/officeDocument/2006/relationships/hyperlink" Target="http://www.sephora.com/search/saleResults.jsp?keyword=Sale&amp;icid2=meganav_sale_top_nav_link" TargetMode="External"/><Relationship Id="rId3271" Type="http://schemas.openxmlformats.org/officeDocument/2006/relationships/hyperlink" Target="http://www.sephora.com/search/saleResults.jsp?keyword=Sale&amp;icid2=meganav_sale_top_nav_link" TargetMode="External"/><Relationship Id="rId3272" Type="http://schemas.openxmlformats.org/officeDocument/2006/relationships/hyperlink" Target="http://sephora.com/" TargetMode="External"/><Relationship Id="rId3273" Type="http://schemas.openxmlformats.org/officeDocument/2006/relationships/hyperlink" Target="http://sheetmusicplus.com/" TargetMode="External"/><Relationship Id="rId3274" Type="http://schemas.openxmlformats.org/officeDocument/2006/relationships/hyperlink" Target="http://www.sheetmusicplus.com/sale" TargetMode="External"/><Relationship Id="rId3275" Type="http://schemas.openxmlformats.org/officeDocument/2006/relationships/hyperlink" Target="http://www.sheetmusicplus.com/sale/piano-and-keyboard/40-off-bargain-bin-sale/502999909+900116" TargetMode="External"/><Relationship Id="rId3276" Type="http://schemas.openxmlformats.org/officeDocument/2006/relationships/hyperlink" Target="http://sheetmusicplus.com/" TargetMode="External"/><Relationship Id="rId3277" Type="http://schemas.openxmlformats.org/officeDocument/2006/relationships/hyperlink" Target="http://www.sheetmusicplus.com/sale/vocal/40-off-bargain-bin-sale/502999909+900120" TargetMode="External"/><Relationship Id="rId3278" Type="http://schemas.openxmlformats.org/officeDocument/2006/relationships/hyperlink" Target="http://sheetmusicplus.com/" TargetMode="External"/><Relationship Id="rId3279" Type="http://schemas.openxmlformats.org/officeDocument/2006/relationships/hyperlink" Target="http://www.sheetmusicplus.com/sale/woodwinds/40-off-bargain-bin-sale/502999909+900121" TargetMode="External"/><Relationship Id="rId3280" Type="http://schemas.openxmlformats.org/officeDocument/2006/relationships/hyperlink" Target="http://sheetmusicplus.com/" TargetMode="External"/><Relationship Id="rId3281" Type="http://schemas.openxmlformats.org/officeDocument/2006/relationships/hyperlink" Target="http://www.sheetmusicplus.com/sale/strings/40-off-bargain-bin-sale/502999909+900119" TargetMode="External"/><Relationship Id="rId3282" Type="http://schemas.openxmlformats.org/officeDocument/2006/relationships/hyperlink" Target="http://sheetmusicplus.com/" TargetMode="External"/><Relationship Id="rId3283" Type="http://schemas.openxmlformats.org/officeDocument/2006/relationships/hyperlink" Target="http://www.sheetmusicplus.com/sale/brass/40-off-bargain-bin-sale/502999909+900113" TargetMode="External"/><Relationship Id="rId3284" Type="http://schemas.openxmlformats.org/officeDocument/2006/relationships/hyperlink" Target="http://sheetmusicplus.com/" TargetMode="External"/><Relationship Id="rId3285" Type="http://schemas.openxmlformats.org/officeDocument/2006/relationships/hyperlink" Target="http://www.sheetmusicplus.com/sale/percussion/40-off-bargain-bin-sale/502999909+900118" TargetMode="External"/><Relationship Id="rId3286" Type="http://schemas.openxmlformats.org/officeDocument/2006/relationships/hyperlink" Target="http://sheetmusicplus.com/" TargetMode="External"/><Relationship Id="rId3287" Type="http://schemas.openxmlformats.org/officeDocument/2006/relationships/hyperlink" Target="http://www.sheetmusicplus.com/sale/folk/40-off-bargain-bin-sale/502999909+900114" TargetMode="External"/><Relationship Id="rId3288" Type="http://schemas.openxmlformats.org/officeDocument/2006/relationships/hyperlink" Target="http://sheetmusicplus.com/" TargetMode="External"/><Relationship Id="rId3289" Type="http://schemas.openxmlformats.org/officeDocument/2006/relationships/hyperlink" Target="http://www.sheetmusicplus.com/sale/guitar/40-off-bargain-bin-sale/502999909+900041" TargetMode="External"/><Relationship Id="rId3290" Type="http://schemas.openxmlformats.org/officeDocument/2006/relationships/hyperlink" Target="http://sheetmusicplus.com/" TargetMode="External"/><Relationship Id="rId3291" Type="http://schemas.openxmlformats.org/officeDocument/2006/relationships/hyperlink" Target="http://www.sheetmusicplus.com/sale/other/40-off-bargain-bin-sale/502999909+900117" TargetMode="External"/><Relationship Id="rId3292" Type="http://schemas.openxmlformats.org/officeDocument/2006/relationships/hyperlink" Target="http://sheetmusicplus.com/" TargetMode="External"/><Relationship Id="rId3293" Type="http://schemas.openxmlformats.org/officeDocument/2006/relationships/hyperlink" Target="http://sheplers.com/" TargetMode="External"/><Relationship Id="rId3294" Type="http://schemas.openxmlformats.org/officeDocument/2006/relationships/hyperlink" Target="http://www.sheplers.com/" TargetMode="External"/><Relationship Id="rId3295" Type="http://schemas.openxmlformats.org/officeDocument/2006/relationships/hyperlink" Target="http://www.sheplers.com/clearance-mens.html" TargetMode="External"/><Relationship Id="rId3296" Type="http://schemas.openxmlformats.org/officeDocument/2006/relationships/hyperlink" Target="http://sheplers.com/" TargetMode="External"/><Relationship Id="rId3297" Type="http://schemas.openxmlformats.org/officeDocument/2006/relationships/hyperlink" Target="http://www.sheplers.com/mens/clearance/clearance-cowboy-boots/?srule=percent-off" TargetMode="External"/><Relationship Id="rId3298" Type="http://schemas.openxmlformats.org/officeDocument/2006/relationships/hyperlink" Target="http://sheplers.com/" TargetMode="External"/><Relationship Id="rId3299" Type="http://schemas.openxmlformats.org/officeDocument/2006/relationships/hyperlink" Target="http://www.sheplers.com/mens/clearance/clearance-jeans/?srule=percent-off" TargetMode="External"/><Relationship Id="rId3300" Type="http://schemas.openxmlformats.org/officeDocument/2006/relationships/hyperlink" Target="http://sheplers.com/" TargetMode="External"/><Relationship Id="rId3301" Type="http://schemas.openxmlformats.org/officeDocument/2006/relationships/hyperlink" Target="http://www.sheplers.com/mens/clearance/clearance-shirts/?srule=percent-off" TargetMode="External"/><Relationship Id="rId3302" Type="http://schemas.openxmlformats.org/officeDocument/2006/relationships/hyperlink" Target="http://sheplers.com/" TargetMode="External"/><Relationship Id="rId3303" Type="http://schemas.openxmlformats.org/officeDocument/2006/relationships/hyperlink" Target="http://www.sheplers.com/workwear/" TargetMode="External"/><Relationship Id="rId3304" Type="http://schemas.openxmlformats.org/officeDocument/2006/relationships/hyperlink" Target="http://sheplers.com/" TargetMode="External"/><Relationship Id="rId3305" Type="http://schemas.openxmlformats.org/officeDocument/2006/relationships/hyperlink" Target="http://www.sheplers.com/mens/clearance/clearance-coats/?srule=percent-off" TargetMode="External"/><Relationship Id="rId3306" Type="http://schemas.openxmlformats.org/officeDocument/2006/relationships/hyperlink" Target="http://sheplers.com/" TargetMode="External"/><Relationship Id="rId3307" Type="http://schemas.openxmlformats.org/officeDocument/2006/relationships/hyperlink" Target="http://www.sheplers.com/mens/clearance/clearance-dress-clothing/?srule=percent-off" TargetMode="External"/><Relationship Id="rId3308" Type="http://schemas.openxmlformats.org/officeDocument/2006/relationships/hyperlink" Target="http://sheplers.com/" TargetMode="External"/><Relationship Id="rId3309" Type="http://schemas.openxmlformats.org/officeDocument/2006/relationships/hyperlink" Target="http://www.sheplers.com/mens/clearance/clearance-cowboy-hats/?srule=percent-off" TargetMode="External"/><Relationship Id="rId3310" Type="http://schemas.openxmlformats.org/officeDocument/2006/relationships/hyperlink" Target="http://sheplers.com/" TargetMode="External"/><Relationship Id="rId3311" Type="http://schemas.openxmlformats.org/officeDocument/2006/relationships/hyperlink" Target="http://www.sheplers.com/mens/clearance/clearance-accessories/?srule=percent-off" TargetMode="External"/><Relationship Id="rId3312" Type="http://schemas.openxmlformats.org/officeDocument/2006/relationships/hyperlink" Target="http://sheplers.com/" TargetMode="External"/><Relationship Id="rId3313" Type="http://schemas.openxmlformats.org/officeDocument/2006/relationships/hyperlink" Target="http://www.sheplers.com/clearance-womens.html" TargetMode="External"/><Relationship Id="rId3314" Type="http://schemas.openxmlformats.org/officeDocument/2006/relationships/hyperlink" Target="http://sheplers.com/" TargetMode="External"/><Relationship Id="rId3315" Type="http://schemas.openxmlformats.org/officeDocument/2006/relationships/hyperlink" Target="http://www.sheplers.com/womens/clearance/clearance-cowgirl-boots/?srule=percent-off" TargetMode="External"/><Relationship Id="rId3316" Type="http://schemas.openxmlformats.org/officeDocument/2006/relationships/hyperlink" Target="http://sheplers.com/" TargetMode="External"/><Relationship Id="rId3317" Type="http://schemas.openxmlformats.org/officeDocument/2006/relationships/hyperlink" Target="http://www.sheplers.com/womens/clearance/clearance-jeans/?srule=percent-off" TargetMode="External"/><Relationship Id="rId3318" Type="http://schemas.openxmlformats.org/officeDocument/2006/relationships/hyperlink" Target="http://sheplers.com/" TargetMode="External"/><Relationship Id="rId3319" Type="http://schemas.openxmlformats.org/officeDocument/2006/relationships/hyperlink" Target="http://www.sheplers.com/womens/clearance/clearance-tops/?srule=percent-off" TargetMode="External"/><Relationship Id="rId3320" Type="http://schemas.openxmlformats.org/officeDocument/2006/relationships/hyperlink" Target="http://sheplers.com/" TargetMode="External"/><Relationship Id="rId3321" Type="http://schemas.openxmlformats.org/officeDocument/2006/relationships/hyperlink" Target="http://www.sheplers.com/womens/clearance/clearance-dresses/?srule=percent-off" TargetMode="External"/><Relationship Id="rId3322" Type="http://schemas.openxmlformats.org/officeDocument/2006/relationships/hyperlink" Target="http://sheplers.com/" TargetMode="External"/><Relationship Id="rId3323" Type="http://schemas.openxmlformats.org/officeDocument/2006/relationships/hyperlink" Target="http://www.sheplers.com/womens/clearance/clearance-coats/?srule=percent-off" TargetMode="External"/><Relationship Id="rId3324" Type="http://schemas.openxmlformats.org/officeDocument/2006/relationships/hyperlink" Target="http://sheplers.com/" TargetMode="External"/><Relationship Id="rId3325" Type="http://schemas.openxmlformats.org/officeDocument/2006/relationships/hyperlink" Target="http://www.sheplers.com/womens/clearance/clearance-hats-and-jewelry/?srule=percent-off" TargetMode="External"/><Relationship Id="rId3326" Type="http://schemas.openxmlformats.org/officeDocument/2006/relationships/hyperlink" Target="http://sheplers.com/" TargetMode="External"/><Relationship Id="rId3327" Type="http://schemas.openxmlformats.org/officeDocument/2006/relationships/hyperlink" Target="http://www.sheplers.com/womens/clearance/clearance-wallets-belts-and-handbags/?srule=percent-off" TargetMode="External"/><Relationship Id="rId3328" Type="http://schemas.openxmlformats.org/officeDocument/2006/relationships/hyperlink" Target="http://sheplers.com/" TargetMode="External"/><Relationship Id="rId3329" Type="http://schemas.openxmlformats.org/officeDocument/2006/relationships/hyperlink" Target="http://www.sheplers.com/clearance-kids.html" TargetMode="External"/><Relationship Id="rId3330" Type="http://schemas.openxmlformats.org/officeDocument/2006/relationships/hyperlink" Target="http://sheplers.com/" TargetMode="External"/><Relationship Id="rId3331" Type="http://schemas.openxmlformats.org/officeDocument/2006/relationships/hyperlink" Target="http://www.sheplers.com/kids/clearance/toys-hats-and-belts/" TargetMode="External"/><Relationship Id="rId3332" Type="http://schemas.openxmlformats.org/officeDocument/2006/relationships/hyperlink" Target="http://sheplers.com/" TargetMode="External"/><Relationship Id="rId3333" Type="http://schemas.openxmlformats.org/officeDocument/2006/relationships/hyperlink" Target="http://www.sheplers.com/kids/clearance/boys-clearance/" TargetMode="External"/><Relationship Id="rId3334" Type="http://schemas.openxmlformats.org/officeDocument/2006/relationships/hyperlink" Target="http://sheplers.com/" TargetMode="External"/><Relationship Id="rId3335" Type="http://schemas.openxmlformats.org/officeDocument/2006/relationships/hyperlink" Target="http://www.sheplers.com/kids/clearance/girls-clearance/" TargetMode="External"/><Relationship Id="rId3336" Type="http://schemas.openxmlformats.org/officeDocument/2006/relationships/hyperlink" Target="http://sheplers.com/" TargetMode="External"/><Relationship Id="rId3337" Type="http://schemas.openxmlformats.org/officeDocument/2006/relationships/hyperlink" Target="http://www.sheplers.com/kids/clearance/clearance-boots/" TargetMode="External"/><Relationship Id="rId3338" Type="http://schemas.openxmlformats.org/officeDocument/2006/relationships/hyperlink" Target="http://sheplers.com/" TargetMode="External"/><Relationship Id="rId3339" Type="http://schemas.openxmlformats.org/officeDocument/2006/relationships/hyperlink" Target="http://Shoebacca.com/" TargetMode="External"/><Relationship Id="rId3340" Type="http://schemas.openxmlformats.org/officeDocument/2006/relationships/hyperlink" Target="https://www.shoebacca.com/sale" TargetMode="External"/><Relationship Id="rId3341" Type="http://schemas.openxmlformats.org/officeDocument/2006/relationships/hyperlink" Target="https://www.shoebacca.com/catalog/sale/men-s-shoes.html" TargetMode="External"/><Relationship Id="rId3342" Type="http://schemas.openxmlformats.org/officeDocument/2006/relationships/hyperlink" Target="http://shoebacca.com/" TargetMode="External"/><Relationship Id="rId3343" Type="http://schemas.openxmlformats.org/officeDocument/2006/relationships/hyperlink" Target="https://www.shoebacca.com/catalog/sale/women-s-shoes.html" TargetMode="External"/><Relationship Id="rId3344" Type="http://schemas.openxmlformats.org/officeDocument/2006/relationships/hyperlink" Target="http://shoebacca.com/" TargetMode="External"/><Relationship Id="rId3345" Type="http://schemas.openxmlformats.org/officeDocument/2006/relationships/hyperlink" Target="https://www.shoebacca.com/catalog/sale/apparel.html" TargetMode="External"/><Relationship Id="rId3346" Type="http://schemas.openxmlformats.org/officeDocument/2006/relationships/hyperlink" Target="http://shoebacca.com/" TargetMode="External"/><Relationship Id="rId3347" Type="http://schemas.openxmlformats.org/officeDocument/2006/relationships/hyperlink" Target="https://www.shoebacca.com/catalog/sale/accessories.html" TargetMode="External"/><Relationship Id="rId3348" Type="http://schemas.openxmlformats.org/officeDocument/2006/relationships/hyperlink" Target="http://shoebacca.com/" TargetMode="External"/><Relationship Id="rId3349" Type="http://schemas.openxmlformats.org/officeDocument/2006/relationships/hyperlink" Target="http://www.shoebacca.com/catalog/sale/basketball.html" TargetMode="External"/><Relationship Id="rId3350" Type="http://schemas.openxmlformats.org/officeDocument/2006/relationships/hyperlink" Target="http://shoebacca.com/" TargetMode="External"/><Relationship Id="rId3351" Type="http://schemas.openxmlformats.org/officeDocument/2006/relationships/hyperlink" Target="https://www.shoebacca.com/catalog/sale/running-shoes.html" TargetMode="External"/><Relationship Id="rId3352" Type="http://schemas.openxmlformats.org/officeDocument/2006/relationships/hyperlink" Target="http://shoebacca.com/" TargetMode="External"/><Relationship Id="rId3353" Type="http://schemas.openxmlformats.org/officeDocument/2006/relationships/hyperlink" Target="https://www.shoebacca.com/catalog/sale/soccer-shoes.html" TargetMode="External"/><Relationship Id="rId3354" Type="http://schemas.openxmlformats.org/officeDocument/2006/relationships/hyperlink" Target="http://shoebacca.com/" TargetMode="External"/><Relationship Id="rId3355" Type="http://schemas.openxmlformats.org/officeDocument/2006/relationships/hyperlink" Target="https://www.shoebacca.com/catalog/sale/skate-shoes.html" TargetMode="External"/><Relationship Id="rId3356" Type="http://schemas.openxmlformats.org/officeDocument/2006/relationships/hyperlink" Target="http://shoebacca.com/" TargetMode="External"/><Relationship Id="rId3357" Type="http://schemas.openxmlformats.org/officeDocument/2006/relationships/hyperlink" Target="http://shoes.com/" TargetMode="External"/><Relationship Id="rId3358" Type="http://schemas.openxmlformats.org/officeDocument/2006/relationships/hyperlink" Target="https://www.shoes.com/sale/category_6" TargetMode="External"/><Relationship Id="rId3359" Type="http://schemas.openxmlformats.org/officeDocument/2006/relationships/hyperlink" Target="https://www.shoes.com/discount-comfort/category_2580" TargetMode="External"/><Relationship Id="rId3360" Type="http://schemas.openxmlformats.org/officeDocument/2006/relationships/hyperlink" Target="http://shoes.com/" TargetMode="External"/><Relationship Id="rId3361" Type="http://schemas.openxmlformats.org/officeDocument/2006/relationships/hyperlink" Target="https://www.shoes.com/discount-fashion/category_131892" TargetMode="External"/><Relationship Id="rId3362" Type="http://schemas.openxmlformats.org/officeDocument/2006/relationships/hyperlink" Target="http://shoes.com/" TargetMode="External"/><Relationship Id="rId3363" Type="http://schemas.openxmlformats.org/officeDocument/2006/relationships/hyperlink" Target="https://www.shoes.com/discount-running/category_2051" TargetMode="External"/><Relationship Id="rId3364" Type="http://schemas.openxmlformats.org/officeDocument/2006/relationships/hyperlink" Target="http://shoes.com/" TargetMode="External"/><Relationship Id="rId3365" Type="http://schemas.openxmlformats.org/officeDocument/2006/relationships/hyperlink" Target="https://www.shoes.com/discount-foot-care-wellness/category_1187430" TargetMode="External"/><Relationship Id="rId3366" Type="http://schemas.openxmlformats.org/officeDocument/2006/relationships/hyperlink" Target="http://shoes.com/" TargetMode="External"/><Relationship Id="rId3367" Type="http://schemas.openxmlformats.org/officeDocument/2006/relationships/hyperlink" Target="https://www.shoes.com/discount-work/category_7456" TargetMode="External"/><Relationship Id="rId3368" Type="http://schemas.openxmlformats.org/officeDocument/2006/relationships/hyperlink" Target="http://shoes.com/" TargetMode="External"/><Relationship Id="rId3369" Type="http://schemas.openxmlformats.org/officeDocument/2006/relationships/hyperlink" Target="https://www.shoes.com/discount-best-deals.htm" TargetMode="External"/><Relationship Id="rId3370" Type="http://schemas.openxmlformats.org/officeDocument/2006/relationships/hyperlink" Target="http://shoes.com/" TargetMode="External"/><Relationship Id="rId3371" Type="http://schemas.openxmlformats.org/officeDocument/2006/relationships/hyperlink" Target="http://shopbop.com/" TargetMode="External"/><Relationship Id="rId3372" Type="http://schemas.openxmlformats.org/officeDocument/2006/relationships/hyperlink" Target="https://www.shopbop.com/shop-category-sale-clothing/br/v=1/15381.htm" TargetMode="External"/><Relationship Id="rId3373" Type="http://schemas.openxmlformats.org/officeDocument/2006/relationships/hyperlink" Target="http://shopbop.com/" TargetMode="External"/><Relationship Id="rId3374" Type="http://schemas.openxmlformats.org/officeDocument/2006/relationships/hyperlink" Target="https://www.shopbop.com/sale-shoes/br/v=1/15539.htm" TargetMode="External"/><Relationship Id="rId3375" Type="http://schemas.openxmlformats.org/officeDocument/2006/relationships/hyperlink" Target="http://shopbop.com/" TargetMode="External"/><Relationship Id="rId3376" Type="http://schemas.openxmlformats.org/officeDocument/2006/relationships/hyperlink" Target="https://www.shopbop.com/shop-category-sale-bags/br/v=1/15355.htm" TargetMode="External"/><Relationship Id="rId3377" Type="http://schemas.openxmlformats.org/officeDocument/2006/relationships/hyperlink" Target="http://shopbop.com/" TargetMode="External"/><Relationship Id="rId3378" Type="http://schemas.openxmlformats.org/officeDocument/2006/relationships/hyperlink" Target="https://www.shopbop.com/sale-accessories/br/v=1/15304.htm" TargetMode="External"/><Relationship Id="rId3379" Type="http://schemas.openxmlformats.org/officeDocument/2006/relationships/hyperlink" Target="http://shopbop.com/" TargetMode="External"/><Relationship Id="rId3380" Type="http://schemas.openxmlformats.org/officeDocument/2006/relationships/hyperlink" Target="http://sierratradingpost.com/" TargetMode="External"/><Relationship Id="rId3381" Type="http://schemas.openxmlformats.org/officeDocument/2006/relationships/hyperlink" Target="https://www.sierratradingpost.com/clearance~1/" TargetMode="External"/><Relationship Id="rId3382" Type="http://schemas.openxmlformats.org/officeDocument/2006/relationships/hyperlink" Target="https://www.sierratradingpost.com/clearance~1/men~d~5284/?filterType=Department&amp;filterValue=5284" TargetMode="External"/><Relationship Id="rId3383" Type="http://schemas.openxmlformats.org/officeDocument/2006/relationships/hyperlink" Target="http://sierratradingpost.com/" TargetMode="External"/><Relationship Id="rId3384" Type="http://schemas.openxmlformats.org/officeDocument/2006/relationships/hyperlink" Target="https://www.sierratradingpost.com/clearance~1/women~d~5324/?filterType=Department&amp;filterValue=5324" TargetMode="External"/><Relationship Id="rId3385" Type="http://schemas.openxmlformats.org/officeDocument/2006/relationships/hyperlink" Target="http://sierratradingpost.com/" TargetMode="External"/><Relationship Id="rId3386" Type="http://schemas.openxmlformats.org/officeDocument/2006/relationships/hyperlink" Target="https://www.sierratradingpost.com/clearance~1/kids~d~5363/?filterType=Department&amp;filterValue=5363" TargetMode="External"/><Relationship Id="rId3387" Type="http://schemas.openxmlformats.org/officeDocument/2006/relationships/hyperlink" Target="http://sierratradingpost.com/" TargetMode="External"/><Relationship Id="rId3388" Type="http://schemas.openxmlformats.org/officeDocument/2006/relationships/hyperlink" Target="https://www.sierratradingpost.com/clearance~1/shoes~d~4/?filterType=Department&amp;filterValue=4" TargetMode="External"/><Relationship Id="rId3389" Type="http://schemas.openxmlformats.org/officeDocument/2006/relationships/hyperlink" Target="http://sierratradingpost.com/" TargetMode="External"/><Relationship Id="rId3390" Type="http://schemas.openxmlformats.org/officeDocument/2006/relationships/hyperlink" Target="https://www.sierratradingpost.com/clearance~1/sports-and-outdoors~d~4868/?filterType=Department&amp;filterValue=4868" TargetMode="External"/><Relationship Id="rId3391" Type="http://schemas.openxmlformats.org/officeDocument/2006/relationships/hyperlink" Target="http://sierratradingpost.com/" TargetMode="External"/><Relationship Id="rId3392" Type="http://schemas.openxmlformats.org/officeDocument/2006/relationships/hyperlink" Target="https://www.sierratradingpost.com/clearance~1/home-and-pet~d~3/?filterType=Department&amp;filterValue=3" TargetMode="External"/><Relationship Id="rId3393" Type="http://schemas.openxmlformats.org/officeDocument/2006/relationships/hyperlink" Target="http://sierratradingpost.com/" TargetMode="External"/><Relationship Id="rId3394" Type="http://schemas.openxmlformats.org/officeDocument/2006/relationships/hyperlink" Target="http://simplicity.com/" TargetMode="External"/><Relationship Id="rId3395" Type="http://schemas.openxmlformats.org/officeDocument/2006/relationships/hyperlink" Target="http://www.simplicity.com/clearance/" TargetMode="External"/><Relationship Id="rId3396" Type="http://schemas.openxmlformats.org/officeDocument/2006/relationships/hyperlink" Target="http://www.simplicity.com/clearance/" TargetMode="External"/><Relationship Id="rId3397" Type="http://schemas.openxmlformats.org/officeDocument/2006/relationships/hyperlink" Target="http://simplicity.com/" TargetMode="External"/><Relationship Id="rId3398" Type="http://schemas.openxmlformats.org/officeDocument/2006/relationships/hyperlink" Target="http://sperry.com/" TargetMode="External"/><Relationship Id="rId3399" Type="http://schemas.openxmlformats.org/officeDocument/2006/relationships/hyperlink" Target="http://www.sperry.com/en/sale-women/" TargetMode="External"/><Relationship Id="rId3400" Type="http://schemas.openxmlformats.org/officeDocument/2006/relationships/hyperlink" Target="http://sperry.com/" TargetMode="External"/><Relationship Id="rId3401" Type="http://schemas.openxmlformats.org/officeDocument/2006/relationships/hyperlink" Target="http://www.sperry.com/en/sale-women-shoes/" TargetMode="External"/><Relationship Id="rId3402" Type="http://schemas.openxmlformats.org/officeDocument/2006/relationships/hyperlink" Target="http://sperry.com/" TargetMode="External"/><Relationship Id="rId3403" Type="http://schemas.openxmlformats.org/officeDocument/2006/relationships/hyperlink" Target="http://www.sperry.com/en/sale-women-clothing/" TargetMode="External"/><Relationship Id="rId3404" Type="http://schemas.openxmlformats.org/officeDocument/2006/relationships/hyperlink" Target="http://sperry.com/" TargetMode="External"/><Relationship Id="rId3405" Type="http://schemas.openxmlformats.org/officeDocument/2006/relationships/hyperlink" Target="http://www.sperry.com/en/sale-women-accessories/" TargetMode="External"/><Relationship Id="rId3406" Type="http://schemas.openxmlformats.org/officeDocument/2006/relationships/hyperlink" Target="http://sperry.com/" TargetMode="External"/><Relationship Id="rId3407" Type="http://schemas.openxmlformats.org/officeDocument/2006/relationships/hyperlink" Target="http://www.sperry.com/en/sale-men/" TargetMode="External"/><Relationship Id="rId3408" Type="http://schemas.openxmlformats.org/officeDocument/2006/relationships/hyperlink" Target="http://www.sperry.com/en/sale-men-shoes/" TargetMode="External"/><Relationship Id="rId3409" Type="http://schemas.openxmlformats.org/officeDocument/2006/relationships/hyperlink" Target="http://sperry.com/" TargetMode="External"/><Relationship Id="rId3410" Type="http://schemas.openxmlformats.org/officeDocument/2006/relationships/hyperlink" Target="http://www.sperry.com/en/sale-men-clothing/" TargetMode="External"/><Relationship Id="rId3411" Type="http://schemas.openxmlformats.org/officeDocument/2006/relationships/hyperlink" Target="http://sperry.com/" TargetMode="External"/><Relationship Id="rId3412" Type="http://schemas.openxmlformats.org/officeDocument/2006/relationships/hyperlink" Target="http://www.sperry.com/en/sale-men-accessories/" TargetMode="External"/><Relationship Id="rId3413" Type="http://schemas.openxmlformats.org/officeDocument/2006/relationships/hyperlink" Target="http://sperry.com/" TargetMode="External"/><Relationship Id="rId3414" Type="http://schemas.openxmlformats.org/officeDocument/2006/relationships/hyperlink" Target="http://www.sperry.com/en/sale-kids/" TargetMode="External"/><Relationship Id="rId3415" Type="http://schemas.openxmlformats.org/officeDocument/2006/relationships/hyperlink" Target="http://www.sperry.com/en/kids-sale-shoes/" TargetMode="External"/><Relationship Id="rId3416" Type="http://schemas.openxmlformats.org/officeDocument/2006/relationships/hyperlink" Target="http://sperry.com/" TargetMode="External"/><Relationship Id="rId3417" Type="http://schemas.openxmlformats.org/officeDocument/2006/relationships/hyperlink" Target="http://sportsmansguide.com/" TargetMode="External"/><Relationship Id="rId3418" Type="http://schemas.openxmlformats.org/officeDocument/2006/relationships/hyperlink" Target="https://www.sportsmansguide.com/productlist?sn=13" TargetMode="External"/><Relationship Id="rId3419" Type="http://schemas.openxmlformats.org/officeDocument/2006/relationships/hyperlink" Target="https://www.sportsmansguide.com/productlist/ammo-shooting?d=121&amp;sn=13" TargetMode="External"/><Relationship Id="rId3420" Type="http://schemas.openxmlformats.org/officeDocument/2006/relationships/hyperlink" Target="http://sportsmansguide.com/" TargetMode="External"/><Relationship Id="rId3421" Type="http://schemas.openxmlformats.org/officeDocument/2006/relationships/hyperlink" Target="https://www.sportsmansguide.com/productlist/boating?d=116&amp;sn=13" TargetMode="External"/><Relationship Id="rId3422" Type="http://schemas.openxmlformats.org/officeDocument/2006/relationships/hyperlink" Target="http://sportsmansguide.com/" TargetMode="External"/><Relationship Id="rId3423" Type="http://schemas.openxmlformats.org/officeDocument/2006/relationships/hyperlink" Target="https://www.sportsmansguide.com/productlist/boots-shoes?d=113&amp;sn=13" TargetMode="External"/><Relationship Id="rId3424" Type="http://schemas.openxmlformats.org/officeDocument/2006/relationships/hyperlink" Target="http://sportsmansguide.com/" TargetMode="External"/><Relationship Id="rId3425" Type="http://schemas.openxmlformats.org/officeDocument/2006/relationships/hyperlink" Target="https://www.sportsmansguide.com/productlist/camping?d=117&amp;sn=13" TargetMode="External"/><Relationship Id="rId3426" Type="http://schemas.openxmlformats.org/officeDocument/2006/relationships/hyperlink" Target="http://sportsmansguide.com/" TargetMode="External"/><Relationship Id="rId3427" Type="http://schemas.openxmlformats.org/officeDocument/2006/relationships/hyperlink" Target="https://www.sportsmansguide.com/productlist/clothing?d=112&amp;sn=13" TargetMode="External"/><Relationship Id="rId3428" Type="http://schemas.openxmlformats.org/officeDocument/2006/relationships/hyperlink" Target="http://sportsmansguide.com/" TargetMode="External"/><Relationship Id="rId3429" Type="http://schemas.openxmlformats.org/officeDocument/2006/relationships/hyperlink" Target="https://www.sportsmansguide.com/productlist/fishing?d=173&amp;sn=13" TargetMode="External"/><Relationship Id="rId3430" Type="http://schemas.openxmlformats.org/officeDocument/2006/relationships/hyperlink" Target="http://sportsmansguide.com/" TargetMode="External"/><Relationship Id="rId3431" Type="http://schemas.openxmlformats.org/officeDocument/2006/relationships/hyperlink" Target="https://www.sportsmansguide.com/productlist/guns?d=185&amp;sn=13" TargetMode="External"/><Relationship Id="rId3432" Type="http://schemas.openxmlformats.org/officeDocument/2006/relationships/hyperlink" Target="http://sportsmansguide.com/" TargetMode="External"/><Relationship Id="rId3433" Type="http://schemas.openxmlformats.org/officeDocument/2006/relationships/hyperlink" Target="https://www.sportsmansguide.com/productlist/home-gifts?d=118&amp;sn=13" TargetMode="External"/><Relationship Id="rId3434" Type="http://schemas.openxmlformats.org/officeDocument/2006/relationships/hyperlink" Target="http://sportsmansguide.com/" TargetMode="External"/><Relationship Id="rId3435" Type="http://schemas.openxmlformats.org/officeDocument/2006/relationships/hyperlink" Target="https://www.sportsmansguide.com/productlist/hunting?d=115&amp;sn=13" TargetMode="External"/><Relationship Id="rId3436" Type="http://schemas.openxmlformats.org/officeDocument/2006/relationships/hyperlink" Target="http://sportsmansguide.com/" TargetMode="External"/><Relationship Id="rId3437" Type="http://schemas.openxmlformats.org/officeDocument/2006/relationships/hyperlink" Target="https://www.sportsmansguide.com/productlist/military-surplus?d=122&amp;sn=13" TargetMode="External"/><Relationship Id="rId3438" Type="http://schemas.openxmlformats.org/officeDocument/2006/relationships/hyperlink" Target="http://sportsmansguide.com/" TargetMode="External"/><Relationship Id="rId3439" Type="http://schemas.openxmlformats.org/officeDocument/2006/relationships/hyperlink" Target="https://www.sportsmansguide.com/productlist/tools-power-equipment?d=129&amp;sn=13" TargetMode="External"/><Relationship Id="rId3440" Type="http://schemas.openxmlformats.org/officeDocument/2006/relationships/hyperlink" Target="http://sportsmansguide.com/" TargetMode="External"/><Relationship Id="rId3441" Type="http://schemas.openxmlformats.org/officeDocument/2006/relationships/hyperlink" Target="https://www.sportsmansguide.com/productlist/truck-accessories?d=119&amp;sn=13" TargetMode="External"/><Relationship Id="rId3442" Type="http://schemas.openxmlformats.org/officeDocument/2006/relationships/hyperlink" Target="http://sportsmansguide.com/" TargetMode="External"/><Relationship Id="rId3443" Type="http://schemas.openxmlformats.org/officeDocument/2006/relationships/hyperlink" Target="http://staples.com/" TargetMode="External"/><Relationship Id="rId3444" Type="http://schemas.openxmlformats.org/officeDocument/2006/relationships/hyperlink" Target="http://www.staples.com/deals/Clearance/BI1278394?l1=3&amp;l1=3&amp;l2=0&amp;l2=0&amp;icid=HP:HPDEALSDROP:CLEARANCE:2016" TargetMode="External"/><Relationship Id="rId3445" Type="http://schemas.openxmlformats.org/officeDocument/2006/relationships/hyperlink" Target="https://www.staples.com/deals/Clearance-Deals/BI1278394?l1=3&amp;l2=0&amp;supercategory=&amp;bopis=false&amp;page=3" TargetMode="External"/><Relationship Id="rId3446" Type="http://schemas.openxmlformats.org/officeDocument/2006/relationships/hyperlink" Target="http://staples.com/" TargetMode="External"/><Relationship Id="rId3447" Type="http://schemas.openxmlformats.org/officeDocument/2006/relationships/hyperlink" Target="http://statelinetack.com/" TargetMode="External"/><Relationship Id="rId3448" Type="http://schemas.openxmlformats.org/officeDocument/2006/relationships/hyperlink" Target="https://www.statelinetack.com/Search.aspx?query=SALE" TargetMode="External"/><Relationship Id="rId3449" Type="http://schemas.openxmlformats.org/officeDocument/2006/relationships/hyperlink" Target="https://www.statelinetack.com/clearance/apparel-and-footwear/2055/" TargetMode="External"/><Relationship Id="rId3450" Type="http://schemas.openxmlformats.org/officeDocument/2006/relationships/hyperlink" Target="http://statelinetack.com/" TargetMode="External"/><Relationship Id="rId3451" Type="http://schemas.openxmlformats.org/officeDocument/2006/relationships/hyperlink" Target="https://www.statelinetack.com/clearance/horsewear/2040/" TargetMode="External"/><Relationship Id="rId3452" Type="http://schemas.openxmlformats.org/officeDocument/2006/relationships/hyperlink" Target="http://statelinetack.com/" TargetMode="External"/><Relationship Id="rId3453" Type="http://schemas.openxmlformats.org/officeDocument/2006/relationships/hyperlink" Target="https://www.statelinetack.com/clearance/western-and-australian-tack/2070/" TargetMode="External"/><Relationship Id="rId3454" Type="http://schemas.openxmlformats.org/officeDocument/2006/relationships/hyperlink" Target="http://statelinetack.com/" TargetMode="External"/><Relationship Id="rId3455" Type="http://schemas.openxmlformats.org/officeDocument/2006/relationships/hyperlink" Target="https://www.statelinetack.com/clearance/leg-protection-and-hoof-boots/2050/" TargetMode="External"/><Relationship Id="rId3456" Type="http://schemas.openxmlformats.org/officeDocument/2006/relationships/hyperlink" Target="http://statelinetack.com/" TargetMode="External"/><Relationship Id="rId3457" Type="http://schemas.openxmlformats.org/officeDocument/2006/relationships/hyperlink" Target="https://www.statelinetack.com/clearance/pest-control-health-care-and-first-aid/2045/" TargetMode="External"/><Relationship Id="rId3458" Type="http://schemas.openxmlformats.org/officeDocument/2006/relationships/hyperlink" Target="http://statelinetack.com/" TargetMode="External"/><Relationship Id="rId3459" Type="http://schemas.openxmlformats.org/officeDocument/2006/relationships/hyperlink" Target="https://www.statelinetack.com/clearance/halters-leads-and-training/2282/" TargetMode="External"/><Relationship Id="rId3460" Type="http://schemas.openxmlformats.org/officeDocument/2006/relationships/hyperlink" Target="http://statelinetack.com/" TargetMode="External"/><Relationship Id="rId3461" Type="http://schemas.openxmlformats.org/officeDocument/2006/relationships/hyperlink" Target="https://www.statelinetack.com/clearance/grooming-and-stable-supplies/2030/" TargetMode="External"/><Relationship Id="rId3462" Type="http://schemas.openxmlformats.org/officeDocument/2006/relationships/hyperlink" Target="http://statelinetack.com/" TargetMode="External"/><Relationship Id="rId3463" Type="http://schemas.openxmlformats.org/officeDocument/2006/relationships/hyperlink" Target="https://www.statelinetack.com/clearance/english-tack/2010/" TargetMode="External"/><Relationship Id="rId3464" Type="http://schemas.openxmlformats.org/officeDocument/2006/relationships/hyperlink" Target="http://statelinetack.com/" TargetMode="External"/><Relationship Id="rId3465" Type="http://schemas.openxmlformats.org/officeDocument/2006/relationships/hyperlink" Target="https://www.statelinetack.com/clearance/gifts-books-and-dvds/2025/" TargetMode="External"/><Relationship Id="rId3466" Type="http://schemas.openxmlformats.org/officeDocument/2006/relationships/hyperlink" Target="http://statelinetack.com/" TargetMode="External"/><Relationship Id="rId3467" Type="http://schemas.openxmlformats.org/officeDocument/2006/relationships/hyperlink" Target="https://www.statelinetack.com/clearance/home-decor-and-accessories/2515/" TargetMode="External"/><Relationship Id="rId3468" Type="http://schemas.openxmlformats.org/officeDocument/2006/relationships/hyperlink" Target="http://statelinetack.com/" TargetMode="External"/><Relationship Id="rId3469" Type="http://schemas.openxmlformats.org/officeDocument/2006/relationships/hyperlink" Target="http://sunandski.com/" TargetMode="External"/><Relationship Id="rId3470" Type="http://schemas.openxmlformats.org/officeDocument/2006/relationships/hyperlink" Target="https://www.sunandski.com/c/deals" TargetMode="External"/><Relationship Id="rId3471" Type="http://schemas.openxmlformats.org/officeDocument/2006/relationships/hyperlink" Target="https://www.sunandski.com/c/mens-clothing-deals" TargetMode="External"/><Relationship Id="rId3472" Type="http://schemas.openxmlformats.org/officeDocument/2006/relationships/hyperlink" Target="http://sunandski.com/" TargetMode="External"/><Relationship Id="rId3473" Type="http://schemas.openxmlformats.org/officeDocument/2006/relationships/hyperlink" Target="https://www.sunandski.com/c/mens-shoes-deals" TargetMode="External"/><Relationship Id="rId3474" Type="http://schemas.openxmlformats.org/officeDocument/2006/relationships/hyperlink" Target="http://sunandski.com/" TargetMode="External"/><Relationship Id="rId3475" Type="http://schemas.openxmlformats.org/officeDocument/2006/relationships/hyperlink" Target="https://www.sunandski.com/c/womens-clothing-deals" TargetMode="External"/><Relationship Id="rId3476" Type="http://schemas.openxmlformats.org/officeDocument/2006/relationships/hyperlink" Target="http://sunandski.com/" TargetMode="External"/><Relationship Id="rId3477" Type="http://schemas.openxmlformats.org/officeDocument/2006/relationships/hyperlink" Target="https://www.sunandski.com/c/womens-shoes-deals" TargetMode="External"/><Relationship Id="rId3478" Type="http://schemas.openxmlformats.org/officeDocument/2006/relationships/hyperlink" Target="http://sunandski.com/" TargetMode="External"/><Relationship Id="rId3479" Type="http://schemas.openxmlformats.org/officeDocument/2006/relationships/hyperlink" Target="https://www.sunandski.com/c/kids-clothing-deals" TargetMode="External"/><Relationship Id="rId3480" Type="http://schemas.openxmlformats.org/officeDocument/2006/relationships/hyperlink" Target="http://sunandski.com/" TargetMode="External"/><Relationship Id="rId3481" Type="http://schemas.openxmlformats.org/officeDocument/2006/relationships/hyperlink" Target="https://www.sunandski.com/c/kids-shoes-deals" TargetMode="External"/><Relationship Id="rId3482" Type="http://schemas.openxmlformats.org/officeDocument/2006/relationships/hyperlink" Target="http://sunandski.com/" TargetMode="External"/><Relationship Id="rId3483" Type="http://schemas.openxmlformats.org/officeDocument/2006/relationships/hyperlink" Target="https://www.sunandski.com/c/swimwear-sale" TargetMode="External"/><Relationship Id="rId3484" Type="http://schemas.openxmlformats.org/officeDocument/2006/relationships/hyperlink" Target="http://sunandski.com/" TargetMode="External"/><Relationship Id="rId3485" Type="http://schemas.openxmlformats.org/officeDocument/2006/relationships/hyperlink" Target="https://www.sunandski.com/c/sunglasses-eyewear-accessories-deals" TargetMode="External"/><Relationship Id="rId3486" Type="http://schemas.openxmlformats.org/officeDocument/2006/relationships/hyperlink" Target="http://sunandski.com/" TargetMode="External"/><Relationship Id="rId3487" Type="http://schemas.openxmlformats.org/officeDocument/2006/relationships/hyperlink" Target="https://www.sunandski.com/c/bikes-accessories-deals" TargetMode="External"/><Relationship Id="rId3488" Type="http://schemas.openxmlformats.org/officeDocument/2006/relationships/hyperlink" Target="http://sunandski.com/" TargetMode="External"/><Relationship Id="rId3489" Type="http://schemas.openxmlformats.org/officeDocument/2006/relationships/hyperlink" Target="https://www.sunandski.com/c/water-sports-deals" TargetMode="External"/><Relationship Id="rId3490" Type="http://schemas.openxmlformats.org/officeDocument/2006/relationships/hyperlink" Target="http://sunandski.com/" TargetMode="External"/><Relationship Id="rId3491" Type="http://schemas.openxmlformats.org/officeDocument/2006/relationships/hyperlink" Target="https://www.sunandski.com/c/clearance-snowsports-gear" TargetMode="External"/><Relationship Id="rId3492" Type="http://schemas.openxmlformats.org/officeDocument/2006/relationships/hyperlink" Target="http://sunandski.com/" TargetMode="External"/><Relationship Id="rId3493" Type="http://schemas.openxmlformats.org/officeDocument/2006/relationships/hyperlink" Target="https://www.sunandski.com/c/skate-deals" TargetMode="External"/><Relationship Id="rId3494" Type="http://schemas.openxmlformats.org/officeDocument/2006/relationships/hyperlink" Target="http://sunandski.com/" TargetMode="External"/><Relationship Id="rId3495" Type="http://schemas.openxmlformats.org/officeDocument/2006/relationships/hyperlink" Target="https://www.sunandski.com/c/travel-bags-deals" TargetMode="External"/><Relationship Id="rId3496" Type="http://schemas.openxmlformats.org/officeDocument/2006/relationships/hyperlink" Target="http://sunandski.com/" TargetMode="External"/><Relationship Id="rId3497" Type="http://schemas.openxmlformats.org/officeDocument/2006/relationships/hyperlink" Target="https://www.sunandski.com/c/electronics-accessories-deals" TargetMode="External"/><Relationship Id="rId3498" Type="http://schemas.openxmlformats.org/officeDocument/2006/relationships/hyperlink" Target="http://sunandski.com/" TargetMode="External"/><Relationship Id="rId3499" Type="http://schemas.openxmlformats.org/officeDocument/2006/relationships/hyperlink" Target="https://www.sunandski.com/c/clearance-snowboard-equipment" TargetMode="External"/><Relationship Id="rId3500" Type="http://schemas.openxmlformats.org/officeDocument/2006/relationships/hyperlink" Target="http://sunandski.com/" TargetMode="External"/><Relationship Id="rId3501" Type="http://schemas.openxmlformats.org/officeDocument/2006/relationships/hyperlink" Target="https://www.sunandski.com/c/clearance-snow-ski-equipment" TargetMode="External"/><Relationship Id="rId3502" Type="http://schemas.openxmlformats.org/officeDocument/2006/relationships/hyperlink" Target="http://sunandski.com/" TargetMode="External"/><Relationship Id="rId3503" Type="http://schemas.openxmlformats.org/officeDocument/2006/relationships/hyperlink" Target="http://surlatable.com/" TargetMode="External"/><Relationship Id="rId3504" Type="http://schemas.openxmlformats.org/officeDocument/2006/relationships/hyperlink" Target="https://www.surlatable.com/category/cat930424/Clearance?cleanSession=true&amp;pCat=cat360431&amp;LTrack=ecom%3AHome_Menu%3A6%3A14V_Sale%3AClearance" TargetMode="External"/><Relationship Id="rId3505" Type="http://schemas.openxmlformats.org/officeDocument/2006/relationships/hyperlink" Target="https://www.surlatable.com/category/cat930424/" TargetMode="External"/><Relationship Id="rId3506" Type="http://schemas.openxmlformats.org/officeDocument/2006/relationships/hyperlink" Target="http://surlatable.com/" TargetMode="External"/><Relationship Id="rId3507" Type="http://schemas.openxmlformats.org/officeDocument/2006/relationships/hyperlink" Target="https://www.surlatable.com/category/cat2312647/" TargetMode="External"/><Relationship Id="rId3508" Type="http://schemas.openxmlformats.org/officeDocument/2006/relationships/hyperlink" Target="http://surlatable.com/" TargetMode="External"/><Relationship Id="rId3509" Type="http://schemas.openxmlformats.org/officeDocument/2006/relationships/hyperlink" Target="https://www.surlatable.com/category/cat2310962/" TargetMode="External"/><Relationship Id="rId3510" Type="http://schemas.openxmlformats.org/officeDocument/2006/relationships/hyperlink" Target="http://surlatable.com/" TargetMode="External"/><Relationship Id="rId3511" Type="http://schemas.openxmlformats.org/officeDocument/2006/relationships/hyperlink" Target="https://www.surlatable.com/category/cat2311051/" TargetMode="External"/><Relationship Id="rId3512" Type="http://schemas.openxmlformats.org/officeDocument/2006/relationships/hyperlink" Target="http://surlatable.com/" TargetMode="External"/><Relationship Id="rId3513" Type="http://schemas.openxmlformats.org/officeDocument/2006/relationships/hyperlink" Target="https://www.surlatable.com/category/cat2420679/" TargetMode="External"/><Relationship Id="rId3514" Type="http://schemas.openxmlformats.org/officeDocument/2006/relationships/hyperlink" Target="http://surlatable.com/" TargetMode="External"/><Relationship Id="rId3515" Type="http://schemas.openxmlformats.org/officeDocument/2006/relationships/hyperlink" Target="https://www.surlatable.com/category/cat1450418/" TargetMode="External"/><Relationship Id="rId3516" Type="http://schemas.openxmlformats.org/officeDocument/2006/relationships/hyperlink" Target="http://surlatable.com/" TargetMode="External"/><Relationship Id="rId3517" Type="http://schemas.openxmlformats.org/officeDocument/2006/relationships/hyperlink" Target="https://www.surlatable.com/category/cat1884012/" TargetMode="External"/><Relationship Id="rId3518" Type="http://schemas.openxmlformats.org/officeDocument/2006/relationships/hyperlink" Target="http://surlatable.com/" TargetMode="External"/><Relationship Id="rId3519" Type="http://schemas.openxmlformats.org/officeDocument/2006/relationships/hyperlink" Target="https://www.surlatable.com/category/cat8590418/" TargetMode="External"/><Relationship Id="rId3520" Type="http://schemas.openxmlformats.org/officeDocument/2006/relationships/hyperlink" Target="http://surlatable.com/" TargetMode="External"/><Relationship Id="rId3521" Type="http://schemas.openxmlformats.org/officeDocument/2006/relationships/hyperlink" Target="https://www.surlatable.com/category/cat860422/" TargetMode="External"/><Relationship Id="rId3522" Type="http://schemas.openxmlformats.org/officeDocument/2006/relationships/hyperlink" Target="http://surlatable.com/" TargetMode="External"/><Relationship Id="rId3523" Type="http://schemas.openxmlformats.org/officeDocument/2006/relationships/hyperlink" Target="https://www.surlatable.com/category/cat870487/" TargetMode="External"/><Relationship Id="rId3524" Type="http://schemas.openxmlformats.org/officeDocument/2006/relationships/hyperlink" Target="http://surlatable.com/" TargetMode="External"/><Relationship Id="rId3525" Type="http://schemas.openxmlformats.org/officeDocument/2006/relationships/hyperlink" Target="http://swansonvitamins.com/" TargetMode="External"/><Relationship Id="rId3526" Type="http://schemas.openxmlformats.org/officeDocument/2006/relationships/hyperlink" Target="https://www.swansonvitamins.com/clearance" TargetMode="External"/><Relationship Id="rId3527" Type="http://schemas.openxmlformats.org/officeDocument/2006/relationships/hyperlink" Target="https://www.swansonvitamins.com/clearance" TargetMode="External"/><Relationship Id="rId3528" Type="http://schemas.openxmlformats.org/officeDocument/2006/relationships/hyperlink" Target="http://swansonvitamins.com/" TargetMode="External"/><Relationship Id="rId3529" Type="http://schemas.openxmlformats.org/officeDocument/2006/relationships/hyperlink" Target="http://sweetwater.com/" TargetMode="External"/><Relationship Id="rId3530" Type="http://schemas.openxmlformats.org/officeDocument/2006/relationships/hyperlink" Target="https://www.sweetwater.com/dealzone/yellowtag/?promo_name=YellowTag_Banner2017&amp;promo_id=YellowTag_2017&amp;promo_creative=Banner&amp;promo_position=Home_page" TargetMode="External"/><Relationship Id="rId3531" Type="http://schemas.openxmlformats.org/officeDocument/2006/relationships/hyperlink" Target="https://www.sweetwater.com/dealzone/?s=&amp;sb=popular&amp;params=eyJmYWNldCI6eyJUeXBlIG9mIERlYWwiOlsiWWVsbG93IFRhZyJdLCJDYXRlZ29yeSI6WyI0Il19fQ" TargetMode="External"/><Relationship Id="rId3532" Type="http://schemas.openxmlformats.org/officeDocument/2006/relationships/hyperlink" Target="http://sweetwater.com/" TargetMode="External"/><Relationship Id="rId3533" Type="http://schemas.openxmlformats.org/officeDocument/2006/relationships/hyperlink" Target="https://www.sweetwater.com/dealzone/?s=&amp;sb=popular&amp;params=eyJmYWNldCI6eyJUeXBlIG9mIERlYWwiOlsiWWVsbG93IFRhZyJdLCJDYXRlZ29yeSI6WyIyIl19fQ" TargetMode="External"/><Relationship Id="rId3534" Type="http://schemas.openxmlformats.org/officeDocument/2006/relationships/hyperlink" Target="http://sweetwater.com/" TargetMode="External"/><Relationship Id="rId3535" Type="http://schemas.openxmlformats.org/officeDocument/2006/relationships/hyperlink" Target="https://www.sweetwater.com/dealzone/?s=&amp;sb=popular&amp;params=eyJmYWNldCI6eyJUeXBlIG9mIERlYWwiOlsiWWVsbG93IFRhZyJdLCJDYXRlZ29yeSI6WyIzIl19fQ" TargetMode="External"/><Relationship Id="rId3536" Type="http://schemas.openxmlformats.org/officeDocument/2006/relationships/hyperlink" Target="http://sweetwater.com/" TargetMode="External"/><Relationship Id="rId3537" Type="http://schemas.openxmlformats.org/officeDocument/2006/relationships/hyperlink" Target="https://www.sweetwater.com/dealzone/?s=&amp;sb=popular&amp;params=eyJmYWNldCI6eyJUeXBlIG9mIERlYWwiOlsiWWVsbG93IFRhZyJdLCJDYXRlZ29yeSI6WyI2MzkiXX19" TargetMode="External"/><Relationship Id="rId3538" Type="http://schemas.openxmlformats.org/officeDocument/2006/relationships/hyperlink" Target="http://sweetwater.com/" TargetMode="External"/><Relationship Id="rId3539" Type="http://schemas.openxmlformats.org/officeDocument/2006/relationships/hyperlink" Target="https://www.sweetwater.com/dealzone/?s=&amp;sb=popular&amp;params=eyJmYWNldCI6eyJUeXBlIG9mIERlYWwiOlsiWWVsbG93IFRhZyJdLCJDYXRlZ29yeSI6WyI1Il19fQ" TargetMode="External"/><Relationship Id="rId3540" Type="http://schemas.openxmlformats.org/officeDocument/2006/relationships/hyperlink" Target="http://sweetwater.com/" TargetMode="External"/><Relationship Id="rId3541" Type="http://schemas.openxmlformats.org/officeDocument/2006/relationships/hyperlink" Target="https://www.sweetwater.com/dealzone/?s=&amp;sb=popular&amp;params=eyJmYWNldCI6eyJUeXBlIG9mIERlYWwiOlsiWWVsbG93IFRhZyJdLCJDYXRlZ29yeSI6WyI2OTYiXX19" TargetMode="External"/><Relationship Id="rId3542" Type="http://schemas.openxmlformats.org/officeDocument/2006/relationships/hyperlink" Target="http://sweetwater.com/" TargetMode="External"/><Relationship Id="rId3543" Type="http://schemas.openxmlformats.org/officeDocument/2006/relationships/hyperlink" Target="https://www.sweetwater.com/dealzone/?s=&amp;sb=popular&amp;params=eyJmYWNldCI6eyJUeXBlIG9mIERlYWwiOlsiWWVsbG93IFRhZyJdLCJDYXRlZ29yeSI6WyI0OTgiXX19" TargetMode="External"/><Relationship Id="rId3544" Type="http://schemas.openxmlformats.org/officeDocument/2006/relationships/hyperlink" Target="http://sweetwater.com/" TargetMode="External"/><Relationship Id="rId3545" Type="http://schemas.openxmlformats.org/officeDocument/2006/relationships/hyperlink" Target="https://www.sweetwater.com/dealzone/?s=&amp;sb=popular&amp;params=eyJmYWNldCI6eyJUeXBlIG9mIERlYWwiOlsiWWVsbG93IFRhZyJdLCJDYXRlZ29yeSI6WyI0ODkiXX19" TargetMode="External"/><Relationship Id="rId3546" Type="http://schemas.openxmlformats.org/officeDocument/2006/relationships/hyperlink" Target="http://sweetwater.com/" TargetMode="External"/><Relationship Id="rId3547" Type="http://schemas.openxmlformats.org/officeDocument/2006/relationships/hyperlink" Target="https://www.sweetwater.com/dealzone/?s=&amp;sb=popular&amp;params=eyJmYWNldCI6eyJUeXBlIG9mIERlYWwiOlsiWWVsbG93IFRhZyJdLCJDYXRlZ29yeSI6WyI1NjkiXX19" TargetMode="External"/><Relationship Id="rId3548" Type="http://schemas.openxmlformats.org/officeDocument/2006/relationships/hyperlink" Target="http://sweetwater.com/" TargetMode="External"/><Relationship Id="rId3549" Type="http://schemas.openxmlformats.org/officeDocument/2006/relationships/hyperlink" Target="https://www.sweetwater.com/dealzone/?s=&amp;sb=popular&amp;params=eyJmYWNldCI6eyJUeXBlIG9mIERlYWwiOlsiWWVsbG93IFRhZyJdLCJDYXRlZ29yeSI6WyI2NzYiXX19" TargetMode="External"/><Relationship Id="rId3550" Type="http://schemas.openxmlformats.org/officeDocument/2006/relationships/hyperlink" Target="http://sweetwater.com/" TargetMode="External"/><Relationship Id="rId3551" Type="http://schemas.openxmlformats.org/officeDocument/2006/relationships/hyperlink" Target="https://www.sweetwater.com/dealzone/?s=&amp;sb=popular&amp;params=eyJmYWNldCI6eyJUeXBlIG9mIERlYWwiOlsiWWVsbG93IFRhZyJdLCJDYXRlZ29yeSI6WyIxMDU3Il19fQ" TargetMode="External"/><Relationship Id="rId3552" Type="http://schemas.openxmlformats.org/officeDocument/2006/relationships/hyperlink" Target="http://sweetwater.com/" TargetMode="External"/><Relationship Id="rId3553" Type="http://schemas.openxmlformats.org/officeDocument/2006/relationships/hyperlink" Target="http://swell.com/" TargetMode="External"/><Relationship Id="rId3554" Type="http://schemas.openxmlformats.org/officeDocument/2006/relationships/hyperlink" Target="https://www.swell.com/all-clearance" TargetMode="External"/><Relationship Id="rId3555" Type="http://schemas.openxmlformats.org/officeDocument/2006/relationships/hyperlink" Target="https://www.swell.com/all-clearance?gender=Mens" TargetMode="External"/><Relationship Id="rId3556" Type="http://schemas.openxmlformats.org/officeDocument/2006/relationships/hyperlink" Target="http://swell.com/" TargetMode="External"/><Relationship Id="rId3557" Type="http://schemas.openxmlformats.org/officeDocument/2006/relationships/hyperlink" Target="https://www.swell.com/all-clearance?gender=Womens" TargetMode="External"/><Relationship Id="rId3558" Type="http://schemas.openxmlformats.org/officeDocument/2006/relationships/hyperlink" Target="http://swell.com/" TargetMode="External"/><Relationship Id="rId3559" Type="http://schemas.openxmlformats.org/officeDocument/2006/relationships/hyperlink" Target="https://www.swell.com/all-clearance?gender=toddler%20girls" TargetMode="External"/><Relationship Id="rId3560" Type="http://schemas.openxmlformats.org/officeDocument/2006/relationships/hyperlink" Target="http://swell.com/" TargetMode="External"/><Relationship Id="rId3561" Type="http://schemas.openxmlformats.org/officeDocument/2006/relationships/hyperlink" Target="http://swimsuitsforall.com/" TargetMode="External"/><Relationship Id="rId3562" Type="http://schemas.openxmlformats.org/officeDocument/2006/relationships/hyperlink" Target="https://www.swimsuitsforall.com/Clearance-Swimwear-Sale" TargetMode="External"/><Relationship Id="rId3563" Type="http://schemas.openxmlformats.org/officeDocument/2006/relationships/hyperlink" Target="https://www.swimsuitsforall.com/Clearance-Swimwear-Sale" TargetMode="External"/><Relationship Id="rId3564" Type="http://schemas.openxmlformats.org/officeDocument/2006/relationships/hyperlink" Target="http://swimsuitsforall.com/" TargetMode="External"/><Relationship Id="rId3565" Type="http://schemas.openxmlformats.org/officeDocument/2006/relationships/hyperlink" Target="http://tacticalgear.com/" TargetMode="External"/><Relationship Id="rId3566" Type="http://schemas.openxmlformats.org/officeDocument/2006/relationships/hyperlink" Target="http://tacticalgear.com/" TargetMode="External"/><Relationship Id="rId3567" Type="http://schemas.openxmlformats.org/officeDocument/2006/relationships/hyperlink" Target="http://tacticalgear.com/sale" TargetMode="External"/><Relationship Id="rId3568" Type="http://schemas.openxmlformats.org/officeDocument/2006/relationships/hyperlink" Target="http://tacticalgear.com/" TargetMode="External"/><Relationship Id="rId3569" Type="http://schemas.openxmlformats.org/officeDocument/2006/relationships/hyperlink" Target="http://tanga.com/" TargetMode="External"/><Relationship Id="rId3570" Type="http://schemas.openxmlformats.org/officeDocument/2006/relationships/hyperlink" Target="https://www.tanga.com/deals/spring-clearance-blowout?internal_campaign=header_navigation" TargetMode="External"/><Relationship Id="rId3571" Type="http://schemas.openxmlformats.org/officeDocument/2006/relationships/hyperlink" Target="https://www.tanga.com/deals/spring-clearance-blowout?internal_campaign=header_navigation" TargetMode="External"/><Relationship Id="rId3572" Type="http://schemas.openxmlformats.org/officeDocument/2006/relationships/hyperlink" Target="http://tanga.com/" TargetMode="External"/><Relationship Id="rId3573" Type="http://schemas.openxmlformats.org/officeDocument/2006/relationships/hyperlink" Target="http://telescope.com/" TargetMode="External"/><Relationship Id="rId3574" Type="http://schemas.openxmlformats.org/officeDocument/2006/relationships/hyperlink" Target="http://www.telescope.com/Sale/Clearance-Center/pc/6/777.uts" TargetMode="External"/><Relationship Id="rId3575" Type="http://schemas.openxmlformats.org/officeDocument/2006/relationships/hyperlink" Target="http://www.telescope.com/Sale/Clearance-Center/Clearance-Telescopes/pc/6/c/777/81.uts" TargetMode="External"/><Relationship Id="rId3576" Type="http://schemas.openxmlformats.org/officeDocument/2006/relationships/hyperlink" Target="http://telescope.com/" TargetMode="External"/><Relationship Id="rId3577" Type="http://schemas.openxmlformats.org/officeDocument/2006/relationships/hyperlink" Target="http://www.telescope.com/Sale/Clearance-Center/Clearance-Mounts-Tripods/pc/6/c/777/83.uts" TargetMode="External"/><Relationship Id="rId3578" Type="http://schemas.openxmlformats.org/officeDocument/2006/relationships/hyperlink" Target="http://telescope.com/" TargetMode="External"/><Relationship Id="rId3579" Type="http://schemas.openxmlformats.org/officeDocument/2006/relationships/hyperlink" Target="http://www.telescope.com/Sale/Clearance-Center/Clearance-Accessories/pc/6/c/777/78.uts" TargetMode="External"/><Relationship Id="rId3580" Type="http://schemas.openxmlformats.org/officeDocument/2006/relationships/hyperlink" Target="http://telescope.com/" TargetMode="External"/><Relationship Id="rId3581" Type="http://schemas.openxmlformats.org/officeDocument/2006/relationships/hyperlink" Target="http://www.telescope.com/Sale/Clearance-Center/Clearance-Astrophotography/pc/6/c/777/79.uts" TargetMode="External"/><Relationship Id="rId3582" Type="http://schemas.openxmlformats.org/officeDocument/2006/relationships/hyperlink" Target="http://telescope.com/" TargetMode="External"/><Relationship Id="rId3583" Type="http://schemas.openxmlformats.org/officeDocument/2006/relationships/hyperlink" Target="http://www.telescope.com/Sale/Clearance-Center/Clearance-Binoculars/pc/6/c/777/80.uts" TargetMode="External"/><Relationship Id="rId3584" Type="http://schemas.openxmlformats.org/officeDocument/2006/relationships/hyperlink" Target="http://telescope.com/" TargetMode="External"/><Relationship Id="rId3585" Type="http://schemas.openxmlformats.org/officeDocument/2006/relationships/hyperlink" Target="http://www.telescope.com/Sale/Clearance-Center/Clearance-Gift-Center/pc/6/c/777/82.uts" TargetMode="External"/><Relationship Id="rId3586" Type="http://schemas.openxmlformats.org/officeDocument/2006/relationships/hyperlink" Target="http://telescope.com/" TargetMode="External"/><Relationship Id="rId3587" Type="http://schemas.openxmlformats.org/officeDocument/2006/relationships/hyperlink" Target="http://thatpetplace.com/" TargetMode="External"/><Relationship Id="rId3588" Type="http://schemas.openxmlformats.org/officeDocument/2006/relationships/hyperlink" Target="http://www.thatpetplace.com/pet-supplies-search" TargetMode="External"/><Relationship Id="rId3589" Type="http://schemas.openxmlformats.org/officeDocument/2006/relationships/hyperlink" Target="http://www.thatpetplace.com/pet-supplies-search" TargetMode="External"/><Relationship Id="rId3590" Type="http://schemas.openxmlformats.org/officeDocument/2006/relationships/hyperlink" Target="http://thatpetplace.com/" TargetMode="External"/><Relationship Id="rId3591" Type="http://schemas.openxmlformats.org/officeDocument/2006/relationships/hyperlink" Target="http://www.thatpetplace.com/pet-supplies-search" TargetMode="External"/><Relationship Id="rId3592" Type="http://schemas.openxmlformats.org/officeDocument/2006/relationships/hyperlink" Target="http://thatpetplace.com/" TargetMode="External"/><Relationship Id="rId3593" Type="http://schemas.openxmlformats.org/officeDocument/2006/relationships/hyperlink" Target="http://www.thatpetplace.com/pet-supplies-search" TargetMode="External"/><Relationship Id="rId3594" Type="http://schemas.openxmlformats.org/officeDocument/2006/relationships/hyperlink" Target="http://thatpetplace.com/" TargetMode="External"/><Relationship Id="rId3595" Type="http://schemas.openxmlformats.org/officeDocument/2006/relationships/hyperlink" Target="http://www.thatpetplace.com/pet-supplies-search" TargetMode="External"/><Relationship Id="rId3596" Type="http://schemas.openxmlformats.org/officeDocument/2006/relationships/hyperlink" Target="http://thatpetplace.com/" TargetMode="External"/><Relationship Id="rId3597" Type="http://schemas.openxmlformats.org/officeDocument/2006/relationships/hyperlink" Target="http://www.thatpetplace.com/pet-supplies-search" TargetMode="External"/><Relationship Id="rId3598" Type="http://schemas.openxmlformats.org/officeDocument/2006/relationships/hyperlink" Target="http://thatpetplace.com/" TargetMode="External"/><Relationship Id="rId3599" Type="http://schemas.openxmlformats.org/officeDocument/2006/relationships/hyperlink" Target="http://www.thatpetplace.com/pet-supplies-search" TargetMode="External"/><Relationship Id="rId3600" Type="http://schemas.openxmlformats.org/officeDocument/2006/relationships/hyperlink" Target="http://thatpetplace.com/" TargetMode="External"/><Relationship Id="rId3601" Type="http://schemas.openxmlformats.org/officeDocument/2006/relationships/hyperlink" Target="http://www.thatpetplace.com/pet-supplies-search" TargetMode="External"/><Relationship Id="rId3602" Type="http://schemas.openxmlformats.org/officeDocument/2006/relationships/hyperlink" Target="http://thatpetplace.com/" TargetMode="External"/><Relationship Id="rId3603" Type="http://schemas.openxmlformats.org/officeDocument/2006/relationships/hyperlink" Target="http://www.thatpetplace.com/pet-supplies-search" TargetMode="External"/><Relationship Id="rId3604" Type="http://schemas.openxmlformats.org/officeDocument/2006/relationships/hyperlink" Target="http://thatpetplace.com/" TargetMode="External"/><Relationship Id="rId3605" Type="http://schemas.openxmlformats.org/officeDocument/2006/relationships/hyperlink" Target="http://www.thatpetplace.com/pet-supplies-search" TargetMode="External"/><Relationship Id="rId3606" Type="http://schemas.openxmlformats.org/officeDocument/2006/relationships/hyperlink" Target="http://thatpetplace.com/" TargetMode="External"/><Relationship Id="rId3607" Type="http://schemas.openxmlformats.org/officeDocument/2006/relationships/hyperlink" Target="http://www.thatpetplace.com/pet-supplies-search" TargetMode="External"/><Relationship Id="rId3608" Type="http://schemas.openxmlformats.org/officeDocument/2006/relationships/hyperlink" Target="http://thatpetplace.com/" TargetMode="External"/><Relationship Id="rId3609" Type="http://schemas.openxmlformats.org/officeDocument/2006/relationships/hyperlink" Target="http://theshoemart.com/" TargetMode="External"/><Relationship Id="rId3610" Type="http://schemas.openxmlformats.org/officeDocument/2006/relationships/hyperlink" Target="http://www.theshoemart.com/sale/clearance" TargetMode="External"/><Relationship Id="rId3611" Type="http://schemas.openxmlformats.org/officeDocument/2006/relationships/hyperlink" Target="http://www.theshoemart.com/sale/mens" TargetMode="External"/><Relationship Id="rId3612" Type="http://schemas.openxmlformats.org/officeDocument/2006/relationships/hyperlink" Target="http://theshoemart.com/" TargetMode="External"/><Relationship Id="rId3613" Type="http://schemas.openxmlformats.org/officeDocument/2006/relationships/hyperlink" Target="http://www.theshoemart.com/sale/womens" TargetMode="External"/><Relationship Id="rId3614" Type="http://schemas.openxmlformats.org/officeDocument/2006/relationships/hyperlink" Target="http://theshoemart.com/" TargetMode="External"/><Relationship Id="rId3615" Type="http://schemas.openxmlformats.org/officeDocument/2006/relationships/hyperlink" Target="http://www.theshoemart.com/sale/kids" TargetMode="External"/><Relationship Id="rId3616" Type="http://schemas.openxmlformats.org/officeDocument/2006/relationships/hyperlink" Target="http://theshoemart.com/" TargetMode="External"/><Relationship Id="rId3617" Type="http://schemas.openxmlformats.org/officeDocument/2006/relationships/hyperlink" Target="http://thewalkingcompany.com/" TargetMode="External"/><Relationship Id="rId3618" Type="http://schemas.openxmlformats.org/officeDocument/2006/relationships/hyperlink" Target="https://www.thewalkingcompany.com/sale" TargetMode="External"/><Relationship Id="rId3619" Type="http://schemas.openxmlformats.org/officeDocument/2006/relationships/hyperlink" Target="https://www.thewalkingcompany.com/womens-sale" TargetMode="External"/><Relationship Id="rId3620" Type="http://schemas.openxmlformats.org/officeDocument/2006/relationships/hyperlink" Target="http://thewalkingcompany.com/" TargetMode="External"/><Relationship Id="rId3621" Type="http://schemas.openxmlformats.org/officeDocument/2006/relationships/hyperlink" Target="https://www.thewalkingcompany.com/mens-sale" TargetMode="External"/><Relationship Id="rId3622" Type="http://schemas.openxmlformats.org/officeDocument/2006/relationships/hyperlink" Target="http://thewalkingcompany.com/" TargetMode="External"/><Relationship Id="rId3623" Type="http://schemas.openxmlformats.org/officeDocument/2006/relationships/hyperlink" Target="http://thinkgeek.com/" TargetMode="External"/><Relationship Id="rId3624" Type="http://schemas.openxmlformats.org/officeDocument/2006/relationships/hyperlink" Target="http://www.thinkgeek.com/clearance/on-sale/" TargetMode="External"/><Relationship Id="rId3625" Type="http://schemas.openxmlformats.org/officeDocument/2006/relationships/hyperlink" Target="http://www.thinkgeek.com/clothing/feature/desc/0/100/sale/1/?icpg=showonsale-clothing" TargetMode="External"/><Relationship Id="rId3626" Type="http://schemas.openxmlformats.org/officeDocument/2006/relationships/hyperlink" Target="http://thinkgeek.com/" TargetMode="External"/><Relationship Id="rId3627" Type="http://schemas.openxmlformats.org/officeDocument/2006/relationships/hyperlink" Target="http://www.thinkgeek.com/accessories/feature/desc/0/100/sale/1/?icpg=showonsale-accessories" TargetMode="External"/><Relationship Id="rId3628" Type="http://schemas.openxmlformats.org/officeDocument/2006/relationships/hyperlink" Target="http://thinkgeek.com/" TargetMode="External"/><Relationship Id="rId3629" Type="http://schemas.openxmlformats.org/officeDocument/2006/relationships/hyperlink" Target="http://www.thinkgeek.com/toys-games/feature/desc/0/100/sale/1/?icpg=showonsale-toys-games" TargetMode="External"/><Relationship Id="rId3630" Type="http://schemas.openxmlformats.org/officeDocument/2006/relationships/hyperlink" Target="http://thinkgeek.com/" TargetMode="External"/><Relationship Id="rId3631" Type="http://schemas.openxmlformats.org/officeDocument/2006/relationships/hyperlink" Target="http://www.thinkgeek.com/collectibles/feature/desc/0/100/sale/1/?icpg=showonsale-collectibles" TargetMode="External"/><Relationship Id="rId3632" Type="http://schemas.openxmlformats.org/officeDocument/2006/relationships/hyperlink" Target="http://thinkgeek.com/" TargetMode="External"/><Relationship Id="rId3633" Type="http://schemas.openxmlformats.org/officeDocument/2006/relationships/hyperlink" Target="http://www.thinkgeek.com/homeoffice/feature/desc/0/100/sale/1/?icpg=showonsale-homeoffice" TargetMode="External"/><Relationship Id="rId3634" Type="http://schemas.openxmlformats.org/officeDocument/2006/relationships/hyperlink" Target="http://thinkgeek.com/" TargetMode="External"/><Relationship Id="rId3635" Type="http://schemas.openxmlformats.org/officeDocument/2006/relationships/hyperlink" Target="http://www.thinkgeek.com/tools-outdoor-survival/feature/desc/0/100/sale/1/?icpg=showonsale-tools-outdoor-survival" TargetMode="External"/><Relationship Id="rId3636" Type="http://schemas.openxmlformats.org/officeDocument/2006/relationships/hyperlink" Target="http://thinkgeek.com/" TargetMode="External"/><Relationship Id="rId3637" Type="http://schemas.openxmlformats.org/officeDocument/2006/relationships/hyperlink" Target="http://www.thinkgeek.com/electronics-gadgets/feature/desc/0/100/sale/1/?icpg=showonsale-electronics-gadgets" TargetMode="External"/><Relationship Id="rId3638" Type="http://schemas.openxmlformats.org/officeDocument/2006/relationships/hyperlink" Target="http://thinkgeek.com/" TargetMode="External"/><Relationship Id="rId3639" Type="http://schemas.openxmlformats.org/officeDocument/2006/relationships/hyperlink" Target="http://www.thinkgeek.com/geek-kids/feature/desc/0/100/sale/1/?icpg=showonsale-geek-kids" TargetMode="External"/><Relationship Id="rId3640" Type="http://schemas.openxmlformats.org/officeDocument/2006/relationships/hyperlink" Target="http://thinkgeek.com/" TargetMode="External"/><Relationship Id="rId3641" Type="http://schemas.openxmlformats.org/officeDocument/2006/relationships/hyperlink" Target="http://tmart.com/" TargetMode="External"/><Relationship Id="rId3642" Type="http://schemas.openxmlformats.org/officeDocument/2006/relationships/hyperlink" Target="http://www.tmart.com/ShopWays/Clearance-All.html" TargetMode="External"/><Relationship Id="rId3643" Type="http://schemas.openxmlformats.org/officeDocument/2006/relationships/hyperlink" Target="http://www.tmart.com/ShopWays/Clearance-All.html" TargetMode="External"/><Relationship Id="rId3644" Type="http://schemas.openxmlformats.org/officeDocument/2006/relationships/hyperlink" Target="http://tmart.com/" TargetMode="External"/><Relationship Id="rId3645" Type="http://schemas.openxmlformats.org/officeDocument/2006/relationships/hyperlink" Target="http://totalhockey.com/" TargetMode="External"/><Relationship Id="rId3646" Type="http://schemas.openxmlformats.org/officeDocument/2006/relationships/hyperlink" Target="https://www.purehockey.com/c/hockey-clearance" TargetMode="External"/><Relationship Id="rId3647" Type="http://schemas.openxmlformats.org/officeDocument/2006/relationships/hyperlink" Target="https://www.purehockey.com/c/hockey-clearance-skates" TargetMode="External"/><Relationship Id="rId3648" Type="http://schemas.openxmlformats.org/officeDocument/2006/relationships/hyperlink" Target="http://purehockey.com/" TargetMode="External"/><Relationship Id="rId3649" Type="http://schemas.openxmlformats.org/officeDocument/2006/relationships/hyperlink" Target="https://www.purehockey.com/c/hockey-clearance-sticks" TargetMode="External"/><Relationship Id="rId3650" Type="http://schemas.openxmlformats.org/officeDocument/2006/relationships/hyperlink" Target="http://purehockey.com/" TargetMode="External"/><Relationship Id="rId3651" Type="http://schemas.openxmlformats.org/officeDocument/2006/relationships/hyperlink" Target="https://www.purehockey.com/c/hockey-clearance-gloves" TargetMode="External"/><Relationship Id="rId3652" Type="http://schemas.openxmlformats.org/officeDocument/2006/relationships/hyperlink" Target="http://purehockey.com/" TargetMode="External"/><Relationship Id="rId3653" Type="http://schemas.openxmlformats.org/officeDocument/2006/relationships/hyperlink" Target="https://www.purehockey.com/c/hockey-clearance-protective" TargetMode="External"/><Relationship Id="rId3654" Type="http://schemas.openxmlformats.org/officeDocument/2006/relationships/hyperlink" Target="http://purehockey.com/" TargetMode="External"/><Relationship Id="rId3655" Type="http://schemas.openxmlformats.org/officeDocument/2006/relationships/hyperlink" Target="https://www.purehockey.com/c/hockey-clearance-helmets" TargetMode="External"/><Relationship Id="rId3656" Type="http://schemas.openxmlformats.org/officeDocument/2006/relationships/hyperlink" Target="http://purehockey.com/" TargetMode="External"/><Relationship Id="rId3657" Type="http://schemas.openxmlformats.org/officeDocument/2006/relationships/hyperlink" Target="https://www.purehockey.com/c/hockey-clearance-apparel" TargetMode="External"/><Relationship Id="rId3658" Type="http://schemas.openxmlformats.org/officeDocument/2006/relationships/hyperlink" Target="http://purehockey.com/" TargetMode="External"/><Relationship Id="rId3659" Type="http://schemas.openxmlformats.org/officeDocument/2006/relationships/hyperlink" Target="https://www.purehockey.com/c/hockey-clearance-accessories" TargetMode="External"/><Relationship Id="rId3660" Type="http://schemas.openxmlformats.org/officeDocument/2006/relationships/hyperlink" Target="http://purehockey.com/" TargetMode="External"/><Relationship Id="rId3661" Type="http://schemas.openxmlformats.org/officeDocument/2006/relationships/hyperlink" Target="http://toysrus.com/" TargetMode="External"/><Relationship Id="rId3662" Type="http://schemas.openxmlformats.org/officeDocument/2006/relationships/hyperlink" Target="http://www.toysrus.com/category/index.jsp?categoryId=3999911&amp;ab=TRU_Header:Utility3:Clearance:Home-Page" TargetMode="External"/><Relationship Id="rId3663" Type="http://schemas.openxmlformats.org/officeDocument/2006/relationships/hyperlink" Target="https://www.toysrus.com/family?categoryid=3999915&amp;catdim=bcmb" TargetMode="External"/><Relationship Id="rId3664" Type="http://schemas.openxmlformats.org/officeDocument/2006/relationships/hyperlink" Target="http://toysrus.com/" TargetMode="External"/><Relationship Id="rId3665" Type="http://schemas.openxmlformats.org/officeDocument/2006/relationships/hyperlink" Target="https://www.toysrus.com/family?categoryid=3999912&amp;catdim=bcmb" TargetMode="External"/><Relationship Id="rId3666" Type="http://schemas.openxmlformats.org/officeDocument/2006/relationships/hyperlink" Target="http://toysrus.com/" TargetMode="External"/><Relationship Id="rId3667" Type="http://schemas.openxmlformats.org/officeDocument/2006/relationships/hyperlink" Target="https://www.toysrus.com/family?categoryid=4013137&amp;catdim=bcmb" TargetMode="External"/><Relationship Id="rId3668" Type="http://schemas.openxmlformats.org/officeDocument/2006/relationships/hyperlink" Target="http://toysrus.com/" TargetMode="External"/><Relationship Id="rId3669" Type="http://schemas.openxmlformats.org/officeDocument/2006/relationships/hyperlink" Target="https://www.toysrus.com/family?categoryid=4013147&amp;catdim=bcmb" TargetMode="External"/><Relationship Id="rId3670" Type="http://schemas.openxmlformats.org/officeDocument/2006/relationships/hyperlink" Target="http://toysrus.com/" TargetMode="External"/><Relationship Id="rId3671" Type="http://schemas.openxmlformats.org/officeDocument/2006/relationships/hyperlink" Target="https://www.toysrus.com/family?categoryid=13339982&amp;catdim=bcmb" TargetMode="External"/><Relationship Id="rId3672" Type="http://schemas.openxmlformats.org/officeDocument/2006/relationships/hyperlink" Target="http://toysrus.com/" TargetMode="External"/><Relationship Id="rId3673" Type="http://schemas.openxmlformats.org/officeDocument/2006/relationships/hyperlink" Target="https://www.toysrus.com/family?categoryid=3999913&amp;catdim=bcmb" TargetMode="External"/><Relationship Id="rId3674" Type="http://schemas.openxmlformats.org/officeDocument/2006/relationships/hyperlink" Target="http://toysrus.com/" TargetMode="External"/><Relationship Id="rId3675" Type="http://schemas.openxmlformats.org/officeDocument/2006/relationships/hyperlink" Target="https://www.toysrus.com/family?categoryid=4013135&amp;catdim=bcmb" TargetMode="External"/><Relationship Id="rId3676" Type="http://schemas.openxmlformats.org/officeDocument/2006/relationships/hyperlink" Target="http://toysrus.com/" TargetMode="External"/><Relationship Id="rId3677" Type="http://schemas.openxmlformats.org/officeDocument/2006/relationships/hyperlink" Target="https://www.toysrus.com/family?categoryid=4013141&amp;catdim=bcmb" TargetMode="External"/><Relationship Id="rId3678" Type="http://schemas.openxmlformats.org/officeDocument/2006/relationships/hyperlink" Target="http://toysrus.com/" TargetMode="External"/><Relationship Id="rId3679" Type="http://schemas.openxmlformats.org/officeDocument/2006/relationships/hyperlink" Target="https://www.toysrus.com/family?categoryid=4013136&amp;catdim=bcmb" TargetMode="External"/><Relationship Id="rId3680" Type="http://schemas.openxmlformats.org/officeDocument/2006/relationships/hyperlink" Target="http://toysrus.com/" TargetMode="External"/><Relationship Id="rId3681" Type="http://schemas.openxmlformats.org/officeDocument/2006/relationships/hyperlink" Target="https://www.toysrus.com/family?categoryid=3999922&amp;catdim=bcmb" TargetMode="External"/><Relationship Id="rId3682" Type="http://schemas.openxmlformats.org/officeDocument/2006/relationships/hyperlink" Target="http://toysrus.com/" TargetMode="External"/><Relationship Id="rId3683" Type="http://schemas.openxmlformats.org/officeDocument/2006/relationships/hyperlink" Target="https://www.toysrus.com/family?categoryid=4013144&amp;catdim=bcmb" TargetMode="External"/><Relationship Id="rId3684" Type="http://schemas.openxmlformats.org/officeDocument/2006/relationships/hyperlink" Target="http://toysrus.com/" TargetMode="External"/><Relationship Id="rId3685" Type="http://schemas.openxmlformats.org/officeDocument/2006/relationships/hyperlink" Target="https://www.toysrus.com/family?categoryid=3999924&amp;catdim=bcmb" TargetMode="External"/><Relationship Id="rId3686" Type="http://schemas.openxmlformats.org/officeDocument/2006/relationships/hyperlink" Target="http://toysrus.com/" TargetMode="External"/><Relationship Id="rId3687" Type="http://schemas.openxmlformats.org/officeDocument/2006/relationships/hyperlink" Target="https://www.toysrus.com/family?categoryid=13131514&amp;catdim=bcmb" TargetMode="External"/><Relationship Id="rId3688" Type="http://schemas.openxmlformats.org/officeDocument/2006/relationships/hyperlink" Target="http://toysrus.com/" TargetMode="External"/><Relationship Id="rId3689" Type="http://schemas.openxmlformats.org/officeDocument/2006/relationships/hyperlink" Target="http://udans.com/" TargetMode="External"/><Relationship Id="rId3690" Type="http://schemas.openxmlformats.org/officeDocument/2006/relationships/hyperlink" Target="http://www.udans.com/SALE" TargetMode="External"/><Relationship Id="rId3691" Type="http://schemas.openxmlformats.org/officeDocument/2006/relationships/hyperlink" Target="http://www.udans.com/sale/mens" TargetMode="External"/><Relationship Id="rId3692" Type="http://schemas.openxmlformats.org/officeDocument/2006/relationships/hyperlink" Target="http://udans.com/" TargetMode="External"/><Relationship Id="rId3693" Type="http://schemas.openxmlformats.org/officeDocument/2006/relationships/hyperlink" Target="http://www.udans.com/sale/women-sale" TargetMode="External"/><Relationship Id="rId3694" Type="http://schemas.openxmlformats.org/officeDocument/2006/relationships/hyperlink" Target="http://udans.com/" TargetMode="External"/><Relationship Id="rId3695" Type="http://schemas.openxmlformats.org/officeDocument/2006/relationships/hyperlink" Target="http://www.udans.com/sale/kids-sale" TargetMode="External"/><Relationship Id="rId3696" Type="http://schemas.openxmlformats.org/officeDocument/2006/relationships/hyperlink" Target="http://udans.com/" TargetMode="External"/><Relationship Id="rId3697" Type="http://schemas.openxmlformats.org/officeDocument/2006/relationships/hyperlink" Target="http://www.udans.com/sale/activity-sale" TargetMode="External"/><Relationship Id="rId3698" Type="http://schemas.openxmlformats.org/officeDocument/2006/relationships/hyperlink" Target="http://udans.com/" TargetMode="External"/><Relationship Id="rId3699" Type="http://schemas.openxmlformats.org/officeDocument/2006/relationships/hyperlink" Target="http://www.udans.com/sale/more-sale" TargetMode="External"/><Relationship Id="rId3700" Type="http://schemas.openxmlformats.org/officeDocument/2006/relationships/hyperlink" Target="http://udans.com/" TargetMode="External"/><Relationship Id="rId3701" Type="http://schemas.openxmlformats.org/officeDocument/2006/relationships/hyperlink" Target="http://ulta.com/" TargetMode="External"/><Relationship Id="rId3702" Type="http://schemas.openxmlformats.org/officeDocument/2006/relationships/hyperlink" Target="http://www.ulta.com/promotion/buy-more-save-more/" TargetMode="External"/><Relationship Id="rId3703" Type="http://schemas.openxmlformats.org/officeDocument/2006/relationships/hyperlink" Target="http://www.ulta.com/ulta/a/Hair/_/N-26wzZ1z13uvl?ciSelector=searchResults&amp;pgName=specialOffers" TargetMode="External"/><Relationship Id="rId3704" Type="http://schemas.openxmlformats.org/officeDocument/2006/relationships/hyperlink" Target="http://ulta.com/" TargetMode="External"/><Relationship Id="rId3705" Type="http://schemas.openxmlformats.org/officeDocument/2006/relationships/hyperlink" Target="http://www.ulta.com/ulta/a/Makeup/_/N-26y1Z1z13uvl?ciSelector=searchResults&amp;pgName=specialOffers" TargetMode="External"/><Relationship Id="rId3706" Type="http://schemas.openxmlformats.org/officeDocument/2006/relationships/hyperlink" Target="http://ulta.com/" TargetMode="External"/><Relationship Id="rId3707" Type="http://schemas.openxmlformats.org/officeDocument/2006/relationships/hyperlink" Target="http://www.ulta.com/ulta/a/Skin-Care/_/N-2707Z1z13uvl?ciSelector=searchResults&amp;pgName=specialOffers" TargetMode="External"/><Relationship Id="rId3708" Type="http://schemas.openxmlformats.org/officeDocument/2006/relationships/hyperlink" Target="http://ulta.com/" TargetMode="External"/><Relationship Id="rId3709" Type="http://schemas.openxmlformats.org/officeDocument/2006/relationships/hyperlink" Target="http://www.ulta.com/ulta/a/Bath-Body/_/N-26usZ1z13uvl?ciSelector=searchResults&amp;pgName=specialOffers" TargetMode="External"/><Relationship Id="rId3710" Type="http://schemas.openxmlformats.org/officeDocument/2006/relationships/hyperlink" Target="http://ulta.com/" TargetMode="External"/><Relationship Id="rId3711" Type="http://schemas.openxmlformats.org/officeDocument/2006/relationships/hyperlink" Target="http://www.ulta.com/ulta/a/Tools-Brushes/_/N-27g4Z1z13uvl?ciSelector=searchResults&amp;pgName=specialOffers" TargetMode="External"/><Relationship Id="rId3712" Type="http://schemas.openxmlformats.org/officeDocument/2006/relationships/hyperlink" Target="http://ulta.com/" TargetMode="External"/><Relationship Id="rId3713" Type="http://schemas.openxmlformats.org/officeDocument/2006/relationships/hyperlink" Target="http://www.ulta.com/ulta/a/Nails/_/N-271oZ1z13uvl?ciSelector=searchResults&amp;pgName=specialOffers" TargetMode="External"/><Relationship Id="rId3714" Type="http://schemas.openxmlformats.org/officeDocument/2006/relationships/hyperlink" Target="http://ulta.com/" TargetMode="External"/><Relationship Id="rId3715" Type="http://schemas.openxmlformats.org/officeDocument/2006/relationships/hyperlink" Target="http://www.ulta.com/ulta/a/Men/_/N-26zqZ1z13uvl?ciSelector=searchResults&amp;pgName=specialOffers" TargetMode="External"/><Relationship Id="rId3716" Type="http://schemas.openxmlformats.org/officeDocument/2006/relationships/hyperlink" Target="http://ulta.com/" TargetMode="External"/><Relationship Id="rId3717" Type="http://schemas.openxmlformats.org/officeDocument/2006/relationships/hyperlink" Target="http://www.ulta.com/ulta/a/Gifts/_/N-26wwZ1z13uvl?ciSelector=searchResults&amp;pgName=specialOffers" TargetMode="External"/><Relationship Id="rId3718" Type="http://schemas.openxmlformats.org/officeDocument/2006/relationships/hyperlink" Target="http://ulta.com/" TargetMode="External"/><Relationship Id="rId3719" Type="http://schemas.openxmlformats.org/officeDocument/2006/relationships/hyperlink" Target="http://www.ulta.com/ulta/a/Fragrance/_/N-26waZ1z13uvl?ciSelector=searchResults&amp;pgName=specialOffers" TargetMode="External"/><Relationship Id="rId3720" Type="http://schemas.openxmlformats.org/officeDocument/2006/relationships/hyperlink" Target="http://ulta.com/" TargetMode="External"/><Relationship Id="rId3721" Type="http://schemas.openxmlformats.org/officeDocument/2006/relationships/hyperlink" Target="http://www.ulta.com/ulta/a/ULTA-Collection/_/N-26vrZ1z13uvl?ciSelector=searchResults&amp;pgName=specialOffers" TargetMode="External"/><Relationship Id="rId3722" Type="http://schemas.openxmlformats.org/officeDocument/2006/relationships/hyperlink" Target="http://ulta.com/" TargetMode="External"/><Relationship Id="rId3723" Type="http://schemas.openxmlformats.org/officeDocument/2006/relationships/hyperlink" Target="http://usadawgs.com/" TargetMode="External"/><Relationship Id="rId3724" Type="http://schemas.openxmlformats.org/officeDocument/2006/relationships/hyperlink" Target="http://www.usadawgs.com/collections/sale" TargetMode="External"/><Relationship Id="rId3725" Type="http://schemas.openxmlformats.org/officeDocument/2006/relationships/hyperlink" Target="https://www.usadawgs.com/collections/sale" TargetMode="External"/><Relationship Id="rId3726" Type="http://schemas.openxmlformats.org/officeDocument/2006/relationships/hyperlink" Target="http://usadawgs.com/" TargetMode="External"/><Relationship Id="rId3727" Type="http://schemas.openxmlformats.org/officeDocument/2006/relationships/hyperlink" Target="http://vincecamuto.com/" TargetMode="External"/><Relationship Id="rId3728" Type="http://schemas.openxmlformats.org/officeDocument/2006/relationships/hyperlink" Target="http://www.vincecamuto.com/search?pmid=clearanceCategory" TargetMode="External"/><Relationship Id="rId3729" Type="http://schemas.openxmlformats.org/officeDocument/2006/relationships/hyperlink" Target="http://www.vincecamuto.com/search?pmid=clearanceCategory" TargetMode="External"/><Relationship Id="rId3730" Type="http://schemas.openxmlformats.org/officeDocument/2006/relationships/hyperlink" Target="http://vincecamuto.com/" TargetMode="External"/><Relationship Id="rId3731" Type="http://schemas.openxmlformats.org/officeDocument/2006/relationships/hyperlink" Target="http://vitaminshoppe.com/" TargetMode="External"/><Relationship Id="rId3732" Type="http://schemas.openxmlformats.org/officeDocument/2006/relationships/hyperlink" Target="https://www.vitaminshoppe.com/sv/sale/N-1z12pxm" TargetMode="External"/><Relationship Id="rId3733" Type="http://schemas.openxmlformats.org/officeDocument/2006/relationships/hyperlink" Target="https://www.vitaminshoppe.com/sv/sale-vitamins-supplements/N-1z12pxmZ87v" TargetMode="External"/><Relationship Id="rId3734" Type="http://schemas.openxmlformats.org/officeDocument/2006/relationships/hyperlink" Target="http://vitaminshoppe.com/" TargetMode="External"/><Relationship Id="rId3735" Type="http://schemas.openxmlformats.org/officeDocument/2006/relationships/hyperlink" Target="https://www.vitaminshoppe.com/sv/sale-protein-fitness/N-1z12pxmZ8e9" TargetMode="External"/><Relationship Id="rId3736" Type="http://schemas.openxmlformats.org/officeDocument/2006/relationships/hyperlink" Target="http://vitaminshoppe.com/" TargetMode="External"/><Relationship Id="rId3737" Type="http://schemas.openxmlformats.org/officeDocument/2006/relationships/hyperlink" Target="https://www.vitaminshoppe.com/sv/sale-digestion-super-foods/N-1z12pxmZ8h6" TargetMode="External"/><Relationship Id="rId3738" Type="http://schemas.openxmlformats.org/officeDocument/2006/relationships/hyperlink" Target="http://vitaminshoppe.com/" TargetMode="External"/><Relationship Id="rId3739" Type="http://schemas.openxmlformats.org/officeDocument/2006/relationships/hyperlink" Target="https://www.vitaminshoppe.com/sv/sale-healthy-weight/N-1z12pxmZ8i9" TargetMode="External"/><Relationship Id="rId3740" Type="http://schemas.openxmlformats.org/officeDocument/2006/relationships/hyperlink" Target="http://vitaminshoppe.com/" TargetMode="External"/><Relationship Id="rId3741" Type="http://schemas.openxmlformats.org/officeDocument/2006/relationships/hyperlink" Target="https://www.vitaminshoppe.com/sv/sale-foods-drinks/N-1z12pxmZ8ir" TargetMode="External"/><Relationship Id="rId3742" Type="http://schemas.openxmlformats.org/officeDocument/2006/relationships/hyperlink" Target="http://vitaminshoppe.com/" TargetMode="External"/><Relationship Id="rId3743" Type="http://schemas.openxmlformats.org/officeDocument/2006/relationships/hyperlink" Target="https://www.vitaminshoppe.com/sv/sale-herbs-homeopathy/N-1z12pxmZ8jz" TargetMode="External"/><Relationship Id="rId3744" Type="http://schemas.openxmlformats.org/officeDocument/2006/relationships/hyperlink" Target="http://vitaminshoppe.com/" TargetMode="External"/><Relationship Id="rId3745" Type="http://schemas.openxmlformats.org/officeDocument/2006/relationships/hyperlink" Target="https://www.vitaminshoppe.com/sv/sale-intimate-well-being/N-1z12pxmZ8n7" TargetMode="External"/><Relationship Id="rId3746" Type="http://schemas.openxmlformats.org/officeDocument/2006/relationships/hyperlink" Target="http://vitaminshoppe.com/" TargetMode="External"/><Relationship Id="rId3747" Type="http://schemas.openxmlformats.org/officeDocument/2006/relationships/hyperlink" Target="https://www.vitaminshoppe.com/sv/sale-bath-beauty/N-1z12pxmZ8no" TargetMode="External"/><Relationship Id="rId3748" Type="http://schemas.openxmlformats.org/officeDocument/2006/relationships/hyperlink" Target="http://vitaminshoppe.com/" TargetMode="External"/><Relationship Id="rId3749" Type="http://schemas.openxmlformats.org/officeDocument/2006/relationships/hyperlink" Target="https://www.vitaminshoppe.com/sv/sale-kids/N-1z12pxmZ8xa" TargetMode="External"/><Relationship Id="rId3750" Type="http://schemas.openxmlformats.org/officeDocument/2006/relationships/hyperlink" Target="http://vitaminshoppe.com/" TargetMode="External"/><Relationship Id="rId3751" Type="http://schemas.openxmlformats.org/officeDocument/2006/relationships/hyperlink" Target="https://www.vitaminshoppe.com/sv/sale-pets/N-1z12pxmZ8y3" TargetMode="External"/><Relationship Id="rId3752" Type="http://schemas.openxmlformats.org/officeDocument/2006/relationships/hyperlink" Target="http://vitaminshoppe.com/" TargetMode="External"/><Relationship Id="rId3753" Type="http://schemas.openxmlformats.org/officeDocument/2006/relationships/hyperlink" Target="http://walgreens.com/" TargetMode="External"/><Relationship Id="rId3754" Type="http://schemas.openxmlformats.org/officeDocument/2006/relationships/hyperlink" Target="https://www.walgreens.com/store/c/productlist/N=359434-4294896499/1/OnSale=359434" TargetMode="External"/><Relationship Id="rId3755" Type="http://schemas.openxmlformats.org/officeDocument/2006/relationships/hyperlink" Target="https://www.walgreens.com/store/store/category/productlist.jsp?N=359434+4294896499/1/OnSale=359434&amp;Eon=359434&amp;webExc=true&amp;view=allView&amp;" TargetMode="External"/><Relationship Id="rId3756" Type="http://schemas.openxmlformats.org/officeDocument/2006/relationships/hyperlink" Target="http://walgreens.com/" TargetMode="External"/><Relationship Id="rId3757" Type="http://schemas.openxmlformats.org/officeDocument/2006/relationships/hyperlink" Target="http://walmart.com/" TargetMode="External"/><Relationship Id="rId3758" Type="http://schemas.openxmlformats.org/officeDocument/2006/relationships/hyperlink" Target="https://www.walmart.com/browse/0/0/?_prevTerm=clearance&amp;clicked_tab_value=Online&amp;depts=E_Gi_V_T_S_Po_F_A_Bb_J_O_Mu_Bk_P_Pa_Gr_H_Mo&amp;exp=500501.838&amp;facet=special_offers%3AClearance&amp;ic=0_0&amp;redirect_query=clearance&amp;search_redirect=true&amp;tab_value=Online&amp;waRef=" TargetMode="External"/><Relationship Id="rId3759" Type="http://schemas.openxmlformats.org/officeDocument/2006/relationships/hyperlink" Target="https://www.walmart.com/browse/home/4044?cat_id=4044&amp;facet=special_offers%3AClearance%7C%7Cretailer%3AWalmart.com" TargetMode="External"/><Relationship Id="rId3760" Type="http://schemas.openxmlformats.org/officeDocument/2006/relationships/hyperlink" Target="http://walmart.com/" TargetMode="External"/><Relationship Id="rId3761" Type="http://schemas.openxmlformats.org/officeDocument/2006/relationships/hyperlink" Target="https://www.walmart.com/browse/home/4044?cat_id=4044_103150&amp;facet=special_offers%3AClearance%7C%7Cretailer%3AWalmart.com" TargetMode="External"/><Relationship Id="rId3762" Type="http://schemas.openxmlformats.org/officeDocument/2006/relationships/hyperlink" Target="http://walmart.com/" TargetMode="External"/><Relationship Id="rId3763" Type="http://schemas.openxmlformats.org/officeDocument/2006/relationships/hyperlink" Target="https://www.walmart.com/browse/sports-outdoors/4125?cat_id=4125&amp;facet=special_offers%3AClearance%7C%7Cretailer%3AWalmart.com" TargetMode="External"/><Relationship Id="rId3764" Type="http://schemas.openxmlformats.org/officeDocument/2006/relationships/hyperlink" Target="http://walmart.com/" TargetMode="External"/><Relationship Id="rId3765" Type="http://schemas.openxmlformats.org/officeDocument/2006/relationships/hyperlink" Target="https://www.walmart.com/browse/patio-garden/5428?cat_id=5428&amp;facet=special_offers%3AClearance%7C%7Cretailer%3AWalmart.com" TargetMode="External"/><Relationship Id="rId3766" Type="http://schemas.openxmlformats.org/officeDocument/2006/relationships/hyperlink" Target="http://walmart.com/" TargetMode="External"/><Relationship Id="rId3767" Type="http://schemas.openxmlformats.org/officeDocument/2006/relationships/hyperlink" Target="https://www.walmart.com/browse/baby/5427?cat_id=5427&amp;facet=special_offers%3AClearance%7C%7Cretailer%3AWalmart.com" TargetMode="External"/><Relationship Id="rId3768" Type="http://schemas.openxmlformats.org/officeDocument/2006/relationships/hyperlink" Target="http://walmart.com/" TargetMode="External"/><Relationship Id="rId3769" Type="http://schemas.openxmlformats.org/officeDocument/2006/relationships/hyperlink" Target="https://www.walmart.com/browse/home-improvement/1072864?cat_id=1072864&amp;facet=special_offers%3AClearance%7C%7Cretailer%3AWalmart.com" TargetMode="External"/><Relationship Id="rId3770" Type="http://schemas.openxmlformats.org/officeDocument/2006/relationships/hyperlink" Target="http://walmart.com/" TargetMode="External"/><Relationship Id="rId3771" Type="http://schemas.openxmlformats.org/officeDocument/2006/relationships/hyperlink" Target="https://www.walmart.com/browse/toys/4171?cat_id=4171&amp;facet=special_offers%3AClearance%7C%7Cretailer%3AWalmart.com" TargetMode="External"/><Relationship Id="rId3772" Type="http://schemas.openxmlformats.org/officeDocument/2006/relationships/hyperlink" Target="http://walmart.com/" TargetMode="External"/><Relationship Id="rId3773" Type="http://schemas.openxmlformats.org/officeDocument/2006/relationships/hyperlink" Target="https://www.walmart.com/browse/electronics/3944/?cat_id=3944&amp;facet=special_offers%3AClearance%7C%7Cretailer%3AWalmart.com" TargetMode="External"/><Relationship Id="rId3774" Type="http://schemas.openxmlformats.org/officeDocument/2006/relationships/hyperlink" Target="http://walmart.com/" TargetMode="External"/><Relationship Id="rId3775" Type="http://schemas.openxmlformats.org/officeDocument/2006/relationships/hyperlink" Target="https://www.walmart.com/browse/clothing/5438?cat_id=5438&amp;facet=special_offers%3AClearance%7C%7Cretailer%3AWalmart.com" TargetMode="External"/><Relationship Id="rId3776" Type="http://schemas.openxmlformats.org/officeDocument/2006/relationships/hyperlink" Target="http://walmart.com/" TargetMode="External"/><Relationship Id="rId3777" Type="http://schemas.openxmlformats.org/officeDocument/2006/relationships/hyperlink" Target="https://www.walmart.com/browse/0?cat_id=7796869&amp;facet=special_offers%3AClearance%7C%7Cretailer%3AWalmart.com" TargetMode="External"/><Relationship Id="rId3778" Type="http://schemas.openxmlformats.org/officeDocument/2006/relationships/hyperlink" Target="http://walmart.com/" TargetMode="External"/><Relationship Id="rId3779" Type="http://schemas.openxmlformats.org/officeDocument/2006/relationships/hyperlink" Target="https://www.walmart.com/browse/household-essentials/1115193?cat_id=1115193&amp;facet=special_offers%3AClearance%7C%7Cretailer%3AWalmart.com" TargetMode="External"/><Relationship Id="rId3780" Type="http://schemas.openxmlformats.org/officeDocument/2006/relationships/hyperlink" Target="http://walmart.com/" TargetMode="External"/><Relationship Id="rId3781" Type="http://schemas.openxmlformats.org/officeDocument/2006/relationships/hyperlink" Target="https://www.walmart.com/browse/pets/5440?cat_id=5440&amp;facet=special_offers%3AClearance%7C%7Cretailer%3AWalmart.com" TargetMode="External"/><Relationship Id="rId3782" Type="http://schemas.openxmlformats.org/officeDocument/2006/relationships/hyperlink" Target="http://walmart.com/" TargetMode="External"/><Relationship Id="rId3783" Type="http://schemas.openxmlformats.org/officeDocument/2006/relationships/hyperlink" Target="https://www.walmart.com/browse/beauty/1085666?cat_id=1085666&amp;facet=special_offers%3AClearance%7C%7Cretailer%3AWalmart.com" TargetMode="External"/><Relationship Id="rId3784" Type="http://schemas.openxmlformats.org/officeDocument/2006/relationships/hyperlink" Target="http://walmart.com/" TargetMode="External"/><Relationship Id="rId3785" Type="http://schemas.openxmlformats.org/officeDocument/2006/relationships/hyperlink" Target="https://www.walmart.com/browse/food/976759?cat_id=976759&amp;facet=special_offers%3AClearance%7C%7Cretailer%3AWalmart.com" TargetMode="External"/><Relationship Id="rId3786" Type="http://schemas.openxmlformats.org/officeDocument/2006/relationships/hyperlink" Target="http://walmart.com/" TargetMode="External"/><Relationship Id="rId3787" Type="http://schemas.openxmlformats.org/officeDocument/2006/relationships/hyperlink" Target="https://www.walmart.com/browse/toys/4171?cat_id=4171_14521&amp;facet=special_offers%3AClearance%7C%7Cretailer%3AWalmart.com" TargetMode="External"/><Relationship Id="rId3788" Type="http://schemas.openxmlformats.org/officeDocument/2006/relationships/hyperlink" Target="http://walmart.com/" TargetMode="External"/><Relationship Id="rId3789" Type="http://schemas.openxmlformats.org/officeDocument/2006/relationships/hyperlink" Target="http://watchshop.com/" TargetMode="External"/><Relationship Id="rId3790" Type="http://schemas.openxmlformats.org/officeDocument/2006/relationships/hyperlink" Target="http://www.watchshop.com/brands/outlet-c9065.html" TargetMode="External"/><Relationship Id="rId3791" Type="http://schemas.openxmlformats.org/officeDocument/2006/relationships/hyperlink" Target="http://www.watchshop.com/brands/outlet-c9065.html" TargetMode="External"/><Relationship Id="rId3792" Type="http://schemas.openxmlformats.org/officeDocument/2006/relationships/hyperlink" Target="http://watchshop.com/" TargetMode="External"/><Relationship Id="rId3793" Type="http://schemas.openxmlformats.org/officeDocument/2006/relationships/hyperlink" Target="http://wayfair.com/" TargetMode="External"/><Relationship Id="rId3794" Type="http://schemas.openxmlformats.org/officeDocument/2006/relationships/hyperlink" Target="https://www.wayfair.com/daily-sales/" TargetMode="External"/><Relationship Id="rId3795" Type="http://schemas.openxmlformats.org/officeDocument/2006/relationships/hyperlink" Target="https://www.wayfair.com/daily-sales/closeout" TargetMode="External"/><Relationship Id="rId3796" Type="http://schemas.openxmlformats.org/officeDocument/2006/relationships/hyperlink" Target="http://wayfair.com/" TargetMode="External"/><Relationship Id="rId3797" Type="http://schemas.openxmlformats.org/officeDocument/2006/relationships/hyperlink" Target="http://wdrake.com/" TargetMode="External"/><Relationship Id="rId3798" Type="http://schemas.openxmlformats.org/officeDocument/2006/relationships/hyperlink" Target="https://www.wdrake.com/shop-clearance-view-all" TargetMode="External"/><Relationship Id="rId3799" Type="http://schemas.openxmlformats.org/officeDocument/2006/relationships/hyperlink" Target="https://www.wdrake.com/shop-clearance-view-all" TargetMode="External"/><Relationship Id="rId3800" Type="http://schemas.openxmlformats.org/officeDocument/2006/relationships/hyperlink" Target="http://wdrake.com/" TargetMode="External"/><Relationship Id="rId3801" Type="http://schemas.openxmlformats.org/officeDocument/2006/relationships/hyperlink" Target="https://www.wdrake.com/shop-clearance-kitchen" TargetMode="External"/><Relationship Id="rId3802" Type="http://schemas.openxmlformats.org/officeDocument/2006/relationships/hyperlink" Target="http://wdrake.com/" TargetMode="External"/><Relationship Id="rId3803" Type="http://schemas.openxmlformats.org/officeDocument/2006/relationships/hyperlink" Target="https://www.wdrake.com/shop-clearance-home" TargetMode="External"/><Relationship Id="rId3804" Type="http://schemas.openxmlformats.org/officeDocument/2006/relationships/hyperlink" Target="http://wdrake.com/" TargetMode="External"/><Relationship Id="rId3805" Type="http://schemas.openxmlformats.org/officeDocument/2006/relationships/hyperlink" Target="https://www.wdrake.com/shop-clearance-health-beauty-apparel" TargetMode="External"/><Relationship Id="rId3806" Type="http://schemas.openxmlformats.org/officeDocument/2006/relationships/hyperlink" Target="http://wdrake.com/" TargetMode="External"/><Relationship Id="rId3807" Type="http://schemas.openxmlformats.org/officeDocument/2006/relationships/hyperlink" Target="https://www.wdrake.com/shop-clearance-labels-stationery" TargetMode="External"/><Relationship Id="rId3808" Type="http://schemas.openxmlformats.org/officeDocument/2006/relationships/hyperlink" Target="http://wdrake.com/" TargetMode="External"/><Relationship Id="rId3809" Type="http://schemas.openxmlformats.org/officeDocument/2006/relationships/hyperlink" Target="https://www.wdrake.com/shop-clearance-holiday-gifts" TargetMode="External"/><Relationship Id="rId3810" Type="http://schemas.openxmlformats.org/officeDocument/2006/relationships/hyperlink" Target="http://wdrake.com/" TargetMode="External"/><Relationship Id="rId3811" Type="http://schemas.openxmlformats.org/officeDocument/2006/relationships/hyperlink" Target="https://www.wdrake.com/shop-clearance-outdoor" TargetMode="External"/><Relationship Id="rId3812" Type="http://schemas.openxmlformats.org/officeDocument/2006/relationships/hyperlink" Target="http://wdrake.com/" TargetMode="External"/><Relationship Id="rId3813" Type="http://schemas.openxmlformats.org/officeDocument/2006/relationships/hyperlink" Target="http://westmarine.com/" TargetMode="External"/><Relationship Id="rId3814" Type="http://schemas.openxmlformats.org/officeDocument/2006/relationships/hyperlink" Target="https://www.westmarine.com/sale" TargetMode="External"/><Relationship Id="rId3815" Type="http://schemas.openxmlformats.org/officeDocument/2006/relationships/hyperlink" Target="https://www.westmarine.com/sale/boat-seating-deck-covers" TargetMode="External"/><Relationship Id="rId3816" Type="http://schemas.openxmlformats.org/officeDocument/2006/relationships/hyperlink" Target="http://westmarine.com/" TargetMode="External"/><Relationship Id="rId3817" Type="http://schemas.openxmlformats.org/officeDocument/2006/relationships/hyperlink" Target="https://www.westmarine.com/sale/marine-electronics" TargetMode="External"/><Relationship Id="rId3818" Type="http://schemas.openxmlformats.org/officeDocument/2006/relationships/hyperlink" Target="http://westmarine.com/" TargetMode="External"/><Relationship Id="rId3819" Type="http://schemas.openxmlformats.org/officeDocument/2006/relationships/hyperlink" Target="https://www.westmarine.com/sale/marine-safety" TargetMode="External"/><Relationship Id="rId3820" Type="http://schemas.openxmlformats.org/officeDocument/2006/relationships/hyperlink" Target="http://westmarine.com/" TargetMode="External"/><Relationship Id="rId3821" Type="http://schemas.openxmlformats.org/officeDocument/2006/relationships/hyperlink" Target="http://wholesalehalloweencostumes.com/" TargetMode="External"/><Relationship Id="rId3822" Type="http://schemas.openxmlformats.org/officeDocument/2006/relationships/hyperlink" Target="https://www.wholesalehalloweencostumes.com/categories/sale?via=573cc5ac69702d1136000978" TargetMode="External"/><Relationship Id="rId3823" Type="http://schemas.openxmlformats.org/officeDocument/2006/relationships/hyperlink" Target="https://www.wholesalehalloweencostumes.com/categories/sale-accessories" TargetMode="External"/><Relationship Id="rId3824" Type="http://schemas.openxmlformats.org/officeDocument/2006/relationships/hyperlink" Target="http://wholesalehalloweencostumes.com/" TargetMode="External"/><Relationship Id="rId3825" Type="http://schemas.openxmlformats.org/officeDocument/2006/relationships/hyperlink" Target="https://www.wholesalehalloweencostumes.com/categories/baby-toddler-sale" TargetMode="External"/><Relationship Id="rId3826" Type="http://schemas.openxmlformats.org/officeDocument/2006/relationships/hyperlink" Target="http://wholesalehalloweencostumes.com/" TargetMode="External"/><Relationship Id="rId3827" Type="http://schemas.openxmlformats.org/officeDocument/2006/relationships/hyperlink" Target="https://www.wholesalehalloweencostumes.com/categories/boys-sale" TargetMode="External"/><Relationship Id="rId3828" Type="http://schemas.openxmlformats.org/officeDocument/2006/relationships/hyperlink" Target="http://wholesalehalloweencostumes.com/" TargetMode="External"/><Relationship Id="rId3829" Type="http://schemas.openxmlformats.org/officeDocument/2006/relationships/hyperlink" Target="https://www.wholesalehalloweencostumes.com/categories/girls-sale" TargetMode="External"/><Relationship Id="rId3830" Type="http://schemas.openxmlformats.org/officeDocument/2006/relationships/hyperlink" Target="http://wholesalehalloweencostumes.com/" TargetMode="External"/><Relationship Id="rId3831" Type="http://schemas.openxmlformats.org/officeDocument/2006/relationships/hyperlink" Target="https://www.wholesalehalloweencostumes.com/categories/mens-sale" TargetMode="External"/><Relationship Id="rId3832" Type="http://schemas.openxmlformats.org/officeDocument/2006/relationships/hyperlink" Target="http://wholesalehalloweencostumes.com/" TargetMode="External"/><Relationship Id="rId3833" Type="http://schemas.openxmlformats.org/officeDocument/2006/relationships/hyperlink" Target="https://www.wholesalehalloweencostumes.com/categories/sexy-sale" TargetMode="External"/><Relationship Id="rId3834" Type="http://schemas.openxmlformats.org/officeDocument/2006/relationships/hyperlink" Target="http://wholesalehalloweencostumes.com/" TargetMode="External"/><Relationship Id="rId3835" Type="http://schemas.openxmlformats.org/officeDocument/2006/relationships/hyperlink" Target="https://www.wholesalehalloweencostumes.com/categories/teen-sale" TargetMode="External"/><Relationship Id="rId3836" Type="http://schemas.openxmlformats.org/officeDocument/2006/relationships/hyperlink" Target="http://wholesalehalloweencostumes.com/" TargetMode="External"/><Relationship Id="rId3837" Type="http://schemas.openxmlformats.org/officeDocument/2006/relationships/hyperlink" Target="https://www.wholesalehalloweencostumes.com/categories/womens-sale" TargetMode="External"/><Relationship Id="rId3838" Type="http://schemas.openxmlformats.org/officeDocument/2006/relationships/hyperlink" Target="http://wholesalehalloweencostumes.com/" TargetMode="External"/><Relationship Id="rId3839" Type="http://schemas.openxmlformats.org/officeDocument/2006/relationships/hyperlink" Target="https://www.wholesalehalloweencostumes.com/categories/sale-props-decorations" TargetMode="External"/><Relationship Id="rId3840" Type="http://schemas.openxmlformats.org/officeDocument/2006/relationships/hyperlink" Target="http://wholesalehalloweencostumes.com/" TargetMode="External"/><Relationship Id="rId3841" Type="http://schemas.openxmlformats.org/officeDocument/2006/relationships/hyperlink" Target="https://www.wholesalehalloweencostumes.com/categories/holiday-clearance?via=573cc5ac69702d1136000978%2C5851afe969702d4c8e03595b" TargetMode="External"/><Relationship Id="rId3842" Type="http://schemas.openxmlformats.org/officeDocument/2006/relationships/hyperlink" Target="http://wholesalehalloweencostumes.com/" TargetMode="External"/><Relationship Id="rId3843" Type="http://schemas.openxmlformats.org/officeDocument/2006/relationships/hyperlink" Target="http://williams-sonoma.com/" TargetMode="External"/><Relationship Id="rId3844" Type="http://schemas.openxmlformats.org/officeDocument/2006/relationships/hyperlink" Target="https://www.williams-sonoma.com/shop/sale-special-offer/?cm_type=gnav" TargetMode="External"/><Relationship Id="rId3845" Type="http://schemas.openxmlformats.org/officeDocument/2006/relationships/hyperlink" Target="https://www.williams-sonoma.com/shop/sale-special-offer/sale-outlet-view-all/?cm_type=lnav" TargetMode="External"/><Relationship Id="rId3846" Type="http://schemas.openxmlformats.org/officeDocument/2006/relationships/hyperlink" Target="http://williams-sonoma.com/" TargetMode="External"/><Relationship Id="rId3847" Type="http://schemas.openxmlformats.org/officeDocument/2006/relationships/hyperlink" Target="http://wilsonsleather.com/" TargetMode="External"/><Relationship Id="rId3848" Type="http://schemas.openxmlformats.org/officeDocument/2006/relationships/hyperlink" Target="https://www.wilsonsleather.com/category/clearance.do" TargetMode="External"/><Relationship Id="rId3849" Type="http://schemas.openxmlformats.org/officeDocument/2006/relationships/hyperlink" Target="https://www.wilsonsleather.com/category/clearance.do" TargetMode="External"/><Relationship Id="rId3850" Type="http://schemas.openxmlformats.org/officeDocument/2006/relationships/hyperlink" Target="https://www.wilsonsleather.com/category/clearance/view-all-womens.do" TargetMode="External"/><Relationship Id="rId3851" Type="http://schemas.openxmlformats.org/officeDocument/2006/relationships/hyperlink" Target="http://wilsonsleather.com/" TargetMode="External"/><Relationship Id="rId3852" Type="http://schemas.openxmlformats.org/officeDocument/2006/relationships/hyperlink" Target="https://www.wilsonsleather.com/category/clearance/womens-outerwear.do" TargetMode="External"/><Relationship Id="rId3853" Type="http://schemas.openxmlformats.org/officeDocument/2006/relationships/hyperlink" Target="http://wilsonsleather.com/" TargetMode="External"/><Relationship Id="rId3854" Type="http://schemas.openxmlformats.org/officeDocument/2006/relationships/hyperlink" Target="https://www.wilsonsleather.com/category/clearance/plus-size-outerwear.do" TargetMode="External"/><Relationship Id="rId3855" Type="http://schemas.openxmlformats.org/officeDocument/2006/relationships/hyperlink" Target="http://wilsonsleather.com/" TargetMode="External"/><Relationship Id="rId3856" Type="http://schemas.openxmlformats.org/officeDocument/2006/relationships/hyperlink" Target="https://www.wilsonsleather.com/category/clearance/girls-outerwear.do" TargetMode="External"/><Relationship Id="rId3857" Type="http://schemas.openxmlformats.org/officeDocument/2006/relationships/hyperlink" Target="http://wilsonsleather.com/" TargetMode="External"/><Relationship Id="rId3858" Type="http://schemas.openxmlformats.org/officeDocument/2006/relationships/hyperlink" Target="https://www.wilsonsleather.com/category/clearance/handbags.do" TargetMode="External"/><Relationship Id="rId3859" Type="http://schemas.openxmlformats.org/officeDocument/2006/relationships/hyperlink" Target="http://wilsonsleather.com/" TargetMode="External"/><Relationship Id="rId3860" Type="http://schemas.openxmlformats.org/officeDocument/2006/relationships/hyperlink" Target="https://www.wilsonsleather.com/category/clearance/womens-accessories.do" TargetMode="External"/><Relationship Id="rId3861" Type="http://schemas.openxmlformats.org/officeDocument/2006/relationships/hyperlink" Target="http://wilsonsleather.com/" TargetMode="External"/><Relationship Id="rId3862" Type="http://schemas.openxmlformats.org/officeDocument/2006/relationships/hyperlink" Target="https://www.wilsonsleather.com/category/clearance.do" TargetMode="External"/><Relationship Id="rId3863" Type="http://schemas.openxmlformats.org/officeDocument/2006/relationships/hyperlink" Target="https://www.wilsonsleather.com/category/clearance/view-all-mens.do" TargetMode="External"/><Relationship Id="rId3864" Type="http://schemas.openxmlformats.org/officeDocument/2006/relationships/hyperlink" Target="http://wilsonsleather.com/" TargetMode="External"/><Relationship Id="rId3865" Type="http://schemas.openxmlformats.org/officeDocument/2006/relationships/hyperlink" Target="https://www.wilsonsleather.com/category/clearance/mens-outerwear.do" TargetMode="External"/><Relationship Id="rId3866" Type="http://schemas.openxmlformats.org/officeDocument/2006/relationships/hyperlink" Target="http://wilsonsleather.com/" TargetMode="External"/><Relationship Id="rId3867" Type="http://schemas.openxmlformats.org/officeDocument/2006/relationships/hyperlink" Target="https://www.wilsonsleather.com/category/clearance/big-tall-outerwear.do" TargetMode="External"/><Relationship Id="rId3868" Type="http://schemas.openxmlformats.org/officeDocument/2006/relationships/hyperlink" Target="http://wilsonsleather.com/" TargetMode="External"/><Relationship Id="rId3869" Type="http://schemas.openxmlformats.org/officeDocument/2006/relationships/hyperlink" Target="https://www.wilsonsleather.com/category/clearance/mens-accessories.do" TargetMode="External"/><Relationship Id="rId3870" Type="http://schemas.openxmlformats.org/officeDocument/2006/relationships/hyperlink" Target="http://wilsonsleather.com/" TargetMode="External"/><Relationship Id="rId3871" Type="http://schemas.openxmlformats.org/officeDocument/2006/relationships/hyperlink" Target="https://www.wilsonsleather.com/category/clearance/business-bags.do" TargetMode="External"/><Relationship Id="rId3872" Type="http://schemas.openxmlformats.org/officeDocument/2006/relationships/hyperlink" Target="http://wilsonsleather.com/" TargetMode="External"/><Relationship Id="rId3873" Type="http://schemas.openxmlformats.org/officeDocument/2006/relationships/hyperlink" Target="http://woodcraft.com/" TargetMode="External"/><Relationship Id="rId3874" Type="http://schemas.openxmlformats.org/officeDocument/2006/relationships/hyperlink" Target="https://www.woodcraft.com/categories/specials" TargetMode="External"/><Relationship Id="rId3875" Type="http://schemas.openxmlformats.org/officeDocument/2006/relationships/hyperlink" Target="https://www.woodcraft.com/categories/specials" TargetMode="External"/><Relationship Id="rId3876" Type="http://schemas.openxmlformats.org/officeDocument/2006/relationships/hyperlink" Target="http://woodcraft.com/" TargetMode="External"/><Relationship Id="rId3877" Type="http://schemas.openxmlformats.org/officeDocument/2006/relationships/hyperlink" Target="http://worldmarket.com/" TargetMode="External"/><Relationship Id="rId3878" Type="http://schemas.openxmlformats.org/officeDocument/2006/relationships/hyperlink" Target="https://www.worldmarket.com/category/sale.do" TargetMode="External"/><Relationship Id="rId3879" Type="http://schemas.openxmlformats.org/officeDocument/2006/relationships/hyperlink" Target="https://www.worldmarket.com/category/sale/furniture.do" TargetMode="External"/><Relationship Id="rId3880" Type="http://schemas.openxmlformats.org/officeDocument/2006/relationships/hyperlink" Target="http://worldmarket.com/" TargetMode="External"/><Relationship Id="rId3881" Type="http://schemas.openxmlformats.org/officeDocument/2006/relationships/hyperlink" Target="https://www.worldmarket.com/category/sale/outdoor.do" TargetMode="External"/><Relationship Id="rId3882" Type="http://schemas.openxmlformats.org/officeDocument/2006/relationships/hyperlink" Target="http://worldmarket.com/" TargetMode="External"/><Relationship Id="rId3883" Type="http://schemas.openxmlformats.org/officeDocument/2006/relationships/hyperlink" Target="https://www.worldmarket.com/category/sale/rugs-curtains.do" TargetMode="External"/><Relationship Id="rId3884" Type="http://schemas.openxmlformats.org/officeDocument/2006/relationships/hyperlink" Target="http://worldmarket.com/" TargetMode="External"/><Relationship Id="rId3885" Type="http://schemas.openxmlformats.org/officeDocument/2006/relationships/hyperlink" Target="https://www.worldmarket.com/category/sale/lighting.do" TargetMode="External"/><Relationship Id="rId3886" Type="http://schemas.openxmlformats.org/officeDocument/2006/relationships/hyperlink" Target="http://worldmarket.com/" TargetMode="External"/><Relationship Id="rId3887" Type="http://schemas.openxmlformats.org/officeDocument/2006/relationships/hyperlink" Target="https://www.worldmarket.com/category/sale/home-decor-pillows.do" TargetMode="External"/><Relationship Id="rId3888" Type="http://schemas.openxmlformats.org/officeDocument/2006/relationships/hyperlink" Target="http://worldmarket.com/" TargetMode="External"/><Relationship Id="rId3889" Type="http://schemas.openxmlformats.org/officeDocument/2006/relationships/hyperlink" Target="https://www.worldmarket.com/category/sale/bed-bath.do" TargetMode="External"/><Relationship Id="rId3890" Type="http://schemas.openxmlformats.org/officeDocument/2006/relationships/hyperlink" Target="http://worldmarket.com/" TargetMode="External"/><Relationship Id="rId3891" Type="http://schemas.openxmlformats.org/officeDocument/2006/relationships/hyperlink" Target="https://www.worldmarket.com/category/sale/dining.do" TargetMode="External"/><Relationship Id="rId3892" Type="http://schemas.openxmlformats.org/officeDocument/2006/relationships/hyperlink" Target="http://worldmarket.com/" TargetMode="External"/><Relationship Id="rId3893" Type="http://schemas.openxmlformats.org/officeDocument/2006/relationships/hyperlink" Target="https://www.worldmarket.com/category/sale/kitchen.do" TargetMode="External"/><Relationship Id="rId3894" Type="http://schemas.openxmlformats.org/officeDocument/2006/relationships/hyperlink" Target="http://worldmarket.com/" TargetMode="External"/><Relationship Id="rId3895" Type="http://schemas.openxmlformats.org/officeDocument/2006/relationships/hyperlink" Target="https://www.worldmarket.com/category/sale/food-drink.do" TargetMode="External"/><Relationship Id="rId3896" Type="http://schemas.openxmlformats.org/officeDocument/2006/relationships/hyperlink" Target="http://worldmarket.com/" TargetMode="External"/><Relationship Id="rId3897" Type="http://schemas.openxmlformats.org/officeDocument/2006/relationships/hyperlink" Target="https://www.worldmarket.com/category/sale/jewelry-clothing.do" TargetMode="External"/><Relationship Id="rId3898" Type="http://schemas.openxmlformats.org/officeDocument/2006/relationships/hyperlink" Target="http://worldmarket.com/" TargetMode="External"/><Relationship Id="rId3899" Type="http://schemas.openxmlformats.org/officeDocument/2006/relationships/hyperlink" Target="https://www.worldmarket.com/category/sale/gifts-accessories.do" TargetMode="External"/><Relationship Id="rId3900" Type="http://schemas.openxmlformats.org/officeDocument/2006/relationships/hyperlink" Target="http://worldmarket.com/" TargetMode="External"/><Relationship Id="rId3901" Type="http://schemas.openxmlformats.org/officeDocument/2006/relationships/hyperlink" Target="https://www.worldmarket.com/category/sale/holidays.do" TargetMode="External"/><Relationship Id="rId3902" Type="http://schemas.openxmlformats.org/officeDocument/2006/relationships/hyperlink" Target="http://worldmarket.com/" TargetMode="External"/><Relationship Id="rId3903" Type="http://schemas.openxmlformats.org/officeDocument/2006/relationships/hyperlink" Target="http://zappos.com/" TargetMode="External"/><Relationship Id="rId3904" Type="http://schemas.openxmlformats.org/officeDocument/2006/relationships/hyperlink" Target="http://www.zappos.com/sale" TargetMode="External"/><Relationship Id="rId3905" Type="http://schemas.openxmlformats.org/officeDocument/2006/relationships/hyperlink" Target="http://www.zappos.com/women/wAEB4AEB4gICHBg.zso?s=recentSalesStyle/desc/" TargetMode="External"/><Relationship Id="rId3906" Type="http://schemas.openxmlformats.org/officeDocument/2006/relationships/hyperlink" Target="http://zappos.com/" TargetMode="External"/><Relationship Id="rId3907" Type="http://schemas.openxmlformats.org/officeDocument/2006/relationships/hyperlink" Target="http://www.zappos.com/men/wAEC4AEB4gICHBg.zso?s=recentSalesStyle/desc/" TargetMode="External"/><Relationship Id="rId3908" Type="http://schemas.openxmlformats.org/officeDocument/2006/relationships/hyperlink" Target="http://zappos.com/" TargetMode="External"/><Relationship Id="rId3909" Type="http://schemas.openxmlformats.org/officeDocument/2006/relationships/hyperlink" Target="http://www.zappos.com/girls/wAED4AEB4gICHBg.zso?s=recentSalesStyle/desc/" TargetMode="External"/><Relationship Id="rId3910" Type="http://schemas.openxmlformats.org/officeDocument/2006/relationships/hyperlink" Target="http://zappos.com/" TargetMode="External"/><Relationship Id="rId3911" Type="http://schemas.openxmlformats.org/officeDocument/2006/relationships/hyperlink" Target="http://www.zappos.com/boys/wAEE4AEB4gICHBg.zso?s=recentSalesStyle/desc/" TargetMode="External"/><Relationship Id="rId3912" Type="http://schemas.openxmlformats.org/officeDocument/2006/relationships/hyperlink" Target="http://zappos.com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prnt.sc/fx1lcx" TargetMode="External"/><Relationship Id="rId2" Type="http://schemas.openxmlformats.org/officeDocument/2006/relationships/hyperlink" Target="https://prnt.sc/fyxe6n" TargetMode="External"/><Relationship Id="rId3" Type="http://schemas.openxmlformats.org/officeDocument/2006/relationships/hyperlink" Target="http://prntscr.com/g0ufzq" TargetMode="External"/><Relationship Id="rId4" Type="http://schemas.openxmlformats.org/officeDocument/2006/relationships/hyperlink" Target="https://prnt.sc/gd028k" TargetMode="External"/><Relationship Id="rId5" Type="http://schemas.openxmlformats.org/officeDocument/2006/relationships/hyperlink" Target="http://prntscr.com/gey6wh" TargetMode="External"/><Relationship Id="rId6" Type="http://schemas.openxmlformats.org/officeDocument/2006/relationships/hyperlink" Target="https://prnt.sc/gf9d7b" TargetMode="External"/><Relationship Id="rId7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prnt.sc/gc7a4x" TargetMode="External"/><Relationship Id="rId2" Type="http://schemas.openxmlformats.org/officeDocument/2006/relationships/hyperlink" Target="http://prntscr.com/gd0dxp" TargetMode="External"/><Relationship Id="rId3" Type="http://schemas.openxmlformats.org/officeDocument/2006/relationships/hyperlink" Target="http://prntscr.com/gd0k4c" TargetMode="External"/><Relationship Id="rId4" Type="http://schemas.openxmlformats.org/officeDocument/2006/relationships/hyperlink" Target="http://prntscr.com/gcmime" TargetMode="External"/><Relationship Id="rId5" Type="http://schemas.openxmlformats.org/officeDocument/2006/relationships/hyperlink" Target="http://prntscr.com/gd0lfb" TargetMode="External"/><Relationship Id="rId6" Type="http://schemas.openxmlformats.org/officeDocument/2006/relationships/hyperlink" Target="http://prntscr.com/gcmkyn" TargetMode="External"/><Relationship Id="rId7" Type="http://schemas.openxmlformats.org/officeDocument/2006/relationships/hyperlink" Target="http://prntscr.com/gcmva1" TargetMode="External"/><Relationship Id="rId8" Type="http://schemas.openxmlformats.org/officeDocument/2006/relationships/hyperlink" Target="http://prntscr.com/gcn5rh" TargetMode="External"/><Relationship Id="rId9" Type="http://schemas.openxmlformats.org/officeDocument/2006/relationships/hyperlink" Target="http://prntscr.com/gdwgs3" TargetMode="External"/><Relationship Id="rId10" Type="http://schemas.openxmlformats.org/officeDocument/2006/relationships/hyperlink" Target="http://prntscr.com/gdwnpg" TargetMode="External"/><Relationship Id="rId11" Type="http://schemas.openxmlformats.org/officeDocument/2006/relationships/hyperlink" Target="http://prntscr.com/gdwuhf" TargetMode="External"/><Relationship Id="rId12" Type="http://schemas.openxmlformats.org/officeDocument/2006/relationships/hyperlink" Target="http://prntscr.com/gdwuny" TargetMode="External"/><Relationship Id="rId13" Type="http://schemas.openxmlformats.org/officeDocument/2006/relationships/hyperlink" Target="https://prnt.sc/gex2ya" TargetMode="External"/><Relationship Id="rId14" Type="http://schemas.openxmlformats.org/officeDocument/2006/relationships/hyperlink" Target="http://prntscr.com/gfc2oa" TargetMode="External"/><Relationship Id="rId15" Type="http://schemas.openxmlformats.org/officeDocument/2006/relationships/hyperlink" Target="http://prntscr.com/gfc8vz" TargetMode="External"/><Relationship Id="rId16" Type="http://schemas.openxmlformats.org/officeDocument/2006/relationships/hyperlink" Target="http://prntscr.com/gfce76" TargetMode="External"/><Relationship Id="rId17" Type="http://schemas.openxmlformats.org/officeDocument/2006/relationships/hyperlink" Target="http://prntscr.com/gfci6l" TargetMode="External"/><Relationship Id="rId18" Type="http://schemas.openxmlformats.org/officeDocument/2006/relationships/hyperlink" Target="http://prntscr.com/gfclgg" TargetMode="External"/><Relationship Id="rId19" Type="http://schemas.openxmlformats.org/officeDocument/2006/relationships/hyperlink" Target="http://prntscr.com/gfz33a" TargetMode="External"/><Relationship Id="rId20" Type="http://schemas.openxmlformats.org/officeDocument/2006/relationships/hyperlink" Target="http://prntscr.com/gfz6ch" TargetMode="External"/><Relationship Id="rId21" Type="http://schemas.openxmlformats.org/officeDocument/2006/relationships/hyperlink" Target="http://prntscr.com/gfzcyn" TargetMode="External"/><Relationship Id="rId22" Type="http://schemas.openxmlformats.org/officeDocument/2006/relationships/hyperlink" Target="https://prnt.sc/gfzkui" TargetMode="External"/><Relationship Id="rId23" Type="http://schemas.openxmlformats.org/officeDocument/2006/relationships/hyperlink" Target="http://prntscr.com/gga505" TargetMode="External"/><Relationship Id="rId24" Type="http://schemas.openxmlformats.org/officeDocument/2006/relationships/hyperlink" Target="http://prntscr.com/gfzri2" TargetMode="External"/><Relationship Id="rId25" Type="http://schemas.openxmlformats.org/officeDocument/2006/relationships/hyperlink" Target="http://prntscr.com/gfzupp" TargetMode="External"/><Relationship Id="rId26" Type="http://schemas.openxmlformats.org/officeDocument/2006/relationships/hyperlink" Target="http://prntscr.com/ggnueg" TargetMode="External"/><Relationship Id="rId27" Type="http://schemas.openxmlformats.org/officeDocument/2006/relationships/hyperlink" Target="http://prntscr.com/ggnv1l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stripe.com/docs/checkout" TargetMode="External"/><Relationship Id="rId2" Type="http://schemas.openxmlformats.org/officeDocument/2006/relationships/hyperlink" Target="https://prnt.sc/gcsbmo" TargetMode="External"/><Relationship Id="rId3" Type="http://schemas.openxmlformats.org/officeDocument/2006/relationships/hyperlink" Target="http://prntscr.com/gexq4b" TargetMode="External"/><Relationship Id="rId4" Type="http://schemas.openxmlformats.org/officeDocument/2006/relationships/hyperlink" Target="http://prntscr.com/gf2hxv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prntscr.com/gcz3o8" TargetMode="External"/><Relationship Id="rId2" Type="http://schemas.openxmlformats.org/officeDocument/2006/relationships/hyperlink" Target="http://prntscr.com/gcz5jr" TargetMode="External"/><Relationship Id="rId3" Type="http://schemas.openxmlformats.org/officeDocument/2006/relationships/hyperlink" Target="http://prntscr.com/gcz7tr" TargetMode="External"/><Relationship Id="rId4" Type="http://schemas.openxmlformats.org/officeDocument/2006/relationships/hyperlink" Target="http://prntscr.com/gczam6" TargetMode="External"/><Relationship Id="rId5" Type="http://schemas.openxmlformats.org/officeDocument/2006/relationships/hyperlink" Target="http://prntscr.com/gfpboh" TargetMode="External"/><Relationship Id="rId6" Type="http://schemas.openxmlformats.org/officeDocument/2006/relationships/hyperlink" Target="http://prntscr.com/gfpp6z" TargetMode="External"/><Relationship Id="rId7" Type="http://schemas.openxmlformats.org/officeDocument/2006/relationships/hyperlink" Target="http://prntscr.com/gfpk7x" TargetMode="External"/><Relationship Id="rId8" Type="http://schemas.openxmlformats.org/officeDocument/2006/relationships/hyperlink" Target="http://prntscr.com/gfpnua" TargetMode="External"/><Relationship Id="rId9" Type="http://schemas.openxmlformats.org/officeDocument/2006/relationships/hyperlink" Target="http://prntscr.com/gfpvfy" TargetMode="External"/><Relationship Id="rId10" Type="http://schemas.openxmlformats.org/officeDocument/2006/relationships/hyperlink" Target="http://prntscr.com/gg454t" TargetMode="External"/><Relationship Id="rId11" Type="http://schemas.openxmlformats.org/officeDocument/2006/relationships/hyperlink" Target="http://prntscr.com/gg45k3" TargetMode="External"/><Relationship Id="rId12" Type="http://schemas.openxmlformats.org/officeDocument/2006/relationships/hyperlink" Target="http://prntscr.com/gg478g" TargetMode="External"/><Relationship Id="rId13" Type="http://schemas.openxmlformats.org/officeDocument/2006/relationships/hyperlink" Target="http://prntscr.com/gg48j0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Horse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8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2.1173469387755"/>
    <col collapsed="false" hidden="false" max="2" min="2" style="0" width="51.2959183673469"/>
    <col collapsed="false" hidden="false" max="3" min="3" style="0" width="42.6581632653061"/>
    <col collapsed="false" hidden="false" max="4" min="4" style="0" width="34.0204081632653"/>
    <col collapsed="false" hidden="false" max="5" min="5" style="0" width="125.678571428571"/>
    <col collapsed="false" hidden="false" max="7" min="6" style="0" width="14.1734693877551"/>
    <col collapsed="false" hidden="false" max="8" min="8" style="0" width="30.3724489795918"/>
    <col collapsed="false" hidden="false" max="1025" min="9" style="0" width="14.1734693877551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8"/>
      <c r="L1" s="8"/>
      <c r="M1" s="8"/>
      <c r="N1" s="8"/>
      <c r="O1" s="8"/>
      <c r="P1" s="8"/>
    </row>
    <row r="2" customFormat="false" ht="15" hidden="false" customHeight="false" outlineLevel="0" collapsed="false">
      <c r="A2" s="9"/>
      <c r="B2" s="10"/>
      <c r="C2" s="11"/>
      <c r="D2" s="12"/>
      <c r="E2" s="13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customFormat="false" ht="15" hidden="false" customHeight="false" outlineLevel="0" collapsed="false">
      <c r="A3" s="15" t="s">
        <v>10</v>
      </c>
      <c r="B3" s="16" t="s">
        <v>11</v>
      </c>
      <c r="C3" s="17" t="s">
        <v>11</v>
      </c>
      <c r="D3" s="12" t="s">
        <v>12</v>
      </c>
      <c r="E3" s="13" t="s">
        <v>13</v>
      </c>
      <c r="F3" s="18" t="n">
        <v>1</v>
      </c>
      <c r="G3" s="18" t="n">
        <v>11</v>
      </c>
      <c r="H3" s="19" t="s">
        <v>14</v>
      </c>
      <c r="I3" s="18" t="n">
        <v>28</v>
      </c>
      <c r="J3" s="14"/>
      <c r="K3" s="14"/>
      <c r="L3" s="14"/>
      <c r="M3" s="14"/>
      <c r="N3" s="14"/>
      <c r="O3" s="14"/>
      <c r="P3" s="14"/>
    </row>
    <row r="4" customFormat="false" ht="15" hidden="false" customHeight="false" outlineLevel="0" collapsed="false">
      <c r="A4" s="15" t="s">
        <v>15</v>
      </c>
      <c r="B4" s="20" t="s">
        <v>16</v>
      </c>
      <c r="C4" s="17" t="s">
        <v>11</v>
      </c>
      <c r="D4" s="12" t="s">
        <v>12</v>
      </c>
      <c r="E4" s="13" t="s">
        <v>13</v>
      </c>
      <c r="F4" s="18" t="n">
        <v>1</v>
      </c>
      <c r="G4" s="18" t="n">
        <v>1</v>
      </c>
      <c r="H4" s="19" t="s">
        <v>14</v>
      </c>
      <c r="I4" s="18" t="n">
        <v>28</v>
      </c>
      <c r="J4" s="14"/>
      <c r="K4" s="14"/>
      <c r="L4" s="14"/>
      <c r="M4" s="14"/>
      <c r="N4" s="14"/>
      <c r="O4" s="14"/>
      <c r="P4" s="14"/>
    </row>
    <row r="5" customFormat="false" ht="15" hidden="false" customHeight="false" outlineLevel="0" collapsed="false">
      <c r="A5" s="21" t="s">
        <v>17</v>
      </c>
      <c r="B5" s="16" t="s">
        <v>18</v>
      </c>
      <c r="C5" s="22" t="s">
        <v>18</v>
      </c>
      <c r="D5" s="12" t="s">
        <v>12</v>
      </c>
      <c r="E5" s="23" t="s">
        <v>19</v>
      </c>
      <c r="F5" s="18" t="n">
        <v>1</v>
      </c>
      <c r="G5" s="18" t="n">
        <v>4</v>
      </c>
      <c r="H5" s="19" t="s">
        <v>17</v>
      </c>
      <c r="I5" s="18" t="n">
        <v>12</v>
      </c>
      <c r="J5" s="14"/>
      <c r="K5" s="14"/>
      <c r="L5" s="14"/>
      <c r="M5" s="14"/>
      <c r="N5" s="14"/>
      <c r="O5" s="14"/>
      <c r="P5" s="14"/>
    </row>
    <row r="6" customFormat="false" ht="15" hidden="false" customHeight="false" outlineLevel="0" collapsed="false">
      <c r="A6" s="21" t="s">
        <v>20</v>
      </c>
      <c r="B6" s="16" t="s">
        <v>21</v>
      </c>
      <c r="C6" s="17" t="s">
        <v>21</v>
      </c>
      <c r="D6" s="12" t="s">
        <v>12</v>
      </c>
      <c r="E6" s="13" t="s">
        <v>22</v>
      </c>
      <c r="F6" s="18" t="n">
        <v>1</v>
      </c>
      <c r="G6" s="18" t="n">
        <v>28</v>
      </c>
      <c r="H6" s="19" t="s">
        <v>20</v>
      </c>
      <c r="I6" s="18" t="n">
        <v>40</v>
      </c>
      <c r="J6" s="14"/>
      <c r="K6" s="14"/>
      <c r="L6" s="14"/>
      <c r="M6" s="14"/>
      <c r="N6" s="14"/>
      <c r="O6" s="14"/>
      <c r="P6" s="14"/>
    </row>
    <row r="7" customFormat="false" ht="15" hidden="false" customHeight="false" outlineLevel="0" collapsed="false">
      <c r="A7" s="21" t="s">
        <v>23</v>
      </c>
      <c r="B7" s="16" t="s">
        <v>24</v>
      </c>
      <c r="C7" s="17" t="s">
        <v>24</v>
      </c>
      <c r="D7" s="12" t="s">
        <v>12</v>
      </c>
      <c r="E7" s="23" t="s">
        <v>19</v>
      </c>
      <c r="F7" s="18" t="n">
        <v>1</v>
      </c>
      <c r="G7" s="18" t="n">
        <v>2</v>
      </c>
      <c r="H7" s="19" t="s">
        <v>23</v>
      </c>
      <c r="I7" s="18" t="n">
        <v>48</v>
      </c>
      <c r="J7" s="14"/>
      <c r="K7" s="14"/>
      <c r="L7" s="14"/>
      <c r="M7" s="14"/>
      <c r="N7" s="14"/>
      <c r="O7" s="14"/>
      <c r="P7" s="14"/>
    </row>
    <row r="8" customFormat="false" ht="15" hidden="false" customHeight="false" outlineLevel="0" collapsed="false">
      <c r="A8" s="21" t="s">
        <v>25</v>
      </c>
      <c r="B8" s="16" t="s">
        <v>26</v>
      </c>
      <c r="C8" s="17" t="s">
        <v>26</v>
      </c>
      <c r="D8" s="12" t="s">
        <v>12</v>
      </c>
      <c r="E8" s="23" t="s">
        <v>27</v>
      </c>
      <c r="F8" s="18" t="n">
        <v>1</v>
      </c>
      <c r="G8" s="18" t="n">
        <v>2</v>
      </c>
      <c r="H8" s="19" t="s">
        <v>25</v>
      </c>
      <c r="I8" s="18" t="n">
        <v>48</v>
      </c>
      <c r="J8" s="14"/>
      <c r="K8" s="14"/>
      <c r="L8" s="14"/>
      <c r="M8" s="14"/>
      <c r="N8" s="14"/>
      <c r="O8" s="14"/>
      <c r="P8" s="14"/>
    </row>
    <row r="9" customFormat="false" ht="15" hidden="false" customHeight="false" outlineLevel="0" collapsed="false">
      <c r="A9" s="21" t="s">
        <v>28</v>
      </c>
      <c r="B9" s="24" t="s">
        <v>29</v>
      </c>
      <c r="C9" s="17" t="s">
        <v>29</v>
      </c>
      <c r="D9" s="12" t="s">
        <v>12</v>
      </c>
      <c r="E9" s="23" t="s">
        <v>19</v>
      </c>
      <c r="F9" s="18" t="n">
        <v>1</v>
      </c>
      <c r="G9" s="18" t="n">
        <v>166</v>
      </c>
      <c r="H9" s="19" t="s">
        <v>28</v>
      </c>
      <c r="I9" s="18" t="n">
        <v>20</v>
      </c>
      <c r="J9" s="14" t="s">
        <v>30</v>
      </c>
      <c r="K9" s="14"/>
      <c r="L9" s="14"/>
      <c r="M9" s="14"/>
      <c r="N9" s="14"/>
      <c r="O9" s="14"/>
      <c r="P9" s="14"/>
    </row>
    <row r="10" customFormat="false" ht="15" hidden="false" customHeight="false" outlineLevel="0" collapsed="false">
      <c r="A10" s="25" t="s">
        <v>31</v>
      </c>
      <c r="B10" s="26" t="s">
        <v>32</v>
      </c>
      <c r="C10" s="27" t="s">
        <v>33</v>
      </c>
      <c r="D10" s="28" t="s">
        <v>34</v>
      </c>
      <c r="E10" s="29" t="s">
        <v>35</v>
      </c>
      <c r="F10" s="30" t="n">
        <v>1</v>
      </c>
      <c r="G10" s="30" t="n">
        <v>20</v>
      </c>
      <c r="H10" s="31" t="s">
        <v>31</v>
      </c>
      <c r="I10" s="30" t="n">
        <v>9</v>
      </c>
      <c r="J10" s="32"/>
      <c r="K10" s="32"/>
      <c r="L10" s="32"/>
      <c r="M10" s="32"/>
      <c r="N10" s="32"/>
      <c r="O10" s="32"/>
      <c r="P10" s="32"/>
    </row>
    <row r="11" customFormat="false" ht="15" hidden="false" customHeight="false" outlineLevel="0" collapsed="false">
      <c r="A11" s="33"/>
      <c r="B11" s="12"/>
      <c r="C11" s="17" t="s">
        <v>36</v>
      </c>
      <c r="D11" s="34" t="s">
        <v>37</v>
      </c>
      <c r="E11" s="23" t="s">
        <v>35</v>
      </c>
      <c r="F11" s="18" t="n">
        <v>1</v>
      </c>
      <c r="G11" s="18" t="n">
        <v>4</v>
      </c>
      <c r="H11" s="35" t="s">
        <v>31</v>
      </c>
      <c r="I11" s="14"/>
      <c r="J11" s="14"/>
      <c r="K11" s="14"/>
      <c r="L11" s="14"/>
      <c r="M11" s="14"/>
      <c r="N11" s="14"/>
      <c r="O11" s="14"/>
      <c r="P11" s="14"/>
    </row>
    <row r="12" customFormat="false" ht="15" hidden="false" customHeight="false" outlineLevel="0" collapsed="false">
      <c r="A12" s="33"/>
      <c r="B12" s="12"/>
      <c r="C12" s="17" t="s">
        <v>38</v>
      </c>
      <c r="D12" s="34" t="s">
        <v>39</v>
      </c>
      <c r="E12" s="23" t="s">
        <v>35</v>
      </c>
      <c r="F12" s="18" t="n">
        <v>1</v>
      </c>
      <c r="G12" s="18" t="n">
        <v>4</v>
      </c>
      <c r="H12" s="35" t="s">
        <v>31</v>
      </c>
      <c r="I12" s="14"/>
      <c r="J12" s="14"/>
      <c r="K12" s="14"/>
      <c r="L12" s="14"/>
      <c r="M12" s="14"/>
      <c r="N12" s="14"/>
      <c r="O12" s="14"/>
      <c r="P12" s="14"/>
    </row>
    <row r="13" customFormat="false" ht="15" hidden="false" customHeight="false" outlineLevel="0" collapsed="false">
      <c r="A13" s="33"/>
      <c r="B13" s="12"/>
      <c r="C13" s="17" t="s">
        <v>40</v>
      </c>
      <c r="D13" s="34" t="s">
        <v>41</v>
      </c>
      <c r="E13" s="23" t="s">
        <v>35</v>
      </c>
      <c r="F13" s="18" t="n">
        <v>1</v>
      </c>
      <c r="G13" s="18" t="n">
        <v>2</v>
      </c>
      <c r="H13" s="35" t="s">
        <v>31</v>
      </c>
      <c r="I13" s="14"/>
      <c r="J13" s="14"/>
      <c r="K13" s="14"/>
      <c r="L13" s="14"/>
      <c r="M13" s="14"/>
      <c r="N13" s="14"/>
      <c r="O13" s="14"/>
      <c r="P13" s="14"/>
    </row>
    <row r="14" customFormat="false" ht="15" hidden="false" customHeight="false" outlineLevel="0" collapsed="false">
      <c r="A14" s="25" t="s">
        <v>42</v>
      </c>
      <c r="B14" s="26" t="s">
        <v>43</v>
      </c>
      <c r="C14" s="27" t="s">
        <v>44</v>
      </c>
      <c r="D14" s="36" t="s">
        <v>12</v>
      </c>
      <c r="E14" s="29" t="s">
        <v>45</v>
      </c>
      <c r="F14" s="30" t="n">
        <v>1</v>
      </c>
      <c r="G14" s="30" t="n">
        <v>7</v>
      </c>
      <c r="H14" s="31" t="s">
        <v>42</v>
      </c>
      <c r="I14" s="30" t="n">
        <v>24</v>
      </c>
      <c r="J14" s="32"/>
      <c r="K14" s="32"/>
      <c r="L14" s="32"/>
      <c r="M14" s="32"/>
      <c r="N14" s="32"/>
      <c r="O14" s="32"/>
      <c r="P14" s="32"/>
    </row>
    <row r="15" customFormat="false" ht="15" hidden="false" customHeight="false" outlineLevel="0" collapsed="false">
      <c r="A15" s="25" t="s">
        <v>46</v>
      </c>
      <c r="B15" s="37" t="s">
        <v>47</v>
      </c>
      <c r="C15" s="38" t="s">
        <v>47</v>
      </c>
      <c r="D15" s="39" t="s">
        <v>12</v>
      </c>
      <c r="E15" s="29" t="s">
        <v>48</v>
      </c>
      <c r="F15" s="32"/>
      <c r="G15" s="32"/>
      <c r="H15" s="31" t="s">
        <v>46</v>
      </c>
      <c r="I15" s="30" t="n">
        <v>40</v>
      </c>
      <c r="J15" s="32"/>
      <c r="K15" s="32"/>
      <c r="L15" s="32"/>
      <c r="M15" s="32"/>
      <c r="N15" s="32"/>
      <c r="O15" s="32"/>
      <c r="P15" s="32"/>
    </row>
    <row r="16" customFormat="false" ht="15" hidden="false" customHeight="false" outlineLevel="0" collapsed="false">
      <c r="A16" s="33"/>
      <c r="B16" s="12"/>
      <c r="C16" s="17" t="s">
        <v>49</v>
      </c>
      <c r="D16" s="34" t="s">
        <v>50</v>
      </c>
      <c r="E16" s="23" t="s">
        <v>48</v>
      </c>
      <c r="F16" s="40" t="n">
        <v>1</v>
      </c>
      <c r="G16" s="40" t="n">
        <v>4</v>
      </c>
      <c r="H16" s="19" t="s">
        <v>46</v>
      </c>
      <c r="I16" s="14"/>
      <c r="J16" s="14"/>
      <c r="K16" s="14"/>
      <c r="L16" s="14"/>
      <c r="M16" s="14"/>
      <c r="N16" s="14"/>
      <c r="O16" s="14"/>
      <c r="P16" s="14"/>
    </row>
    <row r="17" customFormat="false" ht="15" hidden="false" customHeight="false" outlineLevel="0" collapsed="false">
      <c r="A17" s="33"/>
      <c r="B17" s="12"/>
      <c r="C17" s="17" t="s">
        <v>51</v>
      </c>
      <c r="D17" s="41" t="s">
        <v>52</v>
      </c>
      <c r="E17" s="23" t="s">
        <v>48</v>
      </c>
      <c r="F17" s="18" t="n">
        <v>1</v>
      </c>
      <c r="G17" s="18" t="n">
        <v>5</v>
      </c>
      <c r="H17" s="19" t="s">
        <v>46</v>
      </c>
      <c r="I17" s="14"/>
      <c r="J17" s="14"/>
      <c r="K17" s="14"/>
      <c r="L17" s="14"/>
      <c r="M17" s="14"/>
      <c r="N17" s="14"/>
      <c r="O17" s="14"/>
      <c r="P17" s="14"/>
    </row>
    <row r="18" customFormat="false" ht="15" hidden="false" customHeight="false" outlineLevel="0" collapsed="false">
      <c r="A18" s="25" t="s">
        <v>53</v>
      </c>
      <c r="B18" s="37" t="s">
        <v>54</v>
      </c>
      <c r="C18" s="38" t="s">
        <v>54</v>
      </c>
      <c r="D18" s="42" t="s">
        <v>12</v>
      </c>
      <c r="E18" s="43" t="s">
        <v>55</v>
      </c>
      <c r="F18" s="30" t="n">
        <v>1</v>
      </c>
      <c r="G18" s="30" t="n">
        <v>20</v>
      </c>
      <c r="H18" s="31" t="s">
        <v>53</v>
      </c>
      <c r="I18" s="30" t="n">
        <v>20</v>
      </c>
      <c r="J18" s="32"/>
      <c r="K18" s="32"/>
      <c r="L18" s="32"/>
      <c r="M18" s="32"/>
      <c r="N18" s="32"/>
      <c r="O18" s="32"/>
      <c r="P18" s="32"/>
    </row>
    <row r="19" customFormat="false" ht="15" hidden="false" customHeight="false" outlineLevel="0" collapsed="false">
      <c r="A19" s="44"/>
      <c r="B19" s="12"/>
      <c r="C19" s="17" t="s">
        <v>56</v>
      </c>
      <c r="D19" s="45" t="s">
        <v>57</v>
      </c>
      <c r="E19" s="46" t="s">
        <v>55</v>
      </c>
      <c r="F19" s="40" t="n">
        <v>1</v>
      </c>
      <c r="G19" s="40" t="n">
        <v>2</v>
      </c>
      <c r="H19" s="19" t="s">
        <v>53</v>
      </c>
      <c r="I19" s="14"/>
      <c r="J19" s="14"/>
      <c r="K19" s="14"/>
      <c r="L19" s="14"/>
      <c r="M19" s="14"/>
      <c r="N19" s="14"/>
      <c r="O19" s="14"/>
      <c r="P19" s="14"/>
    </row>
    <row r="20" customFormat="false" ht="15" hidden="false" customHeight="false" outlineLevel="0" collapsed="false">
      <c r="A20" s="44"/>
      <c r="B20" s="12"/>
      <c r="C20" s="17" t="s">
        <v>58</v>
      </c>
      <c r="D20" s="47" t="s">
        <v>59</v>
      </c>
      <c r="E20" s="46" t="s">
        <v>55</v>
      </c>
      <c r="F20" s="18" t="n">
        <v>1</v>
      </c>
      <c r="G20" s="18" t="n">
        <v>2</v>
      </c>
      <c r="H20" s="19" t="s">
        <v>53</v>
      </c>
      <c r="I20" s="14"/>
      <c r="J20" s="14"/>
      <c r="K20" s="14"/>
      <c r="L20" s="14"/>
      <c r="M20" s="14"/>
      <c r="N20" s="14"/>
      <c r="O20" s="14"/>
      <c r="P20" s="14"/>
    </row>
    <row r="21" customFormat="false" ht="15" hidden="false" customHeight="false" outlineLevel="0" collapsed="false">
      <c r="A21" s="44"/>
      <c r="B21" s="12"/>
      <c r="C21" s="17" t="s">
        <v>60</v>
      </c>
      <c r="D21" s="47" t="s">
        <v>61</v>
      </c>
      <c r="E21" s="46" t="s">
        <v>55</v>
      </c>
      <c r="F21" s="18" t="n">
        <v>1</v>
      </c>
      <c r="G21" s="18" t="n">
        <v>2</v>
      </c>
      <c r="H21" s="19" t="s">
        <v>53</v>
      </c>
      <c r="I21" s="14"/>
      <c r="J21" s="14"/>
      <c r="K21" s="14"/>
      <c r="L21" s="14"/>
      <c r="M21" s="14"/>
      <c r="N21" s="14"/>
      <c r="O21" s="14"/>
      <c r="P21" s="14"/>
    </row>
    <row r="22" customFormat="false" ht="15" hidden="false" customHeight="false" outlineLevel="0" collapsed="false">
      <c r="A22" s="44"/>
      <c r="B22" s="12"/>
      <c r="C22" s="17" t="s">
        <v>62</v>
      </c>
      <c r="D22" s="47" t="s">
        <v>63</v>
      </c>
      <c r="E22" s="46" t="s">
        <v>55</v>
      </c>
      <c r="F22" s="18" t="n">
        <v>1</v>
      </c>
      <c r="G22" s="18" t="n">
        <v>2</v>
      </c>
      <c r="H22" s="19" t="s">
        <v>53</v>
      </c>
      <c r="I22" s="14"/>
      <c r="J22" s="14"/>
      <c r="K22" s="14"/>
      <c r="L22" s="14"/>
      <c r="M22" s="14"/>
      <c r="N22" s="14"/>
      <c r="O22" s="14"/>
      <c r="P22" s="14"/>
    </row>
    <row r="23" customFormat="false" ht="15" hidden="false" customHeight="false" outlineLevel="0" collapsed="false">
      <c r="A23" s="44"/>
      <c r="B23" s="12"/>
      <c r="C23" s="17" t="s">
        <v>64</v>
      </c>
      <c r="D23" s="47" t="s">
        <v>65</v>
      </c>
      <c r="E23" s="46" t="s">
        <v>55</v>
      </c>
      <c r="F23" s="18" t="n">
        <v>1</v>
      </c>
      <c r="G23" s="18" t="n">
        <v>7</v>
      </c>
      <c r="H23" s="19" t="s">
        <v>53</v>
      </c>
      <c r="I23" s="14"/>
      <c r="J23" s="14"/>
      <c r="K23" s="14"/>
      <c r="L23" s="14"/>
      <c r="M23" s="14"/>
      <c r="N23" s="14"/>
      <c r="O23" s="14"/>
      <c r="P23" s="14"/>
    </row>
    <row r="24" customFormat="false" ht="15" hidden="false" customHeight="false" outlineLevel="0" collapsed="false">
      <c r="A24" s="44"/>
      <c r="B24" s="12"/>
      <c r="C24" s="17" t="s">
        <v>66</v>
      </c>
      <c r="D24" s="47" t="s">
        <v>67</v>
      </c>
      <c r="E24" s="46" t="s">
        <v>55</v>
      </c>
      <c r="F24" s="18" t="n">
        <v>1</v>
      </c>
      <c r="G24" s="18" t="n">
        <v>4</v>
      </c>
      <c r="H24" s="19" t="s">
        <v>53</v>
      </c>
      <c r="I24" s="14"/>
      <c r="J24" s="14"/>
      <c r="K24" s="14"/>
      <c r="L24" s="14"/>
      <c r="M24" s="14"/>
      <c r="N24" s="14"/>
      <c r="O24" s="14"/>
      <c r="P24" s="14"/>
    </row>
    <row r="25" customFormat="false" ht="15" hidden="false" customHeight="false" outlineLevel="0" collapsed="false">
      <c r="A25" s="48" t="s">
        <v>68</v>
      </c>
      <c r="B25" s="49" t="s">
        <v>69</v>
      </c>
      <c r="C25" s="27" t="s">
        <v>70</v>
      </c>
      <c r="D25" s="42" t="s">
        <v>12</v>
      </c>
      <c r="E25" s="29" t="s">
        <v>71</v>
      </c>
      <c r="F25" s="50" t="n">
        <v>1</v>
      </c>
      <c r="G25" s="30" t="n">
        <v>5</v>
      </c>
      <c r="H25" s="31" t="s">
        <v>68</v>
      </c>
      <c r="I25" s="30" t="n">
        <v>24</v>
      </c>
      <c r="J25" s="32"/>
      <c r="K25" s="32"/>
      <c r="L25" s="32"/>
      <c r="M25" s="32"/>
      <c r="N25" s="32"/>
      <c r="O25" s="32"/>
      <c r="P25" s="32"/>
    </row>
    <row r="26" customFormat="false" ht="15" hidden="false" customHeight="false" outlineLevel="0" collapsed="false">
      <c r="A26" s="48" t="s">
        <v>72</v>
      </c>
      <c r="B26" s="26" t="s">
        <v>73</v>
      </c>
      <c r="C26" s="38" t="s">
        <v>73</v>
      </c>
      <c r="D26" s="42" t="s">
        <v>12</v>
      </c>
      <c r="E26" s="29" t="s">
        <v>74</v>
      </c>
      <c r="F26" s="30" t="n">
        <v>1</v>
      </c>
      <c r="G26" s="30" t="n">
        <v>5</v>
      </c>
      <c r="H26" s="31" t="s">
        <v>72</v>
      </c>
      <c r="I26" s="30" t="n">
        <v>48</v>
      </c>
      <c r="J26" s="32"/>
      <c r="K26" s="32"/>
      <c r="L26" s="32"/>
      <c r="M26" s="32"/>
      <c r="N26" s="32"/>
      <c r="O26" s="32"/>
      <c r="P26" s="32"/>
    </row>
    <row r="27" customFormat="false" ht="15" hidden="false" customHeight="false" outlineLevel="0" collapsed="false">
      <c r="A27" s="51"/>
      <c r="B27" s="12"/>
      <c r="C27" s="52" t="s">
        <v>75</v>
      </c>
      <c r="D27" s="53" t="s">
        <v>76</v>
      </c>
      <c r="E27" s="23" t="s">
        <v>74</v>
      </c>
      <c r="F27" s="40" t="n">
        <v>1</v>
      </c>
      <c r="G27" s="18" t="n">
        <v>1</v>
      </c>
      <c r="H27" s="19" t="s">
        <v>72</v>
      </c>
      <c r="I27" s="14"/>
      <c r="J27" s="14"/>
      <c r="K27" s="14"/>
      <c r="L27" s="14"/>
      <c r="M27" s="14"/>
      <c r="N27" s="14"/>
      <c r="O27" s="14"/>
      <c r="P27" s="14"/>
    </row>
    <row r="28" customFormat="false" ht="15" hidden="false" customHeight="false" outlineLevel="0" collapsed="false">
      <c r="A28" s="51"/>
      <c r="B28" s="12"/>
      <c r="C28" s="52" t="s">
        <v>77</v>
      </c>
      <c r="D28" s="53" t="s">
        <v>78</v>
      </c>
      <c r="E28" s="23" t="s">
        <v>74</v>
      </c>
      <c r="F28" s="40" t="n">
        <v>1</v>
      </c>
      <c r="G28" s="18" t="n">
        <v>4</v>
      </c>
      <c r="H28" s="19" t="s">
        <v>72</v>
      </c>
      <c r="I28" s="14"/>
      <c r="J28" s="14"/>
      <c r="K28" s="14"/>
      <c r="L28" s="14"/>
      <c r="M28" s="14"/>
      <c r="N28" s="14"/>
      <c r="O28" s="14"/>
      <c r="P28" s="14"/>
    </row>
    <row r="29" customFormat="false" ht="15" hidden="false" customHeight="false" outlineLevel="0" collapsed="false">
      <c r="A29" s="51"/>
      <c r="B29" s="12"/>
      <c r="C29" s="52" t="s">
        <v>79</v>
      </c>
      <c r="D29" s="53" t="s">
        <v>80</v>
      </c>
      <c r="E29" s="23" t="s">
        <v>74</v>
      </c>
      <c r="F29" s="40" t="n">
        <v>1</v>
      </c>
      <c r="G29" s="18" t="n">
        <v>1</v>
      </c>
      <c r="H29" s="19" t="s">
        <v>72</v>
      </c>
      <c r="I29" s="14"/>
      <c r="J29" s="14"/>
      <c r="K29" s="14"/>
      <c r="L29" s="14"/>
      <c r="M29" s="14"/>
      <c r="N29" s="14"/>
      <c r="O29" s="14"/>
      <c r="P29" s="14"/>
    </row>
    <row r="30" customFormat="false" ht="15" hidden="false" customHeight="false" outlineLevel="0" collapsed="false">
      <c r="A30" s="51"/>
      <c r="B30" s="12"/>
      <c r="C30" s="17" t="s">
        <v>81</v>
      </c>
      <c r="D30" s="45" t="s">
        <v>82</v>
      </c>
      <c r="E30" s="23" t="s">
        <v>74</v>
      </c>
      <c r="F30" s="18" t="n">
        <v>1</v>
      </c>
      <c r="G30" s="18" t="n">
        <v>1</v>
      </c>
      <c r="H30" s="19" t="s">
        <v>72</v>
      </c>
      <c r="I30" s="14"/>
      <c r="J30" s="14"/>
      <c r="K30" s="14"/>
      <c r="L30" s="14"/>
      <c r="M30" s="14"/>
      <c r="N30" s="14"/>
      <c r="O30" s="14"/>
      <c r="P30" s="14"/>
    </row>
    <row r="31" customFormat="false" ht="15" hidden="false" customHeight="false" outlineLevel="0" collapsed="false">
      <c r="A31" s="51"/>
      <c r="B31" s="12"/>
      <c r="C31" s="17" t="s">
        <v>83</v>
      </c>
      <c r="D31" s="47" t="s">
        <v>84</v>
      </c>
      <c r="E31" s="23" t="s">
        <v>74</v>
      </c>
      <c r="F31" s="18" t="n">
        <v>1</v>
      </c>
      <c r="G31" s="18" t="n">
        <v>1</v>
      </c>
      <c r="H31" s="19" t="s">
        <v>72</v>
      </c>
      <c r="I31" s="14"/>
      <c r="J31" s="14"/>
      <c r="K31" s="14"/>
      <c r="L31" s="14"/>
      <c r="M31" s="14"/>
      <c r="N31" s="14"/>
      <c r="O31" s="14"/>
      <c r="P31" s="14"/>
    </row>
    <row r="32" customFormat="false" ht="15" hidden="false" customHeight="false" outlineLevel="0" collapsed="false">
      <c r="A32" s="51"/>
      <c r="B32" s="12"/>
      <c r="C32" s="17" t="s">
        <v>85</v>
      </c>
      <c r="D32" s="47" t="s">
        <v>86</v>
      </c>
      <c r="E32" s="23" t="s">
        <v>74</v>
      </c>
      <c r="F32" s="18" t="n">
        <v>1</v>
      </c>
      <c r="G32" s="18" t="n">
        <v>1</v>
      </c>
      <c r="H32" s="19" t="s">
        <v>72</v>
      </c>
      <c r="I32" s="14"/>
      <c r="J32" s="14"/>
      <c r="K32" s="14"/>
      <c r="L32" s="14"/>
      <c r="M32" s="14"/>
      <c r="N32" s="14"/>
      <c r="O32" s="14"/>
      <c r="P32" s="14"/>
    </row>
    <row r="33" customFormat="false" ht="15" hidden="false" customHeight="false" outlineLevel="0" collapsed="false">
      <c r="A33" s="51"/>
      <c r="B33" s="12"/>
      <c r="C33" s="17" t="s">
        <v>87</v>
      </c>
      <c r="D33" s="47" t="s">
        <v>88</v>
      </c>
      <c r="E33" s="23" t="s">
        <v>74</v>
      </c>
      <c r="F33" s="18" t="n">
        <v>1</v>
      </c>
      <c r="G33" s="18" t="n">
        <v>1</v>
      </c>
      <c r="H33" s="19" t="s">
        <v>72</v>
      </c>
      <c r="I33" s="14"/>
      <c r="J33" s="14"/>
      <c r="K33" s="14"/>
      <c r="L33" s="14"/>
      <c r="M33" s="14"/>
      <c r="N33" s="14"/>
      <c r="O33" s="14"/>
      <c r="P33" s="14"/>
    </row>
    <row r="34" customFormat="false" ht="15" hidden="false" customHeight="false" outlineLevel="0" collapsed="false">
      <c r="A34" s="51"/>
      <c r="B34" s="12"/>
      <c r="C34" s="17" t="s">
        <v>89</v>
      </c>
      <c r="D34" s="47" t="s">
        <v>90</v>
      </c>
      <c r="E34" s="23" t="s">
        <v>74</v>
      </c>
      <c r="F34" s="18" t="n">
        <v>1</v>
      </c>
      <c r="G34" s="18" t="n">
        <v>1</v>
      </c>
      <c r="H34" s="19" t="s">
        <v>72</v>
      </c>
      <c r="I34" s="14"/>
      <c r="J34" s="14"/>
      <c r="K34" s="14"/>
      <c r="L34" s="14"/>
      <c r="M34" s="14"/>
      <c r="N34" s="14"/>
      <c r="O34" s="14"/>
      <c r="P34" s="14"/>
    </row>
    <row r="35" customFormat="false" ht="15" hidden="false" customHeight="false" outlineLevel="0" collapsed="false">
      <c r="A35" s="51"/>
      <c r="B35" s="12"/>
      <c r="C35" s="17" t="s">
        <v>91</v>
      </c>
      <c r="D35" s="47" t="s">
        <v>92</v>
      </c>
      <c r="E35" s="23" t="s">
        <v>74</v>
      </c>
      <c r="F35" s="18" t="n">
        <v>1</v>
      </c>
      <c r="G35" s="18" t="n">
        <v>1</v>
      </c>
      <c r="H35" s="19" t="s">
        <v>72</v>
      </c>
      <c r="I35" s="14"/>
      <c r="J35" s="14"/>
      <c r="K35" s="14"/>
      <c r="L35" s="14"/>
      <c r="M35" s="14"/>
      <c r="N35" s="14"/>
      <c r="O35" s="14"/>
      <c r="P35" s="14"/>
    </row>
    <row r="36" customFormat="false" ht="15" hidden="false" customHeight="false" outlineLevel="0" collapsed="false">
      <c r="A36" s="51"/>
      <c r="B36" s="12"/>
      <c r="C36" s="17" t="s">
        <v>93</v>
      </c>
      <c r="D36" s="47" t="s">
        <v>94</v>
      </c>
      <c r="E36" s="23" t="s">
        <v>74</v>
      </c>
      <c r="F36" s="18" t="n">
        <v>1</v>
      </c>
      <c r="G36" s="18" t="n">
        <v>1</v>
      </c>
      <c r="H36" s="19" t="s">
        <v>72</v>
      </c>
      <c r="I36" s="14"/>
      <c r="J36" s="14"/>
      <c r="K36" s="14"/>
      <c r="L36" s="14"/>
      <c r="M36" s="14"/>
      <c r="N36" s="14"/>
      <c r="O36" s="14"/>
      <c r="P36" s="14"/>
    </row>
    <row r="37" customFormat="false" ht="15" hidden="false" customHeight="false" outlineLevel="0" collapsed="false">
      <c r="A37" s="51"/>
      <c r="B37" s="12"/>
      <c r="C37" s="17" t="s">
        <v>95</v>
      </c>
      <c r="D37" s="47" t="s">
        <v>96</v>
      </c>
      <c r="E37" s="23" t="s">
        <v>74</v>
      </c>
      <c r="F37" s="18" t="n">
        <v>1</v>
      </c>
      <c r="G37" s="18" t="n">
        <v>1</v>
      </c>
      <c r="H37" s="19" t="s">
        <v>72</v>
      </c>
      <c r="I37" s="14"/>
      <c r="J37" s="14"/>
      <c r="K37" s="14"/>
      <c r="L37" s="14"/>
      <c r="M37" s="14"/>
      <c r="N37" s="14"/>
      <c r="O37" s="14"/>
      <c r="P37" s="14"/>
    </row>
    <row r="38" customFormat="false" ht="15" hidden="false" customHeight="false" outlineLevel="0" collapsed="false">
      <c r="A38" s="51"/>
      <c r="B38" s="12"/>
      <c r="C38" s="17" t="s">
        <v>97</v>
      </c>
      <c r="D38" s="47" t="s">
        <v>98</v>
      </c>
      <c r="E38" s="23" t="s">
        <v>74</v>
      </c>
      <c r="F38" s="18" t="n">
        <v>1</v>
      </c>
      <c r="G38" s="18" t="n">
        <v>1</v>
      </c>
      <c r="H38" s="19" t="s">
        <v>72</v>
      </c>
      <c r="I38" s="14"/>
      <c r="J38" s="14"/>
      <c r="K38" s="14"/>
      <c r="L38" s="14"/>
      <c r="M38" s="14"/>
      <c r="N38" s="14"/>
      <c r="O38" s="14"/>
      <c r="P38" s="14"/>
    </row>
    <row r="39" customFormat="false" ht="15" hidden="false" customHeight="false" outlineLevel="0" collapsed="false">
      <c r="A39" s="51"/>
      <c r="B39" s="12"/>
      <c r="C39" s="17" t="s">
        <v>99</v>
      </c>
      <c r="D39" s="47" t="s">
        <v>100</v>
      </c>
      <c r="E39" s="23" t="s">
        <v>74</v>
      </c>
      <c r="F39" s="18" t="n">
        <v>1</v>
      </c>
      <c r="G39" s="18" t="n">
        <v>1</v>
      </c>
      <c r="H39" s="19" t="s">
        <v>72</v>
      </c>
      <c r="I39" s="14"/>
      <c r="J39" s="14"/>
      <c r="K39" s="14"/>
      <c r="L39" s="14"/>
      <c r="M39" s="14"/>
      <c r="N39" s="14"/>
      <c r="O39" s="14"/>
      <c r="P39" s="14"/>
    </row>
    <row r="40" customFormat="false" ht="15" hidden="false" customHeight="false" outlineLevel="0" collapsed="false">
      <c r="A40" s="51"/>
      <c r="B40" s="12"/>
      <c r="C40" s="17" t="s">
        <v>101</v>
      </c>
      <c r="D40" s="47" t="s">
        <v>102</v>
      </c>
      <c r="E40" s="23" t="s">
        <v>74</v>
      </c>
      <c r="F40" s="18" t="n">
        <v>1</v>
      </c>
      <c r="G40" s="18" t="n">
        <v>1</v>
      </c>
      <c r="H40" s="19" t="s">
        <v>72</v>
      </c>
      <c r="I40" s="14"/>
      <c r="J40" s="14"/>
      <c r="K40" s="14"/>
      <c r="L40" s="14"/>
      <c r="M40" s="14"/>
      <c r="N40" s="14"/>
      <c r="O40" s="14"/>
      <c r="P40" s="14"/>
    </row>
    <row r="41" customFormat="false" ht="15" hidden="false" customHeight="false" outlineLevel="0" collapsed="false">
      <c r="A41" s="48" t="s">
        <v>103</v>
      </c>
      <c r="B41" s="26" t="s">
        <v>104</v>
      </c>
      <c r="C41" s="38" t="s">
        <v>104</v>
      </c>
      <c r="D41" s="42" t="s">
        <v>12</v>
      </c>
      <c r="E41" s="29" t="s">
        <v>48</v>
      </c>
      <c r="F41" s="30" t="n">
        <v>0</v>
      </c>
      <c r="G41" s="30" t="n">
        <v>75</v>
      </c>
      <c r="H41" s="31" t="s">
        <v>103</v>
      </c>
      <c r="I41" s="30" t="n">
        <v>100</v>
      </c>
      <c r="J41" s="32"/>
      <c r="K41" s="32"/>
      <c r="L41" s="32"/>
      <c r="M41" s="32"/>
      <c r="N41" s="32"/>
      <c r="O41" s="32"/>
      <c r="P41" s="32"/>
    </row>
    <row r="42" customFormat="false" ht="15" hidden="false" customHeight="false" outlineLevel="0" collapsed="false">
      <c r="A42" s="51"/>
      <c r="B42" s="12"/>
      <c r="C42" s="17" t="s">
        <v>105</v>
      </c>
      <c r="D42" s="47" t="s">
        <v>106</v>
      </c>
      <c r="E42" s="23" t="s">
        <v>48</v>
      </c>
      <c r="F42" s="18" t="n">
        <v>0</v>
      </c>
      <c r="G42" s="18" t="n">
        <v>40</v>
      </c>
      <c r="H42" s="35" t="s">
        <v>103</v>
      </c>
      <c r="I42" s="14"/>
      <c r="J42" s="14"/>
      <c r="K42" s="14"/>
      <c r="L42" s="14"/>
      <c r="M42" s="14"/>
      <c r="N42" s="14"/>
      <c r="O42" s="14"/>
      <c r="P42" s="14"/>
    </row>
    <row r="43" customFormat="false" ht="15" hidden="false" customHeight="false" outlineLevel="0" collapsed="false">
      <c r="A43" s="51"/>
      <c r="B43" s="12"/>
      <c r="C43" s="17" t="s">
        <v>107</v>
      </c>
      <c r="D43" s="47" t="s">
        <v>108</v>
      </c>
      <c r="E43" s="23" t="s">
        <v>48</v>
      </c>
      <c r="F43" s="18" t="n">
        <v>0</v>
      </c>
      <c r="G43" s="18" t="n">
        <v>25</v>
      </c>
      <c r="H43" s="35" t="s">
        <v>103</v>
      </c>
      <c r="I43" s="14"/>
      <c r="J43" s="14"/>
      <c r="K43" s="14"/>
      <c r="L43" s="14"/>
      <c r="M43" s="14"/>
      <c r="N43" s="14"/>
      <c r="O43" s="14"/>
      <c r="P43" s="14"/>
    </row>
    <row r="44" customFormat="false" ht="15" hidden="false" customHeight="false" outlineLevel="0" collapsed="false">
      <c r="A44" s="51"/>
      <c r="B44" s="12"/>
      <c r="C44" s="17" t="s">
        <v>109</v>
      </c>
      <c r="D44" s="47" t="s">
        <v>110</v>
      </c>
      <c r="E44" s="23" t="s">
        <v>48</v>
      </c>
      <c r="F44" s="18" t="n">
        <v>0</v>
      </c>
      <c r="G44" s="18" t="n">
        <v>3</v>
      </c>
      <c r="H44" s="35" t="s">
        <v>103</v>
      </c>
      <c r="I44" s="14"/>
      <c r="J44" s="14"/>
      <c r="K44" s="14"/>
      <c r="L44" s="14"/>
      <c r="M44" s="14"/>
      <c r="N44" s="14"/>
      <c r="O44" s="14"/>
      <c r="P44" s="14"/>
    </row>
    <row r="45" customFormat="false" ht="15" hidden="false" customHeight="false" outlineLevel="0" collapsed="false">
      <c r="A45" s="51"/>
      <c r="B45" s="12"/>
      <c r="C45" s="17" t="s">
        <v>111</v>
      </c>
      <c r="D45" s="47" t="s">
        <v>112</v>
      </c>
      <c r="E45" s="23" t="s">
        <v>48</v>
      </c>
      <c r="F45" s="18" t="n">
        <v>0</v>
      </c>
      <c r="G45" s="18" t="n">
        <v>1</v>
      </c>
      <c r="H45" s="35" t="s">
        <v>103</v>
      </c>
      <c r="I45" s="14"/>
      <c r="J45" s="14"/>
      <c r="K45" s="14"/>
      <c r="L45" s="14"/>
      <c r="M45" s="14"/>
      <c r="N45" s="14"/>
      <c r="O45" s="14"/>
      <c r="P45" s="14"/>
    </row>
    <row r="46" customFormat="false" ht="15" hidden="false" customHeight="false" outlineLevel="0" collapsed="false">
      <c r="A46" s="51"/>
      <c r="B46" s="12"/>
      <c r="C46" s="17" t="s">
        <v>113</v>
      </c>
      <c r="D46" s="47" t="s">
        <v>114</v>
      </c>
      <c r="E46" s="23" t="s">
        <v>48</v>
      </c>
      <c r="F46" s="18" t="n">
        <v>0</v>
      </c>
      <c r="G46" s="18" t="n">
        <v>1</v>
      </c>
      <c r="H46" s="35" t="s">
        <v>103</v>
      </c>
      <c r="I46" s="14"/>
      <c r="J46" s="14"/>
      <c r="K46" s="14"/>
      <c r="L46" s="14"/>
      <c r="M46" s="14"/>
      <c r="N46" s="14"/>
      <c r="O46" s="14"/>
      <c r="P46" s="14"/>
    </row>
    <row r="47" customFormat="false" ht="15" hidden="false" customHeight="false" outlineLevel="0" collapsed="false">
      <c r="A47" s="51"/>
      <c r="B47" s="12"/>
      <c r="C47" s="17" t="s">
        <v>115</v>
      </c>
      <c r="D47" s="47" t="s">
        <v>116</v>
      </c>
      <c r="E47" s="23" t="s">
        <v>48</v>
      </c>
      <c r="F47" s="18" t="n">
        <v>0</v>
      </c>
      <c r="G47" s="18" t="n">
        <v>1</v>
      </c>
      <c r="H47" s="35" t="s">
        <v>103</v>
      </c>
      <c r="I47" s="14"/>
      <c r="J47" s="14"/>
      <c r="K47" s="14"/>
      <c r="L47" s="14"/>
      <c r="M47" s="14"/>
      <c r="N47" s="14"/>
      <c r="O47" s="14"/>
      <c r="P47" s="14"/>
    </row>
    <row r="48" customFormat="false" ht="15" hidden="false" customHeight="false" outlineLevel="0" collapsed="false">
      <c r="A48" s="51"/>
      <c r="B48" s="12"/>
      <c r="C48" s="17" t="s">
        <v>117</v>
      </c>
      <c r="D48" s="47" t="s">
        <v>118</v>
      </c>
      <c r="E48" s="23" t="s">
        <v>48</v>
      </c>
      <c r="F48" s="18" t="n">
        <v>0</v>
      </c>
      <c r="G48" s="18" t="n">
        <v>1</v>
      </c>
      <c r="H48" s="35" t="s">
        <v>103</v>
      </c>
      <c r="I48" s="14"/>
      <c r="J48" s="14"/>
      <c r="K48" s="14"/>
      <c r="L48" s="14"/>
      <c r="M48" s="14"/>
      <c r="N48" s="14"/>
      <c r="O48" s="14"/>
      <c r="P48" s="14"/>
    </row>
    <row r="49" customFormat="false" ht="15" hidden="false" customHeight="false" outlineLevel="0" collapsed="false">
      <c r="A49" s="25" t="s">
        <v>119</v>
      </c>
      <c r="B49" s="37" t="s">
        <v>120</v>
      </c>
      <c r="C49" s="38" t="s">
        <v>120</v>
      </c>
      <c r="D49" s="39" t="s">
        <v>12</v>
      </c>
      <c r="E49" s="54" t="s">
        <v>74</v>
      </c>
      <c r="F49" s="30" t="n">
        <v>1</v>
      </c>
      <c r="G49" s="30" t="n">
        <v>50</v>
      </c>
      <c r="H49" s="31" t="s">
        <v>119</v>
      </c>
      <c r="I49" s="30" t="n">
        <v>48</v>
      </c>
      <c r="J49" s="32"/>
      <c r="K49" s="32"/>
      <c r="L49" s="32"/>
      <c r="M49" s="32"/>
      <c r="N49" s="32"/>
      <c r="O49" s="32"/>
      <c r="P49" s="32"/>
    </row>
    <row r="50" customFormat="false" ht="15" hidden="false" customHeight="false" outlineLevel="0" collapsed="false">
      <c r="A50" s="33"/>
      <c r="B50" s="12"/>
      <c r="C50" s="17" t="s">
        <v>121</v>
      </c>
      <c r="D50" s="45" t="s">
        <v>122</v>
      </c>
      <c r="E50" s="55" t="s">
        <v>74</v>
      </c>
      <c r="F50" s="40" t="n">
        <v>1</v>
      </c>
      <c r="G50" s="40" t="n">
        <v>7</v>
      </c>
      <c r="H50" s="19" t="s">
        <v>119</v>
      </c>
      <c r="I50" s="14"/>
      <c r="J50" s="14"/>
      <c r="K50" s="14"/>
      <c r="L50" s="14"/>
      <c r="M50" s="14"/>
      <c r="N50" s="14"/>
      <c r="O50" s="14"/>
      <c r="P50" s="14"/>
    </row>
    <row r="51" customFormat="false" ht="15" hidden="false" customHeight="false" outlineLevel="0" collapsed="false">
      <c r="A51" s="33"/>
      <c r="B51" s="12"/>
      <c r="C51" s="17" t="s">
        <v>123</v>
      </c>
      <c r="D51" s="47" t="s">
        <v>124</v>
      </c>
      <c r="E51" s="55" t="s">
        <v>74</v>
      </c>
      <c r="F51" s="18" t="n">
        <v>1</v>
      </c>
      <c r="G51" s="14"/>
      <c r="H51" s="19" t="s">
        <v>119</v>
      </c>
      <c r="I51" s="14"/>
      <c r="J51" s="14"/>
      <c r="K51" s="14"/>
      <c r="L51" s="14"/>
      <c r="M51" s="14"/>
      <c r="N51" s="14"/>
      <c r="O51" s="14"/>
      <c r="P51" s="14"/>
    </row>
    <row r="52" customFormat="false" ht="15" hidden="false" customHeight="false" outlineLevel="0" collapsed="false">
      <c r="A52" s="33"/>
      <c r="B52" s="12"/>
      <c r="C52" s="17" t="s">
        <v>125</v>
      </c>
      <c r="D52" s="47" t="s">
        <v>126</v>
      </c>
      <c r="E52" s="55" t="s">
        <v>74</v>
      </c>
      <c r="F52" s="18" t="n">
        <v>1</v>
      </c>
      <c r="G52" s="14"/>
      <c r="H52" s="19" t="s">
        <v>119</v>
      </c>
      <c r="I52" s="14"/>
      <c r="J52" s="14"/>
      <c r="K52" s="14"/>
      <c r="L52" s="14"/>
      <c r="M52" s="14"/>
      <c r="N52" s="14"/>
      <c r="O52" s="14"/>
      <c r="P52" s="14"/>
    </row>
    <row r="53" customFormat="false" ht="15" hidden="false" customHeight="false" outlineLevel="0" collapsed="false">
      <c r="A53" s="33"/>
      <c r="B53" s="12"/>
      <c r="C53" s="17" t="s">
        <v>127</v>
      </c>
      <c r="D53" s="47" t="s">
        <v>128</v>
      </c>
      <c r="E53" s="55" t="s">
        <v>74</v>
      </c>
      <c r="F53" s="18" t="n">
        <v>1</v>
      </c>
      <c r="G53" s="14"/>
      <c r="H53" s="19" t="s">
        <v>119</v>
      </c>
      <c r="I53" s="14"/>
      <c r="J53" s="14"/>
      <c r="K53" s="14"/>
      <c r="L53" s="14"/>
      <c r="M53" s="14"/>
      <c r="N53" s="14"/>
      <c r="O53" s="14"/>
      <c r="P53" s="14"/>
    </row>
    <row r="54" customFormat="false" ht="15" hidden="false" customHeight="false" outlineLevel="0" collapsed="false">
      <c r="A54" s="33"/>
      <c r="B54" s="12"/>
      <c r="C54" s="17" t="s">
        <v>129</v>
      </c>
      <c r="D54" s="47" t="s">
        <v>130</v>
      </c>
      <c r="E54" s="55" t="s">
        <v>74</v>
      </c>
      <c r="F54" s="18" t="n">
        <v>1</v>
      </c>
      <c r="G54" s="14"/>
      <c r="H54" s="19" t="s">
        <v>119</v>
      </c>
      <c r="I54" s="14"/>
      <c r="J54" s="14"/>
      <c r="K54" s="14"/>
      <c r="L54" s="14"/>
      <c r="M54" s="14"/>
      <c r="N54" s="14"/>
      <c r="O54" s="14"/>
      <c r="P54" s="14"/>
    </row>
    <row r="55" customFormat="false" ht="15" hidden="false" customHeight="false" outlineLevel="0" collapsed="false">
      <c r="A55" s="33"/>
      <c r="B55" s="12"/>
      <c r="C55" s="17" t="s">
        <v>131</v>
      </c>
      <c r="D55" s="47" t="s">
        <v>132</v>
      </c>
      <c r="E55" s="55" t="s">
        <v>74</v>
      </c>
      <c r="F55" s="18" t="n">
        <v>1</v>
      </c>
      <c r="G55" s="14"/>
      <c r="H55" s="19" t="s">
        <v>119</v>
      </c>
      <c r="I55" s="14"/>
      <c r="J55" s="14"/>
      <c r="K55" s="14"/>
      <c r="L55" s="14"/>
      <c r="M55" s="14"/>
      <c r="N55" s="14"/>
      <c r="O55" s="14"/>
      <c r="P55" s="14"/>
    </row>
    <row r="56" customFormat="false" ht="15" hidden="false" customHeight="false" outlineLevel="0" collapsed="false">
      <c r="A56" s="33"/>
      <c r="B56" s="12"/>
      <c r="C56" s="17" t="s">
        <v>133</v>
      </c>
      <c r="D56" s="47" t="s">
        <v>134</v>
      </c>
      <c r="E56" s="55" t="s">
        <v>74</v>
      </c>
      <c r="F56" s="18" t="n">
        <v>1</v>
      </c>
      <c r="G56" s="14"/>
      <c r="H56" s="19" t="s">
        <v>119</v>
      </c>
      <c r="I56" s="14"/>
      <c r="J56" s="14"/>
      <c r="K56" s="14"/>
      <c r="L56" s="14"/>
      <c r="M56" s="14"/>
      <c r="N56" s="14"/>
      <c r="O56" s="14"/>
      <c r="P56" s="14"/>
    </row>
    <row r="57" customFormat="false" ht="15" hidden="false" customHeight="false" outlineLevel="0" collapsed="false">
      <c r="A57" s="33"/>
      <c r="B57" s="12"/>
      <c r="C57" s="17" t="s">
        <v>135</v>
      </c>
      <c r="D57" s="47" t="s">
        <v>136</v>
      </c>
      <c r="E57" s="55" t="s">
        <v>74</v>
      </c>
      <c r="F57" s="18" t="n">
        <v>1</v>
      </c>
      <c r="G57" s="14"/>
      <c r="H57" s="19" t="s">
        <v>119</v>
      </c>
      <c r="I57" s="14"/>
      <c r="J57" s="14"/>
      <c r="K57" s="14"/>
      <c r="L57" s="14"/>
      <c r="M57" s="14"/>
      <c r="N57" s="14"/>
      <c r="O57" s="14"/>
      <c r="P57" s="14"/>
    </row>
    <row r="58" customFormat="false" ht="15" hidden="false" customHeight="false" outlineLevel="0" collapsed="false">
      <c r="A58" s="33"/>
      <c r="B58" s="12"/>
      <c r="C58" s="17" t="s">
        <v>137</v>
      </c>
      <c r="D58" s="47" t="s">
        <v>138</v>
      </c>
      <c r="E58" s="55" t="s">
        <v>74</v>
      </c>
      <c r="F58" s="18" t="n">
        <v>1</v>
      </c>
      <c r="G58" s="14"/>
      <c r="H58" s="19" t="s">
        <v>119</v>
      </c>
      <c r="I58" s="14"/>
      <c r="J58" s="14"/>
      <c r="K58" s="14"/>
      <c r="L58" s="14"/>
      <c r="M58" s="14"/>
      <c r="N58" s="14"/>
      <c r="O58" s="14"/>
      <c r="P58" s="14"/>
    </row>
    <row r="59" customFormat="false" ht="15" hidden="false" customHeight="false" outlineLevel="0" collapsed="false">
      <c r="A59" s="33"/>
      <c r="B59" s="12"/>
      <c r="C59" s="17" t="s">
        <v>139</v>
      </c>
      <c r="D59" s="47" t="s">
        <v>140</v>
      </c>
      <c r="E59" s="55" t="s">
        <v>74</v>
      </c>
      <c r="F59" s="18" t="n">
        <v>1</v>
      </c>
      <c r="G59" s="14"/>
      <c r="H59" s="19" t="s">
        <v>119</v>
      </c>
      <c r="I59" s="14"/>
      <c r="J59" s="14"/>
      <c r="K59" s="14"/>
      <c r="L59" s="14"/>
      <c r="M59" s="14"/>
      <c r="N59" s="14"/>
      <c r="O59" s="14"/>
      <c r="P59" s="14"/>
    </row>
    <row r="60" customFormat="false" ht="15" hidden="false" customHeight="false" outlineLevel="0" collapsed="false">
      <c r="A60" s="33"/>
      <c r="B60" s="12"/>
      <c r="C60" s="17" t="s">
        <v>141</v>
      </c>
      <c r="D60" s="47" t="s">
        <v>142</v>
      </c>
      <c r="E60" s="55" t="s">
        <v>74</v>
      </c>
      <c r="F60" s="18" t="n">
        <v>1</v>
      </c>
      <c r="G60" s="14"/>
      <c r="H60" s="19" t="s">
        <v>119</v>
      </c>
      <c r="I60" s="14"/>
      <c r="J60" s="14"/>
      <c r="K60" s="14"/>
      <c r="L60" s="14"/>
      <c r="M60" s="14"/>
      <c r="N60" s="14"/>
      <c r="O60" s="14"/>
      <c r="P60" s="14"/>
    </row>
    <row r="61" customFormat="false" ht="15" hidden="false" customHeight="false" outlineLevel="0" collapsed="false">
      <c r="A61" s="33"/>
      <c r="B61" s="12"/>
      <c r="C61" s="17" t="s">
        <v>143</v>
      </c>
      <c r="D61" s="47" t="s">
        <v>144</v>
      </c>
      <c r="E61" s="55" t="s">
        <v>74</v>
      </c>
      <c r="F61" s="18" t="n">
        <v>1</v>
      </c>
      <c r="G61" s="14"/>
      <c r="H61" s="19" t="s">
        <v>119</v>
      </c>
      <c r="I61" s="14"/>
      <c r="J61" s="14"/>
      <c r="K61" s="14"/>
      <c r="L61" s="14"/>
      <c r="M61" s="14"/>
      <c r="N61" s="14"/>
      <c r="O61" s="14"/>
      <c r="P61" s="14"/>
    </row>
    <row r="62" customFormat="false" ht="15" hidden="false" customHeight="false" outlineLevel="0" collapsed="false">
      <c r="A62" s="33"/>
      <c r="B62" s="12"/>
      <c r="C62" s="17" t="s">
        <v>145</v>
      </c>
      <c r="D62" s="47" t="s">
        <v>146</v>
      </c>
      <c r="E62" s="55" t="s">
        <v>74</v>
      </c>
      <c r="F62" s="18" t="n">
        <v>1</v>
      </c>
      <c r="G62" s="14"/>
      <c r="H62" s="19" t="s">
        <v>119</v>
      </c>
      <c r="I62" s="14"/>
      <c r="J62" s="14"/>
      <c r="K62" s="14"/>
      <c r="L62" s="14"/>
      <c r="M62" s="14"/>
      <c r="N62" s="14"/>
      <c r="O62" s="14"/>
      <c r="P62" s="14"/>
    </row>
    <row r="63" customFormat="false" ht="15" hidden="false" customHeight="false" outlineLevel="0" collapsed="false">
      <c r="A63" s="33"/>
      <c r="B63" s="12"/>
      <c r="C63" s="17" t="s">
        <v>147</v>
      </c>
      <c r="D63" s="47" t="s">
        <v>148</v>
      </c>
      <c r="E63" s="55" t="s">
        <v>74</v>
      </c>
      <c r="F63" s="18" t="n">
        <v>1</v>
      </c>
      <c r="G63" s="14"/>
      <c r="H63" s="19" t="s">
        <v>119</v>
      </c>
      <c r="I63" s="14"/>
      <c r="J63" s="14"/>
      <c r="K63" s="14"/>
      <c r="L63" s="14"/>
      <c r="M63" s="14"/>
      <c r="N63" s="14"/>
      <c r="O63" s="14"/>
      <c r="P63" s="14"/>
    </row>
    <row r="64" customFormat="false" ht="15" hidden="false" customHeight="false" outlineLevel="0" collapsed="false">
      <c r="A64" s="33"/>
      <c r="B64" s="12"/>
      <c r="C64" s="17" t="s">
        <v>149</v>
      </c>
      <c r="D64" s="47" t="s">
        <v>150</v>
      </c>
      <c r="E64" s="55" t="s">
        <v>74</v>
      </c>
      <c r="F64" s="18" t="n">
        <v>1</v>
      </c>
      <c r="G64" s="14"/>
      <c r="H64" s="19" t="s">
        <v>119</v>
      </c>
      <c r="I64" s="14"/>
      <c r="J64" s="14"/>
      <c r="K64" s="14"/>
      <c r="L64" s="14"/>
      <c r="M64" s="14"/>
      <c r="N64" s="14"/>
      <c r="O64" s="14"/>
      <c r="P64" s="14"/>
    </row>
    <row r="65" customFormat="false" ht="15" hidden="false" customHeight="false" outlineLevel="0" collapsed="false">
      <c r="A65" s="33"/>
      <c r="B65" s="12"/>
      <c r="C65" s="17" t="s">
        <v>151</v>
      </c>
      <c r="D65" s="47" t="s">
        <v>152</v>
      </c>
      <c r="E65" s="55" t="s">
        <v>74</v>
      </c>
      <c r="F65" s="18" t="n">
        <v>1</v>
      </c>
      <c r="G65" s="14"/>
      <c r="H65" s="19" t="s">
        <v>119</v>
      </c>
      <c r="I65" s="14"/>
      <c r="J65" s="14"/>
      <c r="K65" s="14"/>
      <c r="L65" s="14"/>
      <c r="M65" s="14"/>
      <c r="N65" s="14"/>
      <c r="O65" s="14"/>
      <c r="P65" s="14"/>
    </row>
    <row r="66" customFormat="false" ht="15" hidden="false" customHeight="false" outlineLevel="0" collapsed="false">
      <c r="A66" s="33"/>
      <c r="B66" s="12"/>
      <c r="C66" s="17" t="s">
        <v>153</v>
      </c>
      <c r="D66" s="47" t="s">
        <v>154</v>
      </c>
      <c r="E66" s="55" t="s">
        <v>74</v>
      </c>
      <c r="F66" s="18" t="n">
        <v>1</v>
      </c>
      <c r="G66" s="14"/>
      <c r="H66" s="19" t="s">
        <v>119</v>
      </c>
      <c r="I66" s="14"/>
      <c r="J66" s="14"/>
      <c r="K66" s="14"/>
      <c r="L66" s="14"/>
      <c r="M66" s="14"/>
      <c r="N66" s="14"/>
      <c r="O66" s="14"/>
      <c r="P66" s="14"/>
    </row>
    <row r="67" customFormat="false" ht="15" hidden="false" customHeight="false" outlineLevel="0" collapsed="false">
      <c r="A67" s="33"/>
      <c r="B67" s="12"/>
      <c r="C67" s="17" t="s">
        <v>155</v>
      </c>
      <c r="D67" s="47" t="s">
        <v>156</v>
      </c>
      <c r="E67" s="55" t="s">
        <v>74</v>
      </c>
      <c r="F67" s="18" t="n">
        <v>1</v>
      </c>
      <c r="G67" s="14"/>
      <c r="H67" s="19" t="s">
        <v>119</v>
      </c>
      <c r="I67" s="14"/>
      <c r="J67" s="14"/>
      <c r="K67" s="14"/>
      <c r="L67" s="14"/>
      <c r="M67" s="14"/>
      <c r="N67" s="14"/>
      <c r="O67" s="14"/>
      <c r="P67" s="14"/>
    </row>
    <row r="68" customFormat="false" ht="15" hidden="false" customHeight="false" outlineLevel="0" collapsed="false">
      <c r="A68" s="25" t="s">
        <v>157</v>
      </c>
      <c r="B68" s="26" t="s">
        <v>158</v>
      </c>
      <c r="C68" s="27" t="s">
        <v>159</v>
      </c>
      <c r="D68" s="56" t="s">
        <v>160</v>
      </c>
      <c r="E68" s="29" t="s">
        <v>48</v>
      </c>
      <c r="F68" s="30" t="n">
        <v>1</v>
      </c>
      <c r="G68" s="30" t="n">
        <v>1</v>
      </c>
      <c r="H68" s="31" t="s">
        <v>157</v>
      </c>
      <c r="I68" s="30" t="n">
        <v>12</v>
      </c>
      <c r="J68" s="32"/>
      <c r="K68" s="32"/>
      <c r="L68" s="32"/>
      <c r="M68" s="32"/>
      <c r="N68" s="32"/>
      <c r="O68" s="32"/>
      <c r="P68" s="32"/>
    </row>
    <row r="69" customFormat="false" ht="15" hidden="false" customHeight="false" outlineLevel="0" collapsed="false">
      <c r="A69" s="33"/>
      <c r="B69" s="12"/>
      <c r="C69" s="17" t="s">
        <v>161</v>
      </c>
      <c r="D69" s="47" t="s">
        <v>162</v>
      </c>
      <c r="E69" s="23" t="s">
        <v>48</v>
      </c>
      <c r="F69" s="18" t="n">
        <v>1</v>
      </c>
      <c r="G69" s="18" t="n">
        <v>1</v>
      </c>
      <c r="H69" s="35" t="s">
        <v>157</v>
      </c>
      <c r="I69" s="14"/>
      <c r="J69" s="14"/>
      <c r="K69" s="14"/>
      <c r="L69" s="14"/>
      <c r="M69" s="14"/>
      <c r="N69" s="14"/>
      <c r="O69" s="14"/>
      <c r="P69" s="14"/>
    </row>
    <row r="70" customFormat="false" ht="15" hidden="false" customHeight="false" outlineLevel="0" collapsed="false">
      <c r="A70" s="33"/>
      <c r="B70" s="12"/>
      <c r="C70" s="17" t="s">
        <v>163</v>
      </c>
      <c r="D70" s="47" t="s">
        <v>164</v>
      </c>
      <c r="E70" s="23" t="s">
        <v>48</v>
      </c>
      <c r="F70" s="18" t="n">
        <v>1</v>
      </c>
      <c r="G70" s="18" t="n">
        <v>1</v>
      </c>
      <c r="H70" s="35" t="s">
        <v>157</v>
      </c>
      <c r="I70" s="14"/>
      <c r="J70" s="14"/>
      <c r="K70" s="14"/>
      <c r="L70" s="14"/>
      <c r="M70" s="14"/>
      <c r="N70" s="14"/>
      <c r="O70" s="14"/>
      <c r="P70" s="14"/>
    </row>
    <row r="71" customFormat="false" ht="15" hidden="false" customHeight="false" outlineLevel="0" collapsed="false">
      <c r="A71" s="33"/>
      <c r="B71" s="12"/>
      <c r="C71" s="17" t="s">
        <v>165</v>
      </c>
      <c r="D71" s="47" t="s">
        <v>166</v>
      </c>
      <c r="E71" s="23" t="s">
        <v>48</v>
      </c>
      <c r="F71" s="18" t="n">
        <v>1</v>
      </c>
      <c r="G71" s="18" t="n">
        <v>1</v>
      </c>
      <c r="H71" s="35" t="s">
        <v>157</v>
      </c>
      <c r="I71" s="14"/>
      <c r="J71" s="14"/>
      <c r="K71" s="14"/>
      <c r="L71" s="14"/>
      <c r="M71" s="14"/>
      <c r="N71" s="14"/>
      <c r="O71" s="14"/>
      <c r="P71" s="14"/>
    </row>
    <row r="72" customFormat="false" ht="15" hidden="false" customHeight="false" outlineLevel="0" collapsed="false">
      <c r="A72" s="33"/>
      <c r="B72" s="12"/>
      <c r="C72" s="17" t="s">
        <v>167</v>
      </c>
      <c r="D72" s="47" t="s">
        <v>168</v>
      </c>
      <c r="E72" s="23" t="s">
        <v>48</v>
      </c>
      <c r="F72" s="18" t="n">
        <v>1</v>
      </c>
      <c r="G72" s="18" t="n">
        <v>1</v>
      </c>
      <c r="H72" s="35" t="s">
        <v>157</v>
      </c>
      <c r="I72" s="14"/>
      <c r="J72" s="14"/>
      <c r="K72" s="14"/>
      <c r="L72" s="14"/>
      <c r="M72" s="14"/>
      <c r="N72" s="14"/>
      <c r="O72" s="14"/>
      <c r="P72" s="14"/>
    </row>
    <row r="73" customFormat="false" ht="15" hidden="false" customHeight="false" outlineLevel="0" collapsed="false">
      <c r="A73" s="25" t="s">
        <v>169</v>
      </c>
      <c r="B73" s="26" t="s">
        <v>170</v>
      </c>
      <c r="C73" s="27" t="s">
        <v>171</v>
      </c>
      <c r="D73" s="56" t="s">
        <v>172</v>
      </c>
      <c r="E73" s="29" t="s">
        <v>27</v>
      </c>
      <c r="F73" s="30" t="n">
        <v>1</v>
      </c>
      <c r="G73" s="30" t="n">
        <v>1</v>
      </c>
      <c r="H73" s="31" t="s">
        <v>169</v>
      </c>
      <c r="I73" s="30" t="n">
        <v>24</v>
      </c>
      <c r="J73" s="32"/>
      <c r="K73" s="32"/>
      <c r="L73" s="32"/>
      <c r="M73" s="32"/>
      <c r="N73" s="32"/>
      <c r="O73" s="32"/>
      <c r="P73" s="32"/>
    </row>
    <row r="74" customFormat="false" ht="15" hidden="false" customHeight="false" outlineLevel="0" collapsed="false">
      <c r="A74" s="33"/>
      <c r="B74" s="12"/>
      <c r="C74" s="17" t="s">
        <v>173</v>
      </c>
      <c r="D74" s="47" t="s">
        <v>174</v>
      </c>
      <c r="E74" s="23" t="s">
        <v>27</v>
      </c>
      <c r="F74" s="18" t="n">
        <v>1</v>
      </c>
      <c r="G74" s="18" t="n">
        <v>4</v>
      </c>
      <c r="H74" s="19" t="s">
        <v>169</v>
      </c>
      <c r="I74" s="14"/>
      <c r="J74" s="14"/>
      <c r="K74" s="14"/>
      <c r="L74" s="14"/>
      <c r="M74" s="14"/>
      <c r="N74" s="14"/>
      <c r="O74" s="14"/>
      <c r="P74" s="14"/>
    </row>
    <row r="75" customFormat="false" ht="15" hidden="false" customHeight="false" outlineLevel="0" collapsed="false">
      <c r="A75" s="33"/>
      <c r="B75" s="12"/>
      <c r="C75" s="17" t="s">
        <v>175</v>
      </c>
      <c r="D75" s="47" t="s">
        <v>176</v>
      </c>
      <c r="E75" s="23" t="s">
        <v>27</v>
      </c>
      <c r="F75" s="18" t="n">
        <v>1</v>
      </c>
      <c r="G75" s="18" t="n">
        <v>1</v>
      </c>
      <c r="H75" s="19" t="s">
        <v>169</v>
      </c>
      <c r="I75" s="14"/>
      <c r="J75" s="14"/>
      <c r="K75" s="14"/>
      <c r="L75" s="14"/>
      <c r="M75" s="14"/>
      <c r="N75" s="14"/>
      <c r="O75" s="14"/>
      <c r="P75" s="14"/>
    </row>
    <row r="76" customFormat="false" ht="15" hidden="false" customHeight="false" outlineLevel="0" collapsed="false">
      <c r="A76" s="33"/>
      <c r="B76" s="12"/>
      <c r="C76" s="17" t="s">
        <v>177</v>
      </c>
      <c r="D76" s="47" t="s">
        <v>178</v>
      </c>
      <c r="E76" s="23" t="s">
        <v>27</v>
      </c>
      <c r="F76" s="18" t="n">
        <v>1</v>
      </c>
      <c r="G76" s="18" t="n">
        <v>8</v>
      </c>
      <c r="H76" s="19" t="s">
        <v>169</v>
      </c>
      <c r="I76" s="14"/>
      <c r="J76" s="14"/>
      <c r="K76" s="14"/>
      <c r="L76" s="14"/>
      <c r="M76" s="14"/>
      <c r="N76" s="14"/>
      <c r="O76" s="14"/>
      <c r="P76" s="14"/>
    </row>
    <row r="77" customFormat="false" ht="15" hidden="false" customHeight="false" outlineLevel="0" collapsed="false">
      <c r="A77" s="33"/>
      <c r="B77" s="12"/>
      <c r="C77" s="17" t="s">
        <v>179</v>
      </c>
      <c r="D77" s="47" t="s">
        <v>180</v>
      </c>
      <c r="E77" s="23" t="s">
        <v>27</v>
      </c>
      <c r="F77" s="18" t="n">
        <v>1</v>
      </c>
      <c r="G77" s="18" t="n">
        <v>4</v>
      </c>
      <c r="H77" s="19" t="s">
        <v>169</v>
      </c>
      <c r="I77" s="14"/>
      <c r="J77" s="14"/>
      <c r="K77" s="14"/>
      <c r="L77" s="14"/>
      <c r="M77" s="14"/>
      <c r="N77" s="14"/>
      <c r="O77" s="14"/>
      <c r="P77" s="14"/>
    </row>
    <row r="78" customFormat="false" ht="15" hidden="false" customHeight="false" outlineLevel="0" collapsed="false">
      <c r="A78" s="33"/>
      <c r="B78" s="12"/>
      <c r="C78" s="17" t="s">
        <v>181</v>
      </c>
      <c r="D78" s="47" t="s">
        <v>182</v>
      </c>
      <c r="E78" s="23" t="s">
        <v>27</v>
      </c>
      <c r="F78" s="18" t="n">
        <v>1</v>
      </c>
      <c r="G78" s="18" t="n">
        <v>12</v>
      </c>
      <c r="H78" s="19" t="s">
        <v>169</v>
      </c>
      <c r="I78" s="14"/>
      <c r="J78" s="14"/>
      <c r="K78" s="14"/>
      <c r="L78" s="14"/>
      <c r="M78" s="14"/>
      <c r="N78" s="14"/>
      <c r="O78" s="14"/>
      <c r="P78" s="14"/>
    </row>
    <row r="79" customFormat="false" ht="15" hidden="false" customHeight="false" outlineLevel="0" collapsed="false">
      <c r="A79" s="33"/>
      <c r="B79" s="12"/>
      <c r="C79" s="17" t="s">
        <v>183</v>
      </c>
      <c r="D79" s="47" t="s">
        <v>184</v>
      </c>
      <c r="E79" s="23" t="s">
        <v>27</v>
      </c>
      <c r="F79" s="18" t="n">
        <v>1</v>
      </c>
      <c r="G79" s="18" t="n">
        <v>2</v>
      </c>
      <c r="H79" s="19" t="s">
        <v>169</v>
      </c>
      <c r="I79" s="14"/>
      <c r="J79" s="14"/>
      <c r="K79" s="14"/>
      <c r="L79" s="14"/>
      <c r="M79" s="14"/>
      <c r="N79" s="14"/>
      <c r="O79" s="14"/>
      <c r="P79" s="14"/>
    </row>
    <row r="80" customFormat="false" ht="15" hidden="false" customHeight="false" outlineLevel="0" collapsed="false">
      <c r="A80" s="33"/>
      <c r="B80" s="12"/>
      <c r="C80" s="17" t="s">
        <v>185</v>
      </c>
      <c r="D80" s="47" t="s">
        <v>186</v>
      </c>
      <c r="E80" s="23" t="s">
        <v>27</v>
      </c>
      <c r="F80" s="18" t="n">
        <v>1</v>
      </c>
      <c r="G80" s="18" t="n">
        <v>2</v>
      </c>
      <c r="H80" s="19" t="s">
        <v>169</v>
      </c>
      <c r="I80" s="14"/>
      <c r="J80" s="14"/>
      <c r="K80" s="14"/>
      <c r="L80" s="14"/>
      <c r="M80" s="14"/>
      <c r="N80" s="14"/>
      <c r="O80" s="14"/>
      <c r="P80" s="14"/>
    </row>
    <row r="81" customFormat="false" ht="15" hidden="false" customHeight="false" outlineLevel="0" collapsed="false">
      <c r="A81" s="33"/>
      <c r="B81" s="12"/>
      <c r="C81" s="17" t="s">
        <v>187</v>
      </c>
      <c r="D81" s="47" t="s">
        <v>188</v>
      </c>
      <c r="E81" s="23" t="s">
        <v>27</v>
      </c>
      <c r="F81" s="18" t="n">
        <v>1</v>
      </c>
      <c r="G81" s="18" t="n">
        <v>3</v>
      </c>
      <c r="H81" s="19" t="s">
        <v>169</v>
      </c>
      <c r="I81" s="14"/>
      <c r="J81" s="14"/>
      <c r="K81" s="14"/>
      <c r="L81" s="14"/>
      <c r="M81" s="14"/>
      <c r="N81" s="14"/>
      <c r="O81" s="14"/>
      <c r="P81" s="14"/>
    </row>
    <row r="82" customFormat="false" ht="15" hidden="false" customHeight="false" outlineLevel="0" collapsed="false">
      <c r="A82" s="33"/>
      <c r="B82" s="12"/>
      <c r="C82" s="17" t="s">
        <v>189</v>
      </c>
      <c r="D82" s="47" t="s">
        <v>190</v>
      </c>
      <c r="E82" s="23" t="s">
        <v>27</v>
      </c>
      <c r="F82" s="18" t="n">
        <v>1</v>
      </c>
      <c r="G82" s="18" t="n">
        <v>4</v>
      </c>
      <c r="H82" s="19" t="s">
        <v>169</v>
      </c>
      <c r="I82" s="14"/>
      <c r="J82" s="14"/>
      <c r="K82" s="14"/>
      <c r="L82" s="14"/>
      <c r="M82" s="14"/>
      <c r="N82" s="14"/>
      <c r="O82" s="14"/>
      <c r="P82" s="14"/>
    </row>
    <row r="83" customFormat="false" ht="15" hidden="false" customHeight="false" outlineLevel="0" collapsed="false">
      <c r="A83" s="33"/>
      <c r="B83" s="12"/>
      <c r="C83" s="17" t="s">
        <v>191</v>
      </c>
      <c r="D83" s="47" t="s">
        <v>192</v>
      </c>
      <c r="E83" s="23" t="s">
        <v>27</v>
      </c>
      <c r="F83" s="18" t="n">
        <v>1</v>
      </c>
      <c r="G83" s="18" t="n">
        <v>4</v>
      </c>
      <c r="H83" s="19" t="s">
        <v>169</v>
      </c>
      <c r="I83" s="14"/>
      <c r="J83" s="14"/>
      <c r="K83" s="14"/>
      <c r="L83" s="14"/>
      <c r="M83" s="14"/>
      <c r="N83" s="14"/>
      <c r="O83" s="14"/>
      <c r="P83" s="14"/>
    </row>
    <row r="84" customFormat="false" ht="15" hidden="false" customHeight="false" outlineLevel="0" collapsed="false">
      <c r="A84" s="33"/>
      <c r="B84" s="12"/>
      <c r="C84" s="17" t="s">
        <v>193</v>
      </c>
      <c r="D84" s="47" t="s">
        <v>194</v>
      </c>
      <c r="E84" s="23" t="s">
        <v>27</v>
      </c>
      <c r="F84" s="18" t="n">
        <v>1</v>
      </c>
      <c r="G84" s="18" t="n">
        <v>4</v>
      </c>
      <c r="H84" s="19" t="s">
        <v>169</v>
      </c>
      <c r="I84" s="14"/>
      <c r="J84" s="14"/>
      <c r="K84" s="14"/>
      <c r="L84" s="14"/>
      <c r="M84" s="14"/>
      <c r="N84" s="14"/>
      <c r="O84" s="14"/>
      <c r="P84" s="14"/>
    </row>
    <row r="85" customFormat="false" ht="15" hidden="false" customHeight="false" outlineLevel="0" collapsed="false">
      <c r="A85" s="33"/>
      <c r="B85" s="12"/>
      <c r="C85" s="17" t="s">
        <v>195</v>
      </c>
      <c r="D85" s="47" t="s">
        <v>196</v>
      </c>
      <c r="E85" s="23" t="s">
        <v>27</v>
      </c>
      <c r="F85" s="18" t="n">
        <v>1</v>
      </c>
      <c r="G85" s="18" t="n">
        <v>20</v>
      </c>
      <c r="H85" s="19" t="s">
        <v>169</v>
      </c>
      <c r="I85" s="14"/>
      <c r="J85" s="14"/>
      <c r="K85" s="14"/>
      <c r="L85" s="14"/>
      <c r="M85" s="14"/>
      <c r="N85" s="14"/>
      <c r="O85" s="14"/>
      <c r="P85" s="14"/>
    </row>
    <row r="86" customFormat="false" ht="15" hidden="false" customHeight="false" outlineLevel="0" collapsed="false">
      <c r="A86" s="25" t="s">
        <v>197</v>
      </c>
      <c r="B86" s="26" t="s">
        <v>198</v>
      </c>
      <c r="C86" s="27" t="s">
        <v>199</v>
      </c>
      <c r="D86" s="56" t="s">
        <v>200</v>
      </c>
      <c r="E86" s="29" t="s">
        <v>48</v>
      </c>
      <c r="F86" s="30" t="n">
        <v>1</v>
      </c>
      <c r="G86" s="30" t="n">
        <v>5</v>
      </c>
      <c r="H86" s="31" t="s">
        <v>197</v>
      </c>
      <c r="I86" s="30" t="n">
        <v>12</v>
      </c>
      <c r="J86" s="32"/>
      <c r="K86" s="32"/>
      <c r="L86" s="32"/>
      <c r="M86" s="32"/>
      <c r="N86" s="32"/>
      <c r="O86" s="32"/>
      <c r="P86" s="32"/>
    </row>
    <row r="87" customFormat="false" ht="15" hidden="false" customHeight="false" outlineLevel="0" collapsed="false">
      <c r="A87" s="33"/>
      <c r="B87" s="12"/>
      <c r="C87" s="17" t="s">
        <v>201</v>
      </c>
      <c r="D87" s="47" t="s">
        <v>202</v>
      </c>
      <c r="E87" s="23" t="s">
        <v>48</v>
      </c>
      <c r="F87" s="18" t="n">
        <v>1</v>
      </c>
      <c r="G87" s="18" t="n">
        <v>4</v>
      </c>
      <c r="H87" s="35" t="s">
        <v>197</v>
      </c>
      <c r="I87" s="14"/>
      <c r="J87" s="14"/>
      <c r="K87" s="14"/>
      <c r="L87" s="14"/>
      <c r="M87" s="14"/>
      <c r="N87" s="14"/>
      <c r="O87" s="14"/>
      <c r="P87" s="14"/>
    </row>
    <row r="88" customFormat="false" ht="15" hidden="false" customHeight="false" outlineLevel="0" collapsed="false">
      <c r="A88" s="33"/>
      <c r="B88" s="12"/>
      <c r="C88" s="17" t="s">
        <v>203</v>
      </c>
      <c r="D88" s="47" t="s">
        <v>204</v>
      </c>
      <c r="E88" s="23" t="s">
        <v>48</v>
      </c>
      <c r="F88" s="18" t="n">
        <v>1</v>
      </c>
      <c r="G88" s="18" t="n">
        <v>3</v>
      </c>
      <c r="H88" s="35" t="s">
        <v>197</v>
      </c>
      <c r="I88" s="14"/>
      <c r="J88" s="14"/>
      <c r="K88" s="14"/>
      <c r="L88" s="14"/>
      <c r="M88" s="14"/>
      <c r="N88" s="14"/>
      <c r="O88" s="14"/>
      <c r="P88" s="14"/>
    </row>
    <row r="89" customFormat="false" ht="15" hidden="false" customHeight="false" outlineLevel="0" collapsed="false">
      <c r="A89" s="33"/>
      <c r="B89" s="12"/>
      <c r="C89" s="17" t="s">
        <v>205</v>
      </c>
      <c r="D89" s="47" t="s">
        <v>206</v>
      </c>
      <c r="E89" s="23" t="s">
        <v>48</v>
      </c>
      <c r="F89" s="18" t="n">
        <v>1</v>
      </c>
      <c r="G89" s="18" t="n">
        <v>1</v>
      </c>
      <c r="H89" s="35" t="s">
        <v>197</v>
      </c>
      <c r="I89" s="14"/>
      <c r="J89" s="14"/>
      <c r="K89" s="14"/>
      <c r="L89" s="14"/>
      <c r="M89" s="14"/>
      <c r="N89" s="14"/>
      <c r="O89" s="14"/>
      <c r="P89" s="14"/>
    </row>
    <row r="90" customFormat="false" ht="15" hidden="false" customHeight="false" outlineLevel="0" collapsed="false">
      <c r="A90" s="33"/>
      <c r="B90" s="12"/>
      <c r="C90" s="17" t="s">
        <v>207</v>
      </c>
      <c r="D90" s="47" t="s">
        <v>208</v>
      </c>
      <c r="E90" s="23" t="s">
        <v>48</v>
      </c>
      <c r="F90" s="18" t="n">
        <v>1</v>
      </c>
      <c r="G90" s="18" t="n">
        <v>3</v>
      </c>
      <c r="H90" s="35" t="s">
        <v>197</v>
      </c>
      <c r="I90" s="14"/>
      <c r="J90" s="14"/>
      <c r="K90" s="14"/>
      <c r="L90" s="14"/>
      <c r="M90" s="14"/>
      <c r="N90" s="14"/>
      <c r="O90" s="14"/>
      <c r="P90" s="14"/>
    </row>
    <row r="91" customFormat="false" ht="15" hidden="false" customHeight="false" outlineLevel="0" collapsed="false">
      <c r="A91" s="33"/>
      <c r="B91" s="12"/>
      <c r="C91" s="17" t="s">
        <v>209</v>
      </c>
      <c r="D91" s="47" t="s">
        <v>210</v>
      </c>
      <c r="E91" s="23" t="s">
        <v>48</v>
      </c>
      <c r="F91" s="18" t="n">
        <v>1</v>
      </c>
      <c r="G91" s="18" t="n">
        <v>2</v>
      </c>
      <c r="H91" s="35" t="s">
        <v>197</v>
      </c>
      <c r="I91" s="14"/>
      <c r="J91" s="14"/>
      <c r="K91" s="14"/>
      <c r="L91" s="14"/>
      <c r="M91" s="14"/>
      <c r="N91" s="14"/>
      <c r="O91" s="14"/>
      <c r="P91" s="14"/>
    </row>
    <row r="92" customFormat="false" ht="15" hidden="false" customHeight="false" outlineLevel="0" collapsed="false">
      <c r="A92" s="33"/>
      <c r="B92" s="12"/>
      <c r="C92" s="17" t="s">
        <v>211</v>
      </c>
      <c r="D92" s="47" t="s">
        <v>212</v>
      </c>
      <c r="E92" s="23" t="s">
        <v>48</v>
      </c>
      <c r="F92" s="18" t="n">
        <v>1</v>
      </c>
      <c r="G92" s="18" t="n">
        <v>1</v>
      </c>
      <c r="H92" s="35" t="s">
        <v>197</v>
      </c>
      <c r="I92" s="14"/>
      <c r="J92" s="14"/>
      <c r="K92" s="14"/>
      <c r="L92" s="14"/>
      <c r="M92" s="14"/>
      <c r="N92" s="14"/>
      <c r="O92" s="14"/>
      <c r="P92" s="14"/>
    </row>
    <row r="93" customFormat="false" ht="15" hidden="false" customHeight="false" outlineLevel="0" collapsed="false">
      <c r="A93" s="25" t="s">
        <v>213</v>
      </c>
      <c r="B93" s="26" t="s">
        <v>214</v>
      </c>
      <c r="C93" s="27" t="s">
        <v>215</v>
      </c>
      <c r="D93" s="56" t="s">
        <v>216</v>
      </c>
      <c r="E93" s="54" t="s">
        <v>74</v>
      </c>
      <c r="F93" s="30" t="n">
        <v>0</v>
      </c>
      <c r="G93" s="30" t="n">
        <v>152</v>
      </c>
      <c r="H93" s="31" t="s">
        <v>213</v>
      </c>
      <c r="I93" s="30" t="n">
        <v>40</v>
      </c>
      <c r="J93" s="32"/>
      <c r="K93" s="32"/>
      <c r="L93" s="32"/>
      <c r="M93" s="32"/>
      <c r="N93" s="32"/>
      <c r="O93" s="32"/>
      <c r="P93" s="32"/>
    </row>
    <row r="94" customFormat="false" ht="15" hidden="false" customHeight="false" outlineLevel="0" collapsed="false">
      <c r="A94" s="33"/>
      <c r="B94" s="12"/>
      <c r="C94" s="17" t="s">
        <v>217</v>
      </c>
      <c r="D94" s="47" t="s">
        <v>218</v>
      </c>
      <c r="E94" s="55" t="s">
        <v>74</v>
      </c>
      <c r="F94" s="18" t="n">
        <v>0</v>
      </c>
      <c r="G94" s="18" t="n">
        <v>130</v>
      </c>
      <c r="H94" s="19" t="s">
        <v>213</v>
      </c>
      <c r="I94" s="14"/>
      <c r="J94" s="14"/>
      <c r="K94" s="14"/>
      <c r="L94" s="14"/>
      <c r="M94" s="14"/>
      <c r="N94" s="14"/>
      <c r="O94" s="14"/>
      <c r="P94" s="14"/>
    </row>
    <row r="95" customFormat="false" ht="15" hidden="false" customHeight="false" outlineLevel="0" collapsed="false">
      <c r="A95" s="33"/>
      <c r="B95" s="12"/>
      <c r="C95" s="17" t="s">
        <v>219</v>
      </c>
      <c r="D95" s="47" t="s">
        <v>220</v>
      </c>
      <c r="E95" s="55" t="s">
        <v>74</v>
      </c>
      <c r="F95" s="18" t="n">
        <v>0</v>
      </c>
      <c r="G95" s="18" t="n">
        <v>30</v>
      </c>
      <c r="H95" s="19" t="s">
        <v>213</v>
      </c>
      <c r="I95" s="14"/>
      <c r="J95" s="14"/>
      <c r="K95" s="14"/>
      <c r="L95" s="14"/>
      <c r="M95" s="14"/>
      <c r="N95" s="14"/>
      <c r="O95" s="14"/>
      <c r="P95" s="14"/>
    </row>
    <row r="96" customFormat="false" ht="15" hidden="false" customHeight="false" outlineLevel="0" collapsed="false">
      <c r="A96" s="33"/>
      <c r="B96" s="12"/>
      <c r="C96" s="17" t="s">
        <v>221</v>
      </c>
      <c r="D96" s="47" t="s">
        <v>222</v>
      </c>
      <c r="E96" s="55" t="s">
        <v>74</v>
      </c>
      <c r="F96" s="18" t="n">
        <v>0</v>
      </c>
      <c r="G96" s="18" t="n">
        <v>71</v>
      </c>
      <c r="H96" s="19" t="s">
        <v>213</v>
      </c>
      <c r="I96" s="14"/>
      <c r="J96" s="14"/>
      <c r="K96" s="14"/>
      <c r="L96" s="14"/>
      <c r="M96" s="14"/>
      <c r="N96" s="14"/>
      <c r="O96" s="14"/>
      <c r="P96" s="14"/>
    </row>
    <row r="97" customFormat="false" ht="15" hidden="false" customHeight="false" outlineLevel="0" collapsed="false">
      <c r="A97" s="33"/>
      <c r="B97" s="12"/>
      <c r="C97" s="17" t="s">
        <v>223</v>
      </c>
      <c r="D97" s="47" t="s">
        <v>224</v>
      </c>
      <c r="E97" s="55" t="s">
        <v>74</v>
      </c>
      <c r="F97" s="18" t="n">
        <v>0</v>
      </c>
      <c r="G97" s="18" t="n">
        <v>42</v>
      </c>
      <c r="H97" s="19" t="s">
        <v>213</v>
      </c>
      <c r="I97" s="14"/>
      <c r="J97" s="14"/>
      <c r="K97" s="14"/>
      <c r="L97" s="14"/>
      <c r="M97" s="14"/>
      <c r="N97" s="14"/>
      <c r="O97" s="14"/>
      <c r="P97" s="14"/>
    </row>
    <row r="98" customFormat="false" ht="15" hidden="false" customHeight="false" outlineLevel="0" collapsed="false">
      <c r="A98" s="33"/>
      <c r="B98" s="12"/>
      <c r="C98" s="17" t="s">
        <v>225</v>
      </c>
      <c r="D98" s="47" t="s">
        <v>226</v>
      </c>
      <c r="E98" s="55" t="s">
        <v>74</v>
      </c>
      <c r="F98" s="18" t="n">
        <v>0</v>
      </c>
      <c r="G98" s="18" t="n">
        <v>44</v>
      </c>
      <c r="H98" s="19" t="s">
        <v>213</v>
      </c>
      <c r="I98" s="14"/>
      <c r="J98" s="14"/>
      <c r="K98" s="14"/>
      <c r="L98" s="14"/>
      <c r="M98" s="14"/>
      <c r="N98" s="14"/>
      <c r="O98" s="14"/>
      <c r="P98" s="14"/>
    </row>
    <row r="99" customFormat="false" ht="15" hidden="false" customHeight="false" outlineLevel="0" collapsed="false">
      <c r="A99" s="33"/>
      <c r="B99" s="12"/>
      <c r="C99" s="17" t="s">
        <v>227</v>
      </c>
      <c r="D99" s="47" t="s">
        <v>228</v>
      </c>
      <c r="E99" s="55" t="s">
        <v>74</v>
      </c>
      <c r="F99" s="18" t="n">
        <v>0</v>
      </c>
      <c r="G99" s="18" t="n">
        <v>43</v>
      </c>
      <c r="H99" s="19" t="s">
        <v>213</v>
      </c>
      <c r="I99" s="14"/>
      <c r="J99" s="14"/>
      <c r="K99" s="14"/>
      <c r="L99" s="14"/>
      <c r="M99" s="14"/>
      <c r="N99" s="14"/>
      <c r="O99" s="14"/>
      <c r="P99" s="14"/>
    </row>
    <row r="100" customFormat="false" ht="15" hidden="false" customHeight="false" outlineLevel="0" collapsed="false">
      <c r="A100" s="33"/>
      <c r="B100" s="12"/>
      <c r="C100" s="17" t="s">
        <v>229</v>
      </c>
      <c r="D100" s="47" t="s">
        <v>100</v>
      </c>
      <c r="E100" s="55" t="s">
        <v>74</v>
      </c>
      <c r="F100" s="18" t="n">
        <v>0</v>
      </c>
      <c r="G100" s="18" t="n">
        <v>65</v>
      </c>
      <c r="H100" s="19" t="s">
        <v>213</v>
      </c>
      <c r="I100" s="14"/>
      <c r="J100" s="14"/>
      <c r="K100" s="14"/>
      <c r="L100" s="14"/>
      <c r="M100" s="14"/>
      <c r="N100" s="14"/>
      <c r="O100" s="14"/>
      <c r="P100" s="14"/>
    </row>
    <row r="101" customFormat="false" ht="15" hidden="false" customHeight="false" outlineLevel="0" collapsed="false">
      <c r="A101" s="33"/>
      <c r="B101" s="12"/>
      <c r="C101" s="17" t="s">
        <v>230</v>
      </c>
      <c r="D101" s="47" t="s">
        <v>231</v>
      </c>
      <c r="E101" s="55" t="s">
        <v>74</v>
      </c>
      <c r="F101" s="18" t="n">
        <v>0</v>
      </c>
      <c r="G101" s="18" t="n">
        <v>12</v>
      </c>
      <c r="H101" s="19" t="s">
        <v>213</v>
      </c>
      <c r="I101" s="14"/>
      <c r="J101" s="14"/>
      <c r="K101" s="14"/>
      <c r="L101" s="14"/>
      <c r="M101" s="14"/>
      <c r="N101" s="14"/>
      <c r="O101" s="14"/>
      <c r="P101" s="14"/>
    </row>
    <row r="102" customFormat="false" ht="15" hidden="false" customHeight="false" outlineLevel="0" collapsed="false">
      <c r="A102" s="33"/>
      <c r="B102" s="12"/>
      <c r="C102" s="17" t="s">
        <v>232</v>
      </c>
      <c r="D102" s="47" t="s">
        <v>233</v>
      </c>
      <c r="E102" s="55" t="s">
        <v>74</v>
      </c>
      <c r="F102" s="18" t="n">
        <v>0</v>
      </c>
      <c r="G102" s="18" t="n">
        <v>95</v>
      </c>
      <c r="H102" s="19" t="s">
        <v>213</v>
      </c>
      <c r="I102" s="14"/>
      <c r="J102" s="14"/>
      <c r="K102" s="14"/>
      <c r="L102" s="14"/>
      <c r="M102" s="14"/>
      <c r="N102" s="14"/>
      <c r="O102" s="14"/>
      <c r="P102" s="14"/>
    </row>
    <row r="103" customFormat="false" ht="15" hidden="false" customHeight="false" outlineLevel="0" collapsed="false">
      <c r="A103" s="33"/>
      <c r="B103" s="12"/>
      <c r="C103" s="17" t="s">
        <v>234</v>
      </c>
      <c r="D103" s="47" t="s">
        <v>235</v>
      </c>
      <c r="E103" s="55" t="s">
        <v>74</v>
      </c>
      <c r="F103" s="18" t="n">
        <v>0</v>
      </c>
      <c r="G103" s="18" t="n">
        <v>14</v>
      </c>
      <c r="H103" s="19" t="s">
        <v>213</v>
      </c>
      <c r="I103" s="14"/>
      <c r="J103" s="14"/>
      <c r="K103" s="14"/>
      <c r="L103" s="14"/>
      <c r="M103" s="14"/>
      <c r="N103" s="14"/>
      <c r="O103" s="14"/>
      <c r="P103" s="14"/>
    </row>
    <row r="104" customFormat="false" ht="15" hidden="false" customHeight="false" outlineLevel="0" collapsed="false">
      <c r="A104" s="33"/>
      <c r="B104" s="12"/>
      <c r="C104" s="17" t="s">
        <v>236</v>
      </c>
      <c r="D104" s="47" t="s">
        <v>237</v>
      </c>
      <c r="E104" s="55" t="s">
        <v>74</v>
      </c>
      <c r="F104" s="18" t="n">
        <v>0</v>
      </c>
      <c r="G104" s="18" t="n">
        <v>10</v>
      </c>
      <c r="H104" s="19" t="s">
        <v>213</v>
      </c>
      <c r="I104" s="14"/>
      <c r="J104" s="14"/>
      <c r="K104" s="14"/>
      <c r="L104" s="14"/>
      <c r="M104" s="14"/>
      <c r="N104" s="14"/>
      <c r="O104" s="14"/>
      <c r="P104" s="14"/>
    </row>
    <row r="105" customFormat="false" ht="15" hidden="false" customHeight="false" outlineLevel="0" collapsed="false">
      <c r="A105" s="33"/>
      <c r="B105" s="12"/>
      <c r="C105" s="17" t="s">
        <v>238</v>
      </c>
      <c r="D105" s="47" t="s">
        <v>239</v>
      </c>
      <c r="E105" s="55" t="s">
        <v>74</v>
      </c>
      <c r="F105" s="18" t="n">
        <v>0</v>
      </c>
      <c r="G105" s="18" t="n">
        <v>6</v>
      </c>
      <c r="H105" s="19" t="s">
        <v>213</v>
      </c>
      <c r="I105" s="14"/>
      <c r="J105" s="14"/>
      <c r="K105" s="14"/>
      <c r="L105" s="14"/>
      <c r="M105" s="14"/>
      <c r="N105" s="14"/>
      <c r="O105" s="14"/>
      <c r="P105" s="14"/>
    </row>
    <row r="106" customFormat="false" ht="15" hidden="false" customHeight="false" outlineLevel="0" collapsed="false">
      <c r="A106" s="33"/>
      <c r="B106" s="12"/>
      <c r="C106" s="17" t="s">
        <v>240</v>
      </c>
      <c r="D106" s="47" t="s">
        <v>241</v>
      </c>
      <c r="E106" s="55" t="s">
        <v>74</v>
      </c>
      <c r="F106" s="18" t="n">
        <v>0</v>
      </c>
      <c r="G106" s="18" t="n">
        <v>10</v>
      </c>
      <c r="H106" s="19" t="s">
        <v>213</v>
      </c>
      <c r="I106" s="14"/>
      <c r="J106" s="14"/>
      <c r="K106" s="14"/>
      <c r="L106" s="14"/>
      <c r="M106" s="14"/>
      <c r="N106" s="14"/>
      <c r="O106" s="14"/>
      <c r="P106" s="14"/>
    </row>
    <row r="107" customFormat="false" ht="15" hidden="false" customHeight="false" outlineLevel="0" collapsed="false">
      <c r="A107" s="33"/>
      <c r="B107" s="12"/>
      <c r="C107" s="17" t="s">
        <v>242</v>
      </c>
      <c r="D107" s="47" t="s">
        <v>243</v>
      </c>
      <c r="E107" s="55" t="s">
        <v>74</v>
      </c>
      <c r="F107" s="18" t="n">
        <v>0</v>
      </c>
      <c r="G107" s="18" t="n">
        <v>33</v>
      </c>
      <c r="H107" s="19" t="s">
        <v>213</v>
      </c>
      <c r="I107" s="14"/>
      <c r="J107" s="14"/>
      <c r="K107" s="14"/>
      <c r="L107" s="14"/>
      <c r="M107" s="14"/>
      <c r="N107" s="14"/>
      <c r="O107" s="14"/>
      <c r="P107" s="14"/>
    </row>
    <row r="108" customFormat="false" ht="15" hidden="false" customHeight="false" outlineLevel="0" collapsed="false">
      <c r="A108" s="33"/>
      <c r="B108" s="12"/>
      <c r="C108" s="17" t="s">
        <v>244</v>
      </c>
      <c r="D108" s="47" t="s">
        <v>245</v>
      </c>
      <c r="E108" s="55" t="s">
        <v>74</v>
      </c>
      <c r="F108" s="18" t="n">
        <v>0</v>
      </c>
      <c r="G108" s="18" t="n">
        <v>3</v>
      </c>
      <c r="H108" s="19" t="s">
        <v>213</v>
      </c>
      <c r="I108" s="14"/>
      <c r="J108" s="14"/>
      <c r="K108" s="14"/>
      <c r="L108" s="14"/>
      <c r="M108" s="14"/>
      <c r="N108" s="14"/>
      <c r="O108" s="14"/>
      <c r="P108" s="14"/>
    </row>
    <row r="109" customFormat="false" ht="15" hidden="false" customHeight="false" outlineLevel="0" collapsed="false">
      <c r="A109" s="33"/>
      <c r="B109" s="12"/>
      <c r="C109" s="17" t="s">
        <v>246</v>
      </c>
      <c r="D109" s="47" t="s">
        <v>247</v>
      </c>
      <c r="E109" s="55" t="s">
        <v>74</v>
      </c>
      <c r="F109" s="18" t="n">
        <v>0</v>
      </c>
      <c r="G109" s="18" t="n">
        <v>16</v>
      </c>
      <c r="H109" s="19" t="s">
        <v>213</v>
      </c>
      <c r="I109" s="14"/>
      <c r="J109" s="14"/>
      <c r="K109" s="14"/>
      <c r="L109" s="14"/>
      <c r="M109" s="14"/>
      <c r="N109" s="14"/>
      <c r="O109" s="14"/>
      <c r="P109" s="14"/>
    </row>
    <row r="110" customFormat="false" ht="15" hidden="false" customHeight="false" outlineLevel="0" collapsed="false">
      <c r="A110" s="33"/>
      <c r="B110" s="12"/>
      <c r="C110" s="17" t="s">
        <v>248</v>
      </c>
      <c r="D110" s="47" t="s">
        <v>249</v>
      </c>
      <c r="E110" s="55" t="s">
        <v>74</v>
      </c>
      <c r="F110" s="18" t="n">
        <v>0</v>
      </c>
      <c r="G110" s="18" t="n">
        <v>34</v>
      </c>
      <c r="H110" s="19" t="s">
        <v>213</v>
      </c>
      <c r="I110" s="14"/>
      <c r="J110" s="14"/>
      <c r="K110" s="14"/>
      <c r="L110" s="14"/>
      <c r="M110" s="14"/>
      <c r="N110" s="14"/>
      <c r="O110" s="14"/>
      <c r="P110" s="14"/>
    </row>
    <row r="111" customFormat="false" ht="15" hidden="false" customHeight="false" outlineLevel="0" collapsed="false">
      <c r="A111" s="25" t="s">
        <v>250</v>
      </c>
      <c r="B111" s="57" t="s">
        <v>251</v>
      </c>
      <c r="C111" s="27" t="s">
        <v>252</v>
      </c>
      <c r="D111" s="56" t="s">
        <v>253</v>
      </c>
      <c r="E111" s="29" t="s">
        <v>48</v>
      </c>
      <c r="F111" s="30" t="n">
        <v>1</v>
      </c>
      <c r="G111" s="30" t="n">
        <v>13</v>
      </c>
      <c r="H111" s="31" t="s">
        <v>250</v>
      </c>
      <c r="I111" s="30" t="n">
        <v>60</v>
      </c>
      <c r="J111" s="32"/>
      <c r="K111" s="32"/>
      <c r="L111" s="32"/>
      <c r="M111" s="32"/>
      <c r="N111" s="32"/>
      <c r="O111" s="32"/>
      <c r="P111" s="32"/>
    </row>
    <row r="112" customFormat="false" ht="15" hidden="false" customHeight="false" outlineLevel="0" collapsed="false">
      <c r="A112" s="33"/>
      <c r="B112" s="12"/>
      <c r="C112" s="17" t="s">
        <v>254</v>
      </c>
      <c r="D112" s="47" t="s">
        <v>255</v>
      </c>
      <c r="E112" s="23" t="s">
        <v>48</v>
      </c>
      <c r="F112" s="18" t="n">
        <v>1</v>
      </c>
      <c r="G112" s="18" t="n">
        <v>7</v>
      </c>
      <c r="H112" s="19" t="s">
        <v>250</v>
      </c>
      <c r="I112" s="14"/>
      <c r="J112" s="14"/>
      <c r="K112" s="14"/>
      <c r="L112" s="14"/>
      <c r="M112" s="14"/>
      <c r="N112" s="14"/>
      <c r="O112" s="14"/>
      <c r="P112" s="14"/>
    </row>
    <row r="113" customFormat="false" ht="15" hidden="false" customHeight="false" outlineLevel="0" collapsed="false">
      <c r="A113" s="33"/>
      <c r="B113" s="12"/>
      <c r="C113" s="17" t="s">
        <v>256</v>
      </c>
      <c r="D113" s="47" t="s">
        <v>257</v>
      </c>
      <c r="E113" s="23" t="s">
        <v>48</v>
      </c>
      <c r="F113" s="18" t="n">
        <v>1</v>
      </c>
      <c r="G113" s="18" t="n">
        <v>12</v>
      </c>
      <c r="H113" s="19" t="s">
        <v>250</v>
      </c>
      <c r="I113" s="14"/>
      <c r="J113" s="14"/>
      <c r="K113" s="14"/>
      <c r="L113" s="14"/>
      <c r="M113" s="14"/>
      <c r="N113" s="14"/>
      <c r="O113" s="14"/>
      <c r="P113" s="14"/>
    </row>
    <row r="114" customFormat="false" ht="15" hidden="false" customHeight="false" outlineLevel="0" collapsed="false">
      <c r="A114" s="33"/>
      <c r="B114" s="12"/>
      <c r="C114" s="17" t="s">
        <v>258</v>
      </c>
      <c r="D114" s="47" t="s">
        <v>259</v>
      </c>
      <c r="E114" s="23" t="s">
        <v>48</v>
      </c>
      <c r="F114" s="18" t="n">
        <v>1</v>
      </c>
      <c r="G114" s="18" t="n">
        <v>1</v>
      </c>
      <c r="H114" s="19" t="s">
        <v>250</v>
      </c>
      <c r="I114" s="14"/>
      <c r="J114" s="14"/>
      <c r="K114" s="14"/>
      <c r="L114" s="14"/>
      <c r="M114" s="14"/>
      <c r="N114" s="14"/>
      <c r="O114" s="14"/>
      <c r="P114" s="14"/>
    </row>
    <row r="115" customFormat="false" ht="15" hidden="false" customHeight="false" outlineLevel="0" collapsed="false">
      <c r="A115" s="33"/>
      <c r="B115" s="12"/>
      <c r="C115" s="17" t="s">
        <v>260</v>
      </c>
      <c r="D115" s="47" t="s">
        <v>261</v>
      </c>
      <c r="E115" s="23" t="s">
        <v>48</v>
      </c>
      <c r="F115" s="18" t="n">
        <v>1</v>
      </c>
      <c r="G115" s="18" t="n">
        <v>4</v>
      </c>
      <c r="H115" s="19" t="s">
        <v>250</v>
      </c>
      <c r="I115" s="14"/>
      <c r="J115" s="14"/>
      <c r="K115" s="14"/>
      <c r="L115" s="14"/>
      <c r="M115" s="14"/>
      <c r="N115" s="14"/>
      <c r="O115" s="14"/>
      <c r="P115" s="14"/>
    </row>
    <row r="116" customFormat="false" ht="15" hidden="false" customHeight="false" outlineLevel="0" collapsed="false">
      <c r="A116" s="33"/>
      <c r="B116" s="12"/>
      <c r="C116" s="17" t="s">
        <v>262</v>
      </c>
      <c r="D116" s="47" t="s">
        <v>263</v>
      </c>
      <c r="E116" s="23" t="s">
        <v>48</v>
      </c>
      <c r="F116" s="18" t="n">
        <v>1</v>
      </c>
      <c r="G116" s="18" t="n">
        <v>2</v>
      </c>
      <c r="H116" s="19" t="s">
        <v>250</v>
      </c>
      <c r="I116" s="14"/>
      <c r="J116" s="14"/>
      <c r="K116" s="14"/>
      <c r="L116" s="14"/>
      <c r="M116" s="14"/>
      <c r="N116" s="14"/>
      <c r="O116" s="14"/>
      <c r="P116" s="14"/>
    </row>
    <row r="117" customFormat="false" ht="15" hidden="false" customHeight="false" outlineLevel="0" collapsed="false">
      <c r="A117" s="33"/>
      <c r="B117" s="12"/>
      <c r="C117" s="17" t="s">
        <v>264</v>
      </c>
      <c r="D117" s="47" t="s">
        <v>265</v>
      </c>
      <c r="E117" s="23" t="s">
        <v>48</v>
      </c>
      <c r="F117" s="18" t="n">
        <v>1</v>
      </c>
      <c r="G117" s="18" t="n">
        <v>2</v>
      </c>
      <c r="H117" s="19" t="s">
        <v>250</v>
      </c>
      <c r="I117" s="14"/>
      <c r="J117" s="14"/>
      <c r="K117" s="14"/>
      <c r="L117" s="14"/>
      <c r="M117" s="14"/>
      <c r="N117" s="14"/>
      <c r="O117" s="14"/>
      <c r="P117" s="14"/>
    </row>
    <row r="118" customFormat="false" ht="15" hidden="false" customHeight="false" outlineLevel="0" collapsed="false">
      <c r="A118" s="33"/>
      <c r="B118" s="12"/>
      <c r="C118" s="17" t="s">
        <v>266</v>
      </c>
      <c r="D118" s="47" t="s">
        <v>267</v>
      </c>
      <c r="E118" s="23" t="s">
        <v>48</v>
      </c>
      <c r="F118" s="18" t="n">
        <v>1</v>
      </c>
      <c r="G118" s="18" t="n">
        <v>5</v>
      </c>
      <c r="H118" s="19" t="s">
        <v>250</v>
      </c>
      <c r="I118" s="14"/>
      <c r="J118" s="14"/>
      <c r="K118" s="14"/>
      <c r="L118" s="14"/>
      <c r="M118" s="14"/>
      <c r="N118" s="14"/>
      <c r="O118" s="14"/>
      <c r="P118" s="14"/>
    </row>
    <row r="119" customFormat="false" ht="15" hidden="false" customHeight="false" outlineLevel="0" collapsed="false">
      <c r="A119" s="33"/>
      <c r="B119" s="12"/>
      <c r="C119" s="17" t="s">
        <v>268</v>
      </c>
      <c r="D119" s="47" t="s">
        <v>269</v>
      </c>
      <c r="E119" s="23" t="s">
        <v>48</v>
      </c>
      <c r="F119" s="18" t="n">
        <v>1</v>
      </c>
      <c r="G119" s="18" t="n">
        <v>1</v>
      </c>
      <c r="H119" s="19" t="s">
        <v>250</v>
      </c>
      <c r="I119" s="14"/>
      <c r="J119" s="14"/>
      <c r="K119" s="14"/>
      <c r="L119" s="14"/>
      <c r="M119" s="14"/>
      <c r="N119" s="14"/>
      <c r="O119" s="14"/>
      <c r="P119" s="14"/>
    </row>
    <row r="120" customFormat="false" ht="15" hidden="false" customHeight="false" outlineLevel="0" collapsed="false">
      <c r="A120" s="33"/>
      <c r="B120" s="12"/>
      <c r="C120" s="17" t="s">
        <v>270</v>
      </c>
      <c r="D120" s="47" t="s">
        <v>271</v>
      </c>
      <c r="E120" s="23" t="s">
        <v>48</v>
      </c>
      <c r="F120" s="18" t="n">
        <v>1</v>
      </c>
      <c r="G120" s="18" t="n">
        <v>2</v>
      </c>
      <c r="H120" s="19" t="s">
        <v>250</v>
      </c>
      <c r="I120" s="14"/>
      <c r="J120" s="14"/>
      <c r="K120" s="14"/>
      <c r="L120" s="14"/>
      <c r="M120" s="14"/>
      <c r="N120" s="14"/>
      <c r="O120" s="14"/>
      <c r="P120" s="14"/>
    </row>
    <row r="121" customFormat="false" ht="15" hidden="false" customHeight="false" outlineLevel="0" collapsed="false">
      <c r="A121" s="33"/>
      <c r="B121" s="12"/>
      <c r="C121" s="17" t="s">
        <v>272</v>
      </c>
      <c r="D121" s="47" t="s">
        <v>273</v>
      </c>
      <c r="E121" s="23" t="s">
        <v>48</v>
      </c>
      <c r="F121" s="18" t="n">
        <v>1</v>
      </c>
      <c r="G121" s="18" t="n">
        <v>1</v>
      </c>
      <c r="H121" s="19" t="s">
        <v>250</v>
      </c>
      <c r="I121" s="14"/>
      <c r="J121" s="14"/>
      <c r="K121" s="14"/>
      <c r="L121" s="14"/>
      <c r="M121" s="14"/>
      <c r="N121" s="14"/>
      <c r="O121" s="14"/>
      <c r="P121" s="14"/>
    </row>
    <row r="122" customFormat="false" ht="15" hidden="false" customHeight="false" outlineLevel="0" collapsed="false">
      <c r="A122" s="33"/>
      <c r="B122" s="12"/>
      <c r="C122" s="17" t="s">
        <v>274</v>
      </c>
      <c r="D122" s="47" t="s">
        <v>275</v>
      </c>
      <c r="E122" s="23" t="s">
        <v>48</v>
      </c>
      <c r="F122" s="18" t="n">
        <v>1</v>
      </c>
      <c r="G122" s="18" t="n">
        <v>3</v>
      </c>
      <c r="H122" s="19" t="s">
        <v>250</v>
      </c>
      <c r="I122" s="14"/>
      <c r="J122" s="14"/>
      <c r="K122" s="14"/>
      <c r="L122" s="14"/>
      <c r="M122" s="14"/>
      <c r="N122" s="14"/>
      <c r="O122" s="14"/>
      <c r="P122" s="14"/>
    </row>
    <row r="123" customFormat="false" ht="15" hidden="false" customHeight="false" outlineLevel="0" collapsed="false">
      <c r="A123" s="33"/>
      <c r="B123" s="12"/>
      <c r="C123" s="17" t="s">
        <v>276</v>
      </c>
      <c r="D123" s="47" t="s">
        <v>277</v>
      </c>
      <c r="E123" s="23" t="s">
        <v>48</v>
      </c>
      <c r="F123" s="18" t="n">
        <v>1</v>
      </c>
      <c r="G123" s="18" t="n">
        <v>1</v>
      </c>
      <c r="H123" s="19" t="s">
        <v>250</v>
      </c>
      <c r="I123" s="14"/>
      <c r="J123" s="14"/>
      <c r="K123" s="14"/>
      <c r="L123" s="14"/>
      <c r="M123" s="14"/>
      <c r="N123" s="14"/>
      <c r="O123" s="14"/>
      <c r="P123" s="14"/>
    </row>
    <row r="124" customFormat="false" ht="15" hidden="false" customHeight="false" outlineLevel="0" collapsed="false">
      <c r="A124" s="33"/>
      <c r="B124" s="12"/>
      <c r="C124" s="17" t="s">
        <v>278</v>
      </c>
      <c r="D124" s="47" t="s">
        <v>279</v>
      </c>
      <c r="E124" s="23" t="s">
        <v>48</v>
      </c>
      <c r="F124" s="18" t="n">
        <v>1</v>
      </c>
      <c r="G124" s="18" t="n">
        <v>1</v>
      </c>
      <c r="H124" s="19" t="s">
        <v>250</v>
      </c>
      <c r="I124" s="14"/>
      <c r="J124" s="14"/>
      <c r="K124" s="14"/>
      <c r="L124" s="14"/>
      <c r="M124" s="14"/>
      <c r="N124" s="14"/>
      <c r="O124" s="14"/>
      <c r="P124" s="14"/>
    </row>
    <row r="125" customFormat="false" ht="15" hidden="false" customHeight="false" outlineLevel="0" collapsed="false">
      <c r="A125" s="33"/>
      <c r="B125" s="12"/>
      <c r="C125" s="17" t="s">
        <v>280</v>
      </c>
      <c r="D125" s="47" t="s">
        <v>281</v>
      </c>
      <c r="E125" s="23" t="s">
        <v>48</v>
      </c>
      <c r="F125" s="18" t="n">
        <v>1</v>
      </c>
      <c r="G125" s="18" t="n">
        <v>3</v>
      </c>
      <c r="H125" s="19" t="s">
        <v>250</v>
      </c>
      <c r="I125" s="14"/>
      <c r="J125" s="14"/>
      <c r="K125" s="14"/>
      <c r="L125" s="14"/>
      <c r="M125" s="14"/>
      <c r="N125" s="14"/>
      <c r="O125" s="14"/>
      <c r="P125" s="14"/>
    </row>
    <row r="126" customFormat="false" ht="15" hidden="false" customHeight="false" outlineLevel="0" collapsed="false">
      <c r="A126" s="25" t="s">
        <v>20</v>
      </c>
      <c r="B126" s="26" t="s">
        <v>282</v>
      </c>
      <c r="C126" s="27" t="s">
        <v>283</v>
      </c>
      <c r="D126" s="56" t="s">
        <v>284</v>
      </c>
      <c r="E126" s="54" t="s">
        <v>285</v>
      </c>
      <c r="F126" s="30" t="n">
        <v>1</v>
      </c>
      <c r="G126" s="30" t="n">
        <v>2</v>
      </c>
      <c r="H126" s="31" t="s">
        <v>20</v>
      </c>
      <c r="I126" s="30" t="n">
        <v>40</v>
      </c>
      <c r="J126" s="32"/>
      <c r="K126" s="32"/>
      <c r="L126" s="32"/>
      <c r="M126" s="32"/>
      <c r="N126" s="32"/>
      <c r="O126" s="32"/>
      <c r="P126" s="32"/>
    </row>
    <row r="127" customFormat="false" ht="15" hidden="false" customHeight="false" outlineLevel="0" collapsed="false">
      <c r="A127" s="33"/>
      <c r="B127" s="11"/>
      <c r="C127" s="58" t="s">
        <v>286</v>
      </c>
      <c r="D127" s="47" t="s">
        <v>287</v>
      </c>
      <c r="E127" s="55" t="s">
        <v>285</v>
      </c>
      <c r="F127" s="40" t="n">
        <v>1</v>
      </c>
      <c r="G127" s="40" t="n">
        <v>2</v>
      </c>
      <c r="H127" s="19" t="s">
        <v>20</v>
      </c>
      <c r="I127" s="13"/>
      <c r="J127" s="13"/>
      <c r="K127" s="13"/>
      <c r="L127" s="13"/>
      <c r="M127" s="13"/>
      <c r="N127" s="13"/>
      <c r="O127" s="13"/>
      <c r="P127" s="13"/>
    </row>
    <row r="128" customFormat="false" ht="15" hidden="false" customHeight="false" outlineLevel="0" collapsed="false">
      <c r="A128" s="33"/>
      <c r="B128" s="11"/>
      <c r="C128" s="58" t="s">
        <v>288</v>
      </c>
      <c r="D128" s="47" t="s">
        <v>289</v>
      </c>
      <c r="E128" s="55" t="s">
        <v>285</v>
      </c>
      <c r="F128" s="40" t="n">
        <v>1</v>
      </c>
      <c r="G128" s="40" t="n">
        <v>2</v>
      </c>
      <c r="H128" s="19" t="s">
        <v>20</v>
      </c>
      <c r="I128" s="13"/>
      <c r="J128" s="13"/>
      <c r="K128" s="13"/>
      <c r="L128" s="13"/>
      <c r="M128" s="13"/>
      <c r="N128" s="13"/>
      <c r="O128" s="13"/>
      <c r="P128" s="13"/>
    </row>
    <row r="129" customFormat="false" ht="15" hidden="false" customHeight="false" outlineLevel="0" collapsed="false">
      <c r="A129" s="33"/>
      <c r="B129" s="11"/>
      <c r="C129" s="58" t="s">
        <v>290</v>
      </c>
      <c r="D129" s="47" t="s">
        <v>291</v>
      </c>
      <c r="E129" s="55" t="s">
        <v>285</v>
      </c>
      <c r="F129" s="40" t="n">
        <v>1</v>
      </c>
      <c r="G129" s="40" t="n">
        <v>3</v>
      </c>
      <c r="H129" s="19" t="s">
        <v>20</v>
      </c>
      <c r="I129" s="13"/>
      <c r="J129" s="13"/>
      <c r="K129" s="13"/>
      <c r="L129" s="13"/>
      <c r="M129" s="13"/>
      <c r="N129" s="13"/>
      <c r="O129" s="13"/>
      <c r="P129" s="13"/>
    </row>
    <row r="130" customFormat="false" ht="15" hidden="false" customHeight="false" outlineLevel="0" collapsed="false">
      <c r="A130" s="33"/>
      <c r="B130" s="11"/>
      <c r="C130" s="58" t="s">
        <v>292</v>
      </c>
      <c r="D130" s="47" t="s">
        <v>293</v>
      </c>
      <c r="E130" s="55" t="s">
        <v>285</v>
      </c>
      <c r="F130" s="40" t="n">
        <v>1</v>
      </c>
      <c r="G130" s="40" t="n">
        <v>2</v>
      </c>
      <c r="H130" s="19" t="s">
        <v>20</v>
      </c>
      <c r="I130" s="13"/>
      <c r="J130" s="13"/>
      <c r="K130" s="13"/>
      <c r="L130" s="13"/>
      <c r="M130" s="13"/>
      <c r="N130" s="13"/>
      <c r="O130" s="13"/>
      <c r="P130" s="13"/>
    </row>
    <row r="131" customFormat="false" ht="15" hidden="false" customHeight="false" outlineLevel="0" collapsed="false">
      <c r="A131" s="33"/>
      <c r="B131" s="11"/>
      <c r="C131" s="58" t="s">
        <v>294</v>
      </c>
      <c r="D131" s="47" t="s">
        <v>295</v>
      </c>
      <c r="E131" s="55" t="s">
        <v>285</v>
      </c>
      <c r="F131" s="40" t="n">
        <v>1</v>
      </c>
      <c r="G131" s="40" t="n">
        <v>2</v>
      </c>
      <c r="H131" s="19" t="s">
        <v>20</v>
      </c>
      <c r="I131" s="13"/>
      <c r="J131" s="13"/>
      <c r="K131" s="13"/>
      <c r="L131" s="13"/>
      <c r="M131" s="13"/>
      <c r="N131" s="13"/>
      <c r="O131" s="13"/>
      <c r="P131" s="13"/>
    </row>
    <row r="132" customFormat="false" ht="15" hidden="false" customHeight="false" outlineLevel="0" collapsed="false">
      <c r="A132" s="33"/>
      <c r="B132" s="11"/>
      <c r="C132" s="58" t="s">
        <v>296</v>
      </c>
      <c r="D132" s="47" t="s">
        <v>297</v>
      </c>
      <c r="E132" s="55" t="s">
        <v>285</v>
      </c>
      <c r="F132" s="40" t="n">
        <v>1</v>
      </c>
      <c r="G132" s="40" t="n">
        <v>2</v>
      </c>
      <c r="H132" s="19" t="s">
        <v>20</v>
      </c>
      <c r="I132" s="13"/>
      <c r="J132" s="13"/>
      <c r="K132" s="13"/>
      <c r="L132" s="13"/>
      <c r="M132" s="13"/>
      <c r="N132" s="13"/>
      <c r="O132" s="13"/>
      <c r="P132" s="13"/>
    </row>
    <row r="133" customFormat="false" ht="15" hidden="false" customHeight="false" outlineLevel="0" collapsed="false">
      <c r="A133" s="33"/>
      <c r="B133" s="11"/>
      <c r="C133" s="58" t="s">
        <v>298</v>
      </c>
      <c r="D133" s="47" t="s">
        <v>299</v>
      </c>
      <c r="E133" s="55" t="s">
        <v>285</v>
      </c>
      <c r="F133" s="40" t="n">
        <v>1</v>
      </c>
      <c r="G133" s="40" t="n">
        <v>2</v>
      </c>
      <c r="H133" s="19" t="s">
        <v>20</v>
      </c>
      <c r="I133" s="13"/>
      <c r="J133" s="13"/>
      <c r="K133" s="13"/>
      <c r="L133" s="13"/>
      <c r="M133" s="13"/>
      <c r="N133" s="13"/>
      <c r="O133" s="13"/>
      <c r="P133" s="13"/>
    </row>
    <row r="134" customFormat="false" ht="15" hidden="false" customHeight="false" outlineLevel="0" collapsed="false">
      <c r="A134" s="33"/>
      <c r="B134" s="11"/>
      <c r="C134" s="58" t="s">
        <v>300</v>
      </c>
      <c r="D134" s="47" t="s">
        <v>301</v>
      </c>
      <c r="E134" s="55" t="s">
        <v>285</v>
      </c>
      <c r="F134" s="40" t="n">
        <v>1</v>
      </c>
      <c r="G134" s="40" t="n">
        <v>4</v>
      </c>
      <c r="H134" s="19" t="s">
        <v>20</v>
      </c>
      <c r="I134" s="13"/>
      <c r="J134" s="13"/>
      <c r="K134" s="13"/>
      <c r="L134" s="13"/>
      <c r="M134" s="13"/>
      <c r="N134" s="13"/>
      <c r="O134" s="13"/>
      <c r="P134" s="13"/>
    </row>
    <row r="135" customFormat="false" ht="15" hidden="false" customHeight="false" outlineLevel="0" collapsed="false">
      <c r="A135" s="33"/>
      <c r="B135" s="11"/>
      <c r="C135" s="58" t="s">
        <v>302</v>
      </c>
      <c r="D135" s="47" t="s">
        <v>303</v>
      </c>
      <c r="E135" s="55" t="s">
        <v>285</v>
      </c>
      <c r="F135" s="40" t="n">
        <v>1</v>
      </c>
      <c r="G135" s="40" t="n">
        <v>2</v>
      </c>
      <c r="H135" s="19" t="s">
        <v>20</v>
      </c>
      <c r="I135" s="13"/>
      <c r="J135" s="13"/>
      <c r="K135" s="13"/>
      <c r="L135" s="13"/>
      <c r="M135" s="13"/>
      <c r="N135" s="13"/>
      <c r="O135" s="13"/>
      <c r="P135" s="13"/>
    </row>
    <row r="136" customFormat="false" ht="15" hidden="false" customHeight="false" outlineLevel="0" collapsed="false">
      <c r="A136" s="33"/>
      <c r="B136" s="11"/>
      <c r="C136" s="58" t="s">
        <v>304</v>
      </c>
      <c r="D136" s="47" t="s">
        <v>305</v>
      </c>
      <c r="E136" s="55" t="s">
        <v>285</v>
      </c>
      <c r="F136" s="40" t="n">
        <v>1</v>
      </c>
      <c r="G136" s="40" t="n">
        <v>2</v>
      </c>
      <c r="H136" s="19" t="s">
        <v>20</v>
      </c>
      <c r="I136" s="13"/>
      <c r="J136" s="13"/>
      <c r="K136" s="13"/>
      <c r="L136" s="13"/>
      <c r="M136" s="13"/>
      <c r="N136" s="13"/>
      <c r="O136" s="13"/>
      <c r="P136" s="13"/>
    </row>
    <row r="137" customFormat="false" ht="15" hidden="false" customHeight="false" outlineLevel="0" collapsed="false">
      <c r="A137" s="33"/>
      <c r="B137" s="11"/>
      <c r="C137" s="58" t="s">
        <v>306</v>
      </c>
      <c r="D137" s="47" t="s">
        <v>307</v>
      </c>
      <c r="E137" s="55" t="s">
        <v>285</v>
      </c>
      <c r="F137" s="40" t="n">
        <v>1</v>
      </c>
      <c r="G137" s="40" t="n">
        <v>2</v>
      </c>
      <c r="H137" s="19" t="s">
        <v>20</v>
      </c>
      <c r="I137" s="13"/>
      <c r="J137" s="13"/>
      <c r="K137" s="13"/>
      <c r="L137" s="13"/>
      <c r="M137" s="13"/>
      <c r="N137" s="13"/>
      <c r="O137" s="13"/>
      <c r="P137" s="13"/>
    </row>
    <row r="138" customFormat="false" ht="15" hidden="false" customHeight="false" outlineLevel="0" collapsed="false">
      <c r="A138" s="33"/>
      <c r="B138" s="11"/>
      <c r="C138" s="58" t="s">
        <v>308</v>
      </c>
      <c r="D138" s="47" t="s">
        <v>309</v>
      </c>
      <c r="E138" s="55" t="s">
        <v>285</v>
      </c>
      <c r="F138" s="40" t="n">
        <v>1</v>
      </c>
      <c r="G138" s="40" t="n">
        <v>2</v>
      </c>
      <c r="H138" s="19" t="s">
        <v>20</v>
      </c>
      <c r="I138" s="13"/>
      <c r="J138" s="13"/>
      <c r="K138" s="13"/>
      <c r="L138" s="13"/>
      <c r="M138" s="13"/>
      <c r="N138" s="13"/>
      <c r="O138" s="13"/>
      <c r="P138" s="13"/>
    </row>
    <row r="139" customFormat="false" ht="15" hidden="false" customHeight="false" outlineLevel="0" collapsed="false">
      <c r="A139" s="33"/>
      <c r="B139" s="11"/>
      <c r="C139" s="58" t="s">
        <v>310</v>
      </c>
      <c r="D139" s="47" t="s">
        <v>311</v>
      </c>
      <c r="E139" s="55" t="s">
        <v>285</v>
      </c>
      <c r="F139" s="40" t="n">
        <v>1</v>
      </c>
      <c r="G139" s="40" t="n">
        <v>2</v>
      </c>
      <c r="H139" s="19" t="s">
        <v>20</v>
      </c>
      <c r="I139" s="13"/>
      <c r="J139" s="13"/>
      <c r="K139" s="13"/>
      <c r="L139" s="13"/>
      <c r="M139" s="13"/>
      <c r="N139" s="13"/>
      <c r="O139" s="13"/>
      <c r="P139" s="13"/>
    </row>
    <row r="140" customFormat="false" ht="15" hidden="false" customHeight="false" outlineLevel="0" collapsed="false">
      <c r="A140" s="33"/>
      <c r="B140" s="11"/>
      <c r="C140" s="58" t="s">
        <v>312</v>
      </c>
      <c r="D140" s="47" t="s">
        <v>313</v>
      </c>
      <c r="E140" s="55" t="s">
        <v>285</v>
      </c>
      <c r="F140" s="40" t="n">
        <v>1</v>
      </c>
      <c r="G140" s="40" t="n">
        <v>3</v>
      </c>
      <c r="H140" s="19" t="s">
        <v>20</v>
      </c>
      <c r="I140" s="13"/>
      <c r="J140" s="13"/>
      <c r="K140" s="13"/>
      <c r="L140" s="13"/>
      <c r="M140" s="13"/>
      <c r="N140" s="13"/>
      <c r="O140" s="13"/>
      <c r="P140" s="13"/>
    </row>
    <row r="141" customFormat="false" ht="15" hidden="false" customHeight="false" outlineLevel="0" collapsed="false">
      <c r="A141" s="33"/>
      <c r="B141" s="11"/>
      <c r="C141" s="58" t="s">
        <v>314</v>
      </c>
      <c r="D141" s="47" t="s">
        <v>315</v>
      </c>
      <c r="E141" s="55" t="s">
        <v>285</v>
      </c>
      <c r="F141" s="40" t="n">
        <v>1</v>
      </c>
      <c r="G141" s="40" t="n">
        <v>55</v>
      </c>
      <c r="H141" s="19" t="s">
        <v>20</v>
      </c>
      <c r="I141" s="13"/>
      <c r="J141" s="13"/>
      <c r="K141" s="13"/>
      <c r="L141" s="13"/>
      <c r="M141" s="13"/>
      <c r="N141" s="13"/>
      <c r="O141" s="13"/>
      <c r="P141" s="13"/>
    </row>
    <row r="142" customFormat="false" ht="15" hidden="false" customHeight="false" outlineLevel="0" collapsed="false">
      <c r="A142" s="25" t="s">
        <v>316</v>
      </c>
      <c r="B142" s="26" t="s">
        <v>317</v>
      </c>
      <c r="C142" s="27" t="s">
        <v>318</v>
      </c>
      <c r="D142" s="56" t="s">
        <v>319</v>
      </c>
      <c r="E142" s="54" t="s">
        <v>74</v>
      </c>
      <c r="F142" s="30" t="n">
        <v>1</v>
      </c>
      <c r="G142" s="30" t="n">
        <v>1</v>
      </c>
      <c r="H142" s="31" t="s">
        <v>316</v>
      </c>
      <c r="I142" s="30" t="n">
        <v>20</v>
      </c>
      <c r="J142" s="32"/>
      <c r="K142" s="32"/>
      <c r="L142" s="32"/>
      <c r="M142" s="32"/>
      <c r="N142" s="32"/>
      <c r="O142" s="32"/>
      <c r="P142" s="32"/>
    </row>
    <row r="143" customFormat="false" ht="15" hidden="false" customHeight="false" outlineLevel="0" collapsed="false">
      <c r="A143" s="33"/>
      <c r="B143" s="12"/>
      <c r="C143" s="17" t="s">
        <v>320</v>
      </c>
      <c r="D143" s="47" t="s">
        <v>321</v>
      </c>
      <c r="E143" s="55" t="s">
        <v>74</v>
      </c>
      <c r="F143" s="18" t="n">
        <v>1</v>
      </c>
      <c r="G143" s="18" t="n">
        <v>2</v>
      </c>
      <c r="H143" s="19" t="s">
        <v>316</v>
      </c>
      <c r="I143" s="14"/>
      <c r="J143" s="14"/>
      <c r="K143" s="14"/>
      <c r="L143" s="14"/>
      <c r="M143" s="14"/>
      <c r="N143" s="14"/>
      <c r="O143" s="14"/>
      <c r="P143" s="14"/>
    </row>
    <row r="144" customFormat="false" ht="15" hidden="false" customHeight="false" outlineLevel="0" collapsed="false">
      <c r="A144" s="33"/>
      <c r="B144" s="12"/>
      <c r="C144" s="17" t="s">
        <v>322</v>
      </c>
      <c r="D144" s="47" t="s">
        <v>323</v>
      </c>
      <c r="E144" s="55" t="s">
        <v>74</v>
      </c>
      <c r="F144" s="18" t="n">
        <v>1</v>
      </c>
      <c r="G144" s="18" t="n">
        <v>1</v>
      </c>
      <c r="H144" s="19" t="s">
        <v>316</v>
      </c>
      <c r="I144" s="14"/>
      <c r="J144" s="14"/>
      <c r="K144" s="14"/>
      <c r="L144" s="14"/>
      <c r="M144" s="14"/>
      <c r="N144" s="14"/>
      <c r="O144" s="14"/>
      <c r="P144" s="14"/>
    </row>
    <row r="145" customFormat="false" ht="15" hidden="false" customHeight="false" outlineLevel="0" collapsed="false">
      <c r="A145" s="33"/>
      <c r="B145" s="12"/>
      <c r="C145" s="17" t="s">
        <v>324</v>
      </c>
      <c r="D145" s="47" t="s">
        <v>325</v>
      </c>
      <c r="E145" s="55" t="s">
        <v>74</v>
      </c>
      <c r="F145" s="18" t="n">
        <v>1</v>
      </c>
      <c r="G145" s="18" t="n">
        <v>1</v>
      </c>
      <c r="H145" s="19" t="s">
        <v>316</v>
      </c>
      <c r="I145" s="14"/>
      <c r="J145" s="14"/>
      <c r="K145" s="14"/>
      <c r="L145" s="14"/>
      <c r="M145" s="14"/>
      <c r="N145" s="14"/>
      <c r="O145" s="14"/>
      <c r="P145" s="14"/>
    </row>
    <row r="146" customFormat="false" ht="15" hidden="false" customHeight="false" outlineLevel="0" collapsed="false">
      <c r="A146" s="33"/>
      <c r="B146" s="12"/>
      <c r="C146" s="17" t="s">
        <v>326</v>
      </c>
      <c r="D146" s="47" t="s">
        <v>327</v>
      </c>
      <c r="E146" s="55" t="s">
        <v>74</v>
      </c>
      <c r="F146" s="18" t="n">
        <v>1</v>
      </c>
      <c r="G146" s="18" t="n">
        <v>1</v>
      </c>
      <c r="H146" s="19" t="s">
        <v>316</v>
      </c>
      <c r="I146" s="14"/>
      <c r="J146" s="14"/>
      <c r="K146" s="14"/>
      <c r="L146" s="14"/>
      <c r="M146" s="14"/>
      <c r="N146" s="14"/>
      <c r="O146" s="14"/>
      <c r="P146" s="14"/>
    </row>
    <row r="147" customFormat="false" ht="15" hidden="false" customHeight="false" outlineLevel="0" collapsed="false">
      <c r="A147" s="33"/>
      <c r="B147" s="12"/>
      <c r="C147" s="17" t="s">
        <v>328</v>
      </c>
      <c r="D147" s="47" t="s">
        <v>329</v>
      </c>
      <c r="E147" s="55" t="s">
        <v>74</v>
      </c>
      <c r="F147" s="18" t="n">
        <v>1</v>
      </c>
      <c r="G147" s="18" t="n">
        <v>1</v>
      </c>
      <c r="H147" s="19" t="s">
        <v>316</v>
      </c>
      <c r="I147" s="14"/>
      <c r="J147" s="14"/>
      <c r="K147" s="14"/>
      <c r="L147" s="14"/>
      <c r="M147" s="14"/>
      <c r="N147" s="14"/>
      <c r="O147" s="14"/>
      <c r="P147" s="14"/>
    </row>
    <row r="148" customFormat="false" ht="15" hidden="false" customHeight="false" outlineLevel="0" collapsed="false">
      <c r="A148" s="33"/>
      <c r="B148" s="12"/>
      <c r="C148" s="17" t="s">
        <v>330</v>
      </c>
      <c r="D148" s="47" t="s">
        <v>331</v>
      </c>
      <c r="E148" s="55" t="s">
        <v>74</v>
      </c>
      <c r="F148" s="18" t="n">
        <v>1</v>
      </c>
      <c r="G148" s="18" t="n">
        <v>1</v>
      </c>
      <c r="H148" s="19" t="s">
        <v>316</v>
      </c>
      <c r="I148" s="14"/>
      <c r="J148" s="14"/>
      <c r="K148" s="14"/>
      <c r="L148" s="14"/>
      <c r="M148" s="14"/>
      <c r="N148" s="14"/>
      <c r="O148" s="14"/>
      <c r="P148" s="14"/>
    </row>
    <row r="149" customFormat="false" ht="15" hidden="false" customHeight="false" outlineLevel="0" collapsed="false">
      <c r="A149" s="33"/>
      <c r="B149" s="12"/>
      <c r="C149" s="17" t="s">
        <v>332</v>
      </c>
      <c r="D149" s="47" t="s">
        <v>333</v>
      </c>
      <c r="E149" s="55" t="s">
        <v>74</v>
      </c>
      <c r="F149" s="18" t="n">
        <v>1</v>
      </c>
      <c r="G149" s="18" t="n">
        <v>1</v>
      </c>
      <c r="H149" s="19" t="s">
        <v>316</v>
      </c>
      <c r="I149" s="14"/>
      <c r="J149" s="14"/>
      <c r="K149" s="14"/>
      <c r="L149" s="14"/>
      <c r="M149" s="14"/>
      <c r="N149" s="14"/>
      <c r="O149" s="14"/>
      <c r="P149" s="14"/>
    </row>
    <row r="150" customFormat="false" ht="15" hidden="false" customHeight="false" outlineLevel="0" collapsed="false">
      <c r="A150" s="33"/>
      <c r="B150" s="12"/>
      <c r="C150" s="17" t="s">
        <v>334</v>
      </c>
      <c r="D150" s="47" t="s">
        <v>335</v>
      </c>
      <c r="E150" s="55" t="s">
        <v>74</v>
      </c>
      <c r="F150" s="18" t="n">
        <v>1</v>
      </c>
      <c r="G150" s="18" t="n">
        <v>1</v>
      </c>
      <c r="H150" s="19" t="s">
        <v>316</v>
      </c>
      <c r="I150" s="14"/>
      <c r="J150" s="14"/>
      <c r="K150" s="14"/>
      <c r="L150" s="14"/>
      <c r="M150" s="14"/>
      <c r="N150" s="14"/>
      <c r="O150" s="14"/>
      <c r="P150" s="14"/>
    </row>
    <row r="151" customFormat="false" ht="15" hidden="false" customHeight="false" outlineLevel="0" collapsed="false">
      <c r="A151" s="33"/>
      <c r="B151" s="12"/>
      <c r="C151" s="17" t="s">
        <v>336</v>
      </c>
      <c r="D151" s="47" t="s">
        <v>337</v>
      </c>
      <c r="E151" s="55" t="s">
        <v>74</v>
      </c>
      <c r="F151" s="18" t="n">
        <v>1</v>
      </c>
      <c r="G151" s="18" t="n">
        <v>1</v>
      </c>
      <c r="H151" s="19" t="s">
        <v>316</v>
      </c>
      <c r="I151" s="14"/>
      <c r="J151" s="14"/>
      <c r="K151" s="14"/>
      <c r="L151" s="14"/>
      <c r="M151" s="14"/>
      <c r="N151" s="14"/>
      <c r="O151" s="14"/>
      <c r="P151" s="14"/>
    </row>
    <row r="152" customFormat="false" ht="15" hidden="false" customHeight="false" outlineLevel="0" collapsed="false">
      <c r="A152" s="33"/>
      <c r="B152" s="12"/>
      <c r="C152" s="17" t="s">
        <v>338</v>
      </c>
      <c r="D152" s="47" t="s">
        <v>339</v>
      </c>
      <c r="E152" s="55" t="s">
        <v>74</v>
      </c>
      <c r="F152" s="18" t="n">
        <v>1</v>
      </c>
      <c r="G152" s="18" t="n">
        <v>1</v>
      </c>
      <c r="H152" s="19" t="s">
        <v>316</v>
      </c>
      <c r="I152" s="14"/>
      <c r="J152" s="14"/>
      <c r="K152" s="14"/>
      <c r="L152" s="14"/>
      <c r="M152" s="14"/>
      <c r="N152" s="14"/>
      <c r="O152" s="14"/>
      <c r="P152" s="14"/>
    </row>
    <row r="153" customFormat="false" ht="15" hidden="false" customHeight="false" outlineLevel="0" collapsed="false">
      <c r="A153" s="33"/>
      <c r="B153" s="12"/>
      <c r="C153" s="17" t="s">
        <v>340</v>
      </c>
      <c r="D153" s="47" t="s">
        <v>341</v>
      </c>
      <c r="E153" s="55" t="s">
        <v>74</v>
      </c>
      <c r="F153" s="18" t="n">
        <v>1</v>
      </c>
      <c r="G153" s="18" t="n">
        <v>1</v>
      </c>
      <c r="H153" s="19" t="s">
        <v>316</v>
      </c>
      <c r="I153" s="14"/>
      <c r="J153" s="14"/>
      <c r="K153" s="14"/>
      <c r="L153" s="14"/>
      <c r="M153" s="14"/>
      <c r="N153" s="14"/>
      <c r="O153" s="14"/>
      <c r="P153" s="14"/>
    </row>
    <row r="154" customFormat="false" ht="15" hidden="false" customHeight="false" outlineLevel="0" collapsed="false">
      <c r="A154" s="33"/>
      <c r="B154" s="12"/>
      <c r="C154" s="17" t="s">
        <v>342</v>
      </c>
      <c r="D154" s="47" t="s">
        <v>343</v>
      </c>
      <c r="E154" s="55" t="s">
        <v>74</v>
      </c>
      <c r="F154" s="18" t="n">
        <v>1</v>
      </c>
      <c r="G154" s="18" t="n">
        <v>1</v>
      </c>
      <c r="H154" s="19" t="s">
        <v>316</v>
      </c>
      <c r="I154" s="14"/>
      <c r="J154" s="14"/>
      <c r="K154" s="14"/>
      <c r="L154" s="14"/>
      <c r="M154" s="14"/>
      <c r="N154" s="14"/>
      <c r="O154" s="14"/>
      <c r="P154" s="14"/>
    </row>
    <row r="155" customFormat="false" ht="15" hidden="false" customHeight="false" outlineLevel="0" collapsed="false">
      <c r="A155" s="33"/>
      <c r="B155" s="12"/>
      <c r="C155" s="17" t="s">
        <v>344</v>
      </c>
      <c r="D155" s="47" t="s">
        <v>345</v>
      </c>
      <c r="E155" s="55" t="s">
        <v>74</v>
      </c>
      <c r="F155" s="18" t="n">
        <v>1</v>
      </c>
      <c r="G155" s="18" t="n">
        <v>1</v>
      </c>
      <c r="H155" s="19" t="s">
        <v>316</v>
      </c>
      <c r="I155" s="14"/>
      <c r="J155" s="14"/>
      <c r="K155" s="14"/>
      <c r="L155" s="14"/>
      <c r="M155" s="14"/>
      <c r="N155" s="14"/>
      <c r="O155" s="14"/>
      <c r="P155" s="14"/>
    </row>
    <row r="156" customFormat="false" ht="15" hidden="false" customHeight="false" outlineLevel="0" collapsed="false">
      <c r="A156" s="33"/>
      <c r="B156" s="12"/>
      <c r="C156" s="17" t="s">
        <v>346</v>
      </c>
      <c r="D156" s="47" t="s">
        <v>347</v>
      </c>
      <c r="E156" s="55" t="s">
        <v>74</v>
      </c>
      <c r="F156" s="18" t="n">
        <v>1</v>
      </c>
      <c r="G156" s="18" t="n">
        <v>1</v>
      </c>
      <c r="H156" s="19" t="s">
        <v>316</v>
      </c>
      <c r="I156" s="14"/>
      <c r="J156" s="14"/>
      <c r="K156" s="14"/>
      <c r="L156" s="14"/>
      <c r="M156" s="14"/>
      <c r="N156" s="14"/>
      <c r="O156" s="14"/>
      <c r="P156" s="14"/>
    </row>
    <row r="157" customFormat="false" ht="15" hidden="false" customHeight="false" outlineLevel="0" collapsed="false">
      <c r="A157" s="33"/>
      <c r="B157" s="12"/>
      <c r="C157" s="17" t="s">
        <v>348</v>
      </c>
      <c r="D157" s="47" t="s">
        <v>349</v>
      </c>
      <c r="E157" s="55" t="s">
        <v>74</v>
      </c>
      <c r="F157" s="18" t="n">
        <v>1</v>
      </c>
      <c r="G157" s="18" t="n">
        <v>1</v>
      </c>
      <c r="H157" s="19" t="s">
        <v>316</v>
      </c>
      <c r="I157" s="14"/>
      <c r="J157" s="14"/>
      <c r="K157" s="14"/>
      <c r="L157" s="14"/>
      <c r="M157" s="14"/>
      <c r="N157" s="14"/>
      <c r="O157" s="14"/>
      <c r="P157" s="14"/>
    </row>
    <row r="158" customFormat="false" ht="15" hidden="false" customHeight="false" outlineLevel="0" collapsed="false">
      <c r="A158" s="33"/>
      <c r="B158" s="12"/>
      <c r="C158" s="17" t="s">
        <v>350</v>
      </c>
      <c r="D158" s="47" t="s">
        <v>351</v>
      </c>
      <c r="E158" s="55" t="s">
        <v>74</v>
      </c>
      <c r="F158" s="18" t="n">
        <v>1</v>
      </c>
      <c r="G158" s="18" t="n">
        <v>30</v>
      </c>
      <c r="H158" s="19" t="s">
        <v>316</v>
      </c>
      <c r="I158" s="14"/>
      <c r="J158" s="14"/>
      <c r="K158" s="14"/>
      <c r="L158" s="14"/>
      <c r="M158" s="14"/>
      <c r="N158" s="14"/>
      <c r="O158" s="14"/>
      <c r="P158" s="14"/>
    </row>
    <row r="159" customFormat="false" ht="15" hidden="false" customHeight="false" outlineLevel="0" collapsed="false">
      <c r="A159" s="33"/>
      <c r="B159" s="12"/>
      <c r="C159" s="17" t="s">
        <v>352</v>
      </c>
      <c r="D159" s="47" t="s">
        <v>353</v>
      </c>
      <c r="E159" s="55" t="s">
        <v>74</v>
      </c>
      <c r="F159" s="18" t="n">
        <v>1</v>
      </c>
      <c r="G159" s="18" t="n">
        <v>16</v>
      </c>
      <c r="H159" s="19" t="s">
        <v>316</v>
      </c>
      <c r="I159" s="14"/>
      <c r="J159" s="14"/>
      <c r="K159" s="14"/>
      <c r="L159" s="14"/>
      <c r="M159" s="14"/>
      <c r="N159" s="14"/>
      <c r="O159" s="14"/>
      <c r="P159" s="14"/>
    </row>
    <row r="160" customFormat="false" ht="15" hidden="false" customHeight="false" outlineLevel="0" collapsed="false">
      <c r="A160" s="33"/>
      <c r="B160" s="12"/>
      <c r="C160" s="17" t="s">
        <v>354</v>
      </c>
      <c r="D160" s="47" t="s">
        <v>355</v>
      </c>
      <c r="E160" s="55" t="s">
        <v>74</v>
      </c>
      <c r="F160" s="18" t="n">
        <v>1</v>
      </c>
      <c r="G160" s="18" t="n">
        <v>2</v>
      </c>
      <c r="H160" s="19" t="s">
        <v>316</v>
      </c>
      <c r="I160" s="14"/>
      <c r="J160" s="14"/>
      <c r="K160" s="14"/>
      <c r="L160" s="14"/>
      <c r="M160" s="14"/>
      <c r="N160" s="14"/>
      <c r="O160" s="14"/>
      <c r="P160" s="14"/>
    </row>
    <row r="161" customFormat="false" ht="15" hidden="false" customHeight="false" outlineLevel="0" collapsed="false">
      <c r="A161" s="33"/>
      <c r="B161" s="12"/>
      <c r="C161" s="17" t="s">
        <v>356</v>
      </c>
      <c r="D161" s="47" t="s">
        <v>357</v>
      </c>
      <c r="E161" s="55" t="s">
        <v>74</v>
      </c>
      <c r="F161" s="18" t="n">
        <v>1</v>
      </c>
      <c r="G161" s="18" t="n">
        <v>1</v>
      </c>
      <c r="H161" s="19" t="s">
        <v>316</v>
      </c>
      <c r="I161" s="14"/>
      <c r="J161" s="14"/>
      <c r="K161" s="14"/>
      <c r="L161" s="14"/>
      <c r="M161" s="14"/>
      <c r="N161" s="14"/>
      <c r="O161" s="14"/>
      <c r="P161" s="14"/>
    </row>
    <row r="162" customFormat="false" ht="15" hidden="false" customHeight="false" outlineLevel="0" collapsed="false">
      <c r="A162" s="33"/>
      <c r="B162" s="12"/>
      <c r="C162" s="17" t="s">
        <v>358</v>
      </c>
      <c r="D162" s="47" t="s">
        <v>359</v>
      </c>
      <c r="E162" s="55" t="s">
        <v>74</v>
      </c>
      <c r="F162" s="18" t="n">
        <v>1</v>
      </c>
      <c r="G162" s="18" t="n">
        <v>1</v>
      </c>
      <c r="H162" s="19" t="s">
        <v>316</v>
      </c>
      <c r="I162" s="14"/>
      <c r="J162" s="14"/>
      <c r="K162" s="14"/>
      <c r="L162" s="14"/>
      <c r="M162" s="14"/>
      <c r="N162" s="14"/>
      <c r="O162" s="14"/>
      <c r="P162" s="14"/>
    </row>
    <row r="163" customFormat="false" ht="15" hidden="false" customHeight="false" outlineLevel="0" collapsed="false">
      <c r="A163" s="33"/>
      <c r="B163" s="12"/>
      <c r="C163" s="17" t="s">
        <v>360</v>
      </c>
      <c r="D163" s="47" t="s">
        <v>361</v>
      </c>
      <c r="E163" s="55" t="s">
        <v>74</v>
      </c>
      <c r="F163" s="18" t="n">
        <v>1</v>
      </c>
      <c r="G163" s="18" t="n">
        <v>1</v>
      </c>
      <c r="H163" s="19" t="s">
        <v>316</v>
      </c>
      <c r="I163" s="14"/>
      <c r="J163" s="14"/>
      <c r="K163" s="14"/>
      <c r="L163" s="14"/>
      <c r="M163" s="14"/>
      <c r="N163" s="14"/>
      <c r="O163" s="14"/>
      <c r="P163" s="14"/>
    </row>
    <row r="164" customFormat="false" ht="15" hidden="false" customHeight="false" outlineLevel="0" collapsed="false">
      <c r="A164" s="25" t="s">
        <v>362</v>
      </c>
      <c r="B164" s="26" t="s">
        <v>363</v>
      </c>
      <c r="C164" s="27" t="s">
        <v>364</v>
      </c>
      <c r="D164" s="56" t="s">
        <v>365</v>
      </c>
      <c r="E164" s="29" t="s">
        <v>48</v>
      </c>
      <c r="F164" s="30" t="n">
        <v>1</v>
      </c>
      <c r="G164" s="30" t="n">
        <v>1</v>
      </c>
      <c r="H164" s="31" t="s">
        <v>362</v>
      </c>
      <c r="I164" s="30" t="n">
        <v>40</v>
      </c>
      <c r="J164" s="32"/>
      <c r="K164" s="32"/>
      <c r="L164" s="32"/>
      <c r="M164" s="32"/>
      <c r="N164" s="32"/>
      <c r="O164" s="32"/>
      <c r="P164" s="32"/>
    </row>
    <row r="165" customFormat="false" ht="15" hidden="false" customHeight="false" outlineLevel="0" collapsed="false">
      <c r="A165" s="33"/>
      <c r="B165" s="12"/>
      <c r="C165" s="58" t="s">
        <v>366</v>
      </c>
      <c r="D165" s="47" t="s">
        <v>367</v>
      </c>
      <c r="E165" s="23" t="s">
        <v>48</v>
      </c>
      <c r="F165" s="18" t="n">
        <v>1</v>
      </c>
      <c r="G165" s="18" t="n">
        <v>1</v>
      </c>
      <c r="H165" s="19" t="s">
        <v>362</v>
      </c>
      <c r="I165" s="14"/>
      <c r="J165" s="14"/>
      <c r="K165" s="14"/>
      <c r="L165" s="14"/>
      <c r="M165" s="14"/>
      <c r="N165" s="14"/>
      <c r="O165" s="14"/>
      <c r="P165" s="14"/>
    </row>
    <row r="166" customFormat="false" ht="15" hidden="false" customHeight="false" outlineLevel="0" collapsed="false">
      <c r="A166" s="33"/>
      <c r="B166" s="12"/>
      <c r="C166" s="58" t="s">
        <v>368</v>
      </c>
      <c r="D166" s="47" t="s">
        <v>369</v>
      </c>
      <c r="E166" s="23" t="s">
        <v>48</v>
      </c>
      <c r="F166" s="18" t="n">
        <v>1</v>
      </c>
      <c r="G166" s="18" t="n">
        <v>1</v>
      </c>
      <c r="H166" s="19" t="s">
        <v>362</v>
      </c>
      <c r="I166" s="14"/>
      <c r="J166" s="14"/>
      <c r="K166" s="14"/>
      <c r="L166" s="14"/>
      <c r="M166" s="14"/>
      <c r="N166" s="14"/>
      <c r="O166" s="14"/>
      <c r="P166" s="14"/>
    </row>
    <row r="167" customFormat="false" ht="15" hidden="false" customHeight="false" outlineLevel="0" collapsed="false">
      <c r="A167" s="33"/>
      <c r="B167" s="12"/>
      <c r="C167" s="17" t="s">
        <v>370</v>
      </c>
      <c r="D167" s="45" t="s">
        <v>371</v>
      </c>
      <c r="E167" s="23" t="s">
        <v>48</v>
      </c>
      <c r="F167" s="18" t="n">
        <v>1</v>
      </c>
      <c r="G167" s="18" t="n">
        <v>2</v>
      </c>
      <c r="H167" s="19" t="s">
        <v>362</v>
      </c>
      <c r="I167" s="14"/>
      <c r="J167" s="14"/>
      <c r="K167" s="14"/>
      <c r="L167" s="14"/>
      <c r="M167" s="14"/>
      <c r="N167" s="14"/>
      <c r="O167" s="14"/>
      <c r="P167" s="14"/>
    </row>
    <row r="168" customFormat="false" ht="15" hidden="false" customHeight="false" outlineLevel="0" collapsed="false">
      <c r="A168" s="33"/>
      <c r="B168" s="12"/>
      <c r="C168" s="58" t="s">
        <v>372</v>
      </c>
      <c r="D168" s="47" t="s">
        <v>373</v>
      </c>
      <c r="E168" s="23" t="s">
        <v>48</v>
      </c>
      <c r="F168" s="18" t="n">
        <v>1</v>
      </c>
      <c r="G168" s="18" t="n">
        <v>1</v>
      </c>
      <c r="H168" s="19" t="s">
        <v>362</v>
      </c>
      <c r="I168" s="14"/>
      <c r="J168" s="14"/>
      <c r="K168" s="14"/>
      <c r="L168" s="14"/>
      <c r="M168" s="14"/>
      <c r="N168" s="14"/>
      <c r="O168" s="14"/>
      <c r="P168" s="14"/>
    </row>
    <row r="169" customFormat="false" ht="15" hidden="false" customHeight="false" outlineLevel="0" collapsed="false">
      <c r="A169" s="33"/>
      <c r="B169" s="12"/>
      <c r="C169" s="58" t="s">
        <v>374</v>
      </c>
      <c r="D169" s="47" t="s">
        <v>375</v>
      </c>
      <c r="E169" s="23" t="s">
        <v>48</v>
      </c>
      <c r="F169" s="18" t="n">
        <v>1</v>
      </c>
      <c r="G169" s="18" t="n">
        <v>21</v>
      </c>
      <c r="H169" s="19" t="s">
        <v>362</v>
      </c>
      <c r="I169" s="14"/>
      <c r="J169" s="14"/>
      <c r="K169" s="14"/>
      <c r="L169" s="14"/>
      <c r="M169" s="14"/>
      <c r="N169" s="14"/>
      <c r="O169" s="14"/>
      <c r="P169" s="14"/>
    </row>
    <row r="170" customFormat="false" ht="15" hidden="false" customHeight="false" outlineLevel="0" collapsed="false">
      <c r="A170" s="33"/>
      <c r="B170" s="12"/>
      <c r="C170" s="58" t="s">
        <v>376</v>
      </c>
      <c r="D170" s="47" t="s">
        <v>377</v>
      </c>
      <c r="E170" s="23" t="s">
        <v>48</v>
      </c>
      <c r="F170" s="18" t="n">
        <v>1</v>
      </c>
      <c r="G170" s="18" t="n">
        <v>2</v>
      </c>
      <c r="H170" s="19" t="s">
        <v>362</v>
      </c>
      <c r="I170" s="14"/>
      <c r="J170" s="14"/>
      <c r="K170" s="14"/>
      <c r="L170" s="14"/>
      <c r="M170" s="14"/>
      <c r="N170" s="14"/>
      <c r="O170" s="14"/>
      <c r="P170" s="14"/>
    </row>
    <row r="171" customFormat="false" ht="15" hidden="false" customHeight="false" outlineLevel="0" collapsed="false">
      <c r="A171" s="33"/>
      <c r="B171" s="12"/>
      <c r="C171" s="58" t="s">
        <v>378</v>
      </c>
      <c r="D171" s="47" t="s">
        <v>379</v>
      </c>
      <c r="E171" s="23" t="s">
        <v>48</v>
      </c>
      <c r="F171" s="18" t="n">
        <v>1</v>
      </c>
      <c r="G171" s="18" t="n">
        <v>1</v>
      </c>
      <c r="H171" s="19" t="s">
        <v>362</v>
      </c>
      <c r="I171" s="14"/>
      <c r="J171" s="14"/>
      <c r="K171" s="14"/>
      <c r="L171" s="14"/>
      <c r="M171" s="14"/>
      <c r="N171" s="14"/>
      <c r="O171" s="14"/>
      <c r="P171" s="14"/>
    </row>
    <row r="172" customFormat="false" ht="15" hidden="false" customHeight="false" outlineLevel="0" collapsed="false">
      <c r="A172" s="25" t="s">
        <v>380</v>
      </c>
      <c r="B172" s="26" t="s">
        <v>381</v>
      </c>
      <c r="C172" s="27" t="s">
        <v>382</v>
      </c>
      <c r="D172" s="56" t="s">
        <v>383</v>
      </c>
      <c r="E172" s="54" t="s">
        <v>384</v>
      </c>
      <c r="F172" s="30" t="n">
        <v>1</v>
      </c>
      <c r="G172" s="30" t="n">
        <v>15</v>
      </c>
      <c r="H172" s="31" t="s">
        <v>380</v>
      </c>
      <c r="I172" s="30" t="n">
        <v>48</v>
      </c>
      <c r="J172" s="32"/>
      <c r="K172" s="32"/>
      <c r="L172" s="32"/>
      <c r="M172" s="32"/>
      <c r="N172" s="32"/>
      <c r="O172" s="32"/>
      <c r="P172" s="32"/>
    </row>
    <row r="173" customFormat="false" ht="15" hidden="false" customHeight="false" outlineLevel="0" collapsed="false">
      <c r="A173" s="33"/>
      <c r="B173" s="12"/>
      <c r="C173" s="58" t="s">
        <v>385</v>
      </c>
      <c r="D173" s="47" t="s">
        <v>386</v>
      </c>
      <c r="E173" s="55" t="s">
        <v>384</v>
      </c>
      <c r="F173" s="18" t="n">
        <v>1</v>
      </c>
      <c r="G173" s="18" t="n">
        <v>4</v>
      </c>
      <c r="H173" s="19" t="s">
        <v>380</v>
      </c>
      <c r="I173" s="14"/>
      <c r="J173" s="14"/>
      <c r="K173" s="14"/>
      <c r="L173" s="14"/>
      <c r="M173" s="14"/>
      <c r="N173" s="14"/>
      <c r="O173" s="14"/>
      <c r="P173" s="14"/>
    </row>
    <row r="174" customFormat="false" ht="15" hidden="false" customHeight="false" outlineLevel="0" collapsed="false">
      <c r="A174" s="33"/>
      <c r="B174" s="12"/>
      <c r="C174" s="58" t="s">
        <v>387</v>
      </c>
      <c r="D174" s="47" t="s">
        <v>388</v>
      </c>
      <c r="E174" s="55" t="s">
        <v>384</v>
      </c>
      <c r="F174" s="18" t="n">
        <v>1</v>
      </c>
      <c r="G174" s="18" t="n">
        <v>3</v>
      </c>
      <c r="H174" s="19" t="s">
        <v>380</v>
      </c>
      <c r="I174" s="14"/>
      <c r="J174" s="14"/>
      <c r="K174" s="14"/>
      <c r="L174" s="14"/>
      <c r="M174" s="14"/>
      <c r="N174" s="14"/>
      <c r="O174" s="14"/>
      <c r="P174" s="14"/>
    </row>
    <row r="175" customFormat="false" ht="15" hidden="false" customHeight="false" outlineLevel="0" collapsed="false">
      <c r="A175" s="33"/>
      <c r="B175" s="12"/>
      <c r="C175" s="58" t="s">
        <v>389</v>
      </c>
      <c r="D175" s="47" t="s">
        <v>390</v>
      </c>
      <c r="E175" s="55" t="s">
        <v>384</v>
      </c>
      <c r="F175" s="18" t="n">
        <v>1</v>
      </c>
      <c r="G175" s="18" t="n">
        <v>8</v>
      </c>
      <c r="H175" s="19" t="s">
        <v>380</v>
      </c>
      <c r="I175" s="14"/>
      <c r="J175" s="14"/>
      <c r="K175" s="14"/>
      <c r="L175" s="14"/>
      <c r="M175" s="14"/>
      <c r="N175" s="14"/>
      <c r="O175" s="14"/>
      <c r="P175" s="14"/>
    </row>
    <row r="176" customFormat="false" ht="15" hidden="false" customHeight="false" outlineLevel="0" collapsed="false">
      <c r="A176" s="33"/>
      <c r="B176" s="12"/>
      <c r="C176" s="58" t="s">
        <v>391</v>
      </c>
      <c r="D176" s="47" t="s">
        <v>392</v>
      </c>
      <c r="E176" s="55" t="s">
        <v>384</v>
      </c>
      <c r="F176" s="18" t="n">
        <v>1</v>
      </c>
      <c r="G176" s="18" t="n">
        <v>19</v>
      </c>
      <c r="H176" s="19" t="s">
        <v>380</v>
      </c>
      <c r="I176" s="14"/>
      <c r="J176" s="14"/>
      <c r="K176" s="14"/>
      <c r="L176" s="14"/>
      <c r="M176" s="14"/>
      <c r="N176" s="14"/>
      <c r="O176" s="14"/>
      <c r="P176" s="14"/>
    </row>
    <row r="177" customFormat="false" ht="15" hidden="false" customHeight="false" outlineLevel="0" collapsed="false">
      <c r="A177" s="33"/>
      <c r="B177" s="12"/>
      <c r="C177" s="58" t="s">
        <v>393</v>
      </c>
      <c r="D177" s="47" t="s">
        <v>394</v>
      </c>
      <c r="E177" s="55" t="s">
        <v>384</v>
      </c>
      <c r="F177" s="18" t="n">
        <v>1</v>
      </c>
      <c r="G177" s="18" t="n">
        <v>1</v>
      </c>
      <c r="H177" s="19" t="s">
        <v>380</v>
      </c>
      <c r="I177" s="14"/>
      <c r="J177" s="14"/>
      <c r="K177" s="14"/>
      <c r="L177" s="14"/>
      <c r="M177" s="14"/>
      <c r="N177" s="14"/>
      <c r="O177" s="14"/>
      <c r="P177" s="14"/>
    </row>
    <row r="178" customFormat="false" ht="15" hidden="false" customHeight="false" outlineLevel="0" collapsed="false">
      <c r="A178" s="33"/>
      <c r="B178" s="12"/>
      <c r="C178" s="58" t="s">
        <v>395</v>
      </c>
      <c r="D178" s="47" t="s">
        <v>396</v>
      </c>
      <c r="E178" s="55" t="s">
        <v>384</v>
      </c>
      <c r="F178" s="18" t="n">
        <v>1</v>
      </c>
      <c r="G178" s="18" t="n">
        <v>13</v>
      </c>
      <c r="H178" s="19" t="s">
        <v>380</v>
      </c>
      <c r="I178" s="14"/>
      <c r="J178" s="14"/>
      <c r="K178" s="14"/>
      <c r="L178" s="14"/>
      <c r="M178" s="14"/>
      <c r="N178" s="14"/>
      <c r="O178" s="14"/>
      <c r="P178" s="14"/>
    </row>
    <row r="179" customFormat="false" ht="15" hidden="false" customHeight="false" outlineLevel="0" collapsed="false">
      <c r="A179" s="33"/>
      <c r="B179" s="12"/>
      <c r="C179" s="58" t="s">
        <v>397</v>
      </c>
      <c r="D179" s="47" t="s">
        <v>398</v>
      </c>
      <c r="E179" s="55" t="s">
        <v>384</v>
      </c>
      <c r="F179" s="18" t="n">
        <v>1</v>
      </c>
      <c r="G179" s="18" t="n">
        <v>2</v>
      </c>
      <c r="H179" s="19" t="s">
        <v>380</v>
      </c>
      <c r="I179" s="14"/>
      <c r="J179" s="14"/>
      <c r="K179" s="14"/>
      <c r="L179" s="14"/>
      <c r="M179" s="14"/>
      <c r="N179" s="14"/>
      <c r="O179" s="14"/>
      <c r="P179" s="14"/>
    </row>
    <row r="180" customFormat="false" ht="15" hidden="false" customHeight="false" outlineLevel="0" collapsed="false">
      <c r="A180" s="33"/>
      <c r="B180" s="12"/>
      <c r="C180" s="58" t="s">
        <v>399</v>
      </c>
      <c r="D180" s="47" t="s">
        <v>400</v>
      </c>
      <c r="E180" s="55" t="s">
        <v>384</v>
      </c>
      <c r="F180" s="18" t="n">
        <v>1</v>
      </c>
      <c r="G180" s="18" t="n">
        <v>1</v>
      </c>
      <c r="H180" s="19" t="s">
        <v>380</v>
      </c>
      <c r="I180" s="14"/>
      <c r="J180" s="14"/>
      <c r="K180" s="14"/>
      <c r="L180" s="14"/>
      <c r="M180" s="14"/>
      <c r="N180" s="14"/>
      <c r="O180" s="14"/>
      <c r="P180" s="14"/>
    </row>
    <row r="181" customFormat="false" ht="15" hidden="false" customHeight="false" outlineLevel="0" collapsed="false">
      <c r="A181" s="33"/>
      <c r="B181" s="12"/>
      <c r="C181" s="58" t="s">
        <v>401</v>
      </c>
      <c r="D181" s="47" t="s">
        <v>402</v>
      </c>
      <c r="E181" s="55" t="s">
        <v>384</v>
      </c>
      <c r="F181" s="18" t="n">
        <v>1</v>
      </c>
      <c r="G181" s="18" t="n">
        <v>3</v>
      </c>
      <c r="H181" s="19" t="s">
        <v>380</v>
      </c>
      <c r="I181" s="14"/>
      <c r="J181" s="14"/>
      <c r="K181" s="14"/>
      <c r="L181" s="14"/>
      <c r="M181" s="14"/>
      <c r="N181" s="14"/>
      <c r="O181" s="14"/>
      <c r="P181" s="14"/>
    </row>
    <row r="182" customFormat="false" ht="15" hidden="false" customHeight="false" outlineLevel="0" collapsed="false">
      <c r="A182" s="33"/>
      <c r="B182" s="12"/>
      <c r="C182" s="58" t="s">
        <v>403</v>
      </c>
      <c r="D182" s="47" t="s">
        <v>404</v>
      </c>
      <c r="E182" s="55" t="s">
        <v>384</v>
      </c>
      <c r="F182" s="18" t="n">
        <v>1</v>
      </c>
      <c r="G182" s="18" t="n">
        <v>5</v>
      </c>
      <c r="H182" s="19" t="s">
        <v>380</v>
      </c>
      <c r="I182" s="14"/>
      <c r="J182" s="14"/>
      <c r="K182" s="14"/>
      <c r="L182" s="14"/>
      <c r="M182" s="14"/>
      <c r="N182" s="14"/>
      <c r="O182" s="14"/>
      <c r="P182" s="14"/>
    </row>
    <row r="183" customFormat="false" ht="15" hidden="false" customHeight="false" outlineLevel="0" collapsed="false">
      <c r="A183" s="33"/>
      <c r="B183" s="12"/>
      <c r="C183" s="58" t="s">
        <v>405</v>
      </c>
      <c r="D183" s="47" t="s">
        <v>406</v>
      </c>
      <c r="E183" s="55" t="s">
        <v>384</v>
      </c>
      <c r="F183" s="18" t="n">
        <v>1</v>
      </c>
      <c r="G183" s="18" t="n">
        <v>7</v>
      </c>
      <c r="H183" s="19" t="s">
        <v>380</v>
      </c>
      <c r="I183" s="14"/>
      <c r="J183" s="14"/>
      <c r="K183" s="14"/>
      <c r="L183" s="14"/>
      <c r="M183" s="14"/>
      <c r="N183" s="14"/>
      <c r="O183" s="14"/>
      <c r="P183" s="14"/>
    </row>
    <row r="184" customFormat="false" ht="15" hidden="false" customHeight="false" outlineLevel="0" collapsed="false">
      <c r="A184" s="33"/>
      <c r="B184" s="12"/>
      <c r="C184" s="58" t="s">
        <v>407</v>
      </c>
      <c r="D184" s="47" t="s">
        <v>408</v>
      </c>
      <c r="E184" s="55" t="s">
        <v>384</v>
      </c>
      <c r="F184" s="18" t="n">
        <v>1</v>
      </c>
      <c r="G184" s="18" t="n">
        <v>144</v>
      </c>
      <c r="H184" s="19" t="s">
        <v>380</v>
      </c>
      <c r="I184" s="14"/>
      <c r="J184" s="14"/>
      <c r="K184" s="14"/>
      <c r="L184" s="14"/>
      <c r="M184" s="14"/>
      <c r="N184" s="14"/>
      <c r="O184" s="14"/>
      <c r="P184" s="14"/>
    </row>
    <row r="185" customFormat="false" ht="15" hidden="false" customHeight="false" outlineLevel="0" collapsed="false">
      <c r="A185" s="25" t="s">
        <v>409</v>
      </c>
      <c r="B185" s="26" t="s">
        <v>410</v>
      </c>
      <c r="C185" s="27" t="s">
        <v>411</v>
      </c>
      <c r="D185" s="56" t="s">
        <v>412</v>
      </c>
      <c r="E185" s="54" t="s">
        <v>413</v>
      </c>
      <c r="F185" s="30" t="n">
        <v>1</v>
      </c>
      <c r="G185" s="30" t="n">
        <v>24</v>
      </c>
      <c r="H185" s="31" t="s">
        <v>409</v>
      </c>
      <c r="I185" s="30" t="n">
        <v>20</v>
      </c>
      <c r="J185" s="32"/>
      <c r="K185" s="32"/>
      <c r="L185" s="32"/>
      <c r="M185" s="32"/>
      <c r="N185" s="32"/>
      <c r="O185" s="32"/>
      <c r="P185" s="32"/>
    </row>
    <row r="186" customFormat="false" ht="15" hidden="false" customHeight="false" outlineLevel="0" collapsed="false">
      <c r="A186" s="33"/>
      <c r="B186" s="12"/>
      <c r="C186" s="58" t="s">
        <v>414</v>
      </c>
      <c r="D186" s="47" t="s">
        <v>415</v>
      </c>
      <c r="E186" s="55" t="s">
        <v>413</v>
      </c>
      <c r="F186" s="18" t="n">
        <v>1</v>
      </c>
      <c r="G186" s="18" t="n">
        <v>8</v>
      </c>
      <c r="H186" s="19" t="s">
        <v>409</v>
      </c>
      <c r="I186" s="14"/>
      <c r="J186" s="14"/>
      <c r="K186" s="14"/>
      <c r="L186" s="14"/>
      <c r="M186" s="14"/>
      <c r="N186" s="14"/>
      <c r="O186" s="14"/>
      <c r="P186" s="14"/>
    </row>
    <row r="187" customFormat="false" ht="15" hidden="false" customHeight="false" outlineLevel="0" collapsed="false">
      <c r="A187" s="33"/>
      <c r="B187" s="12"/>
      <c r="C187" s="58" t="s">
        <v>416</v>
      </c>
      <c r="D187" s="47" t="s">
        <v>417</v>
      </c>
      <c r="E187" s="55" t="s">
        <v>413</v>
      </c>
      <c r="F187" s="18" t="n">
        <v>1</v>
      </c>
      <c r="G187" s="18" t="n">
        <v>5</v>
      </c>
      <c r="H187" s="19" t="s">
        <v>409</v>
      </c>
      <c r="I187" s="14"/>
      <c r="J187" s="14"/>
      <c r="K187" s="14"/>
      <c r="L187" s="14"/>
      <c r="M187" s="14"/>
      <c r="N187" s="14"/>
      <c r="O187" s="14"/>
      <c r="P187" s="14"/>
    </row>
    <row r="188" customFormat="false" ht="15" hidden="false" customHeight="false" outlineLevel="0" collapsed="false">
      <c r="A188" s="33"/>
      <c r="B188" s="12"/>
      <c r="C188" s="58" t="s">
        <v>418</v>
      </c>
      <c r="D188" s="47" t="s">
        <v>419</v>
      </c>
      <c r="E188" s="55" t="s">
        <v>413</v>
      </c>
      <c r="F188" s="18" t="n">
        <v>1</v>
      </c>
      <c r="G188" s="18" t="n">
        <v>20</v>
      </c>
      <c r="H188" s="19" t="s">
        <v>409</v>
      </c>
      <c r="I188" s="14"/>
      <c r="J188" s="14"/>
      <c r="K188" s="14"/>
      <c r="L188" s="14"/>
      <c r="M188" s="14"/>
      <c r="N188" s="14"/>
      <c r="O188" s="14"/>
      <c r="P188" s="14"/>
    </row>
    <row r="189" customFormat="false" ht="15" hidden="false" customHeight="false" outlineLevel="0" collapsed="false">
      <c r="A189" s="33"/>
      <c r="B189" s="12"/>
      <c r="C189" s="58" t="s">
        <v>420</v>
      </c>
      <c r="D189" s="47" t="s">
        <v>421</v>
      </c>
      <c r="E189" s="55" t="s">
        <v>413</v>
      </c>
      <c r="F189" s="18" t="n">
        <v>1</v>
      </c>
      <c r="G189" s="18" t="n">
        <v>1</v>
      </c>
      <c r="H189" s="19" t="s">
        <v>409</v>
      </c>
      <c r="I189" s="14"/>
      <c r="J189" s="14"/>
      <c r="K189" s="14"/>
      <c r="L189" s="14"/>
      <c r="M189" s="14"/>
      <c r="N189" s="14"/>
      <c r="O189" s="14"/>
      <c r="P189" s="14"/>
    </row>
    <row r="190" customFormat="false" ht="15" hidden="false" customHeight="false" outlineLevel="0" collapsed="false">
      <c r="A190" s="33"/>
      <c r="B190" s="12"/>
      <c r="C190" s="58" t="s">
        <v>422</v>
      </c>
      <c r="D190" s="47" t="s">
        <v>423</v>
      </c>
      <c r="E190" s="55" t="s">
        <v>413</v>
      </c>
      <c r="F190" s="18" t="n">
        <v>1</v>
      </c>
      <c r="G190" s="18" t="n">
        <v>6</v>
      </c>
      <c r="H190" s="19" t="s">
        <v>409</v>
      </c>
      <c r="I190" s="14"/>
      <c r="J190" s="14"/>
      <c r="K190" s="14"/>
      <c r="L190" s="14"/>
      <c r="M190" s="14"/>
      <c r="N190" s="14"/>
      <c r="O190" s="14"/>
      <c r="P190" s="14"/>
    </row>
    <row r="191" customFormat="false" ht="15" hidden="false" customHeight="false" outlineLevel="0" collapsed="false">
      <c r="A191" s="33"/>
      <c r="B191" s="12"/>
      <c r="C191" s="58" t="s">
        <v>424</v>
      </c>
      <c r="D191" s="47" t="s">
        <v>425</v>
      </c>
      <c r="E191" s="55" t="s">
        <v>413</v>
      </c>
      <c r="F191" s="18" t="n">
        <v>1</v>
      </c>
      <c r="G191" s="18" t="n">
        <v>7</v>
      </c>
      <c r="H191" s="19" t="s">
        <v>409</v>
      </c>
      <c r="I191" s="14"/>
      <c r="J191" s="14"/>
      <c r="K191" s="14"/>
      <c r="L191" s="14"/>
      <c r="M191" s="14"/>
      <c r="N191" s="14"/>
      <c r="O191" s="14"/>
      <c r="P191" s="14"/>
    </row>
    <row r="192" customFormat="false" ht="15" hidden="false" customHeight="false" outlineLevel="0" collapsed="false">
      <c r="A192" s="33"/>
      <c r="B192" s="12"/>
      <c r="C192" s="58" t="s">
        <v>426</v>
      </c>
      <c r="D192" s="47" t="s">
        <v>427</v>
      </c>
      <c r="E192" s="55" t="s">
        <v>413</v>
      </c>
      <c r="F192" s="18" t="n">
        <v>1</v>
      </c>
      <c r="G192" s="18" t="n">
        <v>7</v>
      </c>
      <c r="H192" s="19" t="s">
        <v>409</v>
      </c>
      <c r="I192" s="14"/>
      <c r="J192" s="14"/>
      <c r="K192" s="14"/>
      <c r="L192" s="14"/>
      <c r="M192" s="14"/>
      <c r="N192" s="14"/>
      <c r="O192" s="14"/>
      <c r="P192" s="14"/>
    </row>
    <row r="193" customFormat="false" ht="15" hidden="false" customHeight="false" outlineLevel="0" collapsed="false">
      <c r="A193" s="33"/>
      <c r="B193" s="12"/>
      <c r="C193" s="58" t="s">
        <v>428</v>
      </c>
      <c r="D193" s="47" t="s">
        <v>429</v>
      </c>
      <c r="E193" s="55" t="s">
        <v>413</v>
      </c>
      <c r="F193" s="18" t="n">
        <v>1</v>
      </c>
      <c r="G193" s="18" t="n">
        <v>2</v>
      </c>
      <c r="H193" s="19" t="s">
        <v>409</v>
      </c>
      <c r="I193" s="14"/>
      <c r="J193" s="14"/>
      <c r="K193" s="14"/>
      <c r="L193" s="14"/>
      <c r="M193" s="14"/>
      <c r="N193" s="14"/>
      <c r="O193" s="14"/>
      <c r="P193" s="14"/>
    </row>
    <row r="194" customFormat="false" ht="15" hidden="false" customHeight="false" outlineLevel="0" collapsed="false">
      <c r="A194" s="33"/>
      <c r="B194" s="12"/>
      <c r="C194" s="58" t="s">
        <v>430</v>
      </c>
      <c r="D194" s="47" t="s">
        <v>431</v>
      </c>
      <c r="E194" s="55" t="s">
        <v>413</v>
      </c>
      <c r="F194" s="18" t="n">
        <v>1</v>
      </c>
      <c r="G194" s="18" t="n">
        <v>3</v>
      </c>
      <c r="H194" s="19" t="s">
        <v>409</v>
      </c>
      <c r="I194" s="14"/>
      <c r="J194" s="14"/>
      <c r="K194" s="14"/>
      <c r="L194" s="14"/>
      <c r="M194" s="14"/>
      <c r="N194" s="14"/>
      <c r="O194" s="14"/>
      <c r="P194" s="14"/>
    </row>
    <row r="195" customFormat="false" ht="15" hidden="false" customHeight="false" outlineLevel="0" collapsed="false">
      <c r="A195" s="25" t="s">
        <v>432</v>
      </c>
      <c r="B195" s="26" t="s">
        <v>433</v>
      </c>
      <c r="C195" s="27" t="s">
        <v>434</v>
      </c>
      <c r="D195" s="56" t="s">
        <v>435</v>
      </c>
      <c r="E195" s="29" t="s">
        <v>436</v>
      </c>
      <c r="F195" s="30" t="n">
        <v>1</v>
      </c>
      <c r="G195" s="30" t="n">
        <v>17</v>
      </c>
      <c r="H195" s="31" t="s">
        <v>432</v>
      </c>
      <c r="I195" s="30" t="n">
        <v>24</v>
      </c>
      <c r="J195" s="32"/>
      <c r="K195" s="32"/>
      <c r="L195" s="32"/>
      <c r="M195" s="32"/>
      <c r="N195" s="32"/>
      <c r="O195" s="32"/>
      <c r="P195" s="32"/>
    </row>
    <row r="196" customFormat="false" ht="15" hidden="false" customHeight="false" outlineLevel="0" collapsed="false">
      <c r="A196" s="33"/>
      <c r="B196" s="12"/>
      <c r="C196" s="58" t="s">
        <v>437</v>
      </c>
      <c r="D196" s="47" t="s">
        <v>438</v>
      </c>
      <c r="E196" s="23" t="s">
        <v>436</v>
      </c>
      <c r="F196" s="18" t="n">
        <v>1</v>
      </c>
      <c r="G196" s="18" t="n">
        <v>10</v>
      </c>
      <c r="H196" s="19" t="s">
        <v>432</v>
      </c>
      <c r="I196" s="14"/>
      <c r="J196" s="14"/>
      <c r="K196" s="14"/>
      <c r="L196" s="14"/>
      <c r="M196" s="14"/>
      <c r="N196" s="14"/>
      <c r="O196" s="14"/>
      <c r="P196" s="14"/>
    </row>
    <row r="197" customFormat="false" ht="15" hidden="false" customHeight="false" outlineLevel="0" collapsed="false">
      <c r="A197" s="33"/>
      <c r="B197" s="12"/>
      <c r="C197" s="58" t="s">
        <v>439</v>
      </c>
      <c r="D197" s="47" t="s">
        <v>440</v>
      </c>
      <c r="E197" s="23" t="s">
        <v>436</v>
      </c>
      <c r="F197" s="18" t="n">
        <v>1</v>
      </c>
      <c r="G197" s="18" t="n">
        <v>5</v>
      </c>
      <c r="H197" s="19" t="s">
        <v>432</v>
      </c>
      <c r="I197" s="14"/>
      <c r="J197" s="14"/>
      <c r="K197" s="14"/>
      <c r="L197" s="14"/>
      <c r="M197" s="14"/>
      <c r="N197" s="14"/>
      <c r="O197" s="14"/>
      <c r="P197" s="14"/>
    </row>
    <row r="198" customFormat="false" ht="15" hidden="false" customHeight="false" outlineLevel="0" collapsed="false">
      <c r="A198" s="33"/>
      <c r="B198" s="12"/>
      <c r="C198" s="58" t="s">
        <v>441</v>
      </c>
      <c r="D198" s="47" t="s">
        <v>442</v>
      </c>
      <c r="E198" s="23" t="s">
        <v>436</v>
      </c>
      <c r="F198" s="18" t="n">
        <v>1</v>
      </c>
      <c r="G198" s="18" t="n">
        <v>4</v>
      </c>
      <c r="H198" s="19" t="s">
        <v>432</v>
      </c>
      <c r="I198" s="14"/>
      <c r="J198" s="14"/>
      <c r="K198" s="14"/>
      <c r="L198" s="14"/>
      <c r="M198" s="14"/>
      <c r="N198" s="14"/>
      <c r="O198" s="14"/>
      <c r="P198" s="14"/>
    </row>
    <row r="199" customFormat="false" ht="15" hidden="false" customHeight="false" outlineLevel="0" collapsed="false">
      <c r="A199" s="33"/>
      <c r="B199" s="12"/>
      <c r="C199" s="58" t="s">
        <v>443</v>
      </c>
      <c r="D199" s="47" t="s">
        <v>444</v>
      </c>
      <c r="E199" s="23" t="s">
        <v>436</v>
      </c>
      <c r="F199" s="18" t="n">
        <v>1</v>
      </c>
      <c r="G199" s="18" t="n">
        <v>4</v>
      </c>
      <c r="H199" s="19" t="s">
        <v>432</v>
      </c>
      <c r="I199" s="14"/>
      <c r="J199" s="14"/>
      <c r="K199" s="14"/>
      <c r="L199" s="14"/>
      <c r="M199" s="14"/>
      <c r="N199" s="14"/>
      <c r="O199" s="14"/>
      <c r="P199" s="14"/>
    </row>
    <row r="200" customFormat="false" ht="15" hidden="false" customHeight="false" outlineLevel="0" collapsed="false">
      <c r="A200" s="33"/>
      <c r="B200" s="12"/>
      <c r="C200" s="58" t="s">
        <v>445</v>
      </c>
      <c r="D200" s="47" t="s">
        <v>446</v>
      </c>
      <c r="E200" s="23" t="s">
        <v>436</v>
      </c>
      <c r="F200" s="18" t="n">
        <v>1</v>
      </c>
      <c r="G200" s="18" t="n">
        <v>3</v>
      </c>
      <c r="H200" s="19" t="s">
        <v>432</v>
      </c>
      <c r="I200" s="14"/>
      <c r="J200" s="14"/>
      <c r="K200" s="14"/>
      <c r="L200" s="14"/>
      <c r="M200" s="14"/>
      <c r="N200" s="14"/>
      <c r="O200" s="14"/>
      <c r="P200" s="14"/>
    </row>
    <row r="201" customFormat="false" ht="15" hidden="false" customHeight="false" outlineLevel="0" collapsed="false">
      <c r="A201" s="33"/>
      <c r="B201" s="12"/>
      <c r="C201" s="58" t="s">
        <v>447</v>
      </c>
      <c r="D201" s="47" t="s">
        <v>448</v>
      </c>
      <c r="E201" s="23" t="s">
        <v>436</v>
      </c>
      <c r="F201" s="18" t="n">
        <v>1</v>
      </c>
      <c r="G201" s="18" t="n">
        <v>3</v>
      </c>
      <c r="H201" s="19" t="s">
        <v>432</v>
      </c>
      <c r="I201" s="14"/>
      <c r="J201" s="14"/>
      <c r="K201" s="14"/>
      <c r="L201" s="14"/>
      <c r="M201" s="14"/>
      <c r="N201" s="14"/>
      <c r="O201" s="14"/>
      <c r="P201" s="14"/>
    </row>
    <row r="202" customFormat="false" ht="15" hidden="false" customHeight="false" outlineLevel="0" collapsed="false">
      <c r="A202" s="33"/>
      <c r="B202" s="12"/>
      <c r="C202" s="58" t="s">
        <v>449</v>
      </c>
      <c r="D202" s="47" t="s">
        <v>450</v>
      </c>
      <c r="E202" s="23" t="s">
        <v>436</v>
      </c>
      <c r="F202" s="18" t="n">
        <v>1</v>
      </c>
      <c r="G202" s="18" t="n">
        <v>3</v>
      </c>
      <c r="H202" s="19" t="s">
        <v>432</v>
      </c>
      <c r="I202" s="14"/>
      <c r="J202" s="14"/>
      <c r="K202" s="14"/>
      <c r="L202" s="14"/>
      <c r="M202" s="14"/>
      <c r="N202" s="14"/>
      <c r="O202" s="14"/>
      <c r="P202" s="14"/>
    </row>
    <row r="203" customFormat="false" ht="15" hidden="false" customHeight="false" outlineLevel="0" collapsed="false">
      <c r="A203" s="33"/>
      <c r="B203" s="12"/>
      <c r="C203" s="58" t="s">
        <v>451</v>
      </c>
      <c r="D203" s="47" t="s">
        <v>452</v>
      </c>
      <c r="E203" s="23" t="s">
        <v>436</v>
      </c>
      <c r="F203" s="18" t="n">
        <v>1</v>
      </c>
      <c r="G203" s="18" t="n">
        <v>3</v>
      </c>
      <c r="H203" s="19" t="s">
        <v>432</v>
      </c>
      <c r="I203" s="14"/>
      <c r="J203" s="14"/>
      <c r="K203" s="14"/>
      <c r="L203" s="14"/>
      <c r="M203" s="14"/>
      <c r="N203" s="14"/>
      <c r="O203" s="14"/>
      <c r="P203" s="14"/>
    </row>
    <row r="204" customFormat="false" ht="15" hidden="false" customHeight="false" outlineLevel="0" collapsed="false">
      <c r="A204" s="33"/>
      <c r="B204" s="12"/>
      <c r="C204" s="58" t="s">
        <v>453</v>
      </c>
      <c r="D204" s="47" t="s">
        <v>454</v>
      </c>
      <c r="E204" s="23" t="s">
        <v>436</v>
      </c>
      <c r="F204" s="18" t="n">
        <v>1</v>
      </c>
      <c r="G204" s="18" t="n">
        <v>2</v>
      </c>
      <c r="H204" s="19" t="s">
        <v>432</v>
      </c>
      <c r="I204" s="14"/>
      <c r="J204" s="14"/>
      <c r="K204" s="14"/>
      <c r="L204" s="14"/>
      <c r="M204" s="14"/>
      <c r="N204" s="14"/>
      <c r="O204" s="14"/>
      <c r="P204" s="14"/>
    </row>
    <row r="205" customFormat="false" ht="15" hidden="false" customHeight="false" outlineLevel="0" collapsed="false">
      <c r="A205" s="33"/>
      <c r="B205" s="12"/>
      <c r="C205" s="58" t="s">
        <v>455</v>
      </c>
      <c r="D205" s="47" t="s">
        <v>456</v>
      </c>
      <c r="E205" s="23" t="s">
        <v>436</v>
      </c>
      <c r="F205" s="18" t="n">
        <v>1</v>
      </c>
      <c r="G205" s="18" t="n">
        <v>2</v>
      </c>
      <c r="H205" s="19" t="s">
        <v>432</v>
      </c>
      <c r="I205" s="14"/>
      <c r="J205" s="14"/>
      <c r="K205" s="14"/>
      <c r="L205" s="14"/>
      <c r="M205" s="14"/>
      <c r="N205" s="14"/>
      <c r="O205" s="14"/>
      <c r="P205" s="14"/>
    </row>
    <row r="206" customFormat="false" ht="15" hidden="false" customHeight="false" outlineLevel="0" collapsed="false">
      <c r="A206" s="33"/>
      <c r="B206" s="12"/>
      <c r="C206" s="58" t="s">
        <v>457</v>
      </c>
      <c r="D206" s="47" t="s">
        <v>458</v>
      </c>
      <c r="E206" s="23" t="s">
        <v>436</v>
      </c>
      <c r="F206" s="18" t="n">
        <v>1</v>
      </c>
      <c r="G206" s="18" t="n">
        <v>1</v>
      </c>
      <c r="H206" s="19" t="s">
        <v>432</v>
      </c>
      <c r="I206" s="14"/>
      <c r="J206" s="14"/>
      <c r="K206" s="14"/>
      <c r="L206" s="14"/>
      <c r="M206" s="14"/>
      <c r="N206" s="14"/>
      <c r="O206" s="14"/>
      <c r="P206" s="14"/>
    </row>
    <row r="207" customFormat="false" ht="15" hidden="false" customHeight="false" outlineLevel="0" collapsed="false">
      <c r="A207" s="33"/>
      <c r="B207" s="12"/>
      <c r="C207" s="58" t="s">
        <v>459</v>
      </c>
      <c r="D207" s="47" t="s">
        <v>460</v>
      </c>
      <c r="E207" s="23" t="s">
        <v>436</v>
      </c>
      <c r="F207" s="18" t="n">
        <v>1</v>
      </c>
      <c r="G207" s="18" t="n">
        <v>1</v>
      </c>
      <c r="H207" s="19" t="s">
        <v>432</v>
      </c>
      <c r="I207" s="14"/>
      <c r="J207" s="14"/>
      <c r="K207" s="14"/>
      <c r="L207" s="14"/>
      <c r="M207" s="14"/>
      <c r="N207" s="14"/>
      <c r="O207" s="14"/>
      <c r="P207" s="14"/>
    </row>
    <row r="208" customFormat="false" ht="15" hidden="false" customHeight="false" outlineLevel="0" collapsed="false">
      <c r="A208" s="33"/>
      <c r="B208" s="12"/>
      <c r="C208" s="58" t="s">
        <v>461</v>
      </c>
      <c r="D208" s="47" t="s">
        <v>462</v>
      </c>
      <c r="E208" s="23" t="s">
        <v>436</v>
      </c>
      <c r="F208" s="18" t="n">
        <v>1</v>
      </c>
      <c r="G208" s="18" t="n">
        <v>1</v>
      </c>
      <c r="H208" s="19" t="s">
        <v>432</v>
      </c>
      <c r="I208" s="14"/>
      <c r="J208" s="14"/>
      <c r="K208" s="14"/>
      <c r="L208" s="14"/>
      <c r="M208" s="14"/>
      <c r="N208" s="14"/>
      <c r="O208" s="14"/>
      <c r="P208" s="14"/>
    </row>
    <row r="209" customFormat="false" ht="15" hidden="false" customHeight="false" outlineLevel="0" collapsed="false">
      <c r="A209" s="33"/>
      <c r="B209" s="12"/>
      <c r="C209" s="58" t="s">
        <v>463</v>
      </c>
      <c r="D209" s="47" t="s">
        <v>464</v>
      </c>
      <c r="E209" s="23" t="s">
        <v>436</v>
      </c>
      <c r="F209" s="18" t="n">
        <v>1</v>
      </c>
      <c r="G209" s="18" t="n">
        <v>1</v>
      </c>
      <c r="H209" s="19" t="s">
        <v>432</v>
      </c>
      <c r="I209" s="14"/>
      <c r="J209" s="14"/>
      <c r="K209" s="14"/>
      <c r="L209" s="14"/>
      <c r="M209" s="14"/>
      <c r="N209" s="14"/>
      <c r="O209" s="14"/>
      <c r="P209" s="14"/>
    </row>
    <row r="210" customFormat="false" ht="15" hidden="false" customHeight="false" outlineLevel="0" collapsed="false">
      <c r="A210" s="33"/>
      <c r="B210" s="12"/>
      <c r="C210" s="58" t="s">
        <v>465</v>
      </c>
      <c r="D210" s="47" t="s">
        <v>466</v>
      </c>
      <c r="E210" s="23" t="s">
        <v>436</v>
      </c>
      <c r="F210" s="18" t="n">
        <v>1</v>
      </c>
      <c r="G210" s="18" t="n">
        <v>1</v>
      </c>
      <c r="H210" s="19" t="s">
        <v>432</v>
      </c>
      <c r="I210" s="14"/>
      <c r="J210" s="14"/>
      <c r="K210" s="14"/>
      <c r="L210" s="14"/>
      <c r="M210" s="14"/>
      <c r="N210" s="14"/>
      <c r="O210" s="14"/>
      <c r="P210" s="14"/>
    </row>
    <row r="211" customFormat="false" ht="15" hidden="false" customHeight="false" outlineLevel="0" collapsed="false">
      <c r="A211" s="33"/>
      <c r="B211" s="12"/>
      <c r="C211" s="58" t="s">
        <v>467</v>
      </c>
      <c r="D211" s="47" t="s">
        <v>468</v>
      </c>
      <c r="E211" s="23" t="s">
        <v>436</v>
      </c>
      <c r="F211" s="18" t="n">
        <v>1</v>
      </c>
      <c r="G211" s="18" t="n">
        <v>1</v>
      </c>
      <c r="H211" s="19" t="s">
        <v>432</v>
      </c>
      <c r="I211" s="14"/>
      <c r="J211" s="14"/>
      <c r="K211" s="14"/>
      <c r="L211" s="14"/>
      <c r="M211" s="14"/>
      <c r="N211" s="14"/>
      <c r="O211" s="14"/>
      <c r="P211" s="14"/>
    </row>
    <row r="212" customFormat="false" ht="15" hidden="false" customHeight="false" outlineLevel="0" collapsed="false">
      <c r="A212" s="33"/>
      <c r="B212" s="12"/>
      <c r="C212" s="58" t="s">
        <v>469</v>
      </c>
      <c r="D212" s="47" t="s">
        <v>470</v>
      </c>
      <c r="E212" s="23" t="s">
        <v>436</v>
      </c>
      <c r="F212" s="18" t="n">
        <v>1</v>
      </c>
      <c r="G212" s="18" t="n">
        <v>1</v>
      </c>
      <c r="H212" s="19" t="s">
        <v>432</v>
      </c>
      <c r="I212" s="14"/>
      <c r="J212" s="14"/>
      <c r="K212" s="14"/>
      <c r="L212" s="14"/>
      <c r="M212" s="14"/>
      <c r="N212" s="14"/>
      <c r="O212" s="14"/>
      <c r="P212" s="14"/>
    </row>
    <row r="213" customFormat="false" ht="15" hidden="false" customHeight="false" outlineLevel="0" collapsed="false">
      <c r="A213" s="33"/>
      <c r="B213" s="12"/>
      <c r="C213" s="58" t="s">
        <v>471</v>
      </c>
      <c r="D213" s="47" t="s">
        <v>472</v>
      </c>
      <c r="E213" s="23" t="s">
        <v>436</v>
      </c>
      <c r="F213" s="18" t="n">
        <v>1</v>
      </c>
      <c r="G213" s="18" t="n">
        <v>1</v>
      </c>
      <c r="H213" s="19" t="s">
        <v>432</v>
      </c>
      <c r="I213" s="14"/>
      <c r="J213" s="14"/>
      <c r="K213" s="14"/>
      <c r="L213" s="14"/>
      <c r="M213" s="14"/>
      <c r="N213" s="14"/>
      <c r="O213" s="14"/>
      <c r="P213" s="14"/>
    </row>
    <row r="214" customFormat="false" ht="15" hidden="false" customHeight="false" outlineLevel="0" collapsed="false">
      <c r="A214" s="33"/>
      <c r="B214" s="12"/>
      <c r="C214" s="58" t="s">
        <v>473</v>
      </c>
      <c r="D214" s="47" t="s">
        <v>474</v>
      </c>
      <c r="E214" s="23" t="s">
        <v>436</v>
      </c>
      <c r="F214" s="18" t="n">
        <v>1</v>
      </c>
      <c r="G214" s="18" t="n">
        <v>1</v>
      </c>
      <c r="H214" s="19" t="s">
        <v>432</v>
      </c>
      <c r="I214" s="14"/>
      <c r="J214" s="14"/>
      <c r="K214" s="14"/>
      <c r="L214" s="14"/>
      <c r="M214" s="14"/>
      <c r="N214" s="14"/>
      <c r="O214" s="14"/>
      <c r="P214" s="14"/>
    </row>
    <row r="215" customFormat="false" ht="15" hidden="false" customHeight="false" outlineLevel="0" collapsed="false">
      <c r="A215" s="33"/>
      <c r="B215" s="12"/>
      <c r="C215" s="58" t="s">
        <v>475</v>
      </c>
      <c r="D215" s="47" t="s">
        <v>476</v>
      </c>
      <c r="E215" s="23" t="s">
        <v>436</v>
      </c>
      <c r="F215" s="18" t="n">
        <v>1</v>
      </c>
      <c r="G215" s="18" t="n">
        <v>1</v>
      </c>
      <c r="H215" s="19" t="s">
        <v>432</v>
      </c>
      <c r="I215" s="14"/>
      <c r="J215" s="14"/>
      <c r="K215" s="14"/>
      <c r="L215" s="14"/>
      <c r="M215" s="14"/>
      <c r="N215" s="14"/>
      <c r="O215" s="14"/>
      <c r="P215" s="14"/>
    </row>
    <row r="216" customFormat="false" ht="15" hidden="false" customHeight="false" outlineLevel="0" collapsed="false">
      <c r="A216" s="33"/>
      <c r="B216" s="12"/>
      <c r="C216" s="58" t="s">
        <v>477</v>
      </c>
      <c r="D216" s="47" t="s">
        <v>478</v>
      </c>
      <c r="E216" s="23" t="s">
        <v>436</v>
      </c>
      <c r="F216" s="18" t="n">
        <v>1</v>
      </c>
      <c r="G216" s="18" t="n">
        <v>1</v>
      </c>
      <c r="H216" s="19" t="s">
        <v>432</v>
      </c>
      <c r="I216" s="14"/>
      <c r="J216" s="14"/>
      <c r="K216" s="14"/>
      <c r="L216" s="14"/>
      <c r="M216" s="14"/>
      <c r="N216" s="14"/>
      <c r="O216" s="14"/>
      <c r="P216" s="14"/>
    </row>
    <row r="217" customFormat="false" ht="15" hidden="false" customHeight="false" outlineLevel="0" collapsed="false">
      <c r="A217" s="33"/>
      <c r="B217" s="12"/>
      <c r="C217" s="58" t="s">
        <v>479</v>
      </c>
      <c r="D217" s="47" t="s">
        <v>480</v>
      </c>
      <c r="E217" s="23" t="s">
        <v>436</v>
      </c>
      <c r="F217" s="18" t="n">
        <v>1</v>
      </c>
      <c r="G217" s="18" t="n">
        <v>1</v>
      </c>
      <c r="H217" s="19" t="s">
        <v>432</v>
      </c>
      <c r="I217" s="14"/>
      <c r="J217" s="14"/>
      <c r="K217" s="14"/>
      <c r="L217" s="14"/>
      <c r="M217" s="14"/>
      <c r="N217" s="14"/>
      <c r="O217" s="14"/>
      <c r="P217" s="14"/>
    </row>
    <row r="218" customFormat="false" ht="15" hidden="false" customHeight="false" outlineLevel="0" collapsed="false">
      <c r="A218" s="33"/>
      <c r="B218" s="12"/>
      <c r="C218" s="58" t="s">
        <v>481</v>
      </c>
      <c r="D218" s="47" t="s">
        <v>482</v>
      </c>
      <c r="E218" s="23" t="s">
        <v>436</v>
      </c>
      <c r="F218" s="18" t="n">
        <v>1</v>
      </c>
      <c r="G218" s="18" t="n">
        <v>1</v>
      </c>
      <c r="H218" s="19" t="s">
        <v>432</v>
      </c>
      <c r="I218" s="14"/>
      <c r="J218" s="14"/>
      <c r="K218" s="14"/>
      <c r="L218" s="14"/>
      <c r="M218" s="14"/>
      <c r="N218" s="14"/>
      <c r="O218" s="14"/>
      <c r="P218" s="14"/>
    </row>
    <row r="219" customFormat="false" ht="15" hidden="false" customHeight="false" outlineLevel="0" collapsed="false">
      <c r="A219" s="25" t="s">
        <v>483</v>
      </c>
      <c r="B219" s="26" t="s">
        <v>484</v>
      </c>
      <c r="C219" s="27" t="s">
        <v>485</v>
      </c>
      <c r="D219" s="56" t="s">
        <v>486</v>
      </c>
      <c r="E219" s="54" t="s">
        <v>487</v>
      </c>
      <c r="F219" s="30" t="n">
        <v>1</v>
      </c>
      <c r="G219" s="30" t="n">
        <v>63</v>
      </c>
      <c r="H219" s="31" t="s">
        <v>483</v>
      </c>
      <c r="I219" s="30" t="n">
        <v>60</v>
      </c>
      <c r="J219" s="32"/>
      <c r="K219" s="32"/>
      <c r="L219" s="32"/>
      <c r="M219" s="32"/>
      <c r="N219" s="32"/>
      <c r="O219" s="32"/>
      <c r="P219" s="32"/>
    </row>
    <row r="220" customFormat="false" ht="15" hidden="false" customHeight="false" outlineLevel="0" collapsed="false">
      <c r="A220" s="33"/>
      <c r="B220" s="12"/>
      <c r="C220" s="58" t="s">
        <v>488</v>
      </c>
      <c r="D220" s="47" t="s">
        <v>489</v>
      </c>
      <c r="E220" s="55" t="s">
        <v>487</v>
      </c>
      <c r="F220" s="18" t="n">
        <v>1</v>
      </c>
      <c r="G220" s="18" t="n">
        <v>14</v>
      </c>
      <c r="H220" s="19" t="s">
        <v>483</v>
      </c>
      <c r="I220" s="14"/>
      <c r="J220" s="14"/>
      <c r="K220" s="14"/>
      <c r="L220" s="14"/>
      <c r="M220" s="14"/>
      <c r="N220" s="14"/>
      <c r="O220" s="14"/>
      <c r="P220" s="14"/>
    </row>
    <row r="221" customFormat="false" ht="15" hidden="false" customHeight="false" outlineLevel="0" collapsed="false">
      <c r="A221" s="33"/>
      <c r="B221" s="12"/>
      <c r="C221" s="58" t="s">
        <v>490</v>
      </c>
      <c r="D221" s="47" t="s">
        <v>491</v>
      </c>
      <c r="E221" s="55" t="s">
        <v>487</v>
      </c>
      <c r="F221" s="18" t="n">
        <v>1</v>
      </c>
      <c r="G221" s="18" t="n">
        <v>24</v>
      </c>
      <c r="H221" s="19" t="s">
        <v>483</v>
      </c>
      <c r="I221" s="14"/>
      <c r="J221" s="14"/>
      <c r="K221" s="14"/>
      <c r="L221" s="14"/>
      <c r="M221" s="14"/>
      <c r="N221" s="14"/>
      <c r="O221" s="14"/>
      <c r="P221" s="14"/>
    </row>
    <row r="222" customFormat="false" ht="15" hidden="false" customHeight="false" outlineLevel="0" collapsed="false">
      <c r="A222" s="33"/>
      <c r="B222" s="12"/>
      <c r="C222" s="58" t="s">
        <v>492</v>
      </c>
      <c r="D222" s="47" t="s">
        <v>493</v>
      </c>
      <c r="E222" s="55" t="s">
        <v>487</v>
      </c>
      <c r="F222" s="18" t="n">
        <v>1</v>
      </c>
      <c r="G222" s="18" t="n">
        <v>13</v>
      </c>
      <c r="H222" s="19" t="s">
        <v>483</v>
      </c>
      <c r="I222" s="14"/>
      <c r="J222" s="14"/>
      <c r="K222" s="14"/>
      <c r="L222" s="14"/>
      <c r="M222" s="14"/>
      <c r="N222" s="14"/>
      <c r="O222" s="14"/>
      <c r="P222" s="14"/>
    </row>
    <row r="223" customFormat="false" ht="15" hidden="false" customHeight="false" outlineLevel="0" collapsed="false">
      <c r="A223" s="33"/>
      <c r="B223" s="12"/>
      <c r="C223" s="58" t="s">
        <v>494</v>
      </c>
      <c r="D223" s="47" t="s">
        <v>495</v>
      </c>
      <c r="E223" s="55" t="s">
        <v>487</v>
      </c>
      <c r="F223" s="18" t="n">
        <v>1</v>
      </c>
      <c r="G223" s="18" t="n">
        <v>8</v>
      </c>
      <c r="H223" s="19" t="s">
        <v>483</v>
      </c>
      <c r="I223" s="14"/>
      <c r="J223" s="14"/>
      <c r="K223" s="14"/>
      <c r="L223" s="14"/>
      <c r="M223" s="14"/>
      <c r="N223" s="14"/>
      <c r="O223" s="14"/>
      <c r="P223" s="14"/>
    </row>
    <row r="224" customFormat="false" ht="15" hidden="false" customHeight="false" outlineLevel="0" collapsed="false">
      <c r="A224" s="33"/>
      <c r="B224" s="12"/>
      <c r="C224" s="58" t="s">
        <v>496</v>
      </c>
      <c r="D224" s="47" t="s">
        <v>497</v>
      </c>
      <c r="E224" s="55" t="s">
        <v>487</v>
      </c>
      <c r="F224" s="18" t="n">
        <v>1</v>
      </c>
      <c r="G224" s="18" t="n">
        <v>32</v>
      </c>
      <c r="H224" s="19" t="s">
        <v>483</v>
      </c>
      <c r="I224" s="14"/>
      <c r="J224" s="14"/>
      <c r="K224" s="14"/>
      <c r="L224" s="14"/>
      <c r="M224" s="14"/>
      <c r="N224" s="14"/>
      <c r="O224" s="14"/>
      <c r="P224" s="14"/>
    </row>
    <row r="225" customFormat="false" ht="15" hidden="false" customHeight="false" outlineLevel="0" collapsed="false">
      <c r="A225" s="33"/>
      <c r="B225" s="12"/>
      <c r="C225" s="58" t="s">
        <v>498</v>
      </c>
      <c r="D225" s="47" t="s">
        <v>499</v>
      </c>
      <c r="E225" s="55" t="s">
        <v>487</v>
      </c>
      <c r="F225" s="18" t="n">
        <v>1</v>
      </c>
      <c r="G225" s="18" t="n">
        <v>3</v>
      </c>
      <c r="H225" s="19" t="s">
        <v>483</v>
      </c>
      <c r="I225" s="14"/>
      <c r="J225" s="14"/>
      <c r="K225" s="14"/>
      <c r="L225" s="14"/>
      <c r="M225" s="14"/>
      <c r="N225" s="14"/>
      <c r="O225" s="14"/>
      <c r="P225" s="14"/>
    </row>
    <row r="226" customFormat="false" ht="15" hidden="false" customHeight="false" outlineLevel="0" collapsed="false">
      <c r="A226" s="33"/>
      <c r="B226" s="12"/>
      <c r="C226" s="58" t="s">
        <v>500</v>
      </c>
      <c r="D226" s="47" t="s">
        <v>501</v>
      </c>
      <c r="E226" s="55" t="s">
        <v>487</v>
      </c>
      <c r="F226" s="18" t="n">
        <v>1</v>
      </c>
      <c r="G226" s="18" t="n">
        <v>7</v>
      </c>
      <c r="H226" s="19" t="s">
        <v>483</v>
      </c>
      <c r="I226" s="14"/>
      <c r="J226" s="14"/>
      <c r="K226" s="14"/>
      <c r="L226" s="14"/>
      <c r="M226" s="14"/>
      <c r="N226" s="14"/>
      <c r="O226" s="14"/>
      <c r="P226" s="14"/>
    </row>
    <row r="227" customFormat="false" ht="15" hidden="false" customHeight="false" outlineLevel="0" collapsed="false">
      <c r="A227" s="33"/>
      <c r="B227" s="12"/>
      <c r="C227" s="58" t="s">
        <v>502</v>
      </c>
      <c r="D227" s="47" t="s">
        <v>503</v>
      </c>
      <c r="E227" s="55" t="s">
        <v>487</v>
      </c>
      <c r="F227" s="18" t="n">
        <v>1</v>
      </c>
      <c r="G227" s="18" t="n">
        <v>1</v>
      </c>
      <c r="H227" s="19" t="s">
        <v>483</v>
      </c>
      <c r="I227" s="14"/>
      <c r="J227" s="14"/>
      <c r="K227" s="14"/>
      <c r="L227" s="14"/>
      <c r="M227" s="14"/>
      <c r="N227" s="14"/>
      <c r="O227" s="14"/>
      <c r="P227" s="14"/>
    </row>
    <row r="228" customFormat="false" ht="15" hidden="false" customHeight="false" outlineLevel="0" collapsed="false">
      <c r="A228" s="33"/>
      <c r="B228" s="12"/>
      <c r="C228" s="58" t="s">
        <v>504</v>
      </c>
      <c r="D228" s="47" t="s">
        <v>505</v>
      </c>
      <c r="E228" s="55" t="s">
        <v>487</v>
      </c>
      <c r="F228" s="18" t="n">
        <v>1</v>
      </c>
      <c r="G228" s="18" t="n">
        <v>1</v>
      </c>
      <c r="H228" s="19" t="s">
        <v>483</v>
      </c>
      <c r="I228" s="14"/>
      <c r="J228" s="14"/>
      <c r="K228" s="14"/>
      <c r="L228" s="14"/>
      <c r="M228" s="14"/>
      <c r="N228" s="14"/>
      <c r="O228" s="14"/>
      <c r="P228" s="14"/>
    </row>
    <row r="229" customFormat="false" ht="15" hidden="false" customHeight="false" outlineLevel="0" collapsed="false">
      <c r="A229" s="33"/>
      <c r="B229" s="12"/>
      <c r="C229" s="58" t="s">
        <v>506</v>
      </c>
      <c r="D229" s="47" t="s">
        <v>507</v>
      </c>
      <c r="E229" s="55" t="s">
        <v>487</v>
      </c>
      <c r="F229" s="18" t="n">
        <v>1</v>
      </c>
      <c r="G229" s="18" t="n">
        <v>38</v>
      </c>
      <c r="H229" s="19" t="s">
        <v>483</v>
      </c>
      <c r="I229" s="14"/>
      <c r="J229" s="14"/>
      <c r="K229" s="14"/>
      <c r="L229" s="14"/>
      <c r="M229" s="14"/>
      <c r="N229" s="14"/>
      <c r="O229" s="14"/>
      <c r="P229" s="14"/>
    </row>
    <row r="230" customFormat="false" ht="15" hidden="false" customHeight="false" outlineLevel="0" collapsed="false">
      <c r="A230" s="33"/>
      <c r="B230" s="12"/>
      <c r="C230" s="58" t="s">
        <v>508</v>
      </c>
      <c r="D230" s="47" t="s">
        <v>509</v>
      </c>
      <c r="E230" s="55" t="s">
        <v>487</v>
      </c>
      <c r="F230" s="18" t="n">
        <v>1</v>
      </c>
      <c r="G230" s="18" t="n">
        <v>6</v>
      </c>
      <c r="H230" s="19" t="s">
        <v>483</v>
      </c>
      <c r="I230" s="14"/>
      <c r="J230" s="14"/>
      <c r="K230" s="14"/>
      <c r="L230" s="14"/>
      <c r="M230" s="14"/>
      <c r="N230" s="14"/>
      <c r="O230" s="14"/>
      <c r="P230" s="14"/>
    </row>
    <row r="231" customFormat="false" ht="15" hidden="false" customHeight="false" outlineLevel="0" collapsed="false">
      <c r="A231" s="25" t="s">
        <v>510</v>
      </c>
      <c r="B231" s="26" t="s">
        <v>511</v>
      </c>
      <c r="C231" s="27" t="str">
        <f aca="false">HYPERLINK(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&amp;"offers_facet%3DCurrent%20Offers~Clearance%5Ecategory_facet%3DCell%20Phones~abcat0800000","http://www.bestbuy.com/site/outlet-refurbished-clearance/clearance-electronics/pcmcat748300666044.c?cp=1&amp;searchType=search&amp;id=pcmcat748300666044&amp;qp=category_facet%3DCell%20Phones~abcat0800000")</f>
        <v>http://www.bestbuy.com/site/outlet-refurbished-clearance/clearance-electronics/pcmcat748300666044.c?cp=1&amp;searchType=search&amp;id=pcmcat748300666044&amp;qp=category_facet%3DCell%20Phones~abcat0800000</v>
      </c>
      <c r="D231" s="56" t="s">
        <v>512</v>
      </c>
      <c r="E231" s="29" t="s">
        <v>513</v>
      </c>
      <c r="F231" s="30" t="n">
        <v>1</v>
      </c>
      <c r="G231" s="30" t="n">
        <v>3</v>
      </c>
      <c r="H231" s="31" t="s">
        <v>510</v>
      </c>
      <c r="I231" s="30" t="n">
        <v>25</v>
      </c>
      <c r="J231" s="32"/>
      <c r="K231" s="32"/>
      <c r="L231" s="32"/>
      <c r="M231" s="32"/>
      <c r="N231" s="32"/>
      <c r="O231" s="32"/>
      <c r="P231" s="32"/>
    </row>
    <row r="232" customFormat="false" ht="15" hidden="false" customHeight="false" outlineLevel="0" collapsed="false">
      <c r="A232" s="33"/>
      <c r="B232" s="11"/>
      <c r="C232" s="58" t="str">
        <f aca="false">HYPERLINK(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&amp;"offers_facet%3DCurrent%20Offers~Clearance%5Ecategory_facet%3DVideo%20Games~abcat0700000","http://www.bestbuy.com/site/outlet-refurbished-clearance/clearance-electronics/pcmcat748300666044.c?cp=1&amp;searchType=search&amp;id=pcmcat748300666044&amp;qp=category_facet%3DVideo%20Games~abcat0700000")</f>
        <v>http://www.bestbuy.com/site/outlet-refurbished-clearance/clearance-electronics/pcmcat748300666044.c?cp=1&amp;searchType=search&amp;id=pcmcat748300666044&amp;qp=category_facet%3DVideo%20Games~abcat0700000</v>
      </c>
      <c r="D232" s="47" t="s">
        <v>514</v>
      </c>
      <c r="E232" s="23" t="s">
        <v>513</v>
      </c>
      <c r="F232" s="40" t="n">
        <v>1</v>
      </c>
      <c r="G232" s="18" t="n">
        <v>13</v>
      </c>
      <c r="H232" s="19" t="s">
        <v>510</v>
      </c>
      <c r="I232" s="14"/>
      <c r="J232" s="14"/>
      <c r="K232" s="14"/>
      <c r="L232" s="14"/>
      <c r="M232" s="14"/>
      <c r="N232" s="14"/>
      <c r="O232" s="14"/>
      <c r="P232" s="14"/>
    </row>
    <row r="233" customFormat="false" ht="15" hidden="false" customHeight="false" outlineLevel="0" collapsed="false">
      <c r="A233" s="33"/>
      <c r="B233" s="11"/>
      <c r="C233" s="58" t="s">
        <v>515</v>
      </c>
      <c r="D233" s="47" t="s">
        <v>516</v>
      </c>
      <c r="E233" s="23" t="s">
        <v>513</v>
      </c>
      <c r="F233" s="40" t="n">
        <v>1</v>
      </c>
      <c r="G233" s="18" t="n">
        <v>12</v>
      </c>
      <c r="H233" s="19" t="s">
        <v>510</v>
      </c>
      <c r="I233" s="14"/>
      <c r="J233" s="14"/>
      <c r="K233" s="14"/>
      <c r="L233" s="14"/>
      <c r="M233" s="14"/>
      <c r="N233" s="14"/>
      <c r="O233" s="14"/>
      <c r="P233" s="14"/>
    </row>
    <row r="234" customFormat="false" ht="15" hidden="false" customHeight="false" outlineLevel="0" collapsed="false">
      <c r="A234" s="33"/>
      <c r="B234" s="11"/>
      <c r="C234" s="58" t="s">
        <v>517</v>
      </c>
      <c r="D234" s="47" t="s">
        <v>518</v>
      </c>
      <c r="E234" s="23" t="s">
        <v>513</v>
      </c>
      <c r="F234" s="40" t="n">
        <v>1</v>
      </c>
      <c r="G234" s="18" t="n">
        <v>11</v>
      </c>
      <c r="H234" s="19" t="s">
        <v>510</v>
      </c>
      <c r="I234" s="14"/>
      <c r="J234" s="14"/>
      <c r="K234" s="14"/>
      <c r="L234" s="14"/>
      <c r="M234" s="14"/>
      <c r="N234" s="14"/>
      <c r="O234" s="14"/>
      <c r="P234" s="14"/>
    </row>
    <row r="235" customFormat="false" ht="15" hidden="false" customHeight="false" outlineLevel="0" collapsed="false">
      <c r="A235" s="33"/>
      <c r="B235" s="11"/>
      <c r="C235" s="58" t="s">
        <v>519</v>
      </c>
      <c r="D235" s="47" t="s">
        <v>520</v>
      </c>
      <c r="E235" s="23" t="s">
        <v>513</v>
      </c>
      <c r="F235" s="40" t="n">
        <v>1</v>
      </c>
      <c r="G235" s="18" t="n">
        <v>7</v>
      </c>
      <c r="H235" s="19" t="s">
        <v>510</v>
      </c>
      <c r="I235" s="14"/>
      <c r="J235" s="14"/>
      <c r="K235" s="14"/>
      <c r="L235" s="14"/>
      <c r="M235" s="14"/>
      <c r="N235" s="14"/>
      <c r="O235" s="14"/>
      <c r="P235" s="14"/>
    </row>
    <row r="236" customFormat="false" ht="15" hidden="false" customHeight="false" outlineLevel="0" collapsed="false">
      <c r="A236" s="33"/>
      <c r="B236" s="11"/>
      <c r="C236" s="58" t="s">
        <v>521</v>
      </c>
      <c r="D236" s="47" t="s">
        <v>522</v>
      </c>
      <c r="E236" s="23" t="s">
        <v>513</v>
      </c>
      <c r="F236" s="40" t="n">
        <v>1</v>
      </c>
      <c r="G236" s="18" t="n">
        <v>5</v>
      </c>
      <c r="H236" s="19" t="s">
        <v>510</v>
      </c>
      <c r="I236" s="14"/>
      <c r="J236" s="14"/>
      <c r="K236" s="14"/>
      <c r="L236" s="14"/>
      <c r="M236" s="14"/>
      <c r="N236" s="14"/>
      <c r="O236" s="14"/>
      <c r="P236" s="14"/>
    </row>
    <row r="237" customFormat="false" ht="15" hidden="false" customHeight="false" outlineLevel="0" collapsed="false">
      <c r="A237" s="33"/>
      <c r="B237" s="11"/>
      <c r="C237" s="58" t="s">
        <v>523</v>
      </c>
      <c r="D237" s="47" t="s">
        <v>524</v>
      </c>
      <c r="E237" s="23" t="s">
        <v>513</v>
      </c>
      <c r="F237" s="40" t="n">
        <v>1</v>
      </c>
      <c r="G237" s="18" t="n">
        <v>5</v>
      </c>
      <c r="H237" s="19" t="s">
        <v>510</v>
      </c>
      <c r="I237" s="14"/>
      <c r="J237" s="14"/>
      <c r="K237" s="14"/>
      <c r="L237" s="14"/>
      <c r="M237" s="14"/>
      <c r="N237" s="14"/>
      <c r="O237" s="14"/>
      <c r="P237" s="14"/>
    </row>
    <row r="238" customFormat="false" ht="15" hidden="false" customHeight="false" outlineLevel="0" collapsed="false">
      <c r="A238" s="33"/>
      <c r="B238" s="11"/>
      <c r="C238" s="58" t="s">
        <v>525</v>
      </c>
      <c r="D238" s="47" t="s">
        <v>526</v>
      </c>
      <c r="E238" s="23" t="s">
        <v>513</v>
      </c>
      <c r="F238" s="40" t="n">
        <v>1</v>
      </c>
      <c r="G238" s="18" t="n">
        <v>5</v>
      </c>
      <c r="H238" s="19" t="s">
        <v>510</v>
      </c>
      <c r="I238" s="14"/>
      <c r="J238" s="14"/>
      <c r="K238" s="14"/>
      <c r="L238" s="14"/>
      <c r="M238" s="14"/>
      <c r="N238" s="14"/>
      <c r="O238" s="14"/>
      <c r="P238" s="14"/>
    </row>
    <row r="239" customFormat="false" ht="15" hidden="false" customHeight="false" outlineLevel="0" collapsed="false">
      <c r="A239" s="33"/>
      <c r="B239" s="11"/>
      <c r="C239" s="58" t="s">
        <v>527</v>
      </c>
      <c r="D239" s="47" t="s">
        <v>528</v>
      </c>
      <c r="E239" s="23" t="s">
        <v>513</v>
      </c>
      <c r="F239" s="40" t="n">
        <v>1</v>
      </c>
      <c r="G239" s="18" t="n">
        <v>4</v>
      </c>
      <c r="H239" s="19" t="s">
        <v>510</v>
      </c>
      <c r="I239" s="14"/>
      <c r="J239" s="14"/>
      <c r="K239" s="14"/>
      <c r="L239" s="14"/>
      <c r="M239" s="14"/>
      <c r="N239" s="14"/>
      <c r="O239" s="14"/>
      <c r="P239" s="14"/>
    </row>
    <row r="240" customFormat="false" ht="15" hidden="false" customHeight="false" outlineLevel="0" collapsed="false">
      <c r="A240" s="33"/>
      <c r="B240" s="11"/>
      <c r="C240" s="58" t="s">
        <v>529</v>
      </c>
      <c r="D240" s="47" t="s">
        <v>530</v>
      </c>
      <c r="E240" s="23" t="s">
        <v>513</v>
      </c>
      <c r="F240" s="40" t="n">
        <v>1</v>
      </c>
      <c r="G240" s="18" t="n">
        <v>3</v>
      </c>
      <c r="H240" s="19" t="s">
        <v>510</v>
      </c>
      <c r="I240" s="14"/>
      <c r="J240" s="14"/>
      <c r="K240" s="14"/>
      <c r="L240" s="14"/>
      <c r="M240" s="14"/>
      <c r="N240" s="14"/>
      <c r="O240" s="14"/>
      <c r="P240" s="14"/>
    </row>
    <row r="241" customFormat="false" ht="15" hidden="false" customHeight="false" outlineLevel="0" collapsed="false">
      <c r="A241" s="33"/>
      <c r="B241" s="11"/>
      <c r="C241" s="58" t="s">
        <v>531</v>
      </c>
      <c r="D241" s="47" t="s">
        <v>532</v>
      </c>
      <c r="E241" s="23" t="s">
        <v>513</v>
      </c>
      <c r="F241" s="40" t="n">
        <v>1</v>
      </c>
      <c r="G241" s="18" t="n">
        <v>3</v>
      </c>
      <c r="H241" s="19" t="s">
        <v>510</v>
      </c>
      <c r="I241" s="14"/>
      <c r="J241" s="14"/>
      <c r="K241" s="14"/>
      <c r="L241" s="14"/>
      <c r="M241" s="14"/>
      <c r="N241" s="14"/>
      <c r="O241" s="14"/>
      <c r="P241" s="14"/>
    </row>
    <row r="242" customFormat="false" ht="15" hidden="false" customHeight="false" outlineLevel="0" collapsed="false">
      <c r="A242" s="33"/>
      <c r="B242" s="11"/>
      <c r="C242" s="58" t="s">
        <v>533</v>
      </c>
      <c r="D242" s="47" t="s">
        <v>534</v>
      </c>
      <c r="E242" s="23" t="s">
        <v>513</v>
      </c>
      <c r="F242" s="40" t="n">
        <v>1</v>
      </c>
      <c r="G242" s="18" t="n">
        <v>3</v>
      </c>
      <c r="H242" s="19" t="s">
        <v>510</v>
      </c>
      <c r="I242" s="14"/>
      <c r="J242" s="14"/>
      <c r="K242" s="14"/>
      <c r="L242" s="14"/>
      <c r="M242" s="14"/>
      <c r="N242" s="14"/>
      <c r="O242" s="14"/>
      <c r="P242" s="14"/>
    </row>
    <row r="243" customFormat="false" ht="15" hidden="false" customHeight="false" outlineLevel="0" collapsed="false">
      <c r="A243" s="33"/>
      <c r="B243" s="11"/>
      <c r="C243" s="58" t="s">
        <v>535</v>
      </c>
      <c r="D243" s="47" t="s">
        <v>536</v>
      </c>
      <c r="E243" s="23" t="s">
        <v>513</v>
      </c>
      <c r="F243" s="40" t="n">
        <v>1</v>
      </c>
      <c r="G243" s="18" t="n">
        <v>2</v>
      </c>
      <c r="H243" s="19" t="s">
        <v>510</v>
      </c>
      <c r="I243" s="14"/>
      <c r="J243" s="14"/>
      <c r="K243" s="14"/>
      <c r="L243" s="14"/>
      <c r="M243" s="14"/>
      <c r="N243" s="14"/>
      <c r="O243" s="14"/>
      <c r="P243" s="14"/>
    </row>
    <row r="244" customFormat="false" ht="15" hidden="false" customHeight="false" outlineLevel="0" collapsed="false">
      <c r="A244" s="33"/>
      <c r="B244" s="11"/>
      <c r="C244" s="58" t="s">
        <v>537</v>
      </c>
      <c r="D244" s="47" t="s">
        <v>538</v>
      </c>
      <c r="E244" s="23" t="s">
        <v>513</v>
      </c>
      <c r="F244" s="40" t="n">
        <v>1</v>
      </c>
      <c r="G244" s="18" t="n">
        <v>1</v>
      </c>
      <c r="H244" s="19" t="s">
        <v>510</v>
      </c>
      <c r="I244" s="14"/>
      <c r="J244" s="14"/>
      <c r="K244" s="14"/>
      <c r="L244" s="14"/>
      <c r="M244" s="14"/>
      <c r="N244" s="14"/>
      <c r="O244" s="14"/>
      <c r="P244" s="14"/>
    </row>
    <row r="245" customFormat="false" ht="15" hidden="false" customHeight="false" outlineLevel="0" collapsed="false">
      <c r="A245" s="33"/>
      <c r="B245" s="11"/>
      <c r="C245" s="58" t="s">
        <v>539</v>
      </c>
      <c r="D245" s="47" t="s">
        <v>540</v>
      </c>
      <c r="E245" s="23" t="s">
        <v>513</v>
      </c>
      <c r="F245" s="40" t="n">
        <v>1</v>
      </c>
      <c r="G245" s="18" t="n">
        <v>1</v>
      </c>
      <c r="H245" s="19" t="s">
        <v>510</v>
      </c>
      <c r="I245" s="14"/>
      <c r="J245" s="14"/>
      <c r="K245" s="14"/>
      <c r="L245" s="14"/>
      <c r="M245" s="14"/>
      <c r="N245" s="14"/>
      <c r="O245" s="14"/>
      <c r="P245" s="14"/>
    </row>
    <row r="246" customFormat="false" ht="15" hidden="false" customHeight="false" outlineLevel="0" collapsed="false">
      <c r="A246" s="33"/>
      <c r="B246" s="11"/>
      <c r="C246" s="58" t="s">
        <v>541</v>
      </c>
      <c r="D246" s="47" t="s">
        <v>542</v>
      </c>
      <c r="E246" s="23" t="s">
        <v>513</v>
      </c>
      <c r="F246" s="40" t="n">
        <v>1</v>
      </c>
      <c r="G246" s="18" t="n">
        <v>1</v>
      </c>
      <c r="H246" s="19" t="s">
        <v>510</v>
      </c>
      <c r="I246" s="14"/>
      <c r="J246" s="14"/>
      <c r="K246" s="14"/>
      <c r="L246" s="14"/>
      <c r="M246" s="14"/>
      <c r="N246" s="14"/>
      <c r="O246" s="14"/>
      <c r="P246" s="14"/>
    </row>
    <row r="247" customFormat="false" ht="15" hidden="false" customHeight="false" outlineLevel="0" collapsed="false">
      <c r="A247" s="33"/>
      <c r="B247" s="11"/>
      <c r="C247" s="58" t="s">
        <v>543</v>
      </c>
      <c r="D247" s="47" t="s">
        <v>544</v>
      </c>
      <c r="E247" s="23" t="s">
        <v>513</v>
      </c>
      <c r="F247" s="40" t="n">
        <v>1</v>
      </c>
      <c r="G247" s="18" t="n">
        <v>1</v>
      </c>
      <c r="H247" s="19" t="s">
        <v>510</v>
      </c>
      <c r="I247" s="14"/>
      <c r="J247" s="14"/>
      <c r="K247" s="14"/>
      <c r="L247" s="14"/>
      <c r="M247" s="14"/>
      <c r="N247" s="14"/>
      <c r="O247" s="14"/>
      <c r="P247" s="14"/>
    </row>
    <row r="248" customFormat="false" ht="15" hidden="false" customHeight="false" outlineLevel="0" collapsed="false">
      <c r="A248" s="25" t="s">
        <v>545</v>
      </c>
      <c r="B248" s="57" t="s">
        <v>546</v>
      </c>
      <c r="C248" s="27" t="s">
        <v>547</v>
      </c>
      <c r="D248" s="56" t="s">
        <v>548</v>
      </c>
      <c r="E248" s="29" t="s">
        <v>549</v>
      </c>
      <c r="F248" s="30" t="n">
        <v>1</v>
      </c>
      <c r="G248" s="30" t="n">
        <v>1</v>
      </c>
      <c r="H248" s="31" t="s">
        <v>545</v>
      </c>
      <c r="I248" s="30" t="n">
        <v>48</v>
      </c>
      <c r="J248" s="32"/>
      <c r="K248" s="32"/>
      <c r="L248" s="32"/>
      <c r="M248" s="32"/>
      <c r="N248" s="32"/>
      <c r="O248" s="32"/>
      <c r="P248" s="32"/>
    </row>
    <row r="249" customFormat="false" ht="15" hidden="false" customHeight="false" outlineLevel="0" collapsed="false">
      <c r="A249" s="33"/>
      <c r="B249" s="11"/>
      <c r="C249" s="58" t="s">
        <v>550</v>
      </c>
      <c r="D249" s="47" t="s">
        <v>551</v>
      </c>
      <c r="E249" s="23" t="s">
        <v>549</v>
      </c>
      <c r="F249" s="40" t="n">
        <v>1</v>
      </c>
      <c r="G249" s="18" t="n">
        <v>1</v>
      </c>
      <c r="H249" s="19" t="s">
        <v>545</v>
      </c>
      <c r="I249" s="14"/>
      <c r="J249" s="14"/>
      <c r="K249" s="14"/>
      <c r="L249" s="14"/>
      <c r="M249" s="14"/>
      <c r="N249" s="14"/>
      <c r="O249" s="14"/>
      <c r="P249" s="14"/>
    </row>
    <row r="250" customFormat="false" ht="15" hidden="false" customHeight="false" outlineLevel="0" collapsed="false">
      <c r="A250" s="33"/>
      <c r="B250" s="11"/>
      <c r="C250" s="58" t="s">
        <v>552</v>
      </c>
      <c r="D250" s="47" t="s">
        <v>553</v>
      </c>
      <c r="E250" s="23" t="s">
        <v>549</v>
      </c>
      <c r="F250" s="40" t="n">
        <v>1</v>
      </c>
      <c r="G250" s="18" t="n">
        <v>1</v>
      </c>
      <c r="H250" s="19" t="s">
        <v>545</v>
      </c>
      <c r="I250" s="14"/>
      <c r="J250" s="14"/>
      <c r="K250" s="14"/>
      <c r="L250" s="14"/>
      <c r="M250" s="14"/>
      <c r="N250" s="14"/>
      <c r="O250" s="14"/>
      <c r="P250" s="14"/>
    </row>
    <row r="251" customFormat="false" ht="15" hidden="false" customHeight="false" outlineLevel="0" collapsed="false">
      <c r="A251" s="33"/>
      <c r="B251" s="11"/>
      <c r="C251" s="58" t="s">
        <v>554</v>
      </c>
      <c r="D251" s="47" t="s">
        <v>555</v>
      </c>
      <c r="E251" s="23" t="s">
        <v>549</v>
      </c>
      <c r="F251" s="40" t="n">
        <v>1</v>
      </c>
      <c r="G251" s="18" t="n">
        <v>1</v>
      </c>
      <c r="H251" s="19" t="s">
        <v>545</v>
      </c>
      <c r="I251" s="14"/>
      <c r="J251" s="14"/>
      <c r="K251" s="14"/>
      <c r="L251" s="14"/>
      <c r="M251" s="14"/>
      <c r="N251" s="14"/>
      <c r="O251" s="14"/>
      <c r="P251" s="14"/>
    </row>
    <row r="252" customFormat="false" ht="15" hidden="false" customHeight="false" outlineLevel="0" collapsed="false">
      <c r="A252" s="33"/>
      <c r="B252" s="11"/>
      <c r="C252" s="58" t="s">
        <v>556</v>
      </c>
      <c r="D252" s="47" t="s">
        <v>557</v>
      </c>
      <c r="E252" s="23" t="s">
        <v>549</v>
      </c>
      <c r="F252" s="40" t="n">
        <v>1</v>
      </c>
      <c r="G252" s="18" t="n">
        <v>1</v>
      </c>
      <c r="H252" s="19" t="s">
        <v>545</v>
      </c>
      <c r="I252" s="14"/>
      <c r="J252" s="14"/>
      <c r="K252" s="14"/>
      <c r="L252" s="14"/>
      <c r="M252" s="14"/>
      <c r="N252" s="14"/>
      <c r="O252" s="14"/>
      <c r="P252" s="14"/>
    </row>
    <row r="253" customFormat="false" ht="15" hidden="false" customHeight="false" outlineLevel="0" collapsed="false">
      <c r="A253" s="33"/>
      <c r="B253" s="11"/>
      <c r="C253" s="58" t="s">
        <v>558</v>
      </c>
      <c r="D253" s="47" t="s">
        <v>559</v>
      </c>
      <c r="E253" s="23" t="s">
        <v>549</v>
      </c>
      <c r="F253" s="40" t="n">
        <v>1</v>
      </c>
      <c r="G253" s="18" t="n">
        <v>1</v>
      </c>
      <c r="H253" s="19" t="s">
        <v>545</v>
      </c>
      <c r="I253" s="14"/>
      <c r="J253" s="14"/>
      <c r="K253" s="14"/>
      <c r="L253" s="14"/>
      <c r="M253" s="14"/>
      <c r="N253" s="14"/>
      <c r="O253" s="14"/>
      <c r="P253" s="14"/>
    </row>
    <row r="254" customFormat="false" ht="15" hidden="false" customHeight="false" outlineLevel="0" collapsed="false">
      <c r="A254" s="33"/>
      <c r="B254" s="11"/>
      <c r="C254" s="58" t="s">
        <v>560</v>
      </c>
      <c r="D254" s="47" t="s">
        <v>561</v>
      </c>
      <c r="E254" s="23" t="s">
        <v>549</v>
      </c>
      <c r="F254" s="40" t="n">
        <v>1</v>
      </c>
      <c r="G254" s="18" t="n">
        <v>1</v>
      </c>
      <c r="H254" s="19" t="s">
        <v>545</v>
      </c>
      <c r="I254" s="14"/>
      <c r="J254" s="14"/>
      <c r="K254" s="14"/>
      <c r="L254" s="14"/>
      <c r="M254" s="14"/>
      <c r="N254" s="14"/>
      <c r="O254" s="14"/>
      <c r="P254" s="14"/>
    </row>
    <row r="255" customFormat="false" ht="15" hidden="false" customHeight="false" outlineLevel="0" collapsed="false">
      <c r="A255" s="33"/>
      <c r="B255" s="11"/>
      <c r="C255" s="58" t="s">
        <v>562</v>
      </c>
      <c r="D255" s="47" t="s">
        <v>563</v>
      </c>
      <c r="E255" s="23" t="s">
        <v>549</v>
      </c>
      <c r="F255" s="40" t="n">
        <v>1</v>
      </c>
      <c r="G255" s="18" t="n">
        <v>1</v>
      </c>
      <c r="H255" s="19" t="s">
        <v>545</v>
      </c>
      <c r="I255" s="14"/>
      <c r="J255" s="14"/>
      <c r="K255" s="14"/>
      <c r="L255" s="14"/>
      <c r="M255" s="14"/>
      <c r="N255" s="14"/>
      <c r="O255" s="14"/>
      <c r="P255" s="14"/>
    </row>
    <row r="256" customFormat="false" ht="15" hidden="false" customHeight="false" outlineLevel="0" collapsed="false">
      <c r="A256" s="33"/>
      <c r="B256" s="11"/>
      <c r="C256" s="58" t="s">
        <v>564</v>
      </c>
      <c r="D256" s="47" t="s">
        <v>565</v>
      </c>
      <c r="E256" s="23" t="s">
        <v>549</v>
      </c>
      <c r="F256" s="40" t="n">
        <v>1</v>
      </c>
      <c r="G256" s="18" t="n">
        <v>1</v>
      </c>
      <c r="H256" s="19" t="s">
        <v>545</v>
      </c>
      <c r="I256" s="14"/>
      <c r="J256" s="14"/>
      <c r="K256" s="14"/>
      <c r="L256" s="14"/>
      <c r="M256" s="14"/>
      <c r="N256" s="14"/>
      <c r="O256" s="14"/>
      <c r="P256" s="14"/>
    </row>
    <row r="257" customFormat="false" ht="15" hidden="false" customHeight="false" outlineLevel="0" collapsed="false">
      <c r="A257" s="33"/>
      <c r="B257" s="11"/>
      <c r="C257" s="58" t="s">
        <v>566</v>
      </c>
      <c r="D257" s="47" t="s">
        <v>567</v>
      </c>
      <c r="E257" s="23" t="s">
        <v>549</v>
      </c>
      <c r="F257" s="40" t="n">
        <v>1</v>
      </c>
      <c r="G257" s="18" t="n">
        <v>1</v>
      </c>
      <c r="H257" s="19" t="s">
        <v>545</v>
      </c>
      <c r="I257" s="14"/>
      <c r="J257" s="14"/>
      <c r="K257" s="14"/>
      <c r="L257" s="14"/>
      <c r="M257" s="14"/>
      <c r="N257" s="14"/>
      <c r="O257" s="14"/>
      <c r="P257" s="14"/>
    </row>
    <row r="258" customFormat="false" ht="15" hidden="false" customHeight="false" outlineLevel="0" collapsed="false">
      <c r="A258" s="33"/>
      <c r="B258" s="11"/>
      <c r="C258" s="58" t="s">
        <v>568</v>
      </c>
      <c r="D258" s="47" t="s">
        <v>569</v>
      </c>
      <c r="E258" s="23" t="s">
        <v>549</v>
      </c>
      <c r="F258" s="40" t="n">
        <v>1</v>
      </c>
      <c r="G258" s="18" t="n">
        <v>1</v>
      </c>
      <c r="H258" s="19" t="s">
        <v>545</v>
      </c>
      <c r="I258" s="14"/>
      <c r="J258" s="14"/>
      <c r="K258" s="14"/>
      <c r="L258" s="14"/>
      <c r="M258" s="14"/>
      <c r="N258" s="14"/>
      <c r="O258" s="14"/>
      <c r="P258" s="14"/>
    </row>
    <row r="259" customFormat="false" ht="15" hidden="false" customHeight="false" outlineLevel="0" collapsed="false">
      <c r="A259" s="33"/>
      <c r="B259" s="11"/>
      <c r="C259" s="58" t="s">
        <v>570</v>
      </c>
      <c r="D259" s="47" t="s">
        <v>571</v>
      </c>
      <c r="E259" s="23" t="s">
        <v>549</v>
      </c>
      <c r="F259" s="40" t="n">
        <v>1</v>
      </c>
      <c r="G259" s="18" t="n">
        <v>1</v>
      </c>
      <c r="H259" s="19" t="s">
        <v>545</v>
      </c>
      <c r="I259" s="14"/>
      <c r="J259" s="14"/>
      <c r="K259" s="14"/>
      <c r="L259" s="14"/>
      <c r="M259" s="14"/>
      <c r="N259" s="14"/>
      <c r="O259" s="14"/>
      <c r="P259" s="14"/>
    </row>
    <row r="260" customFormat="false" ht="15" hidden="false" customHeight="false" outlineLevel="0" collapsed="false">
      <c r="A260" s="33"/>
      <c r="B260" s="11"/>
      <c r="C260" s="58" t="s">
        <v>572</v>
      </c>
      <c r="D260" s="47" t="s">
        <v>573</v>
      </c>
      <c r="E260" s="23" t="s">
        <v>549</v>
      </c>
      <c r="F260" s="40" t="n">
        <v>1</v>
      </c>
      <c r="G260" s="18" t="n">
        <v>1</v>
      </c>
      <c r="H260" s="19" t="s">
        <v>545</v>
      </c>
      <c r="I260" s="14"/>
      <c r="J260" s="14"/>
      <c r="K260" s="14"/>
      <c r="L260" s="14"/>
      <c r="M260" s="14"/>
      <c r="N260" s="14"/>
      <c r="O260" s="14"/>
      <c r="P260" s="14"/>
    </row>
    <row r="261" customFormat="false" ht="15" hidden="false" customHeight="false" outlineLevel="0" collapsed="false">
      <c r="A261" s="25" t="s">
        <v>574</v>
      </c>
      <c r="B261" s="57" t="s">
        <v>575</v>
      </c>
      <c r="C261" s="27" t="s">
        <v>576</v>
      </c>
      <c r="D261" s="56" t="s">
        <v>577</v>
      </c>
      <c r="E261" s="29" t="s">
        <v>578</v>
      </c>
      <c r="F261" s="30" t="n">
        <v>1</v>
      </c>
      <c r="G261" s="30" t="n">
        <v>63</v>
      </c>
      <c r="H261" s="31" t="s">
        <v>574</v>
      </c>
      <c r="I261" s="30" t="n">
        <v>20</v>
      </c>
      <c r="J261" s="32"/>
      <c r="K261" s="32"/>
      <c r="L261" s="32"/>
      <c r="M261" s="32"/>
      <c r="N261" s="32"/>
      <c r="O261" s="32"/>
      <c r="P261" s="32"/>
    </row>
    <row r="262" customFormat="false" ht="15" hidden="false" customHeight="false" outlineLevel="0" collapsed="false">
      <c r="A262" s="33"/>
      <c r="B262" s="12"/>
      <c r="C262" s="58" t="s">
        <v>579</v>
      </c>
      <c r="D262" s="47" t="s">
        <v>580</v>
      </c>
      <c r="E262" s="23" t="s">
        <v>578</v>
      </c>
      <c r="F262" s="18" t="n">
        <v>1</v>
      </c>
      <c r="G262" s="18" t="n">
        <v>2</v>
      </c>
      <c r="H262" s="19" t="s">
        <v>574</v>
      </c>
      <c r="I262" s="14"/>
      <c r="J262" s="14"/>
      <c r="K262" s="14"/>
      <c r="L262" s="14"/>
      <c r="M262" s="14"/>
      <c r="N262" s="14"/>
      <c r="O262" s="14"/>
      <c r="P262" s="14"/>
    </row>
    <row r="263" customFormat="false" ht="15" hidden="false" customHeight="false" outlineLevel="0" collapsed="false">
      <c r="A263" s="33"/>
      <c r="B263" s="12"/>
      <c r="C263" s="58" t="s">
        <v>581</v>
      </c>
      <c r="D263" s="47" t="s">
        <v>582</v>
      </c>
      <c r="E263" s="23" t="s">
        <v>578</v>
      </c>
      <c r="F263" s="18" t="n">
        <v>1</v>
      </c>
      <c r="G263" s="18" t="n">
        <v>3</v>
      </c>
      <c r="H263" s="19" t="s">
        <v>574</v>
      </c>
      <c r="I263" s="14"/>
      <c r="J263" s="14"/>
      <c r="K263" s="14"/>
      <c r="L263" s="14"/>
      <c r="M263" s="14"/>
      <c r="N263" s="14"/>
      <c r="O263" s="14"/>
      <c r="P263" s="14"/>
    </row>
    <row r="264" customFormat="false" ht="15" hidden="false" customHeight="false" outlineLevel="0" collapsed="false">
      <c r="A264" s="33"/>
      <c r="B264" s="12"/>
      <c r="C264" s="58" t="s">
        <v>583</v>
      </c>
      <c r="D264" s="47" t="s">
        <v>584</v>
      </c>
      <c r="E264" s="23" t="s">
        <v>578</v>
      </c>
      <c r="F264" s="18" t="n">
        <v>1</v>
      </c>
      <c r="G264" s="18" t="n">
        <v>2</v>
      </c>
      <c r="H264" s="19" t="s">
        <v>574</v>
      </c>
      <c r="I264" s="14"/>
      <c r="J264" s="14"/>
      <c r="K264" s="14"/>
      <c r="L264" s="14"/>
      <c r="M264" s="14"/>
      <c r="N264" s="14"/>
      <c r="O264" s="14"/>
      <c r="P264" s="14"/>
    </row>
    <row r="265" customFormat="false" ht="15" hidden="false" customHeight="false" outlineLevel="0" collapsed="false">
      <c r="A265" s="33"/>
      <c r="B265" s="12"/>
      <c r="C265" s="58" t="s">
        <v>585</v>
      </c>
      <c r="D265" s="47" t="s">
        <v>586</v>
      </c>
      <c r="E265" s="23" t="s">
        <v>578</v>
      </c>
      <c r="F265" s="18" t="n">
        <v>1</v>
      </c>
      <c r="G265" s="18" t="n">
        <v>2</v>
      </c>
      <c r="H265" s="19" t="s">
        <v>574</v>
      </c>
      <c r="I265" s="14"/>
      <c r="J265" s="14"/>
      <c r="K265" s="14"/>
      <c r="L265" s="14"/>
      <c r="M265" s="14"/>
      <c r="N265" s="14"/>
      <c r="O265" s="14"/>
      <c r="P265" s="14"/>
    </row>
    <row r="266" customFormat="false" ht="15" hidden="false" customHeight="false" outlineLevel="0" collapsed="false">
      <c r="A266" s="33"/>
      <c r="B266" s="12"/>
      <c r="C266" s="58" t="s">
        <v>587</v>
      </c>
      <c r="D266" s="47" t="s">
        <v>588</v>
      </c>
      <c r="E266" s="23" t="s">
        <v>578</v>
      </c>
      <c r="F266" s="18" t="n">
        <v>1</v>
      </c>
      <c r="G266" s="18" t="n">
        <v>2</v>
      </c>
      <c r="H266" s="19" t="s">
        <v>574</v>
      </c>
      <c r="I266" s="14"/>
      <c r="J266" s="14"/>
      <c r="K266" s="14"/>
      <c r="L266" s="14"/>
      <c r="M266" s="14"/>
      <c r="N266" s="14"/>
      <c r="O266" s="14"/>
      <c r="P266" s="14"/>
    </row>
    <row r="267" customFormat="false" ht="15" hidden="false" customHeight="false" outlineLevel="0" collapsed="false">
      <c r="A267" s="33"/>
      <c r="B267" s="12"/>
      <c r="C267" s="58" t="s">
        <v>589</v>
      </c>
      <c r="D267" s="47" t="s">
        <v>590</v>
      </c>
      <c r="E267" s="23" t="s">
        <v>578</v>
      </c>
      <c r="F267" s="18" t="n">
        <v>1</v>
      </c>
      <c r="G267" s="18" t="n">
        <v>1</v>
      </c>
      <c r="H267" s="19" t="s">
        <v>574</v>
      </c>
      <c r="I267" s="14"/>
      <c r="J267" s="14"/>
      <c r="K267" s="14"/>
      <c r="L267" s="14"/>
      <c r="M267" s="14"/>
      <c r="N267" s="14"/>
      <c r="O267" s="14"/>
      <c r="P267" s="14"/>
    </row>
    <row r="268" customFormat="false" ht="15" hidden="false" customHeight="false" outlineLevel="0" collapsed="false">
      <c r="A268" s="33"/>
      <c r="B268" s="12"/>
      <c r="C268" s="58" t="s">
        <v>591</v>
      </c>
      <c r="D268" s="47" t="s">
        <v>592</v>
      </c>
      <c r="E268" s="23" t="s">
        <v>578</v>
      </c>
      <c r="F268" s="18" t="n">
        <v>1</v>
      </c>
      <c r="G268" s="18" t="n">
        <v>1</v>
      </c>
      <c r="H268" s="19" t="s">
        <v>574</v>
      </c>
      <c r="I268" s="14"/>
      <c r="J268" s="14"/>
      <c r="K268" s="14"/>
      <c r="L268" s="14"/>
      <c r="M268" s="14"/>
      <c r="N268" s="14"/>
      <c r="O268" s="14"/>
      <c r="P268" s="14"/>
    </row>
    <row r="269" customFormat="false" ht="15" hidden="false" customHeight="false" outlineLevel="0" collapsed="false">
      <c r="A269" s="33"/>
      <c r="B269" s="12"/>
      <c r="C269" s="58" t="s">
        <v>593</v>
      </c>
      <c r="D269" s="47" t="s">
        <v>594</v>
      </c>
      <c r="E269" s="23" t="s">
        <v>578</v>
      </c>
      <c r="F269" s="18" t="n">
        <v>1</v>
      </c>
      <c r="G269" s="18" t="n">
        <v>1</v>
      </c>
      <c r="H269" s="19" t="s">
        <v>574</v>
      </c>
      <c r="I269" s="14"/>
      <c r="J269" s="14"/>
      <c r="K269" s="14"/>
      <c r="L269" s="14"/>
      <c r="M269" s="14"/>
      <c r="N269" s="14"/>
      <c r="O269" s="14"/>
      <c r="P269" s="14"/>
    </row>
    <row r="270" customFormat="false" ht="15" hidden="false" customHeight="false" outlineLevel="0" collapsed="false">
      <c r="A270" s="25" t="s">
        <v>595</v>
      </c>
      <c r="B270" s="26" t="s">
        <v>596</v>
      </c>
      <c r="C270" s="27" t="s">
        <v>597</v>
      </c>
      <c r="D270" s="56" t="s">
        <v>598</v>
      </c>
      <c r="E270" s="29" t="s">
        <v>599</v>
      </c>
      <c r="F270" s="30" t="n">
        <v>1</v>
      </c>
      <c r="G270" s="30" t="n">
        <v>11</v>
      </c>
      <c r="H270" s="31" t="s">
        <v>595</v>
      </c>
      <c r="I270" s="30" t="n">
        <v>20</v>
      </c>
      <c r="J270" s="59" t="s">
        <v>600</v>
      </c>
      <c r="K270" s="32"/>
      <c r="L270" s="32"/>
      <c r="M270" s="32"/>
      <c r="N270" s="32"/>
      <c r="O270" s="32"/>
      <c r="P270" s="32"/>
    </row>
    <row r="271" customFormat="false" ht="15" hidden="false" customHeight="false" outlineLevel="0" collapsed="false">
      <c r="A271" s="33"/>
      <c r="B271" s="12"/>
      <c r="C271" s="58" t="s">
        <v>601</v>
      </c>
      <c r="D271" s="47" t="s">
        <v>602</v>
      </c>
      <c r="E271" s="23" t="s">
        <v>603</v>
      </c>
      <c r="F271" s="18" t="n">
        <v>1</v>
      </c>
      <c r="G271" s="18" t="n">
        <v>13</v>
      </c>
      <c r="H271" s="19" t="s">
        <v>595</v>
      </c>
      <c r="I271" s="14"/>
      <c r="J271" s="13"/>
      <c r="K271" s="14"/>
      <c r="L271" s="14"/>
      <c r="M271" s="14"/>
      <c r="N271" s="14"/>
      <c r="O271" s="14"/>
      <c r="P271" s="14"/>
    </row>
    <row r="272" customFormat="false" ht="15" hidden="false" customHeight="false" outlineLevel="0" collapsed="false">
      <c r="A272" s="33"/>
      <c r="B272" s="12"/>
      <c r="C272" s="58" t="s">
        <v>604</v>
      </c>
      <c r="D272" s="47" t="s">
        <v>605</v>
      </c>
      <c r="E272" s="23" t="s">
        <v>606</v>
      </c>
      <c r="F272" s="18" t="n">
        <v>1</v>
      </c>
      <c r="G272" s="18" t="n">
        <v>4</v>
      </c>
      <c r="H272" s="19" t="s">
        <v>595</v>
      </c>
      <c r="I272" s="14"/>
      <c r="J272" s="13"/>
      <c r="K272" s="14"/>
      <c r="L272" s="14"/>
      <c r="M272" s="14"/>
      <c r="N272" s="14"/>
      <c r="O272" s="14"/>
      <c r="P272" s="14"/>
    </row>
    <row r="273" customFormat="false" ht="15" hidden="false" customHeight="false" outlineLevel="0" collapsed="false">
      <c r="A273" s="33"/>
      <c r="B273" s="12"/>
      <c r="C273" s="58" t="s">
        <v>607</v>
      </c>
      <c r="D273" s="47" t="s">
        <v>608</v>
      </c>
      <c r="E273" s="23" t="s">
        <v>27</v>
      </c>
      <c r="F273" s="18" t="n">
        <v>1</v>
      </c>
      <c r="G273" s="18" t="n">
        <v>3</v>
      </c>
      <c r="H273" s="19" t="s">
        <v>595</v>
      </c>
      <c r="I273" s="14"/>
      <c r="J273" s="13"/>
      <c r="K273" s="14"/>
      <c r="L273" s="14"/>
      <c r="M273" s="14"/>
      <c r="N273" s="14"/>
      <c r="O273" s="14"/>
      <c r="P273" s="14"/>
    </row>
    <row r="274" customFormat="false" ht="15" hidden="false" customHeight="false" outlineLevel="0" collapsed="false">
      <c r="A274" s="33"/>
      <c r="B274" s="12"/>
      <c r="C274" s="58" t="s">
        <v>609</v>
      </c>
      <c r="D274" s="47" t="s">
        <v>610</v>
      </c>
      <c r="E274" s="23" t="s">
        <v>603</v>
      </c>
      <c r="F274" s="18" t="n">
        <v>1</v>
      </c>
      <c r="G274" s="18" t="n">
        <v>1</v>
      </c>
      <c r="H274" s="19" t="s">
        <v>595</v>
      </c>
      <c r="I274" s="14"/>
      <c r="J274" s="13"/>
      <c r="K274" s="14"/>
      <c r="L274" s="14"/>
      <c r="M274" s="14"/>
      <c r="N274" s="14"/>
      <c r="O274" s="14"/>
      <c r="P274" s="14"/>
    </row>
    <row r="275" customFormat="false" ht="15" hidden="false" customHeight="false" outlineLevel="0" collapsed="false">
      <c r="A275" s="33"/>
      <c r="B275" s="12"/>
      <c r="C275" s="58" t="s">
        <v>611</v>
      </c>
      <c r="D275" s="47" t="s">
        <v>612</v>
      </c>
      <c r="E275" s="23" t="s">
        <v>27</v>
      </c>
      <c r="F275" s="18" t="n">
        <v>1</v>
      </c>
      <c r="G275" s="18" t="n">
        <v>1</v>
      </c>
      <c r="H275" s="19" t="s">
        <v>595</v>
      </c>
      <c r="I275" s="14"/>
      <c r="J275" s="13"/>
      <c r="K275" s="14"/>
      <c r="L275" s="14"/>
      <c r="M275" s="14"/>
      <c r="N275" s="14"/>
      <c r="O275" s="14"/>
      <c r="P275" s="14"/>
    </row>
    <row r="276" customFormat="false" ht="15" hidden="false" customHeight="false" outlineLevel="0" collapsed="false">
      <c r="A276" s="33"/>
      <c r="B276" s="12"/>
      <c r="C276" s="58" t="s">
        <v>613</v>
      </c>
      <c r="D276" s="47" t="s">
        <v>614</v>
      </c>
      <c r="E276" s="55" t="s">
        <v>615</v>
      </c>
      <c r="F276" s="18" t="n">
        <v>1</v>
      </c>
      <c r="G276" s="18" t="n">
        <v>1</v>
      </c>
      <c r="H276" s="19" t="s">
        <v>595</v>
      </c>
      <c r="I276" s="14"/>
      <c r="J276" s="13"/>
      <c r="K276" s="14"/>
      <c r="L276" s="14"/>
      <c r="M276" s="14"/>
      <c r="N276" s="14"/>
      <c r="O276" s="14"/>
      <c r="P276" s="14"/>
    </row>
    <row r="277" customFormat="false" ht="15" hidden="false" customHeight="false" outlineLevel="0" collapsed="false">
      <c r="A277" s="33"/>
      <c r="B277" s="12"/>
      <c r="C277" s="58" t="s">
        <v>616</v>
      </c>
      <c r="D277" s="47" t="s">
        <v>617</v>
      </c>
      <c r="E277" s="23" t="s">
        <v>618</v>
      </c>
      <c r="F277" s="18" t="n">
        <v>1</v>
      </c>
      <c r="G277" s="18" t="n">
        <v>5</v>
      </c>
      <c r="H277" s="19" t="s">
        <v>595</v>
      </c>
      <c r="I277" s="14"/>
      <c r="J277" s="13"/>
      <c r="K277" s="14"/>
      <c r="L277" s="14"/>
      <c r="M277" s="14"/>
      <c r="N277" s="14"/>
      <c r="O277" s="14"/>
      <c r="P277" s="14"/>
    </row>
    <row r="278" customFormat="false" ht="15" hidden="false" customHeight="false" outlineLevel="0" collapsed="false">
      <c r="A278" s="25" t="s">
        <v>619</v>
      </c>
      <c r="B278" s="57" t="s">
        <v>620</v>
      </c>
      <c r="C278" s="27" t="s">
        <v>621</v>
      </c>
      <c r="D278" s="56" t="s">
        <v>622</v>
      </c>
      <c r="E278" s="54" t="s">
        <v>48</v>
      </c>
      <c r="F278" s="30" t="n">
        <v>1</v>
      </c>
      <c r="G278" s="30" t="n">
        <v>122</v>
      </c>
      <c r="H278" s="31" t="s">
        <v>619</v>
      </c>
      <c r="I278" s="30" t="n">
        <v>60</v>
      </c>
      <c r="J278" s="32"/>
      <c r="K278" s="32"/>
      <c r="L278" s="32"/>
      <c r="M278" s="32"/>
      <c r="N278" s="32"/>
      <c r="O278" s="32"/>
      <c r="P278" s="32"/>
    </row>
    <row r="279" customFormat="false" ht="15" hidden="false" customHeight="false" outlineLevel="0" collapsed="false">
      <c r="A279" s="44"/>
      <c r="B279" s="12"/>
      <c r="C279" s="58" t="s">
        <v>623</v>
      </c>
      <c r="D279" s="47" t="s">
        <v>624</v>
      </c>
      <c r="E279" s="55" t="s">
        <v>48</v>
      </c>
      <c r="F279" s="18" t="n">
        <v>1</v>
      </c>
      <c r="G279" s="18" t="n">
        <v>22</v>
      </c>
      <c r="H279" s="19" t="s">
        <v>619</v>
      </c>
      <c r="I279" s="14"/>
      <c r="J279" s="14"/>
      <c r="K279" s="14"/>
      <c r="L279" s="14"/>
      <c r="M279" s="14"/>
      <c r="N279" s="14"/>
      <c r="O279" s="14"/>
      <c r="P279" s="14"/>
    </row>
    <row r="280" customFormat="false" ht="15" hidden="false" customHeight="false" outlineLevel="0" collapsed="false">
      <c r="A280" s="44"/>
      <c r="B280" s="12"/>
      <c r="C280" s="58" t="s">
        <v>625</v>
      </c>
      <c r="D280" s="47" t="s">
        <v>626</v>
      </c>
      <c r="E280" s="55" t="s">
        <v>48</v>
      </c>
      <c r="F280" s="18" t="n">
        <v>1</v>
      </c>
      <c r="G280" s="18" t="n">
        <v>13</v>
      </c>
      <c r="H280" s="19" t="s">
        <v>619</v>
      </c>
      <c r="I280" s="14"/>
      <c r="J280" s="14"/>
      <c r="K280" s="14"/>
      <c r="L280" s="14"/>
      <c r="M280" s="14"/>
      <c r="N280" s="14"/>
      <c r="O280" s="14"/>
      <c r="P280" s="14"/>
    </row>
    <row r="281" customFormat="false" ht="15" hidden="false" customHeight="false" outlineLevel="0" collapsed="false">
      <c r="A281" s="44"/>
      <c r="B281" s="12"/>
      <c r="C281" s="58" t="s">
        <v>627</v>
      </c>
      <c r="D281" s="47" t="s">
        <v>628</v>
      </c>
      <c r="E281" s="55" t="s">
        <v>48</v>
      </c>
      <c r="F281" s="18" t="n">
        <v>1</v>
      </c>
      <c r="G281" s="18" t="n">
        <v>15</v>
      </c>
      <c r="H281" s="19" t="s">
        <v>619</v>
      </c>
      <c r="I281" s="14"/>
      <c r="J281" s="14"/>
      <c r="K281" s="14"/>
      <c r="L281" s="14"/>
      <c r="M281" s="14"/>
      <c r="N281" s="14"/>
      <c r="O281" s="14"/>
      <c r="P281" s="14"/>
    </row>
    <row r="282" customFormat="false" ht="15" hidden="false" customHeight="false" outlineLevel="0" collapsed="false">
      <c r="A282" s="44"/>
      <c r="B282" s="12"/>
      <c r="C282" s="58" t="s">
        <v>629</v>
      </c>
      <c r="D282" s="47" t="s">
        <v>630</v>
      </c>
      <c r="E282" s="55" t="s">
        <v>48</v>
      </c>
      <c r="F282" s="18" t="n">
        <v>1</v>
      </c>
      <c r="G282" s="18" t="n">
        <v>38</v>
      </c>
      <c r="H282" s="19" t="s">
        <v>619</v>
      </c>
      <c r="I282" s="14"/>
      <c r="J282" s="14"/>
      <c r="K282" s="14"/>
      <c r="L282" s="14"/>
      <c r="M282" s="14"/>
      <c r="N282" s="14"/>
      <c r="O282" s="14"/>
      <c r="P282" s="14"/>
    </row>
    <row r="283" customFormat="false" ht="15" hidden="false" customHeight="false" outlineLevel="0" collapsed="false">
      <c r="A283" s="33"/>
      <c r="B283" s="11"/>
      <c r="C283" s="58" t="s">
        <v>631</v>
      </c>
      <c r="D283" s="47" t="s">
        <v>632</v>
      </c>
      <c r="E283" s="55" t="s">
        <v>48</v>
      </c>
      <c r="F283" s="18" t="n">
        <v>1</v>
      </c>
      <c r="G283" s="18" t="n">
        <v>48</v>
      </c>
      <c r="H283" s="19" t="s">
        <v>619</v>
      </c>
      <c r="I283" s="14"/>
      <c r="J283" s="14"/>
      <c r="K283" s="14"/>
      <c r="L283" s="14"/>
      <c r="M283" s="14"/>
      <c r="N283" s="14"/>
      <c r="O283" s="14"/>
      <c r="P283" s="14"/>
    </row>
    <row r="284" customFormat="false" ht="15" hidden="false" customHeight="false" outlineLevel="0" collapsed="false">
      <c r="A284" s="33"/>
      <c r="B284" s="11"/>
      <c r="C284" s="58" t="s">
        <v>633</v>
      </c>
      <c r="D284" s="47" t="s">
        <v>301</v>
      </c>
      <c r="E284" s="55" t="s">
        <v>48</v>
      </c>
      <c r="F284" s="18" t="n">
        <v>1</v>
      </c>
      <c r="G284" s="18" t="n">
        <v>34</v>
      </c>
      <c r="H284" s="19" t="s">
        <v>619</v>
      </c>
      <c r="I284" s="14"/>
      <c r="J284" s="14"/>
      <c r="K284" s="14"/>
      <c r="L284" s="14"/>
      <c r="M284" s="14"/>
      <c r="N284" s="14"/>
      <c r="O284" s="14"/>
      <c r="P284" s="14"/>
    </row>
    <row r="285" customFormat="false" ht="15" hidden="false" customHeight="false" outlineLevel="0" collapsed="false">
      <c r="A285" s="33"/>
      <c r="B285" s="11"/>
      <c r="C285" s="58" t="s">
        <v>634</v>
      </c>
      <c r="D285" s="47" t="s">
        <v>635</v>
      </c>
      <c r="E285" s="23" t="s">
        <v>636</v>
      </c>
      <c r="F285" s="18" t="n">
        <v>1</v>
      </c>
      <c r="G285" s="18" t="n">
        <v>45</v>
      </c>
      <c r="H285" s="19" t="s">
        <v>619</v>
      </c>
      <c r="I285" s="14"/>
      <c r="J285" s="14"/>
      <c r="K285" s="14"/>
      <c r="L285" s="14"/>
      <c r="M285" s="14"/>
      <c r="N285" s="14"/>
      <c r="O285" s="14"/>
      <c r="P285" s="14"/>
    </row>
    <row r="286" customFormat="false" ht="15" hidden="false" customHeight="false" outlineLevel="0" collapsed="false">
      <c r="A286" s="33"/>
      <c r="B286" s="11"/>
      <c r="C286" s="58" t="s">
        <v>637</v>
      </c>
      <c r="D286" s="47" t="s">
        <v>638</v>
      </c>
      <c r="E286" s="55" t="s">
        <v>48</v>
      </c>
      <c r="F286" s="18" t="n">
        <v>1</v>
      </c>
      <c r="G286" s="18" t="n">
        <v>8</v>
      </c>
      <c r="H286" s="19" t="s">
        <v>619</v>
      </c>
      <c r="I286" s="14"/>
      <c r="J286" s="14"/>
      <c r="K286" s="14"/>
      <c r="L286" s="14"/>
      <c r="M286" s="14"/>
      <c r="N286" s="14"/>
      <c r="O286" s="14"/>
      <c r="P286" s="14"/>
    </row>
    <row r="287" customFormat="false" ht="15" hidden="false" customHeight="false" outlineLevel="0" collapsed="false">
      <c r="A287" s="33"/>
      <c r="B287" s="11"/>
      <c r="C287" s="58" t="s">
        <v>639</v>
      </c>
      <c r="D287" s="47" t="s">
        <v>640</v>
      </c>
      <c r="E287" s="55" t="s">
        <v>48</v>
      </c>
      <c r="F287" s="18" t="n">
        <v>1</v>
      </c>
      <c r="G287" s="18" t="n">
        <v>2</v>
      </c>
      <c r="H287" s="19" t="s">
        <v>619</v>
      </c>
      <c r="I287" s="14"/>
      <c r="J287" s="14"/>
      <c r="K287" s="14"/>
      <c r="L287" s="14"/>
      <c r="M287" s="14"/>
      <c r="N287" s="14"/>
      <c r="O287" s="14"/>
      <c r="P287" s="14"/>
    </row>
    <row r="288" customFormat="false" ht="15" hidden="false" customHeight="false" outlineLevel="0" collapsed="false">
      <c r="A288" s="33"/>
      <c r="B288" s="11"/>
      <c r="C288" s="58" t="s">
        <v>641</v>
      </c>
      <c r="D288" s="47" t="s">
        <v>642</v>
      </c>
      <c r="E288" s="55" t="s">
        <v>643</v>
      </c>
      <c r="F288" s="18" t="n">
        <v>1</v>
      </c>
      <c r="G288" s="18" t="n">
        <v>335</v>
      </c>
      <c r="H288" s="19" t="s">
        <v>619</v>
      </c>
      <c r="I288" s="14"/>
      <c r="J288" s="14"/>
      <c r="K288" s="14"/>
      <c r="L288" s="14"/>
      <c r="M288" s="14"/>
      <c r="N288" s="14"/>
      <c r="O288" s="14"/>
      <c r="P288" s="14"/>
    </row>
    <row r="289" customFormat="false" ht="15" hidden="false" customHeight="false" outlineLevel="0" collapsed="false">
      <c r="A289" s="25" t="s">
        <v>644</v>
      </c>
      <c r="B289" s="57" t="s">
        <v>645</v>
      </c>
      <c r="C289" s="27" t="s">
        <v>646</v>
      </c>
      <c r="D289" s="56" t="s">
        <v>415</v>
      </c>
      <c r="E289" s="54" t="s">
        <v>48</v>
      </c>
      <c r="F289" s="30" t="n">
        <v>1</v>
      </c>
      <c r="G289" s="30" t="n">
        <v>6</v>
      </c>
      <c r="H289" s="31" t="s">
        <v>644</v>
      </c>
      <c r="I289" s="30" t="n">
        <v>12</v>
      </c>
      <c r="J289" s="32"/>
      <c r="K289" s="32"/>
      <c r="L289" s="32"/>
      <c r="M289" s="32"/>
      <c r="N289" s="32"/>
      <c r="O289" s="32"/>
      <c r="P289" s="32"/>
    </row>
    <row r="290" customFormat="false" ht="15" hidden="false" customHeight="false" outlineLevel="0" collapsed="false">
      <c r="A290" s="33"/>
      <c r="B290" s="11"/>
      <c r="C290" s="58" t="s">
        <v>647</v>
      </c>
      <c r="D290" s="47" t="s">
        <v>412</v>
      </c>
      <c r="E290" s="55" t="s">
        <v>48</v>
      </c>
      <c r="F290" s="18" t="n">
        <v>1</v>
      </c>
      <c r="G290" s="18" t="n">
        <v>3</v>
      </c>
      <c r="H290" s="19" t="s">
        <v>644</v>
      </c>
      <c r="I290" s="14"/>
      <c r="J290" s="14"/>
      <c r="K290" s="14"/>
      <c r="L290" s="14"/>
      <c r="M290" s="14"/>
      <c r="N290" s="14"/>
      <c r="O290" s="14"/>
      <c r="P290" s="14"/>
    </row>
    <row r="291" customFormat="false" ht="15" hidden="false" customHeight="false" outlineLevel="0" collapsed="false">
      <c r="A291" s="33"/>
      <c r="B291" s="11"/>
      <c r="C291" s="58" t="s">
        <v>648</v>
      </c>
      <c r="D291" s="47" t="s">
        <v>649</v>
      </c>
      <c r="E291" s="55" t="s">
        <v>48</v>
      </c>
      <c r="F291" s="18" t="n">
        <v>1</v>
      </c>
      <c r="G291" s="18" t="n">
        <v>7</v>
      </c>
      <c r="H291" s="19" t="s">
        <v>644</v>
      </c>
      <c r="I291" s="14"/>
      <c r="J291" s="14"/>
      <c r="K291" s="14"/>
      <c r="L291" s="14"/>
      <c r="M291" s="14"/>
      <c r="N291" s="14"/>
      <c r="O291" s="14"/>
      <c r="P291" s="14"/>
    </row>
    <row r="292" customFormat="false" ht="15" hidden="false" customHeight="false" outlineLevel="0" collapsed="false">
      <c r="A292" s="33"/>
      <c r="B292" s="11"/>
      <c r="C292" s="58" t="s">
        <v>650</v>
      </c>
      <c r="D292" s="47" t="s">
        <v>651</v>
      </c>
      <c r="E292" s="55" t="s">
        <v>48</v>
      </c>
      <c r="F292" s="18" t="n">
        <v>1</v>
      </c>
      <c r="G292" s="18" t="n">
        <v>4</v>
      </c>
      <c r="H292" s="19" t="s">
        <v>644</v>
      </c>
      <c r="I292" s="14"/>
      <c r="J292" s="14"/>
      <c r="K292" s="14"/>
      <c r="L292" s="14"/>
      <c r="M292" s="14"/>
      <c r="N292" s="14"/>
      <c r="O292" s="14"/>
      <c r="P292" s="14"/>
    </row>
    <row r="293" customFormat="false" ht="15" hidden="false" customHeight="false" outlineLevel="0" collapsed="false">
      <c r="A293" s="33"/>
      <c r="B293" s="11"/>
      <c r="C293" s="58" t="s">
        <v>652</v>
      </c>
      <c r="D293" s="47" t="s">
        <v>417</v>
      </c>
      <c r="E293" s="55" t="s">
        <v>48</v>
      </c>
      <c r="F293" s="18" t="n">
        <v>1</v>
      </c>
      <c r="G293" s="18" t="n">
        <v>9</v>
      </c>
      <c r="H293" s="19" t="s">
        <v>644</v>
      </c>
      <c r="I293" s="14"/>
      <c r="J293" s="14"/>
      <c r="K293" s="14"/>
      <c r="L293" s="14"/>
      <c r="M293" s="14"/>
      <c r="N293" s="14"/>
      <c r="O293" s="14"/>
      <c r="P293" s="14"/>
    </row>
    <row r="294" customFormat="false" ht="15" hidden="false" customHeight="false" outlineLevel="0" collapsed="false">
      <c r="A294" s="33"/>
      <c r="B294" s="11"/>
      <c r="C294" s="58" t="s">
        <v>653</v>
      </c>
      <c r="D294" s="47" t="s">
        <v>654</v>
      </c>
      <c r="E294" s="55" t="s">
        <v>48</v>
      </c>
      <c r="F294" s="18" t="n">
        <v>1</v>
      </c>
      <c r="G294" s="18" t="n">
        <v>1</v>
      </c>
      <c r="H294" s="19" t="s">
        <v>644</v>
      </c>
      <c r="I294" s="14"/>
      <c r="J294" s="14"/>
      <c r="K294" s="14"/>
      <c r="L294" s="14"/>
      <c r="M294" s="14"/>
      <c r="N294" s="14"/>
      <c r="O294" s="14"/>
      <c r="P294" s="14"/>
    </row>
    <row r="295" customFormat="false" ht="15" hidden="false" customHeight="false" outlineLevel="0" collapsed="false">
      <c r="A295" s="33"/>
      <c r="B295" s="11"/>
      <c r="C295" s="58" t="s">
        <v>655</v>
      </c>
      <c r="D295" s="47" t="s">
        <v>656</v>
      </c>
      <c r="E295" s="55" t="s">
        <v>48</v>
      </c>
      <c r="F295" s="18" t="n">
        <v>1</v>
      </c>
      <c r="G295" s="18" t="n">
        <v>1</v>
      </c>
      <c r="H295" s="19" t="s">
        <v>644</v>
      </c>
      <c r="I295" s="14"/>
      <c r="J295" s="14"/>
      <c r="K295" s="14"/>
      <c r="L295" s="14"/>
      <c r="M295" s="14"/>
      <c r="N295" s="14"/>
      <c r="O295" s="14"/>
      <c r="P295" s="14"/>
    </row>
    <row r="296" customFormat="false" ht="15" hidden="false" customHeight="false" outlineLevel="0" collapsed="false">
      <c r="A296" s="33"/>
      <c r="B296" s="11"/>
      <c r="C296" s="58" t="s">
        <v>657</v>
      </c>
      <c r="D296" s="47" t="s">
        <v>658</v>
      </c>
      <c r="E296" s="55" t="s">
        <v>48</v>
      </c>
      <c r="F296" s="18" t="n">
        <v>1</v>
      </c>
      <c r="G296" s="18" t="n">
        <v>1</v>
      </c>
      <c r="H296" s="19" t="s">
        <v>644</v>
      </c>
      <c r="I296" s="14"/>
      <c r="J296" s="14"/>
      <c r="K296" s="14"/>
      <c r="L296" s="14"/>
      <c r="M296" s="14"/>
      <c r="N296" s="14"/>
      <c r="O296" s="14"/>
      <c r="P296" s="14"/>
    </row>
    <row r="297" customFormat="false" ht="15" hidden="false" customHeight="false" outlineLevel="0" collapsed="false">
      <c r="A297" s="33"/>
      <c r="B297" s="11"/>
      <c r="C297" s="58" t="s">
        <v>659</v>
      </c>
      <c r="D297" s="47" t="s">
        <v>660</v>
      </c>
      <c r="E297" s="55" t="s">
        <v>661</v>
      </c>
      <c r="F297" s="18" t="n">
        <v>1</v>
      </c>
      <c r="G297" s="18" t="n">
        <v>1</v>
      </c>
      <c r="H297" s="19" t="s">
        <v>644</v>
      </c>
      <c r="I297" s="14"/>
      <c r="J297" s="14"/>
      <c r="K297" s="14"/>
      <c r="L297" s="14"/>
      <c r="M297" s="14"/>
      <c r="N297" s="14"/>
      <c r="O297" s="14"/>
      <c r="P297" s="14"/>
    </row>
    <row r="298" customFormat="false" ht="15" hidden="false" customHeight="false" outlineLevel="0" collapsed="false">
      <c r="A298" s="25" t="s">
        <v>662</v>
      </c>
      <c r="B298" s="26" t="s">
        <v>663</v>
      </c>
      <c r="C298" s="27" t="s">
        <v>664</v>
      </c>
      <c r="D298" s="56" t="s">
        <v>486</v>
      </c>
      <c r="E298" s="54" t="s">
        <v>48</v>
      </c>
      <c r="F298" s="30" t="n">
        <v>1</v>
      </c>
      <c r="G298" s="30" t="n">
        <v>63</v>
      </c>
      <c r="H298" s="31" t="s">
        <v>662</v>
      </c>
      <c r="I298" s="30" t="n">
        <v>60</v>
      </c>
      <c r="J298" s="32"/>
      <c r="K298" s="32"/>
      <c r="L298" s="32"/>
      <c r="M298" s="32"/>
      <c r="N298" s="32"/>
      <c r="O298" s="32"/>
      <c r="P298" s="32"/>
    </row>
    <row r="299" customFormat="false" ht="15" hidden="false" customHeight="false" outlineLevel="0" collapsed="false">
      <c r="A299" s="33"/>
      <c r="B299" s="11"/>
      <c r="C299" s="58" t="s">
        <v>665</v>
      </c>
      <c r="D299" s="47" t="s">
        <v>489</v>
      </c>
      <c r="E299" s="55" t="s">
        <v>48</v>
      </c>
      <c r="F299" s="18" t="n">
        <v>1</v>
      </c>
      <c r="G299" s="18" t="n">
        <v>15</v>
      </c>
      <c r="H299" s="19" t="s">
        <v>662</v>
      </c>
      <c r="I299" s="14"/>
      <c r="J299" s="14"/>
      <c r="K299" s="14"/>
      <c r="L299" s="14"/>
      <c r="M299" s="14"/>
      <c r="N299" s="14"/>
      <c r="O299" s="14"/>
      <c r="P299" s="14"/>
    </row>
    <row r="300" customFormat="false" ht="15" hidden="false" customHeight="false" outlineLevel="0" collapsed="false">
      <c r="A300" s="33"/>
      <c r="B300" s="11"/>
      <c r="C300" s="58" t="s">
        <v>666</v>
      </c>
      <c r="D300" s="47" t="s">
        <v>491</v>
      </c>
      <c r="E300" s="55" t="s">
        <v>48</v>
      </c>
      <c r="F300" s="18" t="n">
        <v>1</v>
      </c>
      <c r="G300" s="18" t="n">
        <v>26</v>
      </c>
      <c r="H300" s="19" t="s">
        <v>662</v>
      </c>
      <c r="I300" s="14"/>
      <c r="J300" s="14"/>
      <c r="K300" s="14"/>
      <c r="L300" s="14"/>
      <c r="M300" s="14"/>
      <c r="N300" s="14"/>
      <c r="O300" s="14"/>
      <c r="P300" s="14"/>
    </row>
    <row r="301" customFormat="false" ht="15" hidden="false" customHeight="false" outlineLevel="0" collapsed="false">
      <c r="A301" s="33"/>
      <c r="B301" s="11"/>
      <c r="C301" s="58" t="s">
        <v>667</v>
      </c>
      <c r="D301" s="47" t="s">
        <v>493</v>
      </c>
      <c r="E301" s="55" t="s">
        <v>48</v>
      </c>
      <c r="F301" s="18" t="n">
        <v>1</v>
      </c>
      <c r="G301" s="18" t="n">
        <v>13</v>
      </c>
      <c r="H301" s="19" t="s">
        <v>662</v>
      </c>
      <c r="I301" s="14"/>
      <c r="J301" s="14"/>
      <c r="K301" s="14"/>
      <c r="L301" s="14"/>
      <c r="M301" s="14"/>
      <c r="N301" s="14"/>
      <c r="O301" s="14"/>
      <c r="P301" s="14"/>
    </row>
    <row r="302" customFormat="false" ht="15" hidden="false" customHeight="false" outlineLevel="0" collapsed="false">
      <c r="A302" s="33"/>
      <c r="B302" s="11"/>
      <c r="C302" s="58" t="s">
        <v>668</v>
      </c>
      <c r="D302" s="47" t="s">
        <v>505</v>
      </c>
      <c r="E302" s="55" t="s">
        <v>669</v>
      </c>
      <c r="F302" s="18" t="n">
        <v>1</v>
      </c>
      <c r="G302" s="18" t="n">
        <v>1</v>
      </c>
      <c r="H302" s="19" t="s">
        <v>662</v>
      </c>
      <c r="I302" s="14"/>
      <c r="J302" s="14"/>
      <c r="K302" s="14"/>
      <c r="L302" s="14"/>
      <c r="M302" s="14"/>
      <c r="N302" s="14"/>
      <c r="O302" s="14"/>
      <c r="P302" s="14"/>
    </row>
    <row r="303" customFormat="false" ht="15" hidden="false" customHeight="false" outlineLevel="0" collapsed="false">
      <c r="A303" s="33"/>
      <c r="B303" s="11"/>
      <c r="C303" s="58" t="s">
        <v>670</v>
      </c>
      <c r="D303" s="47" t="s">
        <v>495</v>
      </c>
      <c r="E303" s="55" t="s">
        <v>48</v>
      </c>
      <c r="F303" s="18" t="n">
        <v>1</v>
      </c>
      <c r="G303" s="18" t="n">
        <v>7</v>
      </c>
      <c r="H303" s="19" t="s">
        <v>662</v>
      </c>
      <c r="I303" s="14"/>
      <c r="J303" s="14"/>
      <c r="K303" s="14"/>
      <c r="L303" s="14"/>
      <c r="M303" s="14"/>
      <c r="N303" s="14"/>
      <c r="O303" s="14"/>
      <c r="P303" s="14"/>
    </row>
    <row r="304" customFormat="false" ht="15" hidden="false" customHeight="false" outlineLevel="0" collapsed="false">
      <c r="A304" s="33"/>
      <c r="B304" s="11"/>
      <c r="C304" s="58" t="s">
        <v>671</v>
      </c>
      <c r="D304" s="47" t="s">
        <v>497</v>
      </c>
      <c r="E304" s="55" t="s">
        <v>48</v>
      </c>
      <c r="F304" s="18" t="n">
        <v>1</v>
      </c>
      <c r="G304" s="18" t="n">
        <v>33</v>
      </c>
      <c r="H304" s="19" t="s">
        <v>662</v>
      </c>
      <c r="I304" s="14"/>
      <c r="J304" s="14"/>
      <c r="K304" s="14"/>
      <c r="L304" s="14"/>
      <c r="M304" s="14"/>
      <c r="N304" s="14"/>
      <c r="O304" s="14"/>
      <c r="P304" s="14"/>
    </row>
    <row r="305" customFormat="false" ht="15" hidden="false" customHeight="false" outlineLevel="0" collapsed="false">
      <c r="A305" s="33"/>
      <c r="B305" s="11"/>
      <c r="C305" s="58" t="s">
        <v>672</v>
      </c>
      <c r="D305" s="47" t="s">
        <v>507</v>
      </c>
      <c r="E305" s="55" t="s">
        <v>48</v>
      </c>
      <c r="F305" s="18" t="n">
        <v>1</v>
      </c>
      <c r="G305" s="18" t="n">
        <v>37</v>
      </c>
      <c r="H305" s="19" t="s">
        <v>662</v>
      </c>
      <c r="I305" s="14"/>
      <c r="J305" s="14"/>
      <c r="K305" s="14"/>
      <c r="L305" s="14"/>
      <c r="M305" s="14"/>
      <c r="N305" s="14"/>
      <c r="O305" s="14"/>
      <c r="P305" s="14"/>
    </row>
    <row r="306" customFormat="false" ht="15" hidden="false" customHeight="false" outlineLevel="0" collapsed="false">
      <c r="A306" s="33"/>
      <c r="B306" s="11"/>
      <c r="C306" s="58" t="s">
        <v>673</v>
      </c>
      <c r="D306" s="47" t="s">
        <v>499</v>
      </c>
      <c r="E306" s="55" t="s">
        <v>384</v>
      </c>
      <c r="F306" s="18" t="n">
        <v>1</v>
      </c>
      <c r="G306" s="18" t="n">
        <v>4</v>
      </c>
      <c r="H306" s="19" t="s">
        <v>662</v>
      </c>
      <c r="I306" s="14"/>
      <c r="J306" s="14"/>
      <c r="K306" s="14"/>
      <c r="L306" s="14"/>
      <c r="M306" s="14"/>
      <c r="N306" s="14"/>
      <c r="O306" s="14"/>
      <c r="P306" s="14"/>
    </row>
    <row r="307" customFormat="false" ht="15" hidden="false" customHeight="false" outlineLevel="0" collapsed="false">
      <c r="A307" s="33"/>
      <c r="B307" s="11"/>
      <c r="C307" s="58" t="s">
        <v>674</v>
      </c>
      <c r="D307" s="47" t="s">
        <v>501</v>
      </c>
      <c r="E307" s="55" t="s">
        <v>675</v>
      </c>
      <c r="F307" s="18" t="n">
        <v>1</v>
      </c>
      <c r="G307" s="18" t="n">
        <v>7</v>
      </c>
      <c r="H307" s="19" t="s">
        <v>662</v>
      </c>
      <c r="I307" s="14"/>
      <c r="J307" s="14"/>
      <c r="K307" s="14"/>
      <c r="L307" s="14"/>
      <c r="M307" s="14"/>
      <c r="N307" s="14"/>
      <c r="O307" s="14"/>
      <c r="P307" s="14"/>
    </row>
    <row r="308" customFormat="false" ht="15" hidden="false" customHeight="false" outlineLevel="0" collapsed="false">
      <c r="A308" s="33"/>
      <c r="B308" s="11"/>
      <c r="C308" s="58" t="s">
        <v>676</v>
      </c>
      <c r="D308" s="47" t="s">
        <v>503</v>
      </c>
      <c r="E308" s="55" t="s">
        <v>384</v>
      </c>
      <c r="F308" s="18" t="n">
        <v>1</v>
      </c>
      <c r="G308" s="18" t="n">
        <v>1</v>
      </c>
      <c r="H308" s="19" t="s">
        <v>662</v>
      </c>
      <c r="I308" s="14"/>
      <c r="J308" s="14"/>
      <c r="K308" s="14"/>
      <c r="L308" s="14"/>
      <c r="M308" s="14"/>
      <c r="N308" s="14"/>
      <c r="O308" s="14"/>
      <c r="P308" s="14"/>
    </row>
    <row r="309" customFormat="false" ht="15" hidden="false" customHeight="false" outlineLevel="0" collapsed="false">
      <c r="A309" s="33"/>
      <c r="B309" s="11"/>
      <c r="C309" s="17" t="s">
        <v>677</v>
      </c>
      <c r="D309" s="41" t="s">
        <v>678</v>
      </c>
      <c r="E309" s="55" t="s">
        <v>679</v>
      </c>
      <c r="F309" s="18" t="n">
        <v>1</v>
      </c>
      <c r="G309" s="18" t="n">
        <v>6</v>
      </c>
      <c r="H309" s="19" t="s">
        <v>662</v>
      </c>
      <c r="I309" s="14"/>
      <c r="J309" s="14"/>
      <c r="K309" s="14"/>
      <c r="L309" s="14"/>
      <c r="M309" s="14"/>
      <c r="N309" s="14"/>
      <c r="O309" s="14"/>
      <c r="P309" s="14"/>
    </row>
    <row r="310" customFormat="false" ht="15" hidden="false" customHeight="false" outlineLevel="0" collapsed="false">
      <c r="A310" s="25" t="s">
        <v>680</v>
      </c>
      <c r="B310" s="26" t="s">
        <v>681</v>
      </c>
      <c r="C310" s="27" t="s">
        <v>682</v>
      </c>
      <c r="D310" s="56" t="s">
        <v>683</v>
      </c>
      <c r="E310" s="54" t="s">
        <v>48</v>
      </c>
      <c r="F310" s="30" t="n">
        <v>1</v>
      </c>
      <c r="G310" s="30" t="n">
        <v>212</v>
      </c>
      <c r="H310" s="31" t="s">
        <v>680</v>
      </c>
      <c r="I310" s="30" t="n">
        <v>48</v>
      </c>
      <c r="J310" s="32"/>
      <c r="K310" s="32"/>
      <c r="L310" s="32"/>
      <c r="M310" s="32"/>
      <c r="N310" s="32"/>
      <c r="O310" s="32"/>
      <c r="P310" s="32"/>
    </row>
    <row r="311" customFormat="false" ht="15" hidden="false" customHeight="false" outlineLevel="0" collapsed="false">
      <c r="A311" s="33"/>
      <c r="B311" s="12"/>
      <c r="C311" s="58" t="s">
        <v>684</v>
      </c>
      <c r="D311" s="47" t="s">
        <v>685</v>
      </c>
      <c r="E311" s="55" t="s">
        <v>48</v>
      </c>
      <c r="F311" s="18" t="n">
        <v>1</v>
      </c>
      <c r="G311" s="18" t="n">
        <v>160</v>
      </c>
      <c r="H311" s="19" t="s">
        <v>680</v>
      </c>
      <c r="I311" s="14"/>
      <c r="J311" s="14"/>
      <c r="K311" s="14"/>
      <c r="L311" s="14"/>
      <c r="M311" s="14"/>
      <c r="N311" s="14"/>
      <c r="O311" s="14"/>
      <c r="P311" s="14"/>
    </row>
    <row r="312" customFormat="false" ht="15" hidden="false" customHeight="false" outlineLevel="0" collapsed="false">
      <c r="A312" s="33"/>
      <c r="B312" s="12"/>
      <c r="C312" s="58" t="s">
        <v>686</v>
      </c>
      <c r="D312" s="47" t="s">
        <v>687</v>
      </c>
      <c r="E312" s="55" t="s">
        <v>636</v>
      </c>
      <c r="F312" s="18" t="n">
        <v>1</v>
      </c>
      <c r="G312" s="18" t="n">
        <v>33</v>
      </c>
      <c r="H312" s="19" t="s">
        <v>680</v>
      </c>
      <c r="I312" s="14"/>
      <c r="J312" s="14"/>
      <c r="K312" s="14"/>
      <c r="L312" s="14"/>
      <c r="M312" s="14"/>
      <c r="N312" s="14"/>
      <c r="O312" s="14"/>
      <c r="P312" s="14"/>
    </row>
    <row r="313" customFormat="false" ht="15" hidden="false" customHeight="false" outlineLevel="0" collapsed="false">
      <c r="A313" s="33"/>
      <c r="B313" s="12"/>
      <c r="C313" s="58" t="s">
        <v>688</v>
      </c>
      <c r="D313" s="47" t="s">
        <v>689</v>
      </c>
      <c r="E313" s="55" t="s">
        <v>413</v>
      </c>
      <c r="F313" s="18" t="n">
        <v>1</v>
      </c>
      <c r="G313" s="18" t="n">
        <v>29</v>
      </c>
      <c r="H313" s="19" t="s">
        <v>680</v>
      </c>
      <c r="I313" s="14"/>
      <c r="J313" s="14"/>
      <c r="K313" s="14"/>
      <c r="L313" s="14"/>
      <c r="M313" s="14"/>
      <c r="N313" s="14"/>
      <c r="O313" s="14"/>
      <c r="P313" s="14"/>
    </row>
    <row r="314" customFormat="false" ht="15" hidden="false" customHeight="false" outlineLevel="0" collapsed="false">
      <c r="A314" s="33"/>
      <c r="B314" s="12"/>
      <c r="C314" s="58" t="s">
        <v>690</v>
      </c>
      <c r="D314" s="47" t="s">
        <v>624</v>
      </c>
      <c r="E314" s="55" t="s">
        <v>48</v>
      </c>
      <c r="F314" s="18" t="n">
        <v>1</v>
      </c>
      <c r="G314" s="18" t="n">
        <v>28</v>
      </c>
      <c r="H314" s="19" t="s">
        <v>680</v>
      </c>
      <c r="I314" s="14"/>
      <c r="J314" s="14"/>
      <c r="K314" s="14"/>
      <c r="L314" s="14"/>
      <c r="M314" s="14"/>
      <c r="N314" s="14"/>
      <c r="O314" s="14"/>
      <c r="P314" s="14"/>
    </row>
    <row r="315" customFormat="false" ht="15" hidden="false" customHeight="false" outlineLevel="0" collapsed="false">
      <c r="A315" s="33"/>
      <c r="B315" s="12"/>
      <c r="C315" s="58" t="s">
        <v>691</v>
      </c>
      <c r="D315" s="47" t="s">
        <v>675</v>
      </c>
      <c r="E315" s="23" t="s">
        <v>636</v>
      </c>
      <c r="F315" s="18" t="n">
        <v>1</v>
      </c>
      <c r="G315" s="18" t="n">
        <v>24</v>
      </c>
      <c r="H315" s="19" t="s">
        <v>680</v>
      </c>
      <c r="I315" s="14"/>
      <c r="J315" s="14"/>
      <c r="K315" s="14"/>
      <c r="L315" s="14"/>
      <c r="M315" s="14"/>
      <c r="N315" s="14"/>
      <c r="O315" s="14"/>
      <c r="P315" s="14"/>
    </row>
    <row r="316" customFormat="false" ht="15" hidden="false" customHeight="false" outlineLevel="0" collapsed="false">
      <c r="A316" s="33"/>
      <c r="B316" s="12"/>
      <c r="C316" s="58" t="s">
        <v>692</v>
      </c>
      <c r="D316" s="47" t="s">
        <v>693</v>
      </c>
      <c r="E316" s="55" t="s">
        <v>74</v>
      </c>
      <c r="F316" s="18" t="n">
        <v>1</v>
      </c>
      <c r="G316" s="18" t="n">
        <v>16</v>
      </c>
      <c r="H316" s="19" t="s">
        <v>680</v>
      </c>
      <c r="I316" s="14"/>
      <c r="J316" s="14"/>
      <c r="K316" s="14"/>
      <c r="L316" s="14"/>
      <c r="M316" s="14"/>
      <c r="N316" s="14"/>
      <c r="O316" s="14"/>
      <c r="P316" s="14"/>
    </row>
    <row r="317" customFormat="false" ht="15" hidden="false" customHeight="false" outlineLevel="0" collapsed="false">
      <c r="A317" s="33"/>
      <c r="B317" s="12"/>
      <c r="C317" s="58" t="s">
        <v>694</v>
      </c>
      <c r="D317" s="47" t="s">
        <v>695</v>
      </c>
      <c r="E317" s="55" t="s">
        <v>48</v>
      </c>
      <c r="F317" s="18" t="n">
        <v>1</v>
      </c>
      <c r="G317" s="18" t="n">
        <v>15</v>
      </c>
      <c r="H317" s="19" t="s">
        <v>680</v>
      </c>
      <c r="I317" s="14"/>
      <c r="J317" s="14"/>
      <c r="K317" s="14"/>
      <c r="L317" s="14"/>
      <c r="M317" s="14"/>
      <c r="N317" s="14"/>
      <c r="O317" s="14"/>
      <c r="P317" s="14"/>
    </row>
    <row r="318" customFormat="false" ht="15" hidden="false" customHeight="false" outlineLevel="0" collapsed="false">
      <c r="A318" s="33"/>
      <c r="B318" s="12"/>
      <c r="C318" s="58" t="s">
        <v>696</v>
      </c>
      <c r="D318" s="47" t="s">
        <v>697</v>
      </c>
      <c r="E318" s="55" t="s">
        <v>698</v>
      </c>
      <c r="F318" s="18" t="n">
        <v>1</v>
      </c>
      <c r="G318" s="18" t="n">
        <v>15</v>
      </c>
      <c r="H318" s="19" t="s">
        <v>680</v>
      </c>
      <c r="I318" s="14"/>
      <c r="J318" s="14"/>
      <c r="K318" s="14"/>
      <c r="L318" s="14"/>
      <c r="M318" s="14"/>
      <c r="N318" s="14"/>
      <c r="O318" s="14"/>
      <c r="P318" s="14"/>
    </row>
    <row r="319" customFormat="false" ht="15" hidden="false" customHeight="false" outlineLevel="0" collapsed="false">
      <c r="A319" s="33"/>
      <c r="B319" s="12"/>
      <c r="C319" s="58" t="s">
        <v>699</v>
      </c>
      <c r="D319" s="47" t="s">
        <v>700</v>
      </c>
      <c r="E319" s="55" t="s">
        <v>384</v>
      </c>
      <c r="F319" s="18" t="n">
        <v>1</v>
      </c>
      <c r="G319" s="18" t="n">
        <v>15</v>
      </c>
      <c r="H319" s="19" t="s">
        <v>680</v>
      </c>
      <c r="I319" s="14"/>
      <c r="J319" s="14"/>
      <c r="K319" s="14"/>
      <c r="L319" s="14"/>
      <c r="M319" s="14"/>
      <c r="N319" s="14"/>
      <c r="O319" s="14"/>
      <c r="P319" s="14"/>
    </row>
    <row r="320" customFormat="false" ht="15" hidden="false" customHeight="false" outlineLevel="0" collapsed="false">
      <c r="A320" s="33"/>
      <c r="B320" s="12"/>
      <c r="C320" s="58" t="s">
        <v>701</v>
      </c>
      <c r="D320" s="47" t="s">
        <v>702</v>
      </c>
      <c r="E320" s="55" t="s">
        <v>48</v>
      </c>
      <c r="F320" s="18" t="n">
        <v>1</v>
      </c>
      <c r="G320" s="18" t="n">
        <v>13</v>
      </c>
      <c r="H320" s="19" t="s">
        <v>680</v>
      </c>
      <c r="I320" s="14"/>
      <c r="J320" s="14"/>
      <c r="K320" s="14"/>
      <c r="L320" s="14"/>
      <c r="M320" s="14"/>
      <c r="N320" s="14"/>
      <c r="O320" s="14"/>
      <c r="P320" s="14"/>
    </row>
    <row r="321" customFormat="false" ht="15" hidden="false" customHeight="false" outlineLevel="0" collapsed="false">
      <c r="A321" s="33"/>
      <c r="B321" s="12"/>
      <c r="C321" s="58" t="s">
        <v>703</v>
      </c>
      <c r="D321" s="47" t="s">
        <v>704</v>
      </c>
      <c r="E321" s="55" t="s">
        <v>48</v>
      </c>
      <c r="F321" s="18" t="n">
        <v>1</v>
      </c>
      <c r="G321" s="18" t="n">
        <v>13</v>
      </c>
      <c r="H321" s="19" t="s">
        <v>680</v>
      </c>
      <c r="I321" s="14"/>
      <c r="J321" s="14"/>
      <c r="K321" s="14"/>
      <c r="L321" s="14"/>
      <c r="M321" s="14"/>
      <c r="N321" s="14"/>
      <c r="O321" s="14"/>
      <c r="P321" s="14"/>
    </row>
    <row r="322" customFormat="false" ht="15" hidden="false" customHeight="false" outlineLevel="0" collapsed="false">
      <c r="A322" s="33"/>
      <c r="B322" s="12"/>
      <c r="C322" s="58" t="s">
        <v>705</v>
      </c>
      <c r="D322" s="47" t="s">
        <v>100</v>
      </c>
      <c r="E322" s="55" t="s">
        <v>48</v>
      </c>
      <c r="F322" s="18" t="n">
        <v>1</v>
      </c>
      <c r="G322" s="18" t="n">
        <v>12</v>
      </c>
      <c r="H322" s="19" t="s">
        <v>680</v>
      </c>
      <c r="I322" s="14"/>
      <c r="J322" s="14"/>
      <c r="K322" s="14"/>
      <c r="L322" s="14"/>
      <c r="M322" s="14"/>
      <c r="N322" s="14"/>
      <c r="O322" s="14"/>
      <c r="P322" s="14"/>
    </row>
    <row r="323" customFormat="false" ht="15" hidden="false" customHeight="false" outlineLevel="0" collapsed="false">
      <c r="A323" s="33"/>
      <c r="B323" s="12"/>
      <c r="C323" s="58" t="s">
        <v>706</v>
      </c>
      <c r="D323" s="47" t="s">
        <v>707</v>
      </c>
      <c r="E323" s="55" t="s">
        <v>48</v>
      </c>
      <c r="F323" s="18" t="n">
        <v>1</v>
      </c>
      <c r="G323" s="18" t="n">
        <v>9</v>
      </c>
      <c r="H323" s="19" t="s">
        <v>680</v>
      </c>
      <c r="I323" s="14"/>
      <c r="J323" s="14"/>
      <c r="K323" s="14"/>
      <c r="L323" s="14"/>
      <c r="M323" s="14"/>
      <c r="N323" s="14"/>
      <c r="O323" s="14"/>
      <c r="P323" s="14"/>
    </row>
    <row r="324" customFormat="false" ht="15" hidden="false" customHeight="false" outlineLevel="0" collapsed="false">
      <c r="A324" s="33"/>
      <c r="B324" s="12"/>
      <c r="C324" s="58" t="s">
        <v>708</v>
      </c>
      <c r="D324" s="47" t="s">
        <v>709</v>
      </c>
      <c r="E324" s="55" t="s">
        <v>384</v>
      </c>
      <c r="F324" s="18" t="n">
        <v>1</v>
      </c>
      <c r="G324" s="18" t="n">
        <v>6</v>
      </c>
      <c r="H324" s="19" t="s">
        <v>680</v>
      </c>
      <c r="I324" s="14"/>
      <c r="J324" s="14"/>
      <c r="K324" s="14"/>
      <c r="L324" s="14"/>
      <c r="M324" s="14"/>
      <c r="N324" s="14"/>
      <c r="O324" s="14"/>
      <c r="P324" s="14"/>
    </row>
    <row r="325" customFormat="false" ht="15" hidden="false" customHeight="false" outlineLevel="0" collapsed="false">
      <c r="A325" s="33"/>
      <c r="B325" s="12"/>
      <c r="C325" s="58" t="s">
        <v>710</v>
      </c>
      <c r="D325" s="47" t="s">
        <v>711</v>
      </c>
      <c r="E325" s="55" t="s">
        <v>712</v>
      </c>
      <c r="F325" s="18" t="n">
        <v>1</v>
      </c>
      <c r="G325" s="18" t="n">
        <v>5</v>
      </c>
      <c r="H325" s="19" t="s">
        <v>680</v>
      </c>
      <c r="I325" s="14"/>
      <c r="J325" s="14"/>
      <c r="K325" s="14"/>
      <c r="L325" s="14"/>
      <c r="M325" s="14"/>
      <c r="N325" s="14"/>
      <c r="O325" s="14"/>
      <c r="P325" s="14"/>
    </row>
    <row r="326" customFormat="false" ht="15" hidden="false" customHeight="false" outlineLevel="0" collapsed="false">
      <c r="A326" s="33"/>
      <c r="B326" s="12"/>
      <c r="C326" s="58" t="s">
        <v>713</v>
      </c>
      <c r="D326" s="47" t="s">
        <v>714</v>
      </c>
      <c r="E326" s="55" t="s">
        <v>384</v>
      </c>
      <c r="F326" s="18" t="n">
        <v>1</v>
      </c>
      <c r="G326" s="18" t="n">
        <v>4</v>
      </c>
      <c r="H326" s="19" t="s">
        <v>680</v>
      </c>
      <c r="I326" s="14"/>
      <c r="J326" s="14"/>
      <c r="K326" s="14"/>
      <c r="L326" s="14"/>
      <c r="M326" s="14"/>
      <c r="N326" s="14"/>
      <c r="O326" s="14"/>
      <c r="P326" s="14"/>
    </row>
    <row r="327" customFormat="false" ht="15" hidden="false" customHeight="false" outlineLevel="0" collapsed="false">
      <c r="A327" s="33"/>
      <c r="B327" s="12"/>
      <c r="C327" s="58" t="s">
        <v>715</v>
      </c>
      <c r="D327" s="47" t="s">
        <v>716</v>
      </c>
      <c r="E327" s="55" t="s">
        <v>48</v>
      </c>
      <c r="F327" s="18" t="n">
        <v>1</v>
      </c>
      <c r="G327" s="18" t="n">
        <v>3</v>
      </c>
      <c r="H327" s="19" t="s">
        <v>680</v>
      </c>
      <c r="I327" s="14"/>
      <c r="J327" s="14"/>
      <c r="K327" s="14"/>
      <c r="L327" s="14"/>
      <c r="M327" s="14"/>
      <c r="N327" s="14"/>
      <c r="O327" s="14"/>
      <c r="P327" s="14"/>
    </row>
    <row r="328" customFormat="false" ht="15" hidden="false" customHeight="false" outlineLevel="0" collapsed="false">
      <c r="A328" s="33"/>
      <c r="B328" s="12"/>
      <c r="C328" s="58" t="s">
        <v>717</v>
      </c>
      <c r="D328" s="47" t="s">
        <v>718</v>
      </c>
      <c r="E328" s="55" t="s">
        <v>384</v>
      </c>
      <c r="F328" s="18" t="n">
        <v>1</v>
      </c>
      <c r="G328" s="18" t="n">
        <v>3</v>
      </c>
      <c r="H328" s="19" t="s">
        <v>680</v>
      </c>
      <c r="I328" s="14"/>
      <c r="J328" s="14"/>
      <c r="K328" s="14"/>
      <c r="L328" s="14"/>
      <c r="M328" s="14"/>
      <c r="N328" s="14"/>
      <c r="O328" s="14"/>
      <c r="P328" s="14"/>
    </row>
    <row r="329" customFormat="false" ht="15" hidden="false" customHeight="false" outlineLevel="0" collapsed="false">
      <c r="A329" s="33"/>
      <c r="B329" s="12"/>
      <c r="C329" s="58" t="s">
        <v>719</v>
      </c>
      <c r="D329" s="47" t="s">
        <v>92</v>
      </c>
      <c r="E329" s="55" t="s">
        <v>48</v>
      </c>
      <c r="F329" s="18" t="n">
        <v>1</v>
      </c>
      <c r="G329" s="18" t="n">
        <v>3</v>
      </c>
      <c r="H329" s="19" t="s">
        <v>680</v>
      </c>
      <c r="I329" s="14"/>
      <c r="J329" s="14"/>
      <c r="K329" s="14"/>
      <c r="L329" s="14"/>
      <c r="M329" s="14"/>
      <c r="N329" s="14"/>
      <c r="O329" s="14"/>
      <c r="P329" s="14"/>
    </row>
    <row r="330" customFormat="false" ht="15" hidden="false" customHeight="false" outlineLevel="0" collapsed="false">
      <c r="A330" s="33"/>
      <c r="B330" s="12"/>
      <c r="C330" s="58" t="s">
        <v>720</v>
      </c>
      <c r="D330" s="47" t="s">
        <v>721</v>
      </c>
      <c r="E330" s="55" t="s">
        <v>722</v>
      </c>
      <c r="F330" s="18" t="n">
        <v>1</v>
      </c>
      <c r="G330" s="18" t="n">
        <v>2</v>
      </c>
      <c r="H330" s="19" t="s">
        <v>680</v>
      </c>
      <c r="I330" s="14"/>
      <c r="J330" s="14"/>
      <c r="K330" s="14"/>
      <c r="L330" s="14"/>
      <c r="M330" s="14"/>
      <c r="N330" s="14"/>
      <c r="O330" s="14"/>
      <c r="P330" s="14"/>
    </row>
    <row r="331" customFormat="false" ht="15" hidden="false" customHeight="false" outlineLevel="0" collapsed="false">
      <c r="A331" s="33"/>
      <c r="B331" s="12"/>
      <c r="C331" s="58" t="s">
        <v>723</v>
      </c>
      <c r="D331" s="47" t="s">
        <v>724</v>
      </c>
      <c r="E331" s="55" t="s">
        <v>725</v>
      </c>
      <c r="F331" s="18" t="n">
        <v>1</v>
      </c>
      <c r="G331" s="18" t="n">
        <v>1</v>
      </c>
      <c r="H331" s="19" t="s">
        <v>680</v>
      </c>
      <c r="I331" s="14"/>
      <c r="J331" s="14"/>
      <c r="K331" s="14"/>
      <c r="L331" s="14"/>
      <c r="M331" s="14"/>
      <c r="N331" s="14"/>
      <c r="O331" s="14"/>
      <c r="P331" s="14"/>
    </row>
    <row r="332" customFormat="false" ht="15" hidden="false" customHeight="false" outlineLevel="0" collapsed="false">
      <c r="A332" s="33"/>
      <c r="B332" s="12"/>
      <c r="C332" s="58" t="s">
        <v>726</v>
      </c>
      <c r="D332" s="47" t="s">
        <v>727</v>
      </c>
      <c r="E332" s="55" t="s">
        <v>728</v>
      </c>
      <c r="F332" s="18" t="n">
        <v>1</v>
      </c>
      <c r="G332" s="18" t="n">
        <v>1</v>
      </c>
      <c r="H332" s="19" t="s">
        <v>680</v>
      </c>
      <c r="I332" s="14"/>
      <c r="J332" s="14"/>
      <c r="K332" s="14"/>
      <c r="L332" s="14"/>
      <c r="M332" s="14"/>
      <c r="N332" s="14"/>
      <c r="O332" s="14"/>
      <c r="P332" s="14"/>
    </row>
    <row r="333" customFormat="false" ht="15" hidden="false" customHeight="false" outlineLevel="0" collapsed="false">
      <c r="A333" s="33"/>
      <c r="B333" s="12"/>
      <c r="C333" s="58" t="s">
        <v>729</v>
      </c>
      <c r="D333" s="47" t="s">
        <v>730</v>
      </c>
      <c r="E333" s="55" t="s">
        <v>731</v>
      </c>
      <c r="F333" s="18" t="n">
        <v>1</v>
      </c>
      <c r="G333" s="18" t="n">
        <v>1</v>
      </c>
      <c r="H333" s="19" t="s">
        <v>680</v>
      </c>
      <c r="I333" s="14"/>
      <c r="J333" s="14"/>
      <c r="K333" s="14"/>
      <c r="L333" s="14"/>
      <c r="M333" s="14"/>
      <c r="N333" s="14"/>
      <c r="O333" s="14"/>
      <c r="P333" s="14"/>
    </row>
    <row r="334" customFormat="false" ht="15" hidden="false" customHeight="false" outlineLevel="0" collapsed="false">
      <c r="A334" s="33"/>
      <c r="B334" s="12"/>
      <c r="C334" s="58" t="s">
        <v>732</v>
      </c>
      <c r="D334" s="47" t="s">
        <v>733</v>
      </c>
      <c r="E334" s="55" t="s">
        <v>734</v>
      </c>
      <c r="F334" s="18" t="n">
        <v>1</v>
      </c>
      <c r="G334" s="18" t="n">
        <v>1</v>
      </c>
      <c r="H334" s="19" t="s">
        <v>680</v>
      </c>
      <c r="I334" s="14"/>
      <c r="J334" s="14"/>
      <c r="K334" s="14"/>
      <c r="L334" s="14"/>
      <c r="M334" s="14"/>
      <c r="N334" s="14"/>
      <c r="O334" s="14"/>
      <c r="P334" s="14"/>
    </row>
    <row r="335" customFormat="false" ht="15" hidden="false" customHeight="false" outlineLevel="0" collapsed="false">
      <c r="A335" s="33"/>
      <c r="B335" s="12"/>
      <c r="C335" s="58" t="s">
        <v>735</v>
      </c>
      <c r="D335" s="47" t="s">
        <v>736</v>
      </c>
      <c r="E335" s="55" t="s">
        <v>737</v>
      </c>
      <c r="F335" s="18" t="n">
        <v>1</v>
      </c>
      <c r="G335" s="18" t="n">
        <v>1</v>
      </c>
      <c r="H335" s="19" t="s">
        <v>680</v>
      </c>
      <c r="I335" s="14"/>
      <c r="J335" s="14"/>
      <c r="K335" s="14"/>
      <c r="L335" s="14"/>
      <c r="M335" s="14"/>
      <c r="N335" s="14"/>
      <c r="O335" s="14"/>
      <c r="P335" s="14"/>
    </row>
    <row r="336" customFormat="false" ht="15" hidden="false" customHeight="false" outlineLevel="0" collapsed="false">
      <c r="A336" s="33"/>
      <c r="B336" s="12"/>
      <c r="C336" s="58" t="s">
        <v>738</v>
      </c>
      <c r="D336" s="47" t="s">
        <v>739</v>
      </c>
      <c r="E336" s="55" t="s">
        <v>27</v>
      </c>
      <c r="F336" s="18" t="n">
        <v>1</v>
      </c>
      <c r="G336" s="18" t="n">
        <v>1</v>
      </c>
      <c r="H336" s="19" t="s">
        <v>680</v>
      </c>
      <c r="I336" s="14"/>
      <c r="J336" s="14"/>
      <c r="K336" s="14"/>
      <c r="L336" s="14"/>
      <c r="M336" s="14"/>
      <c r="N336" s="14"/>
      <c r="O336" s="14"/>
      <c r="P336" s="14"/>
    </row>
    <row r="337" customFormat="false" ht="15" hidden="false" customHeight="false" outlineLevel="0" collapsed="false">
      <c r="A337" s="33"/>
      <c r="B337" s="12"/>
      <c r="C337" s="58" t="s">
        <v>740</v>
      </c>
      <c r="D337" s="47" t="s">
        <v>741</v>
      </c>
      <c r="E337" s="55" t="s">
        <v>742</v>
      </c>
      <c r="F337" s="18" t="n">
        <v>1</v>
      </c>
      <c r="G337" s="18" t="n">
        <v>1</v>
      </c>
      <c r="H337" s="19" t="s">
        <v>680</v>
      </c>
      <c r="I337" s="14"/>
      <c r="J337" s="14"/>
      <c r="K337" s="14"/>
      <c r="L337" s="14"/>
      <c r="M337" s="14"/>
      <c r="N337" s="14"/>
      <c r="O337" s="14"/>
      <c r="P337" s="14"/>
    </row>
    <row r="338" customFormat="false" ht="15" hidden="false" customHeight="false" outlineLevel="0" collapsed="false">
      <c r="A338" s="33"/>
      <c r="B338" s="12"/>
      <c r="C338" s="58" t="s">
        <v>743</v>
      </c>
      <c r="D338" s="47" t="s">
        <v>744</v>
      </c>
      <c r="E338" s="55" t="s">
        <v>745</v>
      </c>
      <c r="F338" s="18" t="n">
        <v>1</v>
      </c>
      <c r="G338" s="18" t="n">
        <v>1</v>
      </c>
      <c r="H338" s="19" t="s">
        <v>680</v>
      </c>
      <c r="I338" s="14"/>
      <c r="J338" s="14"/>
      <c r="K338" s="14"/>
      <c r="L338" s="14"/>
      <c r="M338" s="14"/>
      <c r="N338" s="14"/>
      <c r="O338" s="14"/>
      <c r="P338" s="14"/>
    </row>
    <row r="339" customFormat="false" ht="15" hidden="false" customHeight="false" outlineLevel="0" collapsed="false">
      <c r="A339" s="33"/>
      <c r="B339" s="12"/>
      <c r="C339" s="58" t="s">
        <v>746</v>
      </c>
      <c r="D339" s="47" t="s">
        <v>747</v>
      </c>
      <c r="E339" s="55" t="s">
        <v>48</v>
      </c>
      <c r="F339" s="18" t="n">
        <v>1</v>
      </c>
      <c r="G339" s="18" t="n">
        <v>1</v>
      </c>
      <c r="H339" s="19" t="s">
        <v>680</v>
      </c>
      <c r="I339" s="14"/>
      <c r="J339" s="14"/>
      <c r="K339" s="14"/>
      <c r="L339" s="14"/>
      <c r="M339" s="14"/>
      <c r="N339" s="14"/>
      <c r="O339" s="14"/>
      <c r="P339" s="14"/>
    </row>
    <row r="340" customFormat="false" ht="15" hidden="false" customHeight="false" outlineLevel="0" collapsed="false">
      <c r="A340" s="33"/>
      <c r="B340" s="12"/>
      <c r="C340" s="58" t="s">
        <v>748</v>
      </c>
      <c r="D340" s="47" t="s">
        <v>749</v>
      </c>
      <c r="E340" s="23" t="s">
        <v>750</v>
      </c>
      <c r="F340" s="18" t="n">
        <v>1</v>
      </c>
      <c r="G340" s="18" t="n">
        <v>1</v>
      </c>
      <c r="H340" s="19" t="s">
        <v>680</v>
      </c>
      <c r="I340" s="14"/>
      <c r="J340" s="14"/>
      <c r="K340" s="14"/>
      <c r="L340" s="14"/>
      <c r="M340" s="14"/>
      <c r="N340" s="14"/>
      <c r="O340" s="14"/>
      <c r="P340" s="14"/>
    </row>
    <row r="341" customFormat="false" ht="15" hidden="false" customHeight="false" outlineLevel="0" collapsed="false">
      <c r="A341" s="33"/>
      <c r="B341" s="12"/>
      <c r="C341" s="58" t="s">
        <v>751</v>
      </c>
      <c r="D341" s="47" t="s">
        <v>752</v>
      </c>
      <c r="E341" s="55" t="s">
        <v>753</v>
      </c>
      <c r="F341" s="18" t="n">
        <v>1</v>
      </c>
      <c r="G341" s="18" t="n">
        <v>1</v>
      </c>
      <c r="H341" s="19" t="s">
        <v>680</v>
      </c>
      <c r="I341" s="14"/>
      <c r="J341" s="14"/>
      <c r="K341" s="14"/>
      <c r="L341" s="14"/>
      <c r="M341" s="14"/>
      <c r="N341" s="14"/>
      <c r="O341" s="14"/>
      <c r="P341" s="14"/>
    </row>
    <row r="342" customFormat="false" ht="15" hidden="false" customHeight="false" outlineLevel="0" collapsed="false">
      <c r="A342" s="25" t="s">
        <v>754</v>
      </c>
      <c r="B342" s="26" t="s">
        <v>755</v>
      </c>
      <c r="C342" s="27" t="s">
        <v>755</v>
      </c>
      <c r="D342" s="28" t="s">
        <v>756</v>
      </c>
      <c r="E342" s="29" t="s">
        <v>384</v>
      </c>
      <c r="F342" s="30" t="n">
        <v>1</v>
      </c>
      <c r="G342" s="30" t="n">
        <v>1</v>
      </c>
      <c r="H342" s="31" t="s">
        <v>754</v>
      </c>
      <c r="I342" s="30" t="n">
        <v>21</v>
      </c>
      <c r="J342" s="32"/>
      <c r="K342" s="32"/>
      <c r="L342" s="32"/>
      <c r="M342" s="32"/>
      <c r="N342" s="32"/>
      <c r="O342" s="32"/>
      <c r="P342" s="32"/>
    </row>
    <row r="343" customFormat="false" ht="15" hidden="false" customHeight="false" outlineLevel="0" collapsed="false">
      <c r="A343" s="25" t="s">
        <v>757</v>
      </c>
      <c r="B343" s="26" t="s">
        <v>758</v>
      </c>
      <c r="C343" s="27" t="s">
        <v>759</v>
      </c>
      <c r="D343" s="56" t="s">
        <v>760</v>
      </c>
      <c r="E343" s="29" t="s">
        <v>761</v>
      </c>
      <c r="F343" s="30" t="n">
        <v>1</v>
      </c>
      <c r="G343" s="30" t="n">
        <v>25</v>
      </c>
      <c r="H343" s="31" t="s">
        <v>757</v>
      </c>
      <c r="I343" s="30" t="n">
        <v>20</v>
      </c>
      <c r="J343" s="32"/>
      <c r="K343" s="32"/>
      <c r="L343" s="32"/>
      <c r="M343" s="32"/>
      <c r="N343" s="32"/>
      <c r="O343" s="32"/>
      <c r="P343" s="32"/>
    </row>
    <row r="344" customFormat="false" ht="15" hidden="false" customHeight="false" outlineLevel="0" collapsed="false">
      <c r="A344" s="33"/>
      <c r="B344" s="12"/>
      <c r="C344" s="58" t="s">
        <v>762</v>
      </c>
      <c r="D344" s="47" t="s">
        <v>763</v>
      </c>
      <c r="E344" s="23" t="s">
        <v>384</v>
      </c>
      <c r="F344" s="18" t="n">
        <v>1</v>
      </c>
      <c r="G344" s="18" t="n">
        <v>8</v>
      </c>
      <c r="H344" s="19" t="s">
        <v>757</v>
      </c>
      <c r="I344" s="14"/>
      <c r="J344" s="14"/>
      <c r="K344" s="14"/>
      <c r="L344" s="14"/>
      <c r="M344" s="14"/>
      <c r="N344" s="14"/>
      <c r="O344" s="14"/>
      <c r="P344" s="14"/>
    </row>
    <row r="345" customFormat="false" ht="15" hidden="false" customHeight="false" outlineLevel="0" collapsed="false">
      <c r="A345" s="33"/>
      <c r="B345" s="12"/>
      <c r="C345" s="58" t="s">
        <v>764</v>
      </c>
      <c r="D345" s="47" t="s">
        <v>765</v>
      </c>
      <c r="E345" s="23" t="s">
        <v>384</v>
      </c>
      <c r="F345" s="18" t="n">
        <v>1</v>
      </c>
      <c r="G345" s="18" t="n">
        <v>3</v>
      </c>
      <c r="H345" s="19" t="s">
        <v>757</v>
      </c>
      <c r="I345" s="14"/>
      <c r="J345" s="14"/>
      <c r="K345" s="14"/>
      <c r="L345" s="14"/>
      <c r="M345" s="14"/>
      <c r="N345" s="14"/>
      <c r="O345" s="14"/>
      <c r="P345" s="14"/>
    </row>
    <row r="346" customFormat="false" ht="15" hidden="false" customHeight="false" outlineLevel="0" collapsed="false">
      <c r="A346" s="33"/>
      <c r="B346" s="12"/>
      <c r="C346" s="58" t="s">
        <v>766</v>
      </c>
      <c r="D346" s="47" t="s">
        <v>767</v>
      </c>
      <c r="E346" s="23" t="s">
        <v>768</v>
      </c>
      <c r="F346" s="18" t="n">
        <v>1</v>
      </c>
      <c r="G346" s="18" t="n">
        <v>14</v>
      </c>
      <c r="H346" s="19" t="s">
        <v>757</v>
      </c>
      <c r="I346" s="14"/>
      <c r="J346" s="14"/>
      <c r="K346" s="14"/>
      <c r="L346" s="14"/>
      <c r="M346" s="14"/>
      <c r="N346" s="14"/>
      <c r="O346" s="14"/>
      <c r="P346" s="14"/>
    </row>
    <row r="347" customFormat="false" ht="15" hidden="false" customHeight="false" outlineLevel="0" collapsed="false">
      <c r="A347" s="33"/>
      <c r="B347" s="12"/>
      <c r="C347" s="58" t="s">
        <v>769</v>
      </c>
      <c r="D347" s="47" t="s">
        <v>770</v>
      </c>
      <c r="E347" s="23" t="s">
        <v>771</v>
      </c>
      <c r="F347" s="18" t="n">
        <v>1</v>
      </c>
      <c r="G347" s="18" t="n">
        <v>5</v>
      </c>
      <c r="H347" s="19" t="s">
        <v>757</v>
      </c>
      <c r="I347" s="14"/>
      <c r="J347" s="14"/>
      <c r="K347" s="14"/>
      <c r="L347" s="14"/>
      <c r="M347" s="14"/>
      <c r="N347" s="14"/>
      <c r="O347" s="14"/>
      <c r="P347" s="14"/>
    </row>
    <row r="348" customFormat="false" ht="15" hidden="false" customHeight="false" outlineLevel="0" collapsed="false">
      <c r="A348" s="33"/>
      <c r="B348" s="12"/>
      <c r="C348" s="58" t="s">
        <v>772</v>
      </c>
      <c r="D348" s="47" t="s">
        <v>773</v>
      </c>
      <c r="E348" s="23" t="s">
        <v>774</v>
      </c>
      <c r="F348" s="18" t="n">
        <v>1</v>
      </c>
      <c r="G348" s="18" t="n">
        <v>44</v>
      </c>
      <c r="H348" s="19" t="s">
        <v>757</v>
      </c>
      <c r="I348" s="14"/>
      <c r="J348" s="14"/>
      <c r="K348" s="14"/>
      <c r="L348" s="14"/>
      <c r="M348" s="14"/>
      <c r="N348" s="14"/>
      <c r="O348" s="14"/>
      <c r="P348" s="14"/>
    </row>
    <row r="349" customFormat="false" ht="15" hidden="false" customHeight="false" outlineLevel="0" collapsed="false">
      <c r="A349" s="33"/>
      <c r="B349" s="12"/>
      <c r="C349" s="58" t="s">
        <v>775</v>
      </c>
      <c r="D349" s="47" t="s">
        <v>776</v>
      </c>
      <c r="E349" s="55" t="s">
        <v>777</v>
      </c>
      <c r="F349" s="18" t="n">
        <v>1</v>
      </c>
      <c r="G349" s="18" t="n">
        <v>23</v>
      </c>
      <c r="H349" s="19" t="s">
        <v>757</v>
      </c>
      <c r="I349" s="14"/>
      <c r="J349" s="14"/>
      <c r="K349" s="14"/>
      <c r="L349" s="14"/>
      <c r="M349" s="14"/>
      <c r="N349" s="14"/>
      <c r="O349" s="14"/>
      <c r="P349" s="14"/>
    </row>
    <row r="350" customFormat="false" ht="15" hidden="false" customHeight="false" outlineLevel="0" collapsed="false">
      <c r="A350" s="33"/>
      <c r="B350" s="12"/>
      <c r="C350" s="58" t="s">
        <v>778</v>
      </c>
      <c r="D350" s="47" t="s">
        <v>779</v>
      </c>
      <c r="E350" s="23" t="s">
        <v>780</v>
      </c>
      <c r="F350" s="18" t="n">
        <v>1</v>
      </c>
      <c r="G350" s="18" t="n">
        <v>45</v>
      </c>
      <c r="H350" s="19" t="s">
        <v>757</v>
      </c>
      <c r="I350" s="14"/>
      <c r="J350" s="14"/>
      <c r="K350" s="14"/>
      <c r="L350" s="14"/>
      <c r="M350" s="14"/>
      <c r="N350" s="14"/>
      <c r="O350" s="14"/>
      <c r="P350" s="14"/>
    </row>
    <row r="351" customFormat="false" ht="15" hidden="false" customHeight="false" outlineLevel="0" collapsed="false">
      <c r="A351" s="33"/>
      <c r="B351" s="12"/>
      <c r="C351" s="58" t="s">
        <v>781</v>
      </c>
      <c r="D351" s="47" t="s">
        <v>782</v>
      </c>
      <c r="E351" s="23" t="s">
        <v>783</v>
      </c>
      <c r="F351" s="18" t="n">
        <v>1</v>
      </c>
      <c r="G351" s="18" t="n">
        <v>9</v>
      </c>
      <c r="H351" s="19" t="s">
        <v>757</v>
      </c>
      <c r="I351" s="14"/>
      <c r="J351" s="14"/>
      <c r="K351" s="14"/>
      <c r="L351" s="14"/>
      <c r="M351" s="14"/>
      <c r="N351" s="14"/>
      <c r="O351" s="14"/>
      <c r="P351" s="14"/>
    </row>
    <row r="352" customFormat="false" ht="15" hidden="false" customHeight="false" outlineLevel="0" collapsed="false">
      <c r="A352" s="33"/>
      <c r="B352" s="12"/>
      <c r="C352" s="58" t="s">
        <v>784</v>
      </c>
      <c r="D352" s="47" t="s">
        <v>785</v>
      </c>
      <c r="E352" s="23" t="s">
        <v>786</v>
      </c>
      <c r="F352" s="18" t="n">
        <v>1</v>
      </c>
      <c r="G352" s="18" t="n">
        <v>23</v>
      </c>
      <c r="H352" s="19" t="s">
        <v>757</v>
      </c>
      <c r="I352" s="14"/>
      <c r="J352" s="14"/>
      <c r="K352" s="14"/>
      <c r="L352" s="14"/>
      <c r="M352" s="14"/>
      <c r="N352" s="14"/>
      <c r="O352" s="14"/>
      <c r="P352" s="14"/>
    </row>
    <row r="353" customFormat="false" ht="15" hidden="false" customHeight="false" outlineLevel="0" collapsed="false">
      <c r="A353" s="33"/>
      <c r="B353" s="12"/>
      <c r="C353" s="58" t="s">
        <v>787</v>
      </c>
      <c r="D353" s="47" t="s">
        <v>788</v>
      </c>
      <c r="E353" s="23" t="s">
        <v>789</v>
      </c>
      <c r="F353" s="18" t="n">
        <v>1</v>
      </c>
      <c r="G353" s="18" t="n">
        <v>2</v>
      </c>
      <c r="H353" s="19" t="s">
        <v>757</v>
      </c>
      <c r="I353" s="14"/>
      <c r="J353" s="14"/>
      <c r="K353" s="14"/>
      <c r="L353" s="14"/>
      <c r="M353" s="14"/>
      <c r="N353" s="14"/>
      <c r="O353" s="14"/>
      <c r="P353" s="14"/>
    </row>
    <row r="354" customFormat="false" ht="15" hidden="false" customHeight="false" outlineLevel="0" collapsed="false">
      <c r="A354" s="33"/>
      <c r="B354" s="12"/>
      <c r="C354" s="58" t="s">
        <v>790</v>
      </c>
      <c r="D354" s="47" t="s">
        <v>791</v>
      </c>
      <c r="E354" s="23" t="s">
        <v>792</v>
      </c>
      <c r="F354" s="18" t="n">
        <v>1</v>
      </c>
      <c r="G354" s="18" t="n">
        <v>4</v>
      </c>
      <c r="H354" s="19" t="s">
        <v>757</v>
      </c>
      <c r="I354" s="14"/>
      <c r="J354" s="14"/>
      <c r="K354" s="14"/>
      <c r="L354" s="14"/>
      <c r="M354" s="14"/>
      <c r="N354" s="14"/>
      <c r="O354" s="14"/>
      <c r="P354" s="14"/>
    </row>
    <row r="355" customFormat="false" ht="15" hidden="false" customHeight="false" outlineLevel="0" collapsed="false">
      <c r="A355" s="33"/>
      <c r="B355" s="12"/>
      <c r="C355" s="58" t="s">
        <v>793</v>
      </c>
      <c r="D355" s="47" t="s">
        <v>794</v>
      </c>
      <c r="E355" s="23" t="s">
        <v>795</v>
      </c>
      <c r="F355" s="18" t="n">
        <v>1</v>
      </c>
      <c r="G355" s="18" t="n">
        <v>6</v>
      </c>
      <c r="H355" s="19" t="s">
        <v>757</v>
      </c>
      <c r="I355" s="14"/>
      <c r="J355" s="14"/>
      <c r="K355" s="14"/>
      <c r="L355" s="14"/>
      <c r="M355" s="14"/>
      <c r="N355" s="14"/>
      <c r="O355" s="14"/>
      <c r="P355" s="14"/>
    </row>
    <row r="356" customFormat="false" ht="15" hidden="false" customHeight="false" outlineLevel="0" collapsed="false">
      <c r="A356" s="33"/>
      <c r="B356" s="12"/>
      <c r="C356" s="58" t="s">
        <v>796</v>
      </c>
      <c r="D356" s="47" t="s">
        <v>797</v>
      </c>
      <c r="E356" s="55" t="s">
        <v>74</v>
      </c>
      <c r="F356" s="18" t="n">
        <v>1</v>
      </c>
      <c r="G356" s="18" t="n">
        <v>11</v>
      </c>
      <c r="H356" s="19" t="s">
        <v>757</v>
      </c>
      <c r="I356" s="14"/>
      <c r="J356" s="14"/>
      <c r="K356" s="14"/>
      <c r="L356" s="14"/>
      <c r="M356" s="14"/>
      <c r="N356" s="14"/>
      <c r="O356" s="14"/>
      <c r="P356" s="14"/>
    </row>
    <row r="357" customFormat="false" ht="15" hidden="false" customHeight="false" outlineLevel="0" collapsed="false">
      <c r="A357" s="33"/>
      <c r="B357" s="12"/>
      <c r="C357" s="58" t="s">
        <v>798</v>
      </c>
      <c r="D357" s="47" t="s">
        <v>799</v>
      </c>
      <c r="E357" s="55" t="s">
        <v>800</v>
      </c>
      <c r="F357" s="18" t="n">
        <v>1</v>
      </c>
      <c r="G357" s="18" t="n">
        <v>4</v>
      </c>
      <c r="H357" s="19" t="s">
        <v>757</v>
      </c>
      <c r="I357" s="14"/>
      <c r="J357" s="14"/>
      <c r="K357" s="14"/>
      <c r="L357" s="14"/>
      <c r="M357" s="14"/>
      <c r="N357" s="14"/>
      <c r="O357" s="14"/>
      <c r="P357" s="14"/>
    </row>
    <row r="358" customFormat="false" ht="15" hidden="false" customHeight="false" outlineLevel="0" collapsed="false">
      <c r="A358" s="33"/>
      <c r="B358" s="12"/>
      <c r="C358" s="58" t="s">
        <v>801</v>
      </c>
      <c r="D358" s="47" t="s">
        <v>802</v>
      </c>
      <c r="E358" s="55" t="s">
        <v>803</v>
      </c>
      <c r="F358" s="18" t="n">
        <v>1</v>
      </c>
      <c r="G358" s="18" t="n">
        <v>2</v>
      </c>
      <c r="H358" s="19" t="s">
        <v>757</v>
      </c>
      <c r="I358" s="14"/>
      <c r="J358" s="14"/>
      <c r="K358" s="14"/>
      <c r="L358" s="14"/>
      <c r="M358" s="14"/>
      <c r="N358" s="14"/>
      <c r="O358" s="14"/>
      <c r="P358" s="14"/>
    </row>
    <row r="359" customFormat="false" ht="15" hidden="false" customHeight="false" outlineLevel="0" collapsed="false">
      <c r="A359" s="25" t="s">
        <v>804</v>
      </c>
      <c r="B359" s="26" t="s">
        <v>805</v>
      </c>
      <c r="C359" s="27" t="s">
        <v>806</v>
      </c>
      <c r="D359" s="56" t="s">
        <v>807</v>
      </c>
      <c r="E359" s="29" t="s">
        <v>780</v>
      </c>
      <c r="F359" s="30" t="n">
        <v>1</v>
      </c>
      <c r="G359" s="30" t="n">
        <v>1</v>
      </c>
      <c r="H359" s="31" t="s">
        <v>804</v>
      </c>
      <c r="I359" s="30" t="n">
        <v>24</v>
      </c>
      <c r="J359" s="32"/>
      <c r="K359" s="32"/>
      <c r="L359" s="32"/>
      <c r="M359" s="32"/>
      <c r="N359" s="32"/>
      <c r="O359" s="32"/>
      <c r="P359" s="32"/>
    </row>
    <row r="360" customFormat="false" ht="15" hidden="false" customHeight="false" outlineLevel="0" collapsed="false">
      <c r="A360" s="33"/>
      <c r="B360" s="12"/>
      <c r="C360" s="58" t="s">
        <v>808</v>
      </c>
      <c r="D360" s="47" t="s">
        <v>809</v>
      </c>
      <c r="E360" s="23" t="s">
        <v>675</v>
      </c>
      <c r="F360" s="18" t="n">
        <v>1</v>
      </c>
      <c r="G360" s="18" t="n">
        <v>1</v>
      </c>
      <c r="H360" s="19" t="s">
        <v>804</v>
      </c>
      <c r="I360" s="14"/>
      <c r="J360" s="14"/>
      <c r="K360" s="14"/>
      <c r="L360" s="14"/>
      <c r="M360" s="14"/>
      <c r="N360" s="14"/>
      <c r="O360" s="14"/>
      <c r="P360" s="14"/>
    </row>
    <row r="361" customFormat="false" ht="15" hidden="false" customHeight="false" outlineLevel="0" collapsed="false">
      <c r="A361" s="33"/>
      <c r="B361" s="12"/>
      <c r="C361" s="58" t="s">
        <v>810</v>
      </c>
      <c r="D361" s="47" t="s">
        <v>811</v>
      </c>
      <c r="E361" s="55" t="s">
        <v>812</v>
      </c>
      <c r="F361" s="18" t="n">
        <v>1</v>
      </c>
      <c r="G361" s="18" t="n">
        <v>1</v>
      </c>
      <c r="H361" s="19" t="s">
        <v>804</v>
      </c>
      <c r="I361" s="14"/>
      <c r="J361" s="14"/>
      <c r="K361" s="14"/>
      <c r="L361" s="14"/>
      <c r="M361" s="14"/>
      <c r="N361" s="14"/>
      <c r="O361" s="14"/>
      <c r="P361" s="14"/>
    </row>
    <row r="362" customFormat="false" ht="15" hidden="false" customHeight="false" outlineLevel="0" collapsed="false">
      <c r="A362" s="33"/>
      <c r="B362" s="12"/>
      <c r="C362" s="58" t="s">
        <v>813</v>
      </c>
      <c r="D362" s="47" t="s">
        <v>814</v>
      </c>
      <c r="E362" s="23" t="s">
        <v>786</v>
      </c>
      <c r="F362" s="18" t="n">
        <v>1</v>
      </c>
      <c r="G362" s="18" t="n">
        <v>1</v>
      </c>
      <c r="H362" s="19" t="s">
        <v>804</v>
      </c>
      <c r="I362" s="14"/>
      <c r="J362" s="14"/>
      <c r="K362" s="14"/>
      <c r="L362" s="14"/>
      <c r="M362" s="14"/>
      <c r="N362" s="14"/>
      <c r="O362" s="14"/>
      <c r="P362" s="14"/>
    </row>
    <row r="363" customFormat="false" ht="15" hidden="false" customHeight="false" outlineLevel="0" collapsed="false">
      <c r="A363" s="33"/>
      <c r="B363" s="12"/>
      <c r="C363" s="58" t="s">
        <v>815</v>
      </c>
      <c r="D363" s="47" t="s">
        <v>816</v>
      </c>
      <c r="E363" s="55" t="s">
        <v>737</v>
      </c>
      <c r="F363" s="18" t="n">
        <v>1</v>
      </c>
      <c r="G363" s="18" t="n">
        <v>1</v>
      </c>
      <c r="H363" s="19" t="s">
        <v>804</v>
      </c>
      <c r="I363" s="14"/>
      <c r="J363" s="14"/>
      <c r="K363" s="14"/>
      <c r="L363" s="14"/>
      <c r="M363" s="14"/>
      <c r="N363" s="14"/>
      <c r="O363" s="14"/>
      <c r="P363" s="14"/>
    </row>
    <row r="364" customFormat="false" ht="15" hidden="false" customHeight="false" outlineLevel="0" collapsed="false">
      <c r="A364" s="33"/>
      <c r="B364" s="12"/>
      <c r="C364" s="58" t="s">
        <v>817</v>
      </c>
      <c r="D364" s="47" t="s">
        <v>818</v>
      </c>
      <c r="E364" s="55" t="s">
        <v>819</v>
      </c>
      <c r="F364" s="18" t="n">
        <v>1</v>
      </c>
      <c r="G364" s="18" t="n">
        <v>1</v>
      </c>
      <c r="H364" s="19" t="s">
        <v>804</v>
      </c>
      <c r="I364" s="14"/>
      <c r="J364" s="14"/>
      <c r="K364" s="14"/>
      <c r="L364" s="14"/>
      <c r="M364" s="14"/>
      <c r="N364" s="14"/>
      <c r="O364" s="14"/>
      <c r="P364" s="14"/>
    </row>
    <row r="365" customFormat="false" ht="15" hidden="false" customHeight="false" outlineLevel="0" collapsed="false">
      <c r="A365" s="33"/>
      <c r="B365" s="12"/>
      <c r="C365" s="58" t="s">
        <v>820</v>
      </c>
      <c r="D365" s="47" t="s">
        <v>821</v>
      </c>
      <c r="E365" s="23" t="s">
        <v>822</v>
      </c>
      <c r="F365" s="18" t="n">
        <v>1</v>
      </c>
      <c r="G365" s="18" t="n">
        <v>1</v>
      </c>
      <c r="H365" s="19" t="s">
        <v>804</v>
      </c>
      <c r="I365" s="14"/>
      <c r="J365" s="14"/>
      <c r="K365" s="14"/>
      <c r="L365" s="14"/>
      <c r="M365" s="14"/>
      <c r="N365" s="14"/>
      <c r="O365" s="14"/>
      <c r="P365" s="14"/>
    </row>
    <row r="366" customFormat="false" ht="15" hidden="false" customHeight="false" outlineLevel="0" collapsed="false">
      <c r="A366" s="33"/>
      <c r="B366" s="12"/>
      <c r="C366" s="58" t="s">
        <v>823</v>
      </c>
      <c r="D366" s="47" t="s">
        <v>824</v>
      </c>
      <c r="E366" s="55" t="s">
        <v>825</v>
      </c>
      <c r="F366" s="18" t="n">
        <v>1</v>
      </c>
      <c r="G366" s="18" t="n">
        <v>1</v>
      </c>
      <c r="H366" s="19" t="s">
        <v>804</v>
      </c>
      <c r="I366" s="14"/>
      <c r="J366" s="14"/>
      <c r="K366" s="14"/>
      <c r="L366" s="14"/>
      <c r="M366" s="14"/>
      <c r="N366" s="14"/>
      <c r="O366" s="14"/>
      <c r="P366" s="14"/>
    </row>
    <row r="367" customFormat="false" ht="15" hidden="false" customHeight="false" outlineLevel="0" collapsed="false">
      <c r="A367" s="33"/>
      <c r="B367" s="12"/>
      <c r="C367" s="58" t="s">
        <v>826</v>
      </c>
      <c r="D367" s="47" t="s">
        <v>827</v>
      </c>
      <c r="E367" s="55" t="s">
        <v>800</v>
      </c>
      <c r="F367" s="18" t="n">
        <v>1</v>
      </c>
      <c r="G367" s="18" t="n">
        <v>1</v>
      </c>
      <c r="H367" s="19" t="s">
        <v>804</v>
      </c>
      <c r="I367" s="14"/>
      <c r="J367" s="14"/>
      <c r="K367" s="14"/>
      <c r="L367" s="14"/>
      <c r="M367" s="14"/>
      <c r="N367" s="14"/>
      <c r="O367" s="14"/>
      <c r="P367" s="14"/>
    </row>
    <row r="368" customFormat="false" ht="15" hidden="false" customHeight="false" outlineLevel="0" collapsed="false">
      <c r="A368" s="25" t="s">
        <v>828</v>
      </c>
      <c r="B368" s="26" t="s">
        <v>829</v>
      </c>
      <c r="C368" s="27" t="s">
        <v>830</v>
      </c>
      <c r="D368" s="56" t="s">
        <v>831</v>
      </c>
      <c r="E368" s="29" t="s">
        <v>48</v>
      </c>
      <c r="F368" s="30" t="n">
        <v>1</v>
      </c>
      <c r="G368" s="30" t="n">
        <v>14</v>
      </c>
      <c r="H368" s="31" t="s">
        <v>828</v>
      </c>
      <c r="I368" s="30" t="n">
        <v>24</v>
      </c>
      <c r="J368" s="32"/>
      <c r="K368" s="32"/>
      <c r="L368" s="32"/>
      <c r="M368" s="32"/>
      <c r="N368" s="32"/>
      <c r="O368" s="32"/>
      <c r="P368" s="32"/>
    </row>
    <row r="369" customFormat="false" ht="15" hidden="false" customHeight="false" outlineLevel="0" collapsed="false">
      <c r="A369" s="33"/>
      <c r="B369" s="12"/>
      <c r="C369" s="58" t="s">
        <v>832</v>
      </c>
      <c r="D369" s="47" t="s">
        <v>622</v>
      </c>
      <c r="E369" s="23" t="s">
        <v>48</v>
      </c>
      <c r="F369" s="18" t="n">
        <v>1</v>
      </c>
      <c r="G369" s="18" t="n">
        <v>51</v>
      </c>
      <c r="H369" s="19" t="s">
        <v>828</v>
      </c>
      <c r="I369" s="14"/>
      <c r="J369" s="14"/>
      <c r="K369" s="14"/>
      <c r="L369" s="14"/>
      <c r="M369" s="14"/>
      <c r="N369" s="14"/>
      <c r="O369" s="14"/>
      <c r="P369" s="14"/>
    </row>
    <row r="370" customFormat="false" ht="15" hidden="false" customHeight="false" outlineLevel="0" collapsed="false">
      <c r="A370" s="33"/>
      <c r="B370" s="12"/>
      <c r="C370" s="58" t="s">
        <v>833</v>
      </c>
      <c r="D370" s="47" t="s">
        <v>632</v>
      </c>
      <c r="E370" s="23" t="s">
        <v>48</v>
      </c>
      <c r="F370" s="18" t="n">
        <v>1</v>
      </c>
      <c r="G370" s="18" t="n">
        <v>28</v>
      </c>
      <c r="H370" s="19" t="s">
        <v>828</v>
      </c>
      <c r="I370" s="14"/>
      <c r="J370" s="14"/>
      <c r="K370" s="14"/>
      <c r="L370" s="14"/>
      <c r="M370" s="14"/>
      <c r="N370" s="14"/>
      <c r="O370" s="14"/>
      <c r="P370" s="14"/>
    </row>
    <row r="371" customFormat="false" ht="15" hidden="false" customHeight="false" outlineLevel="0" collapsed="false">
      <c r="A371" s="33"/>
      <c r="B371" s="12"/>
      <c r="C371" s="58" t="s">
        <v>834</v>
      </c>
      <c r="D371" s="47" t="s">
        <v>835</v>
      </c>
      <c r="E371" s="23" t="s">
        <v>48</v>
      </c>
      <c r="F371" s="18" t="n">
        <v>1</v>
      </c>
      <c r="G371" s="18" t="n">
        <v>45</v>
      </c>
      <c r="H371" s="19" t="s">
        <v>828</v>
      </c>
      <c r="I371" s="14"/>
      <c r="J371" s="14"/>
      <c r="K371" s="14"/>
      <c r="L371" s="14"/>
      <c r="M371" s="14"/>
      <c r="N371" s="14"/>
      <c r="O371" s="14"/>
      <c r="P371" s="14"/>
    </row>
    <row r="372" customFormat="false" ht="15" hidden="false" customHeight="false" outlineLevel="0" collapsed="false">
      <c r="A372" s="33"/>
      <c r="B372" s="12"/>
      <c r="C372" s="58" t="s">
        <v>836</v>
      </c>
      <c r="D372" s="47" t="s">
        <v>837</v>
      </c>
      <c r="E372" s="23" t="s">
        <v>48</v>
      </c>
      <c r="F372" s="18" t="n">
        <v>1</v>
      </c>
      <c r="G372" s="18" t="n">
        <v>26</v>
      </c>
      <c r="H372" s="19" t="s">
        <v>828</v>
      </c>
      <c r="I372" s="14"/>
      <c r="J372" s="14"/>
      <c r="K372" s="14"/>
      <c r="L372" s="14"/>
      <c r="M372" s="14"/>
      <c r="N372" s="14"/>
      <c r="O372" s="14"/>
      <c r="P372" s="14"/>
    </row>
    <row r="373" customFormat="false" ht="15" hidden="false" customHeight="false" outlineLevel="0" collapsed="false">
      <c r="A373" s="33"/>
      <c r="B373" s="12"/>
      <c r="C373" s="58" t="s">
        <v>838</v>
      </c>
      <c r="D373" s="47" t="s">
        <v>839</v>
      </c>
      <c r="E373" s="23" t="s">
        <v>48</v>
      </c>
      <c r="F373" s="18" t="n">
        <v>1</v>
      </c>
      <c r="G373" s="18" t="n">
        <v>16</v>
      </c>
      <c r="H373" s="19" t="s">
        <v>828</v>
      </c>
      <c r="I373" s="14"/>
      <c r="J373" s="14"/>
      <c r="K373" s="14"/>
      <c r="L373" s="14"/>
      <c r="M373" s="14"/>
      <c r="N373" s="14"/>
      <c r="O373" s="14"/>
      <c r="P373" s="14"/>
    </row>
    <row r="374" customFormat="false" ht="15" hidden="false" customHeight="false" outlineLevel="0" collapsed="false">
      <c r="A374" s="33"/>
      <c r="B374" s="12"/>
      <c r="C374" s="58" t="s">
        <v>840</v>
      </c>
      <c r="D374" s="47" t="s">
        <v>624</v>
      </c>
      <c r="E374" s="23" t="s">
        <v>48</v>
      </c>
      <c r="F374" s="18" t="n">
        <v>1</v>
      </c>
      <c r="G374" s="18" t="n">
        <v>19</v>
      </c>
      <c r="H374" s="19" t="s">
        <v>828</v>
      </c>
      <c r="I374" s="14"/>
      <c r="J374" s="14"/>
      <c r="K374" s="14"/>
      <c r="L374" s="14"/>
      <c r="M374" s="14"/>
      <c r="N374" s="14"/>
      <c r="O374" s="14"/>
      <c r="P374" s="14"/>
    </row>
    <row r="375" customFormat="false" ht="15" hidden="false" customHeight="false" outlineLevel="0" collapsed="false">
      <c r="A375" s="33"/>
      <c r="B375" s="12"/>
      <c r="C375" s="58" t="s">
        <v>841</v>
      </c>
      <c r="D375" s="47" t="s">
        <v>842</v>
      </c>
      <c r="E375" s="23" t="s">
        <v>48</v>
      </c>
      <c r="F375" s="18" t="n">
        <v>1</v>
      </c>
      <c r="G375" s="18" t="n">
        <v>10</v>
      </c>
      <c r="H375" s="19" t="s">
        <v>828</v>
      </c>
      <c r="I375" s="14"/>
      <c r="J375" s="14"/>
      <c r="K375" s="14"/>
      <c r="L375" s="14"/>
      <c r="M375" s="14"/>
      <c r="N375" s="14"/>
      <c r="O375" s="14"/>
      <c r="P375" s="14"/>
    </row>
    <row r="376" customFormat="false" ht="15" hidden="false" customHeight="false" outlineLevel="0" collapsed="false">
      <c r="A376" s="33"/>
      <c r="B376" s="12"/>
      <c r="C376" s="58" t="s">
        <v>843</v>
      </c>
      <c r="D376" s="47" t="s">
        <v>844</v>
      </c>
      <c r="E376" s="23" t="s">
        <v>730</v>
      </c>
      <c r="F376" s="18" t="n">
        <v>1</v>
      </c>
      <c r="G376" s="18" t="n">
        <v>1</v>
      </c>
      <c r="H376" s="19" t="s">
        <v>828</v>
      </c>
      <c r="I376" s="14"/>
      <c r="J376" s="14"/>
      <c r="K376" s="14"/>
      <c r="L376" s="14"/>
      <c r="M376" s="14"/>
      <c r="N376" s="14"/>
      <c r="O376" s="14"/>
      <c r="P376" s="14"/>
    </row>
    <row r="377" customFormat="false" ht="15" hidden="false" customHeight="false" outlineLevel="0" collapsed="false">
      <c r="A377" s="33"/>
      <c r="B377" s="12"/>
      <c r="C377" s="58" t="s">
        <v>845</v>
      </c>
      <c r="D377" s="47" t="s">
        <v>635</v>
      </c>
      <c r="E377" s="55" t="s">
        <v>384</v>
      </c>
      <c r="F377" s="18" t="n">
        <v>1</v>
      </c>
      <c r="G377" s="18" t="n">
        <v>10</v>
      </c>
      <c r="H377" s="19" t="s">
        <v>828</v>
      </c>
      <c r="I377" s="14"/>
      <c r="J377" s="14"/>
      <c r="K377" s="14"/>
      <c r="L377" s="14"/>
      <c r="M377" s="14"/>
      <c r="N377" s="14"/>
      <c r="O377" s="14"/>
      <c r="P377" s="14"/>
    </row>
    <row r="378" customFormat="false" ht="15" hidden="false" customHeight="false" outlineLevel="0" collapsed="false">
      <c r="A378" s="33"/>
      <c r="B378" s="12"/>
      <c r="C378" s="58" t="s">
        <v>846</v>
      </c>
      <c r="D378" s="47" t="s">
        <v>739</v>
      </c>
      <c r="E378" s="23" t="s">
        <v>27</v>
      </c>
      <c r="F378" s="18" t="n">
        <v>1</v>
      </c>
      <c r="G378" s="18" t="n">
        <v>3</v>
      </c>
      <c r="H378" s="19" t="s">
        <v>828</v>
      </c>
      <c r="I378" s="14"/>
      <c r="J378" s="14"/>
      <c r="K378" s="14"/>
      <c r="L378" s="14"/>
      <c r="M378" s="14"/>
      <c r="N378" s="14"/>
      <c r="O378" s="14"/>
      <c r="P378" s="14"/>
    </row>
    <row r="379" customFormat="false" ht="15" hidden="false" customHeight="false" outlineLevel="0" collapsed="false">
      <c r="A379" s="25" t="s">
        <v>847</v>
      </c>
      <c r="B379" s="26" t="s">
        <v>848</v>
      </c>
      <c r="C379" s="27" t="s">
        <v>849</v>
      </c>
      <c r="D379" s="28" t="s">
        <v>850</v>
      </c>
      <c r="E379" s="29" t="s">
        <v>48</v>
      </c>
      <c r="F379" s="30" t="n">
        <v>1</v>
      </c>
      <c r="G379" s="30" t="n">
        <v>1</v>
      </c>
      <c r="H379" s="31" t="s">
        <v>847</v>
      </c>
      <c r="I379" s="30" t="n">
        <v>48</v>
      </c>
      <c r="J379" s="32"/>
      <c r="K379" s="32"/>
      <c r="L379" s="32"/>
      <c r="M379" s="32"/>
      <c r="N379" s="32"/>
      <c r="O379" s="32"/>
      <c r="P379" s="32"/>
    </row>
    <row r="380" customFormat="false" ht="15" hidden="false" customHeight="false" outlineLevel="0" collapsed="false">
      <c r="A380" s="25" t="s">
        <v>851</v>
      </c>
      <c r="B380" s="26" t="s">
        <v>852</v>
      </c>
      <c r="C380" s="27" t="s">
        <v>853</v>
      </c>
      <c r="D380" s="56" t="s">
        <v>854</v>
      </c>
      <c r="E380" s="29" t="s">
        <v>855</v>
      </c>
      <c r="F380" s="30" t="n">
        <v>1</v>
      </c>
      <c r="G380" s="30" t="n">
        <v>19</v>
      </c>
      <c r="H380" s="31" t="s">
        <v>851</v>
      </c>
      <c r="I380" s="30" t="n">
        <v>48</v>
      </c>
      <c r="J380" s="32"/>
      <c r="K380" s="32"/>
      <c r="L380" s="32"/>
      <c r="M380" s="32"/>
      <c r="N380" s="32"/>
      <c r="O380" s="32"/>
      <c r="P380" s="32"/>
    </row>
    <row r="381" customFormat="false" ht="15" hidden="false" customHeight="false" outlineLevel="0" collapsed="false">
      <c r="A381" s="33"/>
      <c r="B381" s="12"/>
      <c r="C381" s="58" t="s">
        <v>856</v>
      </c>
      <c r="D381" s="47" t="s">
        <v>857</v>
      </c>
      <c r="E381" s="23" t="s">
        <v>858</v>
      </c>
      <c r="F381" s="18" t="n">
        <v>1</v>
      </c>
      <c r="G381" s="18" t="n">
        <v>1</v>
      </c>
      <c r="H381" s="19" t="s">
        <v>851</v>
      </c>
      <c r="I381" s="14"/>
      <c r="J381" s="14"/>
      <c r="K381" s="14"/>
      <c r="L381" s="14"/>
      <c r="M381" s="14"/>
      <c r="N381" s="14"/>
      <c r="O381" s="14"/>
      <c r="P381" s="14"/>
    </row>
    <row r="382" customFormat="false" ht="15" hidden="false" customHeight="false" outlineLevel="0" collapsed="false">
      <c r="A382" s="33"/>
      <c r="B382" s="12"/>
      <c r="C382" s="58" t="s">
        <v>859</v>
      </c>
      <c r="D382" s="47" t="s">
        <v>860</v>
      </c>
      <c r="E382" s="23" t="s">
        <v>861</v>
      </c>
      <c r="F382" s="18" t="n">
        <v>1</v>
      </c>
      <c r="G382" s="18" t="n">
        <v>1</v>
      </c>
      <c r="H382" s="19" t="s">
        <v>851</v>
      </c>
      <c r="I382" s="14"/>
      <c r="J382" s="14"/>
      <c r="K382" s="14"/>
      <c r="L382" s="14"/>
      <c r="M382" s="14"/>
      <c r="N382" s="14"/>
      <c r="O382" s="14"/>
      <c r="P382" s="14"/>
    </row>
    <row r="383" customFormat="false" ht="15" hidden="false" customHeight="false" outlineLevel="0" collapsed="false">
      <c r="A383" s="33"/>
      <c r="B383" s="12"/>
      <c r="C383" s="58" t="s">
        <v>862</v>
      </c>
      <c r="D383" s="47" t="s">
        <v>863</v>
      </c>
      <c r="E383" s="23" t="s">
        <v>858</v>
      </c>
      <c r="F383" s="18" t="n">
        <v>1</v>
      </c>
      <c r="G383" s="18" t="n">
        <v>1</v>
      </c>
      <c r="H383" s="19" t="s">
        <v>851</v>
      </c>
      <c r="I383" s="14"/>
      <c r="J383" s="14"/>
      <c r="K383" s="14"/>
      <c r="L383" s="14"/>
      <c r="M383" s="14"/>
      <c r="N383" s="14"/>
      <c r="O383" s="14"/>
      <c r="P383" s="14"/>
    </row>
    <row r="384" customFormat="false" ht="15" hidden="false" customHeight="false" outlineLevel="0" collapsed="false">
      <c r="A384" s="33"/>
      <c r="B384" s="12"/>
      <c r="C384" s="58" t="s">
        <v>864</v>
      </c>
      <c r="D384" s="47" t="s">
        <v>865</v>
      </c>
      <c r="E384" s="23" t="s">
        <v>858</v>
      </c>
      <c r="F384" s="18" t="n">
        <v>1</v>
      </c>
      <c r="G384" s="18" t="n">
        <v>1</v>
      </c>
      <c r="H384" s="19" t="s">
        <v>851</v>
      </c>
      <c r="I384" s="14"/>
      <c r="J384" s="14"/>
      <c r="K384" s="14"/>
      <c r="L384" s="14"/>
      <c r="M384" s="14"/>
      <c r="N384" s="14"/>
      <c r="O384" s="14"/>
      <c r="P384" s="14"/>
    </row>
    <row r="385" customFormat="false" ht="15" hidden="false" customHeight="false" outlineLevel="0" collapsed="false">
      <c r="A385" s="33"/>
      <c r="B385" s="12"/>
      <c r="C385" s="58" t="s">
        <v>866</v>
      </c>
      <c r="D385" s="47" t="s">
        <v>867</v>
      </c>
      <c r="E385" s="23" t="s">
        <v>858</v>
      </c>
      <c r="F385" s="18" t="n">
        <v>1</v>
      </c>
      <c r="G385" s="18" t="n">
        <v>2</v>
      </c>
      <c r="H385" s="19" t="s">
        <v>851</v>
      </c>
      <c r="I385" s="14"/>
      <c r="J385" s="14"/>
      <c r="K385" s="14"/>
      <c r="L385" s="14"/>
      <c r="M385" s="14"/>
      <c r="N385" s="14"/>
      <c r="O385" s="14"/>
      <c r="P385" s="14"/>
    </row>
    <row r="386" customFormat="false" ht="15" hidden="false" customHeight="false" outlineLevel="0" collapsed="false">
      <c r="A386" s="33"/>
      <c r="B386" s="12"/>
      <c r="C386" s="58" t="s">
        <v>868</v>
      </c>
      <c r="D386" s="47" t="s">
        <v>869</v>
      </c>
      <c r="E386" s="23" t="s">
        <v>858</v>
      </c>
      <c r="F386" s="18" t="n">
        <v>1</v>
      </c>
      <c r="G386" s="18" t="n">
        <v>1</v>
      </c>
      <c r="H386" s="19" t="s">
        <v>851</v>
      </c>
      <c r="I386" s="14"/>
      <c r="J386" s="14"/>
      <c r="K386" s="14"/>
      <c r="L386" s="14"/>
      <c r="M386" s="14"/>
      <c r="N386" s="14"/>
      <c r="O386" s="14"/>
      <c r="P386" s="14"/>
    </row>
    <row r="387" customFormat="false" ht="15" hidden="false" customHeight="false" outlineLevel="0" collapsed="false">
      <c r="A387" s="33"/>
      <c r="B387" s="12"/>
      <c r="C387" s="58" t="s">
        <v>870</v>
      </c>
      <c r="D387" s="47" t="s">
        <v>871</v>
      </c>
      <c r="E387" s="23" t="s">
        <v>858</v>
      </c>
      <c r="F387" s="18" t="n">
        <v>1</v>
      </c>
      <c r="G387" s="18" t="n">
        <v>1</v>
      </c>
      <c r="H387" s="19" t="s">
        <v>851</v>
      </c>
      <c r="I387" s="14"/>
      <c r="J387" s="14"/>
      <c r="K387" s="14"/>
      <c r="L387" s="14"/>
      <c r="M387" s="14"/>
      <c r="N387" s="14"/>
      <c r="O387" s="14"/>
      <c r="P387" s="14"/>
    </row>
    <row r="388" customFormat="false" ht="15" hidden="false" customHeight="false" outlineLevel="0" collapsed="false">
      <c r="A388" s="33"/>
      <c r="B388" s="12"/>
      <c r="C388" s="58" t="s">
        <v>872</v>
      </c>
      <c r="D388" s="47" t="s">
        <v>873</v>
      </c>
      <c r="E388" s="23" t="s">
        <v>874</v>
      </c>
      <c r="F388" s="18" t="n">
        <v>1</v>
      </c>
      <c r="G388" s="18" t="n">
        <v>1</v>
      </c>
      <c r="H388" s="19" t="s">
        <v>851</v>
      </c>
      <c r="I388" s="14"/>
      <c r="J388" s="14"/>
      <c r="K388" s="14"/>
      <c r="L388" s="14"/>
      <c r="M388" s="14"/>
      <c r="N388" s="14"/>
      <c r="O388" s="14"/>
      <c r="P388" s="14"/>
    </row>
    <row r="389" customFormat="false" ht="15" hidden="false" customHeight="false" outlineLevel="0" collapsed="false">
      <c r="A389" s="33"/>
      <c r="B389" s="12"/>
      <c r="C389" s="58" t="s">
        <v>875</v>
      </c>
      <c r="D389" s="47" t="s">
        <v>876</v>
      </c>
      <c r="E389" s="23" t="s">
        <v>877</v>
      </c>
      <c r="F389" s="18" t="n">
        <v>1</v>
      </c>
      <c r="G389" s="18" t="n">
        <v>3</v>
      </c>
      <c r="H389" s="19" t="s">
        <v>851</v>
      </c>
      <c r="I389" s="14"/>
      <c r="J389" s="14"/>
      <c r="K389" s="14"/>
      <c r="L389" s="14"/>
      <c r="M389" s="14"/>
      <c r="N389" s="14"/>
      <c r="O389" s="14"/>
      <c r="P389" s="14"/>
    </row>
    <row r="390" customFormat="false" ht="15" hidden="false" customHeight="false" outlineLevel="0" collapsed="false">
      <c r="A390" s="33"/>
      <c r="B390" s="12"/>
      <c r="C390" s="58" t="s">
        <v>878</v>
      </c>
      <c r="D390" s="47" t="s">
        <v>879</v>
      </c>
      <c r="E390" s="23" t="s">
        <v>48</v>
      </c>
      <c r="F390" s="18" t="n">
        <v>1</v>
      </c>
      <c r="G390" s="18" t="n">
        <v>12</v>
      </c>
      <c r="H390" s="19" t="s">
        <v>851</v>
      </c>
      <c r="I390" s="14"/>
      <c r="J390" s="14"/>
      <c r="K390" s="14"/>
      <c r="L390" s="14"/>
      <c r="M390" s="14"/>
      <c r="N390" s="14"/>
      <c r="O390" s="14"/>
      <c r="P390" s="14"/>
    </row>
    <row r="391" customFormat="false" ht="15" hidden="false" customHeight="false" outlineLevel="0" collapsed="false">
      <c r="A391" s="33"/>
      <c r="B391" s="12"/>
      <c r="C391" s="58" t="s">
        <v>880</v>
      </c>
      <c r="D391" s="47" t="s">
        <v>881</v>
      </c>
      <c r="E391" s="23" t="s">
        <v>882</v>
      </c>
      <c r="F391" s="18" t="n">
        <v>1</v>
      </c>
      <c r="G391" s="18" t="n">
        <v>1</v>
      </c>
      <c r="H391" s="19" t="s">
        <v>851</v>
      </c>
      <c r="I391" s="14"/>
      <c r="J391" s="14"/>
      <c r="K391" s="14"/>
      <c r="L391" s="14"/>
      <c r="M391" s="14"/>
      <c r="N391" s="14"/>
      <c r="O391" s="14"/>
      <c r="P391" s="14"/>
    </row>
    <row r="392" customFormat="false" ht="15" hidden="false" customHeight="false" outlineLevel="0" collapsed="false">
      <c r="A392" s="25" t="s">
        <v>883</v>
      </c>
      <c r="B392" s="26" t="s">
        <v>884</v>
      </c>
      <c r="C392" s="27" t="s">
        <v>885</v>
      </c>
      <c r="D392" s="56" t="s">
        <v>886</v>
      </c>
      <c r="E392" s="29" t="s">
        <v>887</v>
      </c>
      <c r="F392" s="30" t="n">
        <v>1</v>
      </c>
      <c r="G392" s="30" t="n">
        <v>2</v>
      </c>
      <c r="H392" s="31" t="s">
        <v>883</v>
      </c>
      <c r="I392" s="30" t="n">
        <v>20</v>
      </c>
      <c r="J392" s="32"/>
      <c r="K392" s="32"/>
      <c r="L392" s="32"/>
      <c r="M392" s="32"/>
      <c r="N392" s="32"/>
      <c r="O392" s="32"/>
      <c r="P392" s="32"/>
    </row>
    <row r="393" customFormat="false" ht="15" hidden="false" customHeight="false" outlineLevel="0" collapsed="false">
      <c r="A393" s="33"/>
      <c r="B393" s="12"/>
      <c r="C393" s="58" t="s">
        <v>888</v>
      </c>
      <c r="D393" s="47" t="s">
        <v>889</v>
      </c>
      <c r="E393" s="23" t="s">
        <v>890</v>
      </c>
      <c r="F393" s="18" t="n">
        <v>1</v>
      </c>
      <c r="G393" s="18" t="n">
        <v>8</v>
      </c>
      <c r="H393" s="19" t="s">
        <v>883</v>
      </c>
      <c r="I393" s="14"/>
      <c r="J393" s="14"/>
      <c r="K393" s="14"/>
      <c r="L393" s="14"/>
      <c r="M393" s="14"/>
      <c r="N393" s="14"/>
      <c r="O393" s="14"/>
      <c r="P393" s="14"/>
    </row>
    <row r="394" customFormat="false" ht="15" hidden="false" customHeight="false" outlineLevel="0" collapsed="false">
      <c r="A394" s="33"/>
      <c r="B394" s="12"/>
      <c r="C394" s="58" t="s">
        <v>891</v>
      </c>
      <c r="D394" s="47" t="s">
        <v>892</v>
      </c>
      <c r="E394" s="23" t="s">
        <v>893</v>
      </c>
      <c r="F394" s="18" t="n">
        <v>1</v>
      </c>
      <c r="G394" s="18" t="n">
        <v>2</v>
      </c>
      <c r="H394" s="19" t="s">
        <v>883</v>
      </c>
      <c r="I394" s="14"/>
      <c r="J394" s="14"/>
      <c r="K394" s="14"/>
      <c r="L394" s="14"/>
      <c r="M394" s="14"/>
      <c r="N394" s="14"/>
      <c r="O394" s="14"/>
      <c r="P394" s="14"/>
    </row>
    <row r="395" customFormat="false" ht="15" hidden="false" customHeight="false" outlineLevel="0" collapsed="false">
      <c r="A395" s="33"/>
      <c r="B395" s="12"/>
      <c r="C395" s="58" t="s">
        <v>894</v>
      </c>
      <c r="D395" s="47" t="s">
        <v>895</v>
      </c>
      <c r="E395" s="23" t="s">
        <v>893</v>
      </c>
      <c r="F395" s="18" t="n">
        <v>1</v>
      </c>
      <c r="G395" s="18" t="n">
        <v>2</v>
      </c>
      <c r="H395" s="19" t="s">
        <v>883</v>
      </c>
      <c r="I395" s="14"/>
      <c r="J395" s="14"/>
      <c r="K395" s="14"/>
      <c r="L395" s="14"/>
      <c r="M395" s="14"/>
      <c r="N395" s="14"/>
      <c r="O395" s="14"/>
      <c r="P395" s="14"/>
    </row>
    <row r="396" customFormat="false" ht="15" hidden="false" customHeight="false" outlineLevel="0" collapsed="false">
      <c r="A396" s="33"/>
      <c r="B396" s="12"/>
      <c r="C396" s="58" t="s">
        <v>896</v>
      </c>
      <c r="D396" s="47" t="s">
        <v>897</v>
      </c>
      <c r="E396" s="23" t="s">
        <v>768</v>
      </c>
      <c r="F396" s="18" t="n">
        <v>1</v>
      </c>
      <c r="G396" s="18" t="n">
        <v>1</v>
      </c>
      <c r="H396" s="19" t="s">
        <v>883</v>
      </c>
      <c r="I396" s="14"/>
      <c r="J396" s="14"/>
      <c r="K396" s="14"/>
      <c r="L396" s="14"/>
      <c r="M396" s="14"/>
      <c r="N396" s="14"/>
      <c r="O396" s="14"/>
      <c r="P396" s="14"/>
    </row>
    <row r="397" customFormat="false" ht="15" hidden="false" customHeight="false" outlineLevel="0" collapsed="false">
      <c r="A397" s="33"/>
      <c r="B397" s="12"/>
      <c r="C397" s="58" t="s">
        <v>898</v>
      </c>
      <c r="D397" s="47" t="s">
        <v>899</v>
      </c>
      <c r="E397" s="23" t="s">
        <v>893</v>
      </c>
      <c r="F397" s="18" t="n">
        <v>1</v>
      </c>
      <c r="G397" s="18" t="n">
        <v>6</v>
      </c>
      <c r="H397" s="19" t="s">
        <v>883</v>
      </c>
      <c r="I397" s="14"/>
      <c r="J397" s="14"/>
      <c r="K397" s="14"/>
      <c r="L397" s="14"/>
      <c r="M397" s="14"/>
      <c r="N397" s="14"/>
      <c r="O397" s="14"/>
      <c r="P397" s="14"/>
    </row>
    <row r="398" customFormat="false" ht="15" hidden="false" customHeight="false" outlineLevel="0" collapsed="false">
      <c r="A398" s="33"/>
      <c r="B398" s="12"/>
      <c r="C398" s="58" t="s">
        <v>900</v>
      </c>
      <c r="D398" s="47" t="s">
        <v>901</v>
      </c>
      <c r="E398" s="23" t="s">
        <v>902</v>
      </c>
      <c r="F398" s="18" t="n">
        <v>1</v>
      </c>
      <c r="G398" s="18" t="n">
        <v>1</v>
      </c>
      <c r="H398" s="19" t="s">
        <v>883</v>
      </c>
      <c r="I398" s="14"/>
      <c r="J398" s="14"/>
      <c r="K398" s="14"/>
      <c r="L398" s="14"/>
      <c r="M398" s="14"/>
      <c r="N398" s="14"/>
      <c r="O398" s="14"/>
      <c r="P398" s="14"/>
    </row>
    <row r="399" customFormat="false" ht="15" hidden="false" customHeight="false" outlineLevel="0" collapsed="false">
      <c r="A399" s="33"/>
      <c r="B399" s="12"/>
      <c r="C399" s="58" t="s">
        <v>903</v>
      </c>
      <c r="D399" s="47" t="s">
        <v>216</v>
      </c>
      <c r="E399" s="23" t="s">
        <v>48</v>
      </c>
      <c r="F399" s="18" t="n">
        <v>1</v>
      </c>
      <c r="G399" s="18" t="n">
        <v>1</v>
      </c>
      <c r="H399" s="19" t="s">
        <v>883</v>
      </c>
      <c r="I399" s="14"/>
      <c r="J399" s="14"/>
      <c r="K399" s="14"/>
      <c r="L399" s="14"/>
      <c r="M399" s="14"/>
      <c r="N399" s="14"/>
      <c r="O399" s="14"/>
      <c r="P399" s="14"/>
    </row>
    <row r="400" customFormat="false" ht="15" hidden="false" customHeight="false" outlineLevel="0" collapsed="false">
      <c r="A400" s="33"/>
      <c r="B400" s="12"/>
      <c r="C400" s="58" t="s">
        <v>904</v>
      </c>
      <c r="D400" s="47" t="s">
        <v>905</v>
      </c>
      <c r="E400" s="23" t="s">
        <v>48</v>
      </c>
      <c r="F400" s="18" t="n">
        <v>1</v>
      </c>
      <c r="G400" s="18" t="n">
        <v>1</v>
      </c>
      <c r="H400" s="19" t="s">
        <v>883</v>
      </c>
      <c r="I400" s="14"/>
      <c r="J400" s="14"/>
      <c r="K400" s="14"/>
      <c r="L400" s="14"/>
      <c r="M400" s="14"/>
      <c r="N400" s="14"/>
      <c r="O400" s="14"/>
      <c r="P400" s="14"/>
    </row>
    <row r="401" customFormat="false" ht="15" hidden="false" customHeight="false" outlineLevel="0" collapsed="false">
      <c r="A401" s="33"/>
      <c r="B401" s="12"/>
      <c r="C401" s="58" t="s">
        <v>906</v>
      </c>
      <c r="D401" s="47" t="s">
        <v>907</v>
      </c>
      <c r="E401" s="23" t="s">
        <v>48</v>
      </c>
      <c r="F401" s="18" t="n">
        <v>1</v>
      </c>
      <c r="G401" s="18" t="n">
        <v>1</v>
      </c>
      <c r="H401" s="19" t="s">
        <v>883</v>
      </c>
      <c r="I401" s="14"/>
      <c r="J401" s="14"/>
      <c r="K401" s="14"/>
      <c r="L401" s="14"/>
      <c r="M401" s="14"/>
      <c r="N401" s="14"/>
      <c r="O401" s="14"/>
      <c r="P401" s="14"/>
    </row>
    <row r="402" customFormat="false" ht="15" hidden="false" customHeight="false" outlineLevel="0" collapsed="false">
      <c r="A402" s="33"/>
      <c r="B402" s="12"/>
      <c r="C402" s="58" t="s">
        <v>908</v>
      </c>
      <c r="D402" s="47" t="s">
        <v>909</v>
      </c>
      <c r="E402" s="23" t="s">
        <v>893</v>
      </c>
      <c r="F402" s="18" t="n">
        <v>1</v>
      </c>
      <c r="G402" s="18" t="n">
        <v>1</v>
      </c>
      <c r="H402" s="19" t="s">
        <v>883</v>
      </c>
      <c r="I402" s="14"/>
      <c r="J402" s="14"/>
      <c r="K402" s="14"/>
      <c r="L402" s="14"/>
      <c r="M402" s="14"/>
      <c r="N402" s="14"/>
      <c r="O402" s="14"/>
      <c r="P402" s="14"/>
    </row>
    <row r="403" customFormat="false" ht="15" hidden="false" customHeight="false" outlineLevel="0" collapsed="false">
      <c r="A403" s="33"/>
      <c r="B403" s="12"/>
      <c r="C403" s="58" t="s">
        <v>910</v>
      </c>
      <c r="D403" s="47" t="s">
        <v>911</v>
      </c>
      <c r="E403" s="55" t="s">
        <v>912</v>
      </c>
      <c r="F403" s="18" t="n">
        <v>1</v>
      </c>
      <c r="G403" s="18" t="n">
        <v>1</v>
      </c>
      <c r="H403" s="19" t="s">
        <v>883</v>
      </c>
      <c r="I403" s="14"/>
      <c r="J403" s="14"/>
      <c r="K403" s="14"/>
      <c r="L403" s="14"/>
      <c r="M403" s="14"/>
      <c r="N403" s="14"/>
      <c r="O403" s="14"/>
      <c r="P403" s="14"/>
    </row>
    <row r="404" customFormat="false" ht="15" hidden="false" customHeight="false" outlineLevel="0" collapsed="false">
      <c r="A404" s="33"/>
      <c r="B404" s="12"/>
      <c r="C404" s="58" t="s">
        <v>913</v>
      </c>
      <c r="D404" s="47" t="s">
        <v>914</v>
      </c>
      <c r="E404" s="23" t="s">
        <v>915</v>
      </c>
      <c r="F404" s="18" t="n">
        <v>1</v>
      </c>
      <c r="G404" s="18" t="n">
        <v>6</v>
      </c>
      <c r="H404" s="19" t="s">
        <v>883</v>
      </c>
      <c r="I404" s="14"/>
      <c r="J404" s="14"/>
      <c r="K404" s="14"/>
      <c r="L404" s="14"/>
      <c r="M404" s="14"/>
      <c r="N404" s="14"/>
      <c r="O404" s="14"/>
      <c r="P404" s="14"/>
    </row>
    <row r="405" customFormat="false" ht="15" hidden="false" customHeight="false" outlineLevel="0" collapsed="false">
      <c r="A405" s="33"/>
      <c r="B405" s="12"/>
      <c r="C405" s="58" t="s">
        <v>916</v>
      </c>
      <c r="D405" s="47" t="s">
        <v>917</v>
      </c>
      <c r="E405" s="23" t="s">
        <v>893</v>
      </c>
      <c r="F405" s="18" t="n">
        <v>1</v>
      </c>
      <c r="G405" s="18" t="n">
        <v>1</v>
      </c>
      <c r="H405" s="19" t="s">
        <v>883</v>
      </c>
      <c r="I405" s="14"/>
      <c r="J405" s="14"/>
      <c r="K405" s="14"/>
      <c r="L405" s="14"/>
      <c r="M405" s="14"/>
      <c r="N405" s="14"/>
      <c r="O405" s="14"/>
      <c r="P405" s="14"/>
    </row>
    <row r="406" customFormat="false" ht="15" hidden="false" customHeight="false" outlineLevel="0" collapsed="false">
      <c r="A406" s="33"/>
      <c r="B406" s="12"/>
      <c r="C406" s="58" t="s">
        <v>918</v>
      </c>
      <c r="D406" s="47" t="s">
        <v>919</v>
      </c>
      <c r="E406" s="23" t="s">
        <v>48</v>
      </c>
      <c r="F406" s="18" t="n">
        <v>1</v>
      </c>
      <c r="G406" s="18" t="n">
        <v>4</v>
      </c>
      <c r="H406" s="19" t="s">
        <v>883</v>
      </c>
      <c r="I406" s="14"/>
      <c r="J406" s="14"/>
      <c r="K406" s="14"/>
      <c r="L406" s="14"/>
      <c r="M406" s="14"/>
      <c r="N406" s="14"/>
      <c r="O406" s="14"/>
      <c r="P406" s="14"/>
    </row>
    <row r="407" customFormat="false" ht="15" hidden="false" customHeight="false" outlineLevel="0" collapsed="false">
      <c r="A407" s="33"/>
      <c r="B407" s="12"/>
      <c r="C407" s="58" t="s">
        <v>920</v>
      </c>
      <c r="D407" s="47" t="s">
        <v>921</v>
      </c>
      <c r="E407" s="23" t="s">
        <v>48</v>
      </c>
      <c r="F407" s="18" t="n">
        <v>1</v>
      </c>
      <c r="G407" s="18" t="n">
        <v>2</v>
      </c>
      <c r="H407" s="19" t="s">
        <v>883</v>
      </c>
      <c r="I407" s="14"/>
      <c r="J407" s="14"/>
      <c r="K407" s="14"/>
      <c r="L407" s="14"/>
      <c r="M407" s="14"/>
      <c r="N407" s="14"/>
      <c r="O407" s="14"/>
      <c r="P407" s="14"/>
    </row>
    <row r="408" customFormat="false" ht="15" hidden="false" customHeight="false" outlineLevel="0" collapsed="false">
      <c r="A408" s="25" t="s">
        <v>922</v>
      </c>
      <c r="B408" s="26" t="s">
        <v>923</v>
      </c>
      <c r="C408" s="27" t="s">
        <v>924</v>
      </c>
      <c r="D408" s="56" t="s">
        <v>925</v>
      </c>
      <c r="E408" s="29" t="s">
        <v>750</v>
      </c>
      <c r="F408" s="30" t="n">
        <v>1</v>
      </c>
      <c r="G408" s="30" t="n">
        <v>9</v>
      </c>
      <c r="H408" s="31" t="s">
        <v>922</v>
      </c>
      <c r="I408" s="30" t="n">
        <v>20</v>
      </c>
      <c r="J408" s="32"/>
      <c r="K408" s="32"/>
      <c r="L408" s="32"/>
      <c r="M408" s="32"/>
      <c r="N408" s="32"/>
      <c r="O408" s="32"/>
      <c r="P408" s="32"/>
    </row>
    <row r="409" customFormat="false" ht="15" hidden="false" customHeight="false" outlineLevel="0" collapsed="false">
      <c r="A409" s="33"/>
      <c r="B409" s="12"/>
      <c r="C409" s="58" t="s">
        <v>926</v>
      </c>
      <c r="D409" s="47" t="s">
        <v>927</v>
      </c>
      <c r="E409" s="23" t="s">
        <v>27</v>
      </c>
      <c r="F409" s="18" t="n">
        <v>1</v>
      </c>
      <c r="G409" s="18" t="n">
        <v>4</v>
      </c>
      <c r="H409" s="19" t="s">
        <v>922</v>
      </c>
      <c r="I409" s="14"/>
      <c r="J409" s="14"/>
      <c r="K409" s="14"/>
      <c r="L409" s="14"/>
      <c r="M409" s="14"/>
      <c r="N409" s="14"/>
      <c r="O409" s="14"/>
      <c r="P409" s="14"/>
    </row>
    <row r="410" customFormat="false" ht="15" hidden="false" customHeight="false" outlineLevel="0" collapsed="false">
      <c r="A410" s="33"/>
      <c r="B410" s="12"/>
      <c r="C410" s="58" t="s">
        <v>928</v>
      </c>
      <c r="D410" s="47" t="s">
        <v>929</v>
      </c>
      <c r="E410" s="23" t="s">
        <v>27</v>
      </c>
      <c r="F410" s="18" t="n">
        <v>1</v>
      </c>
      <c r="G410" s="18" t="n">
        <v>2</v>
      </c>
      <c r="H410" s="19" t="s">
        <v>922</v>
      </c>
      <c r="I410" s="14"/>
      <c r="J410" s="14"/>
      <c r="K410" s="14"/>
      <c r="L410" s="14"/>
      <c r="M410" s="14"/>
      <c r="N410" s="14"/>
      <c r="O410" s="14"/>
      <c r="P410" s="14"/>
    </row>
    <row r="411" customFormat="false" ht="15" hidden="false" customHeight="false" outlineLevel="0" collapsed="false">
      <c r="A411" s="33"/>
      <c r="B411" s="12"/>
      <c r="C411" s="58" t="s">
        <v>930</v>
      </c>
      <c r="D411" s="47" t="s">
        <v>931</v>
      </c>
      <c r="E411" s="23" t="s">
        <v>27</v>
      </c>
      <c r="F411" s="18" t="n">
        <v>1</v>
      </c>
      <c r="G411" s="18" t="n">
        <v>1</v>
      </c>
      <c r="H411" s="19" t="s">
        <v>922</v>
      </c>
      <c r="I411" s="14"/>
      <c r="J411" s="14"/>
      <c r="K411" s="14"/>
      <c r="L411" s="14"/>
      <c r="M411" s="14"/>
      <c r="N411" s="14"/>
      <c r="O411" s="14"/>
      <c r="P411" s="14"/>
    </row>
    <row r="412" customFormat="false" ht="15" hidden="false" customHeight="false" outlineLevel="0" collapsed="false">
      <c r="A412" s="25" t="s">
        <v>932</v>
      </c>
      <c r="B412" s="26" t="s">
        <v>933</v>
      </c>
      <c r="C412" s="27" t="s">
        <v>934</v>
      </c>
      <c r="D412" s="56" t="s">
        <v>935</v>
      </c>
      <c r="E412" s="29" t="s">
        <v>48</v>
      </c>
      <c r="F412" s="30" t="n">
        <v>1</v>
      </c>
      <c r="G412" s="30" t="n">
        <v>32</v>
      </c>
      <c r="H412" s="31" t="s">
        <v>932</v>
      </c>
      <c r="I412" s="30" t="n">
        <v>28</v>
      </c>
      <c r="J412" s="32"/>
      <c r="K412" s="32"/>
      <c r="L412" s="32"/>
      <c r="M412" s="32"/>
      <c r="N412" s="32"/>
      <c r="O412" s="32"/>
      <c r="P412" s="32"/>
    </row>
    <row r="413" customFormat="false" ht="15" hidden="false" customHeight="false" outlineLevel="0" collapsed="false">
      <c r="A413" s="33"/>
      <c r="B413" s="12"/>
      <c r="C413" s="58" t="s">
        <v>936</v>
      </c>
      <c r="D413" s="47" t="s">
        <v>937</v>
      </c>
      <c r="E413" s="23" t="s">
        <v>48</v>
      </c>
      <c r="F413" s="40" t="n">
        <v>1</v>
      </c>
      <c r="G413" s="18" t="n">
        <v>8</v>
      </c>
      <c r="H413" s="19" t="s">
        <v>932</v>
      </c>
      <c r="I413" s="14"/>
      <c r="J413" s="14"/>
      <c r="K413" s="14"/>
      <c r="L413" s="14"/>
      <c r="M413" s="14"/>
      <c r="N413" s="14"/>
      <c r="O413" s="14"/>
      <c r="P413" s="14"/>
    </row>
    <row r="414" customFormat="false" ht="15" hidden="false" customHeight="false" outlineLevel="0" collapsed="false">
      <c r="A414" s="33"/>
      <c r="B414" s="12"/>
      <c r="C414" s="58" t="s">
        <v>938</v>
      </c>
      <c r="D414" s="47" t="s">
        <v>939</v>
      </c>
      <c r="E414" s="23" t="s">
        <v>74</v>
      </c>
      <c r="F414" s="40" t="n">
        <v>1</v>
      </c>
      <c r="G414" s="40" t="n">
        <v>30</v>
      </c>
      <c r="H414" s="19" t="s">
        <v>932</v>
      </c>
      <c r="I414" s="14"/>
      <c r="J414" s="14"/>
      <c r="K414" s="14"/>
      <c r="L414" s="14"/>
      <c r="M414" s="14"/>
      <c r="N414" s="14"/>
      <c r="O414" s="14"/>
      <c r="P414" s="14"/>
    </row>
    <row r="415" customFormat="false" ht="15" hidden="false" customHeight="false" outlineLevel="0" collapsed="false">
      <c r="A415" s="25" t="s">
        <v>940</v>
      </c>
      <c r="B415" s="26" t="s">
        <v>941</v>
      </c>
      <c r="C415" s="60" t="s">
        <v>942</v>
      </c>
      <c r="D415" s="56" t="s">
        <v>943</v>
      </c>
      <c r="E415" s="29" t="s">
        <v>48</v>
      </c>
      <c r="F415" s="30" t="n">
        <v>1</v>
      </c>
      <c r="G415" s="30" t="n">
        <v>1</v>
      </c>
      <c r="H415" s="31" t="s">
        <v>940</v>
      </c>
      <c r="I415" s="30" t="n">
        <v>24</v>
      </c>
      <c r="J415" s="32"/>
      <c r="K415" s="32"/>
      <c r="L415" s="32"/>
      <c r="M415" s="32"/>
      <c r="N415" s="32"/>
      <c r="O415" s="32"/>
      <c r="P415" s="32"/>
    </row>
    <row r="416" customFormat="false" ht="15" hidden="false" customHeight="false" outlineLevel="0" collapsed="false">
      <c r="A416" s="33"/>
      <c r="B416" s="12"/>
      <c r="C416" s="61" t="s">
        <v>944</v>
      </c>
      <c r="D416" s="47" t="s">
        <v>945</v>
      </c>
      <c r="E416" s="23" t="s">
        <v>48</v>
      </c>
      <c r="F416" s="40" t="n">
        <v>1</v>
      </c>
      <c r="G416" s="40" t="n">
        <v>2</v>
      </c>
      <c r="H416" s="19" t="s">
        <v>940</v>
      </c>
      <c r="I416" s="14"/>
      <c r="J416" s="14"/>
      <c r="K416" s="14"/>
      <c r="L416" s="14"/>
      <c r="M416" s="14"/>
      <c r="N416" s="14"/>
      <c r="O416" s="14"/>
      <c r="P416" s="14"/>
    </row>
    <row r="417" customFormat="false" ht="15" hidden="false" customHeight="false" outlineLevel="0" collapsed="false">
      <c r="A417" s="33"/>
      <c r="B417" s="12"/>
      <c r="C417" s="61" t="s">
        <v>946</v>
      </c>
      <c r="D417" s="47" t="s">
        <v>947</v>
      </c>
      <c r="E417" s="23" t="s">
        <v>48</v>
      </c>
      <c r="F417" s="40" t="n">
        <v>1</v>
      </c>
      <c r="G417" s="40" t="n">
        <v>1</v>
      </c>
      <c r="H417" s="19" t="s">
        <v>940</v>
      </c>
      <c r="I417" s="14"/>
      <c r="J417" s="14"/>
      <c r="K417" s="14"/>
      <c r="L417" s="14"/>
      <c r="M417" s="14"/>
      <c r="N417" s="14"/>
      <c r="O417" s="14"/>
      <c r="P417" s="14"/>
    </row>
    <row r="418" customFormat="false" ht="15" hidden="false" customHeight="false" outlineLevel="0" collapsed="false">
      <c r="A418" s="33"/>
      <c r="B418" s="12"/>
      <c r="C418" s="61" t="s">
        <v>948</v>
      </c>
      <c r="D418" s="47" t="s">
        <v>949</v>
      </c>
      <c r="E418" s="23" t="s">
        <v>48</v>
      </c>
      <c r="F418" s="40" t="n">
        <v>1</v>
      </c>
      <c r="G418" s="40" t="n">
        <v>1</v>
      </c>
      <c r="H418" s="19" t="s">
        <v>940</v>
      </c>
      <c r="I418" s="14"/>
      <c r="J418" s="14"/>
      <c r="K418" s="14"/>
      <c r="L418" s="14"/>
      <c r="M418" s="14"/>
      <c r="N418" s="14"/>
      <c r="O418" s="14"/>
      <c r="P418" s="14"/>
    </row>
    <row r="419" customFormat="false" ht="15" hidden="false" customHeight="false" outlineLevel="0" collapsed="false">
      <c r="A419" s="33"/>
      <c r="B419" s="12"/>
      <c r="C419" s="61" t="s">
        <v>950</v>
      </c>
      <c r="D419" s="47" t="s">
        <v>951</v>
      </c>
      <c r="E419" s="23" t="s">
        <v>48</v>
      </c>
      <c r="F419" s="40" t="n">
        <v>1</v>
      </c>
      <c r="G419" s="40" t="n">
        <v>1</v>
      </c>
      <c r="H419" s="19" t="s">
        <v>940</v>
      </c>
      <c r="I419" s="14"/>
      <c r="J419" s="14"/>
      <c r="K419" s="14"/>
      <c r="L419" s="14"/>
      <c r="M419" s="14"/>
      <c r="N419" s="14"/>
      <c r="O419" s="14"/>
      <c r="P419" s="14"/>
    </row>
    <row r="420" customFormat="false" ht="15" hidden="false" customHeight="false" outlineLevel="0" collapsed="false">
      <c r="A420" s="33"/>
      <c r="B420" s="12"/>
      <c r="C420" s="58" t="s">
        <v>952</v>
      </c>
      <c r="D420" s="47" t="s">
        <v>100</v>
      </c>
      <c r="E420" s="23" t="s">
        <v>48</v>
      </c>
      <c r="F420" s="40" t="n">
        <v>1</v>
      </c>
      <c r="G420" s="40" t="n">
        <v>1</v>
      </c>
      <c r="H420" s="19" t="s">
        <v>940</v>
      </c>
      <c r="I420" s="14"/>
      <c r="J420" s="14"/>
      <c r="K420" s="14"/>
      <c r="L420" s="14"/>
      <c r="M420" s="14"/>
      <c r="N420" s="14"/>
      <c r="O420" s="14"/>
      <c r="P420" s="14"/>
    </row>
    <row r="421" customFormat="false" ht="15" hidden="false" customHeight="false" outlineLevel="0" collapsed="false">
      <c r="A421" s="33"/>
      <c r="B421" s="12"/>
      <c r="C421" s="58" t="s">
        <v>953</v>
      </c>
      <c r="D421" s="47" t="s">
        <v>624</v>
      </c>
      <c r="E421" s="23" t="s">
        <v>48</v>
      </c>
      <c r="F421" s="40" t="n">
        <v>1</v>
      </c>
      <c r="G421" s="62" t="n">
        <v>2</v>
      </c>
      <c r="H421" s="19" t="s">
        <v>940</v>
      </c>
      <c r="I421" s="14"/>
      <c r="J421" s="14"/>
      <c r="K421" s="14"/>
      <c r="L421" s="14"/>
      <c r="M421" s="14"/>
      <c r="N421" s="14"/>
      <c r="O421" s="14"/>
      <c r="P421" s="14"/>
    </row>
    <row r="422" customFormat="false" ht="15" hidden="false" customHeight="false" outlineLevel="0" collapsed="false">
      <c r="A422" s="21" t="s">
        <v>954</v>
      </c>
      <c r="B422" s="16" t="s">
        <v>955</v>
      </c>
      <c r="C422" s="11"/>
      <c r="D422" s="12"/>
      <c r="E422" s="13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</row>
    <row r="423" customFormat="false" ht="15" hidden="false" customHeight="false" outlineLevel="0" collapsed="false">
      <c r="A423" s="25" t="s">
        <v>956</v>
      </c>
      <c r="B423" s="26" t="s">
        <v>957</v>
      </c>
      <c r="C423" s="27" t="s">
        <v>957</v>
      </c>
      <c r="D423" s="28" t="s">
        <v>12</v>
      </c>
      <c r="E423" s="29" t="s">
        <v>958</v>
      </c>
      <c r="F423" s="30" t="n">
        <v>1</v>
      </c>
      <c r="G423" s="30" t="n">
        <v>4</v>
      </c>
      <c r="H423" s="31" t="s">
        <v>956</v>
      </c>
      <c r="I423" s="30" t="n">
        <v>32</v>
      </c>
      <c r="J423" s="32"/>
      <c r="K423" s="32"/>
      <c r="L423" s="32"/>
      <c r="M423" s="32"/>
      <c r="N423" s="32"/>
      <c r="O423" s="32"/>
      <c r="P423" s="32"/>
    </row>
    <row r="424" customFormat="false" ht="15" hidden="false" customHeight="false" outlineLevel="0" collapsed="false">
      <c r="A424" s="25" t="s">
        <v>959</v>
      </c>
      <c r="B424" s="26" t="s">
        <v>960</v>
      </c>
      <c r="C424" s="27" t="s">
        <v>961</v>
      </c>
      <c r="D424" s="56" t="s">
        <v>962</v>
      </c>
      <c r="E424" s="63" t="s">
        <v>963</v>
      </c>
      <c r="F424" s="64" t="n">
        <v>1</v>
      </c>
      <c r="G424" s="64" t="n">
        <v>1</v>
      </c>
      <c r="H424" s="65" t="s">
        <v>959</v>
      </c>
      <c r="I424" s="64" t="n">
        <v>45</v>
      </c>
      <c r="J424" s="66"/>
      <c r="K424" s="66"/>
      <c r="L424" s="66"/>
      <c r="M424" s="66"/>
      <c r="N424" s="66"/>
      <c r="O424" s="66"/>
      <c r="P424" s="66"/>
    </row>
    <row r="425" customFormat="false" ht="15" hidden="false" customHeight="false" outlineLevel="0" collapsed="false">
      <c r="A425" s="33"/>
      <c r="B425" s="12"/>
      <c r="C425" s="58" t="s">
        <v>964</v>
      </c>
      <c r="D425" s="47" t="s">
        <v>965</v>
      </c>
      <c r="E425" s="23" t="s">
        <v>966</v>
      </c>
      <c r="F425" s="18" t="n">
        <v>1</v>
      </c>
      <c r="G425" s="18" t="n">
        <v>2</v>
      </c>
      <c r="H425" s="19" t="s">
        <v>959</v>
      </c>
      <c r="I425" s="14"/>
      <c r="J425" s="14"/>
      <c r="K425" s="14"/>
      <c r="L425" s="14"/>
      <c r="M425" s="14"/>
      <c r="N425" s="14"/>
      <c r="O425" s="14"/>
      <c r="P425" s="14"/>
    </row>
    <row r="426" customFormat="false" ht="15" hidden="false" customHeight="false" outlineLevel="0" collapsed="false">
      <c r="A426" s="33"/>
      <c r="B426" s="12"/>
      <c r="C426" s="58" t="s">
        <v>967</v>
      </c>
      <c r="D426" s="47" t="s">
        <v>968</v>
      </c>
      <c r="E426" s="55" t="s">
        <v>384</v>
      </c>
      <c r="F426" s="18" t="n">
        <v>1</v>
      </c>
      <c r="G426" s="18" t="n">
        <v>3</v>
      </c>
      <c r="H426" s="19" t="s">
        <v>959</v>
      </c>
      <c r="I426" s="14"/>
      <c r="J426" s="14"/>
      <c r="K426" s="14"/>
      <c r="L426" s="14"/>
      <c r="M426" s="14"/>
      <c r="N426" s="14"/>
      <c r="O426" s="14"/>
      <c r="P426" s="14"/>
    </row>
    <row r="427" customFormat="false" ht="15" hidden="false" customHeight="false" outlineLevel="0" collapsed="false">
      <c r="A427" s="33"/>
      <c r="B427" s="12"/>
      <c r="C427" s="58" t="s">
        <v>969</v>
      </c>
      <c r="D427" s="47" t="s">
        <v>970</v>
      </c>
      <c r="E427" s="55" t="s">
        <v>971</v>
      </c>
      <c r="F427" s="18" t="n">
        <v>1</v>
      </c>
      <c r="G427" s="18" t="n">
        <v>1</v>
      </c>
      <c r="H427" s="19" t="s">
        <v>959</v>
      </c>
      <c r="I427" s="14"/>
      <c r="J427" s="14"/>
      <c r="K427" s="14"/>
      <c r="L427" s="14"/>
      <c r="M427" s="14"/>
      <c r="N427" s="14"/>
      <c r="O427" s="14"/>
      <c r="P427" s="14"/>
    </row>
    <row r="428" customFormat="false" ht="15" hidden="false" customHeight="false" outlineLevel="0" collapsed="false">
      <c r="A428" s="33"/>
      <c r="B428" s="12"/>
      <c r="C428" s="58" t="s">
        <v>972</v>
      </c>
      <c r="D428" s="47" t="s">
        <v>973</v>
      </c>
      <c r="E428" s="23" t="s">
        <v>48</v>
      </c>
      <c r="F428" s="18" t="n">
        <v>1</v>
      </c>
      <c r="G428" s="18" t="n">
        <v>1</v>
      </c>
      <c r="H428" s="19" t="s">
        <v>959</v>
      </c>
      <c r="I428" s="14"/>
      <c r="J428" s="14"/>
      <c r="K428" s="14"/>
      <c r="L428" s="14"/>
      <c r="M428" s="14"/>
      <c r="N428" s="14"/>
      <c r="O428" s="14"/>
      <c r="P428" s="14"/>
    </row>
    <row r="429" customFormat="false" ht="15" hidden="false" customHeight="false" outlineLevel="0" collapsed="false">
      <c r="A429" s="33"/>
      <c r="B429" s="12"/>
      <c r="C429" s="58" t="s">
        <v>974</v>
      </c>
      <c r="D429" s="47" t="s">
        <v>975</v>
      </c>
      <c r="E429" s="55" t="s">
        <v>976</v>
      </c>
      <c r="F429" s="18" t="n">
        <v>1</v>
      </c>
      <c r="G429" s="18" t="n">
        <v>1</v>
      </c>
      <c r="H429" s="19" t="s">
        <v>959</v>
      </c>
      <c r="I429" s="14"/>
      <c r="J429" s="14"/>
      <c r="K429" s="14"/>
      <c r="L429" s="14"/>
      <c r="M429" s="14"/>
      <c r="N429" s="14"/>
      <c r="O429" s="14"/>
      <c r="P429" s="14"/>
    </row>
    <row r="430" customFormat="false" ht="15" hidden="false" customHeight="false" outlineLevel="0" collapsed="false">
      <c r="A430" s="33"/>
      <c r="B430" s="12"/>
      <c r="C430" s="58" t="s">
        <v>977</v>
      </c>
      <c r="D430" s="47" t="s">
        <v>978</v>
      </c>
      <c r="E430" s="23" t="s">
        <v>48</v>
      </c>
      <c r="F430" s="18" t="n">
        <v>1</v>
      </c>
      <c r="G430" s="18" t="n">
        <v>1</v>
      </c>
      <c r="H430" s="19" t="s">
        <v>959</v>
      </c>
      <c r="I430" s="14"/>
      <c r="J430" s="14"/>
      <c r="K430" s="14"/>
      <c r="L430" s="14"/>
      <c r="M430" s="14"/>
      <c r="N430" s="14"/>
      <c r="O430" s="14"/>
      <c r="P430" s="14"/>
    </row>
    <row r="431" customFormat="false" ht="15" hidden="false" customHeight="false" outlineLevel="0" collapsed="false">
      <c r="A431" s="33"/>
      <c r="B431" s="12"/>
      <c r="C431" s="58" t="s">
        <v>979</v>
      </c>
      <c r="D431" s="47" t="s">
        <v>980</v>
      </c>
      <c r="E431" s="23" t="s">
        <v>48</v>
      </c>
      <c r="F431" s="18" t="n">
        <v>1</v>
      </c>
      <c r="G431" s="18" t="n">
        <v>1</v>
      </c>
      <c r="H431" s="19" t="s">
        <v>959</v>
      </c>
      <c r="I431" s="14"/>
      <c r="J431" s="14"/>
      <c r="K431" s="14"/>
      <c r="L431" s="14"/>
      <c r="M431" s="14"/>
      <c r="N431" s="14"/>
      <c r="O431" s="14"/>
      <c r="P431" s="14"/>
    </row>
    <row r="432" customFormat="false" ht="15" hidden="false" customHeight="false" outlineLevel="0" collapsed="false">
      <c r="A432" s="33"/>
      <c r="B432" s="12"/>
      <c r="C432" s="58" t="s">
        <v>981</v>
      </c>
      <c r="D432" s="47" t="s">
        <v>982</v>
      </c>
      <c r="E432" s="23" t="s">
        <v>48</v>
      </c>
      <c r="F432" s="18" t="n">
        <v>1</v>
      </c>
      <c r="G432" s="18" t="n">
        <v>2</v>
      </c>
      <c r="H432" s="19" t="s">
        <v>959</v>
      </c>
      <c r="I432" s="14"/>
      <c r="J432" s="14"/>
      <c r="K432" s="14"/>
      <c r="L432" s="14"/>
      <c r="M432" s="14"/>
      <c r="N432" s="14"/>
      <c r="O432" s="14"/>
      <c r="P432" s="14"/>
    </row>
    <row r="433" customFormat="false" ht="15" hidden="false" customHeight="false" outlineLevel="0" collapsed="false">
      <c r="A433" s="25" t="s">
        <v>983</v>
      </c>
      <c r="B433" s="57" t="s">
        <v>984</v>
      </c>
      <c r="C433" s="27" t="s">
        <v>984</v>
      </c>
      <c r="D433" s="28" t="s">
        <v>12</v>
      </c>
      <c r="E433" s="29" t="s">
        <v>728</v>
      </c>
      <c r="F433" s="30" t="n">
        <v>1</v>
      </c>
      <c r="G433" s="30" t="n">
        <v>35</v>
      </c>
      <c r="H433" s="65" t="s">
        <v>983</v>
      </c>
      <c r="I433" s="30" t="n">
        <v>45</v>
      </c>
      <c r="J433" s="32"/>
      <c r="K433" s="32"/>
      <c r="L433" s="32"/>
      <c r="M433" s="32"/>
      <c r="N433" s="32"/>
      <c r="O433" s="32"/>
      <c r="P433" s="32"/>
    </row>
    <row r="434" customFormat="false" ht="15" hidden="false" customHeight="false" outlineLevel="0" collapsed="false">
      <c r="A434" s="25" t="s">
        <v>985</v>
      </c>
      <c r="B434" s="26" t="s">
        <v>986</v>
      </c>
      <c r="C434" s="27" t="s">
        <v>986</v>
      </c>
      <c r="D434" s="28" t="s">
        <v>12</v>
      </c>
      <c r="E434" s="29" t="s">
        <v>285</v>
      </c>
      <c r="F434" s="30" t="n">
        <v>1</v>
      </c>
      <c r="G434" s="30" t="n">
        <v>1</v>
      </c>
      <c r="H434" s="65" t="s">
        <v>985</v>
      </c>
      <c r="I434" s="30" t="n">
        <v>25</v>
      </c>
      <c r="J434" s="32"/>
      <c r="K434" s="32"/>
      <c r="L434" s="32"/>
      <c r="M434" s="32"/>
      <c r="N434" s="32"/>
      <c r="O434" s="32"/>
      <c r="P434" s="32"/>
    </row>
    <row r="435" customFormat="false" ht="15" hidden="false" customHeight="false" outlineLevel="0" collapsed="false">
      <c r="A435" s="25" t="s">
        <v>987</v>
      </c>
      <c r="B435" s="26" t="s">
        <v>988</v>
      </c>
      <c r="C435" s="67" t="s">
        <v>989</v>
      </c>
      <c r="D435" s="68" t="s">
        <v>990</v>
      </c>
      <c r="E435" s="29" t="s">
        <v>48</v>
      </c>
      <c r="F435" s="30" t="n">
        <v>1</v>
      </c>
      <c r="G435" s="30" t="n">
        <v>20</v>
      </c>
      <c r="H435" s="65" t="s">
        <v>987</v>
      </c>
      <c r="I435" s="30" t="n">
        <v>18</v>
      </c>
      <c r="J435" s="32"/>
      <c r="K435" s="32"/>
      <c r="L435" s="32"/>
      <c r="M435" s="32"/>
      <c r="N435" s="32"/>
      <c r="O435" s="32"/>
      <c r="P435" s="32"/>
    </row>
    <row r="436" customFormat="false" ht="15" hidden="false" customHeight="false" outlineLevel="0" collapsed="false">
      <c r="A436" s="33"/>
      <c r="B436" s="12"/>
      <c r="C436" s="69" t="s">
        <v>991</v>
      </c>
      <c r="D436" s="70" t="s">
        <v>992</v>
      </c>
      <c r="E436" s="23" t="s">
        <v>48</v>
      </c>
      <c r="F436" s="18" t="n">
        <v>1</v>
      </c>
      <c r="G436" s="18" t="n">
        <v>16</v>
      </c>
      <c r="H436" s="71" t="s">
        <v>987</v>
      </c>
      <c r="I436" s="14"/>
      <c r="J436" s="14"/>
      <c r="K436" s="14"/>
      <c r="L436" s="14"/>
      <c r="M436" s="14"/>
      <c r="N436" s="14"/>
      <c r="O436" s="14"/>
      <c r="P436" s="14"/>
    </row>
    <row r="437" customFormat="false" ht="15" hidden="false" customHeight="false" outlineLevel="0" collapsed="false">
      <c r="A437" s="33"/>
      <c r="B437" s="12"/>
      <c r="C437" s="69" t="s">
        <v>993</v>
      </c>
      <c r="D437" s="70" t="s">
        <v>837</v>
      </c>
      <c r="E437" s="23" t="s">
        <v>48</v>
      </c>
      <c r="F437" s="18" t="n">
        <v>1</v>
      </c>
      <c r="G437" s="18" t="n">
        <v>4</v>
      </c>
      <c r="H437" s="71" t="s">
        <v>987</v>
      </c>
      <c r="I437" s="14"/>
      <c r="J437" s="14"/>
      <c r="K437" s="14"/>
      <c r="L437" s="14"/>
      <c r="M437" s="14"/>
      <c r="N437" s="14"/>
      <c r="O437" s="14"/>
      <c r="P437" s="14"/>
    </row>
    <row r="438" customFormat="false" ht="15" hidden="false" customHeight="false" outlineLevel="0" collapsed="false">
      <c r="A438" s="33"/>
      <c r="B438" s="12"/>
      <c r="C438" s="69" t="s">
        <v>994</v>
      </c>
      <c r="D438" s="70" t="s">
        <v>839</v>
      </c>
      <c r="E438" s="23" t="s">
        <v>48</v>
      </c>
      <c r="F438" s="18" t="n">
        <v>1</v>
      </c>
      <c r="G438" s="18" t="n">
        <v>4</v>
      </c>
      <c r="H438" s="71" t="s">
        <v>987</v>
      </c>
      <c r="I438" s="14"/>
      <c r="J438" s="14"/>
      <c r="K438" s="14"/>
      <c r="L438" s="14"/>
      <c r="M438" s="14"/>
      <c r="N438" s="14"/>
      <c r="O438" s="14"/>
      <c r="P438" s="14"/>
    </row>
    <row r="439" customFormat="false" ht="15" hidden="false" customHeight="false" outlineLevel="0" collapsed="false">
      <c r="A439" s="25" t="s">
        <v>995</v>
      </c>
      <c r="B439" s="26" t="s">
        <v>996</v>
      </c>
      <c r="C439" s="67" t="s">
        <v>997</v>
      </c>
      <c r="D439" s="68" t="s">
        <v>998</v>
      </c>
      <c r="E439" s="29" t="s">
        <v>384</v>
      </c>
      <c r="F439" s="30" t="n">
        <v>1</v>
      </c>
      <c r="G439" s="30" t="n">
        <v>33</v>
      </c>
      <c r="H439" s="65" t="s">
        <v>995</v>
      </c>
      <c r="I439" s="30" t="n">
        <v>12</v>
      </c>
      <c r="J439" s="32"/>
      <c r="K439" s="32"/>
      <c r="L439" s="32"/>
      <c r="M439" s="32"/>
      <c r="N439" s="32"/>
      <c r="O439" s="32"/>
      <c r="P439" s="32"/>
    </row>
    <row r="440" customFormat="false" ht="15" hidden="false" customHeight="false" outlineLevel="0" collapsed="false">
      <c r="A440" s="33"/>
      <c r="B440" s="12"/>
      <c r="C440" s="69" t="s">
        <v>999</v>
      </c>
      <c r="D440" s="70" t="s">
        <v>1000</v>
      </c>
      <c r="E440" s="23" t="s">
        <v>384</v>
      </c>
      <c r="F440" s="18" t="n">
        <v>1</v>
      </c>
      <c r="G440" s="18" t="n">
        <v>16</v>
      </c>
      <c r="H440" s="71" t="s">
        <v>995</v>
      </c>
      <c r="I440" s="14"/>
      <c r="J440" s="14"/>
      <c r="K440" s="14"/>
      <c r="L440" s="14"/>
      <c r="M440" s="14"/>
      <c r="N440" s="14"/>
      <c r="O440" s="14"/>
      <c r="P440" s="14"/>
    </row>
    <row r="441" customFormat="false" ht="15" hidden="false" customHeight="false" outlineLevel="0" collapsed="false">
      <c r="A441" s="33"/>
      <c r="B441" s="12"/>
      <c r="C441" s="69" t="s">
        <v>1001</v>
      </c>
      <c r="D441" s="70" t="s">
        <v>1002</v>
      </c>
      <c r="E441" s="23" t="s">
        <v>1003</v>
      </c>
      <c r="F441" s="18" t="n">
        <v>1</v>
      </c>
      <c r="G441" s="18" t="n">
        <v>16</v>
      </c>
      <c r="H441" s="71" t="s">
        <v>995</v>
      </c>
      <c r="I441" s="14"/>
      <c r="J441" s="14"/>
      <c r="K441" s="14"/>
      <c r="L441" s="14"/>
      <c r="M441" s="14"/>
      <c r="N441" s="14"/>
      <c r="O441" s="14"/>
      <c r="P441" s="14"/>
    </row>
    <row r="442" customFormat="false" ht="15" hidden="false" customHeight="false" outlineLevel="0" collapsed="false">
      <c r="A442" s="33"/>
      <c r="B442" s="12"/>
      <c r="C442" s="69" t="s">
        <v>1004</v>
      </c>
      <c r="D442" s="70" t="s">
        <v>1005</v>
      </c>
      <c r="E442" s="55" t="s">
        <v>1006</v>
      </c>
      <c r="F442" s="18" t="n">
        <v>1</v>
      </c>
      <c r="G442" s="18" t="n">
        <v>24</v>
      </c>
      <c r="H442" s="71" t="s">
        <v>995</v>
      </c>
      <c r="I442" s="14"/>
      <c r="J442" s="14"/>
      <c r="K442" s="14"/>
      <c r="L442" s="14"/>
      <c r="M442" s="14"/>
      <c r="N442" s="14"/>
      <c r="O442" s="14"/>
      <c r="P442" s="14"/>
    </row>
    <row r="443" customFormat="false" ht="15" hidden="false" customHeight="false" outlineLevel="0" collapsed="false">
      <c r="A443" s="33"/>
      <c r="B443" s="12"/>
      <c r="C443" s="69" t="s">
        <v>1007</v>
      </c>
      <c r="D443" s="70" t="s">
        <v>1008</v>
      </c>
      <c r="E443" s="55" t="s">
        <v>1009</v>
      </c>
      <c r="F443" s="18" t="n">
        <v>1</v>
      </c>
      <c r="G443" s="18" t="n">
        <v>14</v>
      </c>
      <c r="H443" s="71" t="s">
        <v>995</v>
      </c>
      <c r="I443" s="14"/>
      <c r="J443" s="14"/>
      <c r="K443" s="14"/>
      <c r="L443" s="14"/>
      <c r="M443" s="14"/>
      <c r="N443" s="14"/>
      <c r="O443" s="14"/>
      <c r="P443" s="14"/>
    </row>
    <row r="444" customFormat="false" ht="15" hidden="false" customHeight="false" outlineLevel="0" collapsed="false">
      <c r="A444" s="33"/>
      <c r="B444" s="12"/>
      <c r="C444" s="69" t="s">
        <v>1010</v>
      </c>
      <c r="D444" s="70" t="s">
        <v>1011</v>
      </c>
      <c r="E444" s="23" t="s">
        <v>48</v>
      </c>
      <c r="F444" s="18" t="n">
        <v>1</v>
      </c>
      <c r="G444" s="18" t="n">
        <v>33</v>
      </c>
      <c r="H444" s="71" t="s">
        <v>995</v>
      </c>
      <c r="I444" s="14"/>
      <c r="J444" s="14"/>
      <c r="K444" s="14"/>
      <c r="L444" s="14"/>
      <c r="M444" s="14"/>
      <c r="N444" s="14"/>
      <c r="O444" s="14"/>
      <c r="P444" s="14"/>
    </row>
    <row r="445" customFormat="false" ht="15" hidden="false" customHeight="false" outlineLevel="0" collapsed="false">
      <c r="A445" s="33"/>
      <c r="B445" s="12"/>
      <c r="C445" s="69" t="s">
        <v>1012</v>
      </c>
      <c r="D445" s="70" t="s">
        <v>1013</v>
      </c>
      <c r="E445" s="55" t="s">
        <v>1014</v>
      </c>
      <c r="F445" s="18" t="n">
        <v>1</v>
      </c>
      <c r="G445" s="18" t="n">
        <v>3</v>
      </c>
      <c r="H445" s="71" t="s">
        <v>995</v>
      </c>
      <c r="I445" s="14"/>
      <c r="J445" s="14"/>
      <c r="K445" s="14"/>
      <c r="L445" s="14"/>
      <c r="M445" s="14"/>
      <c r="N445" s="14"/>
      <c r="O445" s="14"/>
      <c r="P445" s="14"/>
    </row>
    <row r="446" customFormat="false" ht="15" hidden="false" customHeight="false" outlineLevel="0" collapsed="false">
      <c r="A446" s="33"/>
      <c r="B446" s="12"/>
      <c r="C446" s="69" t="s">
        <v>1015</v>
      </c>
      <c r="D446" s="70" t="s">
        <v>1016</v>
      </c>
      <c r="E446" s="55" t="s">
        <v>1017</v>
      </c>
      <c r="F446" s="18" t="n">
        <v>1</v>
      </c>
      <c r="G446" s="18" t="n">
        <v>29</v>
      </c>
      <c r="H446" s="71" t="s">
        <v>995</v>
      </c>
      <c r="I446" s="14"/>
      <c r="J446" s="14"/>
      <c r="K446" s="14"/>
      <c r="L446" s="14"/>
      <c r="M446" s="14"/>
      <c r="N446" s="14"/>
      <c r="O446" s="14"/>
      <c r="P446" s="14"/>
    </row>
    <row r="447" customFormat="false" ht="15" hidden="false" customHeight="false" outlineLevel="0" collapsed="false">
      <c r="A447" s="33"/>
      <c r="B447" s="12"/>
      <c r="C447" s="69" t="s">
        <v>1018</v>
      </c>
      <c r="D447" s="70" t="s">
        <v>1019</v>
      </c>
      <c r="E447" s="55" t="s">
        <v>1020</v>
      </c>
      <c r="F447" s="18" t="n">
        <v>1</v>
      </c>
      <c r="G447" s="18" t="n">
        <v>48</v>
      </c>
      <c r="H447" s="71" t="s">
        <v>995</v>
      </c>
      <c r="I447" s="14"/>
      <c r="J447" s="14"/>
      <c r="K447" s="14"/>
      <c r="L447" s="14"/>
      <c r="M447" s="14"/>
      <c r="N447" s="14"/>
      <c r="O447" s="14"/>
      <c r="P447" s="14"/>
    </row>
    <row r="448" customFormat="false" ht="15" hidden="false" customHeight="false" outlineLevel="0" collapsed="false">
      <c r="A448" s="33"/>
      <c r="B448" s="12"/>
      <c r="C448" s="69" t="s">
        <v>1021</v>
      </c>
      <c r="D448" s="70" t="s">
        <v>1022</v>
      </c>
      <c r="E448" s="13"/>
      <c r="F448" s="18" t="n">
        <v>1</v>
      </c>
      <c r="G448" s="18" t="n">
        <v>22</v>
      </c>
      <c r="H448" s="71" t="s">
        <v>995</v>
      </c>
      <c r="I448" s="14"/>
      <c r="J448" s="14"/>
      <c r="K448" s="14"/>
      <c r="L448" s="14"/>
      <c r="M448" s="14"/>
      <c r="N448" s="14"/>
      <c r="O448" s="14"/>
      <c r="P448" s="14"/>
    </row>
    <row r="449" customFormat="false" ht="15" hidden="false" customHeight="false" outlineLevel="0" collapsed="false">
      <c r="A449" s="33"/>
      <c r="B449" s="12"/>
      <c r="C449" s="69" t="s">
        <v>1023</v>
      </c>
      <c r="D449" s="70" t="s">
        <v>1024</v>
      </c>
      <c r="E449" s="55" t="s">
        <v>1025</v>
      </c>
      <c r="F449" s="18" t="n">
        <v>1</v>
      </c>
      <c r="G449" s="18" t="n">
        <v>24</v>
      </c>
      <c r="H449" s="71" t="s">
        <v>995</v>
      </c>
      <c r="I449" s="14"/>
      <c r="J449" s="14"/>
      <c r="K449" s="14"/>
      <c r="L449" s="14"/>
      <c r="M449" s="14"/>
      <c r="N449" s="14"/>
      <c r="O449" s="14"/>
      <c r="P449" s="14"/>
    </row>
    <row r="450" customFormat="false" ht="15" hidden="false" customHeight="false" outlineLevel="0" collapsed="false">
      <c r="A450" s="33"/>
      <c r="B450" s="12"/>
      <c r="C450" s="69" t="s">
        <v>1026</v>
      </c>
      <c r="D450" s="70" t="s">
        <v>1027</v>
      </c>
      <c r="E450" s="55" t="s">
        <v>1020</v>
      </c>
      <c r="F450" s="18" t="n">
        <v>1</v>
      </c>
      <c r="G450" s="18" t="n">
        <v>76</v>
      </c>
      <c r="H450" s="71" t="s">
        <v>995</v>
      </c>
      <c r="I450" s="14"/>
      <c r="J450" s="14"/>
      <c r="K450" s="14"/>
      <c r="L450" s="14"/>
      <c r="M450" s="14"/>
      <c r="N450" s="14"/>
      <c r="O450" s="14"/>
      <c r="P450" s="14"/>
    </row>
    <row r="451" customFormat="false" ht="15" hidden="false" customHeight="false" outlineLevel="0" collapsed="false">
      <c r="A451" s="33"/>
      <c r="B451" s="12"/>
      <c r="C451" s="69" t="s">
        <v>1028</v>
      </c>
      <c r="D451" s="70" t="s">
        <v>1029</v>
      </c>
      <c r="E451" s="55" t="s">
        <v>1017</v>
      </c>
      <c r="F451" s="18" t="n">
        <v>1</v>
      </c>
      <c r="G451" s="18" t="n">
        <v>42</v>
      </c>
      <c r="H451" s="71" t="s">
        <v>995</v>
      </c>
      <c r="I451" s="14"/>
      <c r="J451" s="14"/>
      <c r="K451" s="14"/>
      <c r="L451" s="14"/>
      <c r="M451" s="14"/>
      <c r="N451" s="14"/>
      <c r="O451" s="14"/>
      <c r="P451" s="14"/>
    </row>
    <row r="452" customFormat="false" ht="15" hidden="false" customHeight="false" outlineLevel="0" collapsed="false">
      <c r="A452" s="33"/>
      <c r="B452" s="12"/>
      <c r="C452" s="69" t="s">
        <v>1030</v>
      </c>
      <c r="D452" s="70" t="s">
        <v>1031</v>
      </c>
      <c r="E452" s="55" t="s">
        <v>1032</v>
      </c>
      <c r="F452" s="18" t="n">
        <v>1</v>
      </c>
      <c r="G452" s="18" t="n">
        <v>57</v>
      </c>
      <c r="H452" s="71" t="s">
        <v>995</v>
      </c>
      <c r="I452" s="14"/>
      <c r="J452" s="14"/>
      <c r="K452" s="14"/>
      <c r="L452" s="14"/>
      <c r="M452" s="14"/>
      <c r="N452" s="14"/>
      <c r="O452" s="14"/>
      <c r="P452" s="14"/>
    </row>
    <row r="453" customFormat="false" ht="15" hidden="false" customHeight="false" outlineLevel="0" collapsed="false">
      <c r="A453" s="33"/>
      <c r="B453" s="12"/>
      <c r="C453" s="69" t="s">
        <v>1033</v>
      </c>
      <c r="D453" s="70" t="s">
        <v>1034</v>
      </c>
      <c r="E453" s="55" t="s">
        <v>1017</v>
      </c>
      <c r="F453" s="18" t="n">
        <v>1</v>
      </c>
      <c r="G453" s="18" t="n">
        <v>20</v>
      </c>
      <c r="H453" s="71" t="s">
        <v>995</v>
      </c>
      <c r="I453" s="14"/>
      <c r="J453" s="14"/>
      <c r="K453" s="14"/>
      <c r="L453" s="14"/>
      <c r="M453" s="14"/>
      <c r="N453" s="14"/>
      <c r="O453" s="14"/>
      <c r="P453" s="14"/>
    </row>
    <row r="454" customFormat="false" ht="15" hidden="false" customHeight="false" outlineLevel="0" collapsed="false">
      <c r="A454" s="25" t="s">
        <v>1035</v>
      </c>
      <c r="B454" s="26" t="s">
        <v>1036</v>
      </c>
      <c r="C454" s="27" t="s">
        <v>1037</v>
      </c>
      <c r="D454" s="28" t="s">
        <v>1038</v>
      </c>
      <c r="E454" s="54" t="s">
        <v>893</v>
      </c>
      <c r="F454" s="30" t="n">
        <v>1</v>
      </c>
      <c r="G454" s="30" t="n">
        <v>2</v>
      </c>
      <c r="H454" s="65" t="s">
        <v>1035</v>
      </c>
      <c r="I454" s="30" t="n">
        <v>42</v>
      </c>
      <c r="J454" s="32"/>
      <c r="K454" s="32"/>
      <c r="L454" s="32"/>
      <c r="M454" s="32"/>
      <c r="N454" s="32"/>
      <c r="O454" s="32"/>
      <c r="P454" s="32"/>
    </row>
    <row r="455" customFormat="false" ht="15" hidden="false" customHeight="false" outlineLevel="0" collapsed="false">
      <c r="A455" s="33"/>
      <c r="B455" s="12"/>
      <c r="C455" s="72" t="s">
        <v>1039</v>
      </c>
      <c r="D455" s="73" t="s">
        <v>1040</v>
      </c>
      <c r="E455" s="23" t="s">
        <v>1041</v>
      </c>
      <c r="F455" s="18" t="n">
        <v>1</v>
      </c>
      <c r="G455" s="18" t="n">
        <v>44</v>
      </c>
      <c r="H455" s="71" t="s">
        <v>1035</v>
      </c>
      <c r="I455" s="14"/>
      <c r="J455" s="14"/>
      <c r="K455" s="14"/>
      <c r="L455" s="14"/>
      <c r="M455" s="14"/>
      <c r="N455" s="14"/>
      <c r="O455" s="14"/>
      <c r="P455" s="14"/>
    </row>
    <row r="456" customFormat="false" ht="15" hidden="false" customHeight="false" outlineLevel="0" collapsed="false">
      <c r="A456" s="33"/>
      <c r="B456" s="12"/>
      <c r="C456" s="72" t="s">
        <v>1042</v>
      </c>
      <c r="D456" s="73" t="s">
        <v>1043</v>
      </c>
      <c r="E456" s="23" t="s">
        <v>1044</v>
      </c>
      <c r="F456" s="18" t="n">
        <v>1</v>
      </c>
      <c r="G456" s="18" t="n">
        <v>29</v>
      </c>
      <c r="H456" s="71" t="s">
        <v>1035</v>
      </c>
      <c r="I456" s="14"/>
      <c r="J456" s="14"/>
      <c r="K456" s="14"/>
      <c r="L456" s="14"/>
      <c r="M456" s="14"/>
      <c r="N456" s="14"/>
      <c r="O456" s="14"/>
      <c r="P456" s="14"/>
    </row>
    <row r="457" customFormat="false" ht="15" hidden="false" customHeight="false" outlineLevel="0" collapsed="false">
      <c r="A457" s="33"/>
      <c r="B457" s="12"/>
      <c r="C457" s="72" t="s">
        <v>1045</v>
      </c>
      <c r="D457" s="73" t="s">
        <v>1046</v>
      </c>
      <c r="E457" s="23" t="s">
        <v>1041</v>
      </c>
      <c r="F457" s="18" t="n">
        <v>1</v>
      </c>
      <c r="G457" s="18" t="n">
        <v>1</v>
      </c>
      <c r="H457" s="71" t="s">
        <v>1035</v>
      </c>
      <c r="I457" s="14"/>
      <c r="J457" s="14"/>
      <c r="K457" s="14"/>
      <c r="L457" s="14"/>
      <c r="M457" s="14"/>
      <c r="N457" s="14"/>
      <c r="O457" s="14"/>
      <c r="P457" s="14"/>
    </row>
    <row r="458" customFormat="false" ht="15" hidden="false" customHeight="false" outlineLevel="0" collapsed="false">
      <c r="A458" s="33"/>
      <c r="B458" s="12"/>
      <c r="C458" s="72" t="s">
        <v>1047</v>
      </c>
      <c r="D458" s="73" t="s">
        <v>1048</v>
      </c>
      <c r="E458" s="55" t="s">
        <v>893</v>
      </c>
      <c r="F458" s="18" t="n">
        <v>1</v>
      </c>
      <c r="G458" s="18" t="n">
        <v>23</v>
      </c>
      <c r="H458" s="71" t="s">
        <v>1035</v>
      </c>
      <c r="I458" s="14"/>
      <c r="J458" s="14"/>
      <c r="K458" s="14"/>
      <c r="L458" s="14"/>
      <c r="M458" s="14"/>
      <c r="N458" s="14"/>
      <c r="O458" s="14"/>
      <c r="P458" s="14"/>
    </row>
    <row r="459" customFormat="false" ht="15" hidden="false" customHeight="false" outlineLevel="0" collapsed="false">
      <c r="A459" s="33"/>
      <c r="B459" s="12"/>
      <c r="C459" s="72" t="s">
        <v>1049</v>
      </c>
      <c r="D459" s="73" t="s">
        <v>1050</v>
      </c>
      <c r="E459" s="55" t="s">
        <v>893</v>
      </c>
      <c r="F459" s="18" t="n">
        <v>1</v>
      </c>
      <c r="G459" s="18" t="n">
        <v>27</v>
      </c>
      <c r="H459" s="71" t="s">
        <v>1035</v>
      </c>
      <c r="I459" s="14"/>
      <c r="J459" s="14"/>
      <c r="K459" s="14"/>
      <c r="L459" s="14"/>
      <c r="M459" s="14"/>
      <c r="N459" s="14"/>
      <c r="O459" s="14"/>
      <c r="P459" s="14"/>
    </row>
    <row r="460" customFormat="false" ht="15" hidden="false" customHeight="false" outlineLevel="0" collapsed="false">
      <c r="A460" s="33"/>
      <c r="B460" s="12"/>
      <c r="C460" s="72" t="s">
        <v>1051</v>
      </c>
      <c r="D460" s="73" t="s">
        <v>1052</v>
      </c>
      <c r="E460" s="23" t="s">
        <v>1053</v>
      </c>
      <c r="F460" s="18" t="n">
        <v>1</v>
      </c>
      <c r="G460" s="18" t="n">
        <v>1</v>
      </c>
      <c r="H460" s="71" t="s">
        <v>1035</v>
      </c>
      <c r="I460" s="14"/>
      <c r="J460" s="14"/>
      <c r="K460" s="14"/>
      <c r="L460" s="14"/>
      <c r="M460" s="14"/>
      <c r="N460" s="14"/>
      <c r="O460" s="14"/>
      <c r="P460" s="14"/>
    </row>
    <row r="461" customFormat="false" ht="15" hidden="false" customHeight="false" outlineLevel="0" collapsed="false">
      <c r="A461" s="25" t="s">
        <v>1054</v>
      </c>
      <c r="B461" s="26" t="s">
        <v>1055</v>
      </c>
      <c r="C461" s="67" t="s">
        <v>1056</v>
      </c>
      <c r="D461" s="68" t="s">
        <v>1057</v>
      </c>
      <c r="E461" s="54" t="s">
        <v>1006</v>
      </c>
      <c r="F461" s="30" t="n">
        <v>1</v>
      </c>
      <c r="G461" s="30" t="n">
        <v>1</v>
      </c>
      <c r="H461" s="65" t="s">
        <v>1054</v>
      </c>
      <c r="I461" s="54" t="s">
        <v>1058</v>
      </c>
      <c r="J461" s="32"/>
      <c r="K461" s="32"/>
      <c r="L461" s="32"/>
      <c r="M461" s="32"/>
      <c r="N461" s="32"/>
      <c r="O461" s="32"/>
      <c r="P461" s="32"/>
    </row>
    <row r="462" customFormat="false" ht="15" hidden="false" customHeight="false" outlineLevel="0" collapsed="false">
      <c r="A462" s="33"/>
      <c r="B462" s="11"/>
      <c r="C462" s="69" t="s">
        <v>1059</v>
      </c>
      <c r="D462" s="70" t="s">
        <v>1060</v>
      </c>
      <c r="E462" s="55" t="s">
        <v>1061</v>
      </c>
      <c r="F462" s="18" t="n">
        <v>1</v>
      </c>
      <c r="G462" s="18" t="n">
        <v>1</v>
      </c>
      <c r="H462" s="71" t="s">
        <v>1054</v>
      </c>
      <c r="I462" s="14"/>
      <c r="J462" s="14"/>
      <c r="K462" s="14"/>
      <c r="L462" s="14"/>
      <c r="M462" s="14"/>
      <c r="N462" s="14"/>
      <c r="O462" s="14"/>
      <c r="P462" s="14"/>
    </row>
    <row r="463" customFormat="false" ht="15" hidden="false" customHeight="false" outlineLevel="0" collapsed="false">
      <c r="A463" s="33"/>
      <c r="B463" s="11"/>
      <c r="C463" s="69" t="s">
        <v>1062</v>
      </c>
      <c r="D463" s="70" t="s">
        <v>1063</v>
      </c>
      <c r="E463" s="55" t="s">
        <v>1064</v>
      </c>
      <c r="F463" s="18" t="n">
        <v>1</v>
      </c>
      <c r="G463" s="18" t="n">
        <v>1</v>
      </c>
      <c r="H463" s="71" t="s">
        <v>1054</v>
      </c>
      <c r="I463" s="14"/>
      <c r="J463" s="14"/>
      <c r="K463" s="14"/>
      <c r="L463" s="14"/>
      <c r="M463" s="14"/>
      <c r="N463" s="14"/>
      <c r="O463" s="14"/>
      <c r="P463" s="14"/>
    </row>
    <row r="464" customFormat="false" ht="15" hidden="false" customHeight="false" outlineLevel="0" collapsed="false">
      <c r="A464" s="33"/>
      <c r="B464" s="11"/>
      <c r="C464" s="69" t="s">
        <v>1065</v>
      </c>
      <c r="D464" s="70" t="s">
        <v>1066</v>
      </c>
      <c r="E464" s="55" t="s">
        <v>1067</v>
      </c>
      <c r="F464" s="18" t="n">
        <v>1</v>
      </c>
      <c r="G464" s="18" t="n">
        <v>1</v>
      </c>
      <c r="H464" s="71" t="s">
        <v>1054</v>
      </c>
      <c r="I464" s="14"/>
      <c r="J464" s="14"/>
      <c r="K464" s="14"/>
      <c r="L464" s="14"/>
      <c r="M464" s="14"/>
      <c r="N464" s="14"/>
      <c r="O464" s="14"/>
      <c r="P464" s="14"/>
    </row>
    <row r="465" customFormat="false" ht="15" hidden="false" customHeight="false" outlineLevel="0" collapsed="false">
      <c r="A465" s="33"/>
      <c r="B465" s="11"/>
      <c r="C465" s="69" t="s">
        <v>1068</v>
      </c>
      <c r="D465" s="70" t="s">
        <v>1069</v>
      </c>
      <c r="E465" s="23" t="s">
        <v>1070</v>
      </c>
      <c r="F465" s="18" t="n">
        <v>1</v>
      </c>
      <c r="G465" s="18" t="n">
        <v>1</v>
      </c>
      <c r="H465" s="71" t="s">
        <v>1054</v>
      </c>
      <c r="I465" s="14"/>
      <c r="J465" s="14"/>
      <c r="K465" s="14"/>
      <c r="L465" s="14"/>
      <c r="M465" s="14"/>
      <c r="N465" s="14"/>
      <c r="O465" s="14"/>
      <c r="P465" s="14"/>
    </row>
    <row r="466" customFormat="false" ht="15" hidden="false" customHeight="false" outlineLevel="0" collapsed="false">
      <c r="A466" s="33"/>
      <c r="B466" s="11"/>
      <c r="C466" s="69" t="s">
        <v>1071</v>
      </c>
      <c r="D466" s="70" t="s">
        <v>1072</v>
      </c>
      <c r="E466" s="55" t="s">
        <v>1064</v>
      </c>
      <c r="F466" s="18" t="n">
        <v>1</v>
      </c>
      <c r="G466" s="18" t="n">
        <v>1</v>
      </c>
      <c r="H466" s="71" t="s">
        <v>1054</v>
      </c>
      <c r="I466" s="14"/>
      <c r="J466" s="14"/>
      <c r="K466" s="14"/>
      <c r="L466" s="14"/>
      <c r="M466" s="14"/>
      <c r="N466" s="14"/>
      <c r="O466" s="14"/>
      <c r="P466" s="14"/>
    </row>
    <row r="467" customFormat="false" ht="15" hidden="false" customHeight="false" outlineLevel="0" collapsed="false">
      <c r="A467" s="33"/>
      <c r="B467" s="11"/>
      <c r="C467" s="69" t="s">
        <v>1073</v>
      </c>
      <c r="D467" s="70" t="s">
        <v>1074</v>
      </c>
      <c r="E467" s="55" t="s">
        <v>384</v>
      </c>
      <c r="F467" s="18" t="n">
        <v>1</v>
      </c>
      <c r="G467" s="18" t="n">
        <v>1</v>
      </c>
      <c r="H467" s="71" t="s">
        <v>1054</v>
      </c>
      <c r="I467" s="14"/>
      <c r="J467" s="14"/>
      <c r="K467" s="14"/>
      <c r="L467" s="14"/>
      <c r="M467" s="14"/>
      <c r="N467" s="14"/>
      <c r="O467" s="14"/>
      <c r="P467" s="14"/>
    </row>
    <row r="468" customFormat="false" ht="15" hidden="false" customHeight="false" outlineLevel="0" collapsed="false">
      <c r="A468" s="33"/>
      <c r="B468" s="11"/>
      <c r="C468" s="69" t="s">
        <v>1075</v>
      </c>
      <c r="D468" s="70" t="s">
        <v>1076</v>
      </c>
      <c r="E468" s="55" t="s">
        <v>1006</v>
      </c>
      <c r="F468" s="18" t="n">
        <v>1</v>
      </c>
      <c r="G468" s="18" t="n">
        <v>1</v>
      </c>
      <c r="H468" s="71" t="s">
        <v>1054</v>
      </c>
      <c r="I468" s="14"/>
      <c r="J468" s="14"/>
      <c r="K468" s="14"/>
      <c r="L468" s="14"/>
      <c r="M468" s="14"/>
      <c r="N468" s="14"/>
      <c r="O468" s="14"/>
      <c r="P468" s="14"/>
    </row>
    <row r="469" customFormat="false" ht="15" hidden="false" customHeight="false" outlineLevel="0" collapsed="false">
      <c r="A469" s="33"/>
      <c r="B469" s="11"/>
      <c r="C469" s="69" t="s">
        <v>1077</v>
      </c>
      <c r="D469" s="70" t="s">
        <v>1078</v>
      </c>
      <c r="E469" s="55" t="s">
        <v>384</v>
      </c>
      <c r="F469" s="18" t="n">
        <v>1</v>
      </c>
      <c r="G469" s="18" t="n">
        <v>1</v>
      </c>
      <c r="H469" s="71" t="s">
        <v>1054</v>
      </c>
      <c r="I469" s="14"/>
      <c r="J469" s="14"/>
      <c r="K469" s="14"/>
      <c r="L469" s="14"/>
      <c r="M469" s="14"/>
      <c r="N469" s="14"/>
      <c r="O469" s="14"/>
      <c r="P469" s="14"/>
    </row>
    <row r="470" customFormat="false" ht="15" hidden="false" customHeight="false" outlineLevel="0" collapsed="false">
      <c r="A470" s="25" t="s">
        <v>1079</v>
      </c>
      <c r="B470" s="57" t="s">
        <v>1080</v>
      </c>
      <c r="C470" s="27" t="s">
        <v>1080</v>
      </c>
      <c r="D470" s="28" t="s">
        <v>12</v>
      </c>
      <c r="E470" s="29" t="s">
        <v>1081</v>
      </c>
      <c r="F470" s="30" t="n">
        <v>1</v>
      </c>
      <c r="G470" s="30" t="n">
        <v>7</v>
      </c>
      <c r="H470" s="65" t="s">
        <v>1079</v>
      </c>
      <c r="I470" s="30" t="n">
        <v>24</v>
      </c>
      <c r="J470" s="32"/>
      <c r="K470" s="32"/>
      <c r="L470" s="32"/>
      <c r="M470" s="32"/>
      <c r="N470" s="32"/>
      <c r="O470" s="32"/>
      <c r="P470" s="32"/>
    </row>
    <row r="471" customFormat="false" ht="15" hidden="false" customHeight="false" outlineLevel="0" collapsed="false">
      <c r="A471" s="25" t="s">
        <v>1082</v>
      </c>
      <c r="B471" s="26" t="s">
        <v>1083</v>
      </c>
      <c r="C471" s="27" t="s">
        <v>1083</v>
      </c>
      <c r="D471" s="28" t="s">
        <v>12</v>
      </c>
      <c r="E471" s="29" t="s">
        <v>48</v>
      </c>
      <c r="F471" s="30" t="n">
        <v>1</v>
      </c>
      <c r="G471" s="30" t="n">
        <v>7</v>
      </c>
      <c r="H471" s="65" t="s">
        <v>1082</v>
      </c>
      <c r="I471" s="30" t="n">
        <v>36</v>
      </c>
      <c r="J471" s="32"/>
      <c r="K471" s="32"/>
      <c r="L471" s="32"/>
      <c r="M471" s="32"/>
      <c r="N471" s="32"/>
      <c r="O471" s="32"/>
      <c r="P471" s="32"/>
    </row>
    <row r="472" customFormat="false" ht="15" hidden="false" customHeight="false" outlineLevel="0" collapsed="false">
      <c r="A472" s="25" t="s">
        <v>1084</v>
      </c>
      <c r="B472" s="26" t="s">
        <v>1085</v>
      </c>
      <c r="C472" s="67" t="s">
        <v>1086</v>
      </c>
      <c r="D472" s="74" t="s">
        <v>1087</v>
      </c>
      <c r="E472" s="54" t="s">
        <v>384</v>
      </c>
      <c r="F472" s="30" t="n">
        <v>1</v>
      </c>
      <c r="G472" s="30" t="n">
        <v>1</v>
      </c>
      <c r="H472" s="65" t="s">
        <v>1084</v>
      </c>
      <c r="I472" s="54" t="s">
        <v>1058</v>
      </c>
      <c r="J472" s="32"/>
      <c r="K472" s="32"/>
      <c r="L472" s="32"/>
      <c r="M472" s="32"/>
      <c r="N472" s="32"/>
      <c r="O472" s="32"/>
      <c r="P472" s="32"/>
    </row>
    <row r="473" customFormat="false" ht="15" hidden="false" customHeight="false" outlineLevel="0" collapsed="false">
      <c r="A473" s="33"/>
      <c r="B473" s="12"/>
      <c r="C473" s="69" t="s">
        <v>1088</v>
      </c>
      <c r="D473" s="75" t="s">
        <v>1089</v>
      </c>
      <c r="E473" s="55" t="s">
        <v>675</v>
      </c>
      <c r="F473" s="18" t="n">
        <v>1</v>
      </c>
      <c r="G473" s="18" t="n">
        <v>1</v>
      </c>
      <c r="H473" s="71" t="s">
        <v>1084</v>
      </c>
      <c r="I473" s="14"/>
      <c r="J473" s="14"/>
      <c r="K473" s="14"/>
      <c r="L473" s="14"/>
      <c r="M473" s="14"/>
      <c r="N473" s="14"/>
      <c r="O473" s="14"/>
      <c r="P473" s="14"/>
    </row>
    <row r="474" customFormat="false" ht="15" hidden="false" customHeight="false" outlineLevel="0" collapsed="false">
      <c r="A474" s="33"/>
      <c r="B474" s="12"/>
      <c r="C474" s="69" t="s">
        <v>1090</v>
      </c>
      <c r="D474" s="75" t="s">
        <v>1091</v>
      </c>
      <c r="E474" s="55" t="s">
        <v>912</v>
      </c>
      <c r="F474" s="18" t="n">
        <v>1</v>
      </c>
      <c r="G474" s="18" t="n">
        <v>1</v>
      </c>
      <c r="H474" s="71" t="s">
        <v>1084</v>
      </c>
      <c r="I474" s="14"/>
      <c r="J474" s="14"/>
      <c r="K474" s="14"/>
      <c r="L474" s="14"/>
      <c r="M474" s="14"/>
      <c r="N474" s="14"/>
      <c r="O474" s="14"/>
      <c r="P474" s="14"/>
    </row>
    <row r="475" customFormat="false" ht="15" hidden="false" customHeight="false" outlineLevel="0" collapsed="false">
      <c r="A475" s="33"/>
      <c r="B475" s="12"/>
      <c r="C475" s="69" t="s">
        <v>1092</v>
      </c>
      <c r="D475" s="75" t="s">
        <v>1093</v>
      </c>
      <c r="E475" s="55" t="s">
        <v>912</v>
      </c>
      <c r="F475" s="18" t="n">
        <v>1</v>
      </c>
      <c r="G475" s="18" t="n">
        <v>1</v>
      </c>
      <c r="H475" s="71" t="s">
        <v>1084</v>
      </c>
      <c r="I475" s="14"/>
      <c r="J475" s="14"/>
      <c r="K475" s="14"/>
      <c r="L475" s="14"/>
      <c r="M475" s="14"/>
      <c r="N475" s="14"/>
      <c r="O475" s="14"/>
      <c r="P475" s="14"/>
    </row>
    <row r="476" customFormat="false" ht="15" hidden="false" customHeight="false" outlineLevel="0" collapsed="false">
      <c r="A476" s="33"/>
      <c r="B476" s="12"/>
      <c r="C476" s="69" t="s">
        <v>1094</v>
      </c>
      <c r="D476" s="75" t="s">
        <v>1095</v>
      </c>
      <c r="E476" s="55" t="s">
        <v>675</v>
      </c>
      <c r="F476" s="18" t="n">
        <v>1</v>
      </c>
      <c r="G476" s="18" t="n">
        <v>1</v>
      </c>
      <c r="H476" s="71" t="s">
        <v>1084</v>
      </c>
      <c r="I476" s="14"/>
      <c r="J476" s="14"/>
      <c r="K476" s="14"/>
      <c r="L476" s="14"/>
      <c r="M476" s="14"/>
      <c r="N476" s="14"/>
      <c r="O476" s="14"/>
      <c r="P476" s="14"/>
    </row>
    <row r="477" customFormat="false" ht="15" hidden="false" customHeight="false" outlineLevel="0" collapsed="false">
      <c r="A477" s="33"/>
      <c r="B477" s="12"/>
      <c r="C477" s="69" t="s">
        <v>1096</v>
      </c>
      <c r="D477" s="75" t="s">
        <v>1097</v>
      </c>
      <c r="E477" s="55" t="s">
        <v>675</v>
      </c>
      <c r="F477" s="18" t="n">
        <v>1</v>
      </c>
      <c r="G477" s="18" t="n">
        <v>1</v>
      </c>
      <c r="H477" s="71" t="s">
        <v>1084</v>
      </c>
      <c r="I477" s="14"/>
      <c r="J477" s="14"/>
      <c r="K477" s="14"/>
      <c r="L477" s="14"/>
      <c r="M477" s="14"/>
      <c r="N477" s="14"/>
      <c r="O477" s="14"/>
      <c r="P477" s="14"/>
    </row>
    <row r="478" customFormat="false" ht="15" hidden="false" customHeight="false" outlineLevel="0" collapsed="false">
      <c r="A478" s="33"/>
      <c r="B478" s="12"/>
      <c r="C478" s="69" t="s">
        <v>1098</v>
      </c>
      <c r="D478" s="75" t="s">
        <v>1099</v>
      </c>
      <c r="E478" s="55" t="s">
        <v>675</v>
      </c>
      <c r="F478" s="18" t="n">
        <v>1</v>
      </c>
      <c r="G478" s="18" t="n">
        <v>1</v>
      </c>
      <c r="H478" s="71" t="s">
        <v>1084</v>
      </c>
      <c r="I478" s="14"/>
      <c r="J478" s="14"/>
      <c r="K478" s="14"/>
      <c r="L478" s="14"/>
      <c r="M478" s="14"/>
      <c r="N478" s="14"/>
      <c r="O478" s="14"/>
      <c r="P478" s="14"/>
    </row>
    <row r="479" customFormat="false" ht="15" hidden="false" customHeight="false" outlineLevel="0" collapsed="false">
      <c r="A479" s="33"/>
      <c r="B479" s="12"/>
      <c r="C479" s="69" t="s">
        <v>1100</v>
      </c>
      <c r="D479" s="75" t="s">
        <v>1101</v>
      </c>
      <c r="E479" s="55" t="s">
        <v>675</v>
      </c>
      <c r="F479" s="18" t="n">
        <v>1</v>
      </c>
      <c r="G479" s="18" t="n">
        <v>1</v>
      </c>
      <c r="H479" s="71" t="s">
        <v>1084</v>
      </c>
      <c r="I479" s="14"/>
      <c r="J479" s="14"/>
      <c r="K479" s="14"/>
      <c r="L479" s="14"/>
      <c r="M479" s="14"/>
      <c r="N479" s="14"/>
      <c r="O479" s="14"/>
      <c r="P479" s="14"/>
    </row>
    <row r="480" customFormat="false" ht="15" hidden="false" customHeight="false" outlineLevel="0" collapsed="false">
      <c r="A480" s="33"/>
      <c r="B480" s="12"/>
      <c r="C480" s="69" t="s">
        <v>1102</v>
      </c>
      <c r="D480" s="75" t="s">
        <v>1103</v>
      </c>
      <c r="E480" s="55" t="s">
        <v>636</v>
      </c>
      <c r="F480" s="18" t="n">
        <v>1</v>
      </c>
      <c r="G480" s="18" t="n">
        <v>1</v>
      </c>
      <c r="H480" s="71" t="s">
        <v>1084</v>
      </c>
      <c r="I480" s="14"/>
      <c r="J480" s="14"/>
      <c r="K480" s="14"/>
      <c r="L480" s="14"/>
      <c r="M480" s="14"/>
      <c r="N480" s="14"/>
      <c r="O480" s="14"/>
      <c r="P480" s="14"/>
    </row>
    <row r="481" customFormat="false" ht="15" hidden="false" customHeight="false" outlineLevel="0" collapsed="false">
      <c r="A481" s="33"/>
      <c r="B481" s="12"/>
      <c r="C481" s="69" t="s">
        <v>1104</v>
      </c>
      <c r="D481" s="75" t="s">
        <v>1105</v>
      </c>
      <c r="E481" s="55" t="s">
        <v>675</v>
      </c>
      <c r="F481" s="18" t="n">
        <v>1</v>
      </c>
      <c r="G481" s="18" t="n">
        <v>1</v>
      </c>
      <c r="H481" s="71" t="s">
        <v>1084</v>
      </c>
      <c r="I481" s="14"/>
      <c r="J481" s="14"/>
      <c r="K481" s="14"/>
      <c r="L481" s="14"/>
      <c r="M481" s="14"/>
      <c r="N481" s="14"/>
      <c r="O481" s="14"/>
      <c r="P481" s="14"/>
    </row>
    <row r="482" customFormat="false" ht="15" hidden="false" customHeight="false" outlineLevel="0" collapsed="false">
      <c r="A482" s="33"/>
      <c r="B482" s="12"/>
      <c r="C482" s="69" t="s">
        <v>1106</v>
      </c>
      <c r="D482" s="75" t="s">
        <v>1107</v>
      </c>
      <c r="E482" s="55" t="s">
        <v>912</v>
      </c>
      <c r="F482" s="18" t="n">
        <v>1</v>
      </c>
      <c r="G482" s="18" t="n">
        <v>1</v>
      </c>
      <c r="H482" s="71" t="s">
        <v>1084</v>
      </c>
      <c r="I482" s="14"/>
      <c r="J482" s="14"/>
      <c r="K482" s="14"/>
      <c r="L482" s="14"/>
      <c r="M482" s="14"/>
      <c r="N482" s="14"/>
      <c r="O482" s="14"/>
      <c r="P482" s="14"/>
    </row>
    <row r="483" customFormat="false" ht="15" hidden="false" customHeight="false" outlineLevel="0" collapsed="false">
      <c r="A483" s="33"/>
      <c r="B483" s="12"/>
      <c r="C483" s="69" t="s">
        <v>1108</v>
      </c>
      <c r="D483" s="75" t="s">
        <v>1109</v>
      </c>
      <c r="E483" s="55" t="s">
        <v>1110</v>
      </c>
      <c r="F483" s="18" t="n">
        <v>1</v>
      </c>
      <c r="G483" s="18" t="n">
        <v>1</v>
      </c>
      <c r="H483" s="71" t="s">
        <v>1084</v>
      </c>
      <c r="I483" s="14"/>
      <c r="J483" s="14"/>
      <c r="K483" s="14"/>
      <c r="L483" s="14"/>
      <c r="M483" s="14"/>
      <c r="N483" s="14"/>
      <c r="O483" s="14"/>
      <c r="P483" s="14"/>
    </row>
    <row r="484" customFormat="false" ht="15" hidden="false" customHeight="false" outlineLevel="0" collapsed="false">
      <c r="A484" s="33"/>
      <c r="B484" s="12"/>
      <c r="C484" s="69" t="s">
        <v>1111</v>
      </c>
      <c r="D484" s="75" t="s">
        <v>1112</v>
      </c>
      <c r="E484" s="55" t="s">
        <v>675</v>
      </c>
      <c r="F484" s="18" t="n">
        <v>1</v>
      </c>
      <c r="G484" s="18" t="n">
        <v>1</v>
      </c>
      <c r="H484" s="71" t="s">
        <v>1084</v>
      </c>
      <c r="I484" s="14"/>
      <c r="J484" s="14"/>
      <c r="K484" s="14"/>
      <c r="L484" s="14"/>
      <c r="M484" s="14"/>
      <c r="N484" s="14"/>
      <c r="O484" s="14"/>
      <c r="P484" s="14"/>
    </row>
    <row r="485" customFormat="false" ht="15" hidden="false" customHeight="false" outlineLevel="0" collapsed="false">
      <c r="A485" s="25" t="s">
        <v>1113</v>
      </c>
      <c r="B485" s="26" t="s">
        <v>1114</v>
      </c>
      <c r="C485" s="27" t="s">
        <v>1115</v>
      </c>
      <c r="D485" s="28" t="s">
        <v>12</v>
      </c>
      <c r="E485" s="29" t="s">
        <v>1116</v>
      </c>
      <c r="F485" s="30" t="n">
        <v>1</v>
      </c>
      <c r="G485" s="30" t="n">
        <v>142</v>
      </c>
      <c r="H485" s="65" t="s">
        <v>1113</v>
      </c>
      <c r="I485" s="30" t="n">
        <v>40</v>
      </c>
      <c r="J485" s="32"/>
      <c r="K485" s="32"/>
      <c r="L485" s="32"/>
      <c r="M485" s="32"/>
      <c r="N485" s="32"/>
      <c r="O485" s="32"/>
      <c r="P485" s="32"/>
    </row>
    <row r="486" customFormat="false" ht="15" hidden="false" customHeight="false" outlineLevel="0" collapsed="false">
      <c r="A486" s="25" t="s">
        <v>1117</v>
      </c>
      <c r="B486" s="26" t="s">
        <v>1118</v>
      </c>
      <c r="C486" s="42"/>
      <c r="D486" s="28"/>
      <c r="E486" s="29" t="s">
        <v>1119</v>
      </c>
      <c r="F486" s="30" t="n">
        <v>1</v>
      </c>
      <c r="G486" s="32"/>
      <c r="H486" s="65" t="s">
        <v>1117</v>
      </c>
      <c r="I486" s="30" t="n">
        <v>48</v>
      </c>
      <c r="J486" s="32"/>
      <c r="K486" s="32"/>
      <c r="L486" s="32"/>
      <c r="M486" s="32"/>
      <c r="N486" s="32"/>
      <c r="O486" s="32"/>
      <c r="P486" s="32"/>
    </row>
    <row r="487" customFormat="false" ht="15" hidden="false" customHeight="false" outlineLevel="0" collapsed="false">
      <c r="A487" s="25" t="s">
        <v>1120</v>
      </c>
      <c r="B487" s="57" t="s">
        <v>1121</v>
      </c>
      <c r="C487" s="67" t="s">
        <v>1122</v>
      </c>
      <c r="D487" s="68" t="s">
        <v>1123</v>
      </c>
      <c r="E487" s="29" t="s">
        <v>698</v>
      </c>
      <c r="F487" s="30" t="n">
        <v>1</v>
      </c>
      <c r="G487" s="30" t="n">
        <v>4</v>
      </c>
      <c r="H487" s="65" t="s">
        <v>1120</v>
      </c>
      <c r="I487" s="30" t="n">
        <v>30</v>
      </c>
      <c r="J487" s="32"/>
      <c r="K487" s="32"/>
      <c r="L487" s="32"/>
      <c r="M487" s="32"/>
      <c r="N487" s="32"/>
      <c r="O487" s="32"/>
      <c r="P487" s="32"/>
    </row>
    <row r="488" customFormat="false" ht="15" hidden="false" customHeight="false" outlineLevel="0" collapsed="false">
      <c r="A488" s="33"/>
      <c r="B488" s="12"/>
      <c r="C488" s="69" t="s">
        <v>1124</v>
      </c>
      <c r="D488" s="70" t="s">
        <v>1125</v>
      </c>
      <c r="E488" s="23" t="s">
        <v>698</v>
      </c>
      <c r="F488" s="18" t="n">
        <v>1</v>
      </c>
      <c r="G488" s="18" t="n">
        <v>23</v>
      </c>
      <c r="H488" s="71" t="s">
        <v>1120</v>
      </c>
      <c r="I488" s="14"/>
      <c r="J488" s="14"/>
      <c r="K488" s="14"/>
      <c r="L488" s="14"/>
      <c r="M488" s="14"/>
      <c r="N488" s="14"/>
      <c r="O488" s="14"/>
      <c r="P488" s="14"/>
    </row>
    <row r="489" customFormat="false" ht="15" hidden="false" customHeight="false" outlineLevel="0" collapsed="false">
      <c r="A489" s="33"/>
      <c r="B489" s="12"/>
      <c r="C489" s="69" t="s">
        <v>1126</v>
      </c>
      <c r="D489" s="70" t="s">
        <v>1127</v>
      </c>
      <c r="E489" s="23" t="s">
        <v>698</v>
      </c>
      <c r="F489" s="18" t="n">
        <v>1</v>
      </c>
      <c r="G489" s="18" t="n">
        <v>16</v>
      </c>
      <c r="H489" s="71" t="s">
        <v>1120</v>
      </c>
      <c r="I489" s="14"/>
      <c r="J489" s="14"/>
      <c r="K489" s="14"/>
      <c r="L489" s="14"/>
      <c r="M489" s="14"/>
      <c r="N489" s="14"/>
      <c r="O489" s="14"/>
      <c r="P489" s="14"/>
    </row>
    <row r="490" customFormat="false" ht="15" hidden="false" customHeight="false" outlineLevel="0" collapsed="false">
      <c r="A490" s="33"/>
      <c r="B490" s="12"/>
      <c r="C490" s="69" t="s">
        <v>1128</v>
      </c>
      <c r="D490" s="70" t="s">
        <v>1129</v>
      </c>
      <c r="E490" s="55" t="s">
        <v>384</v>
      </c>
      <c r="F490" s="18" t="n">
        <v>1</v>
      </c>
      <c r="G490" s="18" t="n">
        <v>19</v>
      </c>
      <c r="H490" s="71" t="s">
        <v>1120</v>
      </c>
      <c r="I490" s="14"/>
      <c r="J490" s="14"/>
      <c r="K490" s="14"/>
      <c r="L490" s="14"/>
      <c r="M490" s="14"/>
      <c r="N490" s="14"/>
      <c r="O490" s="14"/>
      <c r="P490" s="14"/>
    </row>
    <row r="491" customFormat="false" ht="15" hidden="false" customHeight="false" outlineLevel="0" collapsed="false">
      <c r="A491" s="33"/>
      <c r="B491" s="12"/>
      <c r="C491" s="69" t="s">
        <v>1130</v>
      </c>
      <c r="D491" s="70" t="s">
        <v>1131</v>
      </c>
      <c r="E491" s="55" t="s">
        <v>1132</v>
      </c>
      <c r="F491" s="18" t="n">
        <v>1</v>
      </c>
      <c r="G491" s="18" t="n">
        <v>13</v>
      </c>
      <c r="H491" s="71" t="s">
        <v>1120</v>
      </c>
      <c r="I491" s="14"/>
      <c r="J491" s="14"/>
      <c r="K491" s="14"/>
      <c r="L491" s="14"/>
      <c r="M491" s="14"/>
      <c r="N491" s="14"/>
      <c r="O491" s="14"/>
      <c r="P491" s="14"/>
    </row>
    <row r="492" customFormat="false" ht="15" hidden="false" customHeight="false" outlineLevel="0" collapsed="false">
      <c r="A492" s="33"/>
      <c r="B492" s="12"/>
      <c r="C492" s="69" t="s">
        <v>1133</v>
      </c>
      <c r="D492" s="70" t="s">
        <v>1134</v>
      </c>
      <c r="E492" s="55" t="s">
        <v>384</v>
      </c>
      <c r="F492" s="18" t="n">
        <v>1</v>
      </c>
      <c r="G492" s="18" t="n">
        <v>10</v>
      </c>
      <c r="H492" s="71" t="s">
        <v>1120</v>
      </c>
      <c r="I492" s="14"/>
      <c r="J492" s="14"/>
      <c r="K492" s="14"/>
      <c r="L492" s="14"/>
      <c r="M492" s="14"/>
      <c r="N492" s="14"/>
      <c r="O492" s="14"/>
      <c r="P492" s="14"/>
    </row>
    <row r="493" customFormat="false" ht="15" hidden="false" customHeight="false" outlineLevel="0" collapsed="false">
      <c r="A493" s="33"/>
      <c r="B493" s="12"/>
      <c r="C493" s="69" t="s">
        <v>1135</v>
      </c>
      <c r="D493" s="70" t="s">
        <v>1136</v>
      </c>
      <c r="E493" s="55" t="s">
        <v>737</v>
      </c>
      <c r="F493" s="18" t="n">
        <v>1</v>
      </c>
      <c r="G493" s="18" t="n">
        <v>4</v>
      </c>
      <c r="H493" s="71" t="s">
        <v>1120</v>
      </c>
      <c r="I493" s="14"/>
      <c r="J493" s="14"/>
      <c r="K493" s="14"/>
      <c r="L493" s="14"/>
      <c r="M493" s="14"/>
      <c r="N493" s="14"/>
      <c r="O493" s="14"/>
      <c r="P493" s="14"/>
    </row>
    <row r="494" customFormat="false" ht="15" hidden="false" customHeight="false" outlineLevel="0" collapsed="false">
      <c r="A494" s="33"/>
      <c r="B494" s="12"/>
      <c r="C494" s="69" t="s">
        <v>1137</v>
      </c>
      <c r="D494" s="70" t="s">
        <v>1138</v>
      </c>
      <c r="E494" s="23" t="s">
        <v>698</v>
      </c>
      <c r="F494" s="18" t="n">
        <v>1</v>
      </c>
      <c r="G494" s="18" t="n">
        <v>5</v>
      </c>
      <c r="H494" s="71" t="s">
        <v>1120</v>
      </c>
      <c r="I494" s="14"/>
      <c r="J494" s="14"/>
      <c r="K494" s="14"/>
      <c r="L494" s="14"/>
      <c r="M494" s="14"/>
      <c r="N494" s="14"/>
      <c r="O494" s="14"/>
      <c r="P494" s="14"/>
    </row>
    <row r="495" customFormat="false" ht="15" hidden="false" customHeight="false" outlineLevel="0" collapsed="false">
      <c r="A495" s="33"/>
      <c r="B495" s="12"/>
      <c r="C495" s="69" t="s">
        <v>1139</v>
      </c>
      <c r="D495" s="70" t="s">
        <v>1140</v>
      </c>
      <c r="E495" s="23" t="s">
        <v>698</v>
      </c>
      <c r="F495" s="18" t="n">
        <v>1</v>
      </c>
      <c r="G495" s="18" t="n">
        <v>8</v>
      </c>
      <c r="H495" s="71" t="s">
        <v>1120</v>
      </c>
      <c r="I495" s="14"/>
      <c r="J495" s="14"/>
      <c r="K495" s="14"/>
      <c r="L495" s="14"/>
      <c r="M495" s="14"/>
      <c r="N495" s="14"/>
      <c r="O495" s="14"/>
      <c r="P495" s="14"/>
    </row>
    <row r="496" customFormat="false" ht="15" hidden="false" customHeight="false" outlineLevel="0" collapsed="false">
      <c r="A496" s="33"/>
      <c r="B496" s="12"/>
      <c r="C496" s="69" t="s">
        <v>1141</v>
      </c>
      <c r="D496" s="70" t="s">
        <v>1142</v>
      </c>
      <c r="E496" s="23" t="s">
        <v>698</v>
      </c>
      <c r="F496" s="18" t="n">
        <v>1</v>
      </c>
      <c r="G496" s="18" t="n">
        <v>5</v>
      </c>
      <c r="H496" s="71" t="s">
        <v>1120</v>
      </c>
      <c r="I496" s="14"/>
      <c r="J496" s="14"/>
      <c r="K496" s="14"/>
      <c r="L496" s="14"/>
      <c r="M496" s="14"/>
      <c r="N496" s="14"/>
      <c r="O496" s="14"/>
      <c r="P496" s="14"/>
    </row>
    <row r="497" customFormat="false" ht="15" hidden="false" customHeight="false" outlineLevel="0" collapsed="false">
      <c r="A497" s="25" t="s">
        <v>1143</v>
      </c>
      <c r="B497" s="26" t="s">
        <v>1144</v>
      </c>
      <c r="C497" s="67" t="s">
        <v>1145</v>
      </c>
      <c r="D497" s="68" t="s">
        <v>632</v>
      </c>
      <c r="E497" s="29" t="s">
        <v>48</v>
      </c>
      <c r="F497" s="30" t="n">
        <v>1</v>
      </c>
      <c r="G497" s="30" t="n">
        <v>5</v>
      </c>
      <c r="H497" s="31" t="s">
        <v>1143</v>
      </c>
      <c r="I497" s="30" t="n">
        <v>12</v>
      </c>
      <c r="J497" s="32"/>
      <c r="K497" s="32"/>
      <c r="L497" s="32"/>
      <c r="M497" s="32"/>
      <c r="N497" s="32"/>
      <c r="O497" s="32"/>
      <c r="P497" s="32"/>
    </row>
    <row r="498" customFormat="false" ht="15" hidden="false" customHeight="false" outlineLevel="0" collapsed="false">
      <c r="A498" s="33"/>
      <c r="B498" s="12"/>
      <c r="C498" s="69" t="s">
        <v>1146</v>
      </c>
      <c r="D498" s="70" t="s">
        <v>622</v>
      </c>
      <c r="E498" s="23" t="s">
        <v>48</v>
      </c>
      <c r="F498" s="18" t="n">
        <v>1</v>
      </c>
      <c r="G498" s="18" t="n">
        <v>2</v>
      </c>
      <c r="H498" s="19" t="s">
        <v>1143</v>
      </c>
      <c r="I498" s="14"/>
      <c r="J498" s="14"/>
      <c r="K498" s="14"/>
      <c r="L498" s="14"/>
      <c r="M498" s="14"/>
      <c r="N498" s="14"/>
      <c r="O498" s="14"/>
      <c r="P498" s="14"/>
    </row>
    <row r="499" customFormat="false" ht="15" hidden="false" customHeight="false" outlineLevel="0" collapsed="false">
      <c r="A499" s="33"/>
      <c r="B499" s="12"/>
      <c r="C499" s="69" t="s">
        <v>1147</v>
      </c>
      <c r="D499" s="70" t="s">
        <v>839</v>
      </c>
      <c r="E499" s="23" t="s">
        <v>48</v>
      </c>
      <c r="F499" s="18" t="n">
        <v>1</v>
      </c>
      <c r="G499" s="18" t="n">
        <v>2</v>
      </c>
      <c r="H499" s="19" t="s">
        <v>1143</v>
      </c>
      <c r="I499" s="14"/>
      <c r="J499" s="14"/>
      <c r="K499" s="14"/>
      <c r="L499" s="14"/>
      <c r="M499" s="14"/>
      <c r="N499" s="14"/>
      <c r="O499" s="14"/>
      <c r="P499" s="14"/>
    </row>
    <row r="500" customFormat="false" ht="15" hidden="false" customHeight="false" outlineLevel="0" collapsed="false">
      <c r="A500" s="33"/>
      <c r="B500" s="12"/>
      <c r="C500" s="69" t="s">
        <v>1148</v>
      </c>
      <c r="D500" s="70" t="s">
        <v>837</v>
      </c>
      <c r="E500" s="23" t="s">
        <v>48</v>
      </c>
      <c r="F500" s="18" t="n">
        <v>1</v>
      </c>
      <c r="G500" s="18" t="n">
        <v>2</v>
      </c>
      <c r="H500" s="19" t="s">
        <v>1143</v>
      </c>
      <c r="I500" s="14"/>
      <c r="J500" s="14"/>
      <c r="K500" s="14"/>
      <c r="L500" s="14"/>
      <c r="M500" s="14"/>
      <c r="N500" s="14"/>
      <c r="O500" s="14"/>
      <c r="P500" s="14"/>
    </row>
    <row r="501" customFormat="false" ht="15" hidden="false" customHeight="false" outlineLevel="0" collapsed="false">
      <c r="A501" s="25" t="s">
        <v>1149</v>
      </c>
      <c r="B501" s="26" t="s">
        <v>1150</v>
      </c>
      <c r="C501" s="67" t="s">
        <v>1151</v>
      </c>
      <c r="D501" s="76" t="s">
        <v>98</v>
      </c>
      <c r="E501" s="29"/>
      <c r="F501" s="32"/>
      <c r="G501" s="32"/>
      <c r="H501" s="32"/>
      <c r="I501" s="30" t="n">
        <v>48</v>
      </c>
      <c r="J501" s="32"/>
      <c r="K501" s="32"/>
      <c r="L501" s="32"/>
      <c r="M501" s="32"/>
      <c r="N501" s="32"/>
      <c r="O501" s="32"/>
      <c r="P501" s="32"/>
    </row>
    <row r="502" customFormat="false" ht="15" hidden="false" customHeight="false" outlineLevel="0" collapsed="false">
      <c r="A502" s="51"/>
      <c r="B502" s="77"/>
      <c r="C502" s="69" t="s">
        <v>1152</v>
      </c>
      <c r="D502" s="78" t="s">
        <v>78</v>
      </c>
      <c r="E502" s="23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</row>
    <row r="503" customFormat="false" ht="15" hidden="false" customHeight="false" outlineLevel="0" collapsed="false">
      <c r="A503" s="51"/>
      <c r="B503" s="77"/>
      <c r="C503" s="69" t="s">
        <v>1153</v>
      </c>
      <c r="D503" s="79" t="s">
        <v>1154</v>
      </c>
      <c r="E503" s="23" t="s">
        <v>48</v>
      </c>
      <c r="F503" s="18" t="n">
        <v>1</v>
      </c>
      <c r="G503" s="18" t="n">
        <v>2</v>
      </c>
      <c r="H503" s="35" t="s">
        <v>1149</v>
      </c>
      <c r="I503" s="14"/>
      <c r="J503" s="14"/>
      <c r="K503" s="14"/>
      <c r="L503" s="14"/>
      <c r="M503" s="14"/>
      <c r="N503" s="14"/>
      <c r="O503" s="14"/>
      <c r="P503" s="14"/>
    </row>
    <row r="504" customFormat="false" ht="15" hidden="false" customHeight="false" outlineLevel="0" collapsed="false">
      <c r="A504" s="51"/>
      <c r="B504" s="77"/>
      <c r="C504" s="69" t="s">
        <v>1155</v>
      </c>
      <c r="D504" s="79" t="s">
        <v>1156</v>
      </c>
      <c r="E504" s="23" t="s">
        <v>48</v>
      </c>
      <c r="F504" s="18" t="n">
        <v>1</v>
      </c>
      <c r="G504" s="18" t="n">
        <v>2</v>
      </c>
      <c r="H504" s="35" t="s">
        <v>1149</v>
      </c>
      <c r="I504" s="14"/>
      <c r="J504" s="14"/>
      <c r="K504" s="14"/>
      <c r="L504" s="14"/>
      <c r="M504" s="14"/>
      <c r="N504" s="14"/>
      <c r="O504" s="14"/>
      <c r="P504" s="14"/>
    </row>
    <row r="505" customFormat="false" ht="15" hidden="false" customHeight="false" outlineLevel="0" collapsed="false">
      <c r="A505" s="51"/>
      <c r="B505" s="77"/>
      <c r="C505" s="69" t="s">
        <v>1157</v>
      </c>
      <c r="D505" s="79" t="s">
        <v>1158</v>
      </c>
      <c r="E505" s="23" t="s">
        <v>48</v>
      </c>
      <c r="F505" s="18" t="n">
        <v>1</v>
      </c>
      <c r="G505" s="18" t="n">
        <v>1</v>
      </c>
      <c r="H505" s="35" t="s">
        <v>1149</v>
      </c>
      <c r="I505" s="14"/>
      <c r="J505" s="14"/>
      <c r="K505" s="14"/>
      <c r="L505" s="14"/>
      <c r="M505" s="14"/>
      <c r="N505" s="14"/>
      <c r="O505" s="14"/>
      <c r="P505" s="14"/>
    </row>
    <row r="506" customFormat="false" ht="15" hidden="false" customHeight="false" outlineLevel="0" collapsed="false">
      <c r="A506" s="51"/>
      <c r="B506" s="77"/>
      <c r="C506" s="69" t="s">
        <v>1159</v>
      </c>
      <c r="D506" s="79" t="s">
        <v>1160</v>
      </c>
      <c r="E506" s="23" t="s">
        <v>48</v>
      </c>
      <c r="F506" s="18" t="n">
        <v>1</v>
      </c>
      <c r="G506" s="18" t="n">
        <v>2</v>
      </c>
      <c r="H506" s="35" t="s">
        <v>1149</v>
      </c>
      <c r="I506" s="14"/>
      <c r="J506" s="14"/>
      <c r="K506" s="14"/>
      <c r="L506" s="14"/>
      <c r="M506" s="14"/>
      <c r="N506" s="14"/>
      <c r="O506" s="14"/>
      <c r="P506" s="14"/>
    </row>
    <row r="507" customFormat="false" ht="15" hidden="false" customHeight="false" outlineLevel="0" collapsed="false">
      <c r="A507" s="51"/>
      <c r="B507" s="77"/>
      <c r="C507" s="69" t="s">
        <v>1161</v>
      </c>
      <c r="D507" s="79" t="s">
        <v>1162</v>
      </c>
      <c r="E507" s="23" t="s">
        <v>48</v>
      </c>
      <c r="F507" s="18" t="n">
        <v>1</v>
      </c>
      <c r="G507" s="18" t="n">
        <v>1</v>
      </c>
      <c r="H507" s="35" t="s">
        <v>1149</v>
      </c>
      <c r="I507" s="14"/>
      <c r="J507" s="14"/>
      <c r="K507" s="14"/>
      <c r="L507" s="14"/>
      <c r="M507" s="14"/>
      <c r="N507" s="14"/>
      <c r="O507" s="14"/>
      <c r="P507" s="14"/>
    </row>
    <row r="508" customFormat="false" ht="15" hidden="false" customHeight="false" outlineLevel="0" collapsed="false">
      <c r="A508" s="51"/>
      <c r="B508" s="77"/>
      <c r="C508" s="69" t="s">
        <v>1163</v>
      </c>
      <c r="D508" s="79" t="s">
        <v>1164</v>
      </c>
      <c r="E508" s="23" t="s">
        <v>48</v>
      </c>
      <c r="F508" s="18" t="n">
        <v>1</v>
      </c>
      <c r="G508" s="18" t="n">
        <v>6</v>
      </c>
      <c r="H508" s="35" t="s">
        <v>1149</v>
      </c>
      <c r="I508" s="14"/>
      <c r="J508" s="14"/>
      <c r="K508" s="14"/>
      <c r="L508" s="14"/>
      <c r="M508" s="14"/>
      <c r="N508" s="14"/>
      <c r="O508" s="14"/>
      <c r="P508" s="14"/>
    </row>
    <row r="509" customFormat="false" ht="15" hidden="false" customHeight="false" outlineLevel="0" collapsed="false">
      <c r="A509" s="51"/>
      <c r="B509" s="77"/>
      <c r="C509" s="69" t="s">
        <v>1165</v>
      </c>
      <c r="D509" s="79" t="s">
        <v>1166</v>
      </c>
      <c r="E509" s="23" t="s">
        <v>48</v>
      </c>
      <c r="F509" s="18" t="n">
        <v>1</v>
      </c>
      <c r="G509" s="18" t="n">
        <v>1</v>
      </c>
      <c r="H509" s="35" t="s">
        <v>1149</v>
      </c>
      <c r="I509" s="14"/>
      <c r="J509" s="14"/>
      <c r="K509" s="14"/>
      <c r="L509" s="14"/>
      <c r="M509" s="14"/>
      <c r="N509" s="14"/>
      <c r="O509" s="14"/>
      <c r="P509" s="14"/>
    </row>
    <row r="510" customFormat="false" ht="15" hidden="false" customHeight="false" outlineLevel="0" collapsed="false">
      <c r="A510" s="51"/>
      <c r="B510" s="77"/>
      <c r="C510" s="69" t="s">
        <v>1167</v>
      </c>
      <c r="D510" s="70" t="s">
        <v>1168</v>
      </c>
      <c r="E510" s="23" t="s">
        <v>48</v>
      </c>
      <c r="F510" s="18" t="n">
        <v>1</v>
      </c>
      <c r="G510" s="18" t="n">
        <v>1</v>
      </c>
      <c r="H510" s="35" t="s">
        <v>1149</v>
      </c>
      <c r="I510" s="14"/>
      <c r="J510" s="14"/>
      <c r="K510" s="14"/>
      <c r="L510" s="14"/>
      <c r="M510" s="14"/>
      <c r="N510" s="14"/>
      <c r="O510" s="14"/>
      <c r="P510" s="14"/>
    </row>
    <row r="511" customFormat="false" ht="15" hidden="false" customHeight="false" outlineLevel="0" collapsed="false">
      <c r="A511" s="51"/>
      <c r="B511" s="77"/>
      <c r="C511" s="69" t="s">
        <v>1169</v>
      </c>
      <c r="D511" s="78" t="s">
        <v>80</v>
      </c>
      <c r="E511" s="23"/>
      <c r="F511" s="14"/>
      <c r="G511" s="14"/>
      <c r="H511" s="35" t="s">
        <v>1149</v>
      </c>
      <c r="I511" s="14"/>
      <c r="J511" s="14"/>
      <c r="K511" s="14"/>
      <c r="L511" s="14"/>
      <c r="M511" s="14"/>
      <c r="N511" s="14"/>
      <c r="O511" s="14"/>
      <c r="P511" s="14"/>
    </row>
    <row r="512" customFormat="false" ht="15" hidden="false" customHeight="false" outlineLevel="0" collapsed="false">
      <c r="A512" s="51"/>
      <c r="B512" s="77"/>
      <c r="C512" s="69" t="s">
        <v>1153</v>
      </c>
      <c r="D512" s="79" t="s">
        <v>1154</v>
      </c>
      <c r="E512" s="23" t="s">
        <v>48</v>
      </c>
      <c r="F512" s="18" t="n">
        <v>1</v>
      </c>
      <c r="G512" s="18" t="n">
        <v>2</v>
      </c>
      <c r="H512" s="35" t="s">
        <v>1149</v>
      </c>
      <c r="I512" s="14"/>
      <c r="J512" s="14"/>
      <c r="K512" s="14"/>
      <c r="L512" s="14"/>
      <c r="M512" s="14"/>
      <c r="N512" s="14"/>
      <c r="O512" s="14"/>
      <c r="P512" s="14"/>
    </row>
    <row r="513" customFormat="false" ht="15" hidden="false" customHeight="false" outlineLevel="0" collapsed="false">
      <c r="A513" s="51"/>
      <c r="B513" s="77"/>
      <c r="C513" s="69" t="s">
        <v>1170</v>
      </c>
      <c r="D513" s="79" t="s">
        <v>1171</v>
      </c>
      <c r="E513" s="23" t="s">
        <v>48</v>
      </c>
      <c r="F513" s="18" t="n">
        <v>1</v>
      </c>
      <c r="G513" s="18" t="n">
        <v>1</v>
      </c>
      <c r="H513" s="35" t="s">
        <v>1149</v>
      </c>
      <c r="I513" s="14"/>
      <c r="J513" s="14"/>
      <c r="K513" s="14"/>
      <c r="L513" s="14"/>
      <c r="M513" s="14"/>
      <c r="N513" s="14"/>
      <c r="O513" s="14"/>
      <c r="P513" s="14"/>
    </row>
    <row r="514" customFormat="false" ht="15" hidden="false" customHeight="false" outlineLevel="0" collapsed="false">
      <c r="A514" s="51"/>
      <c r="B514" s="77"/>
      <c r="C514" s="69" t="s">
        <v>1172</v>
      </c>
      <c r="D514" s="79" t="s">
        <v>1173</v>
      </c>
      <c r="E514" s="23" t="s">
        <v>48</v>
      </c>
      <c r="F514" s="18" t="n">
        <v>1</v>
      </c>
      <c r="G514" s="18" t="n">
        <v>1</v>
      </c>
      <c r="H514" s="35" t="s">
        <v>1149</v>
      </c>
      <c r="I514" s="14"/>
      <c r="J514" s="14"/>
      <c r="K514" s="14"/>
      <c r="L514" s="14"/>
      <c r="M514" s="14"/>
      <c r="N514" s="14"/>
      <c r="O514" s="14"/>
      <c r="P514" s="14"/>
    </row>
    <row r="515" customFormat="false" ht="15" hidden="false" customHeight="false" outlineLevel="0" collapsed="false">
      <c r="A515" s="51"/>
      <c r="B515" s="77"/>
      <c r="C515" s="69" t="s">
        <v>1174</v>
      </c>
      <c r="D515" s="79" t="s">
        <v>1175</v>
      </c>
      <c r="E515" s="23" t="s">
        <v>48</v>
      </c>
      <c r="F515" s="18" t="n">
        <v>1</v>
      </c>
      <c r="G515" s="18" t="n">
        <v>1</v>
      </c>
      <c r="H515" s="35" t="s">
        <v>1149</v>
      </c>
      <c r="I515" s="14"/>
      <c r="J515" s="14"/>
      <c r="K515" s="14"/>
      <c r="L515" s="14"/>
      <c r="M515" s="14"/>
      <c r="N515" s="14"/>
      <c r="O515" s="14"/>
      <c r="P515" s="14"/>
    </row>
    <row r="516" customFormat="false" ht="15" hidden="false" customHeight="false" outlineLevel="0" collapsed="false">
      <c r="A516" s="51"/>
      <c r="B516" s="77"/>
      <c r="C516" s="69" t="s">
        <v>1176</v>
      </c>
      <c r="D516" s="79" t="s">
        <v>1177</v>
      </c>
      <c r="E516" s="23" t="s">
        <v>48</v>
      </c>
      <c r="F516" s="18" t="n">
        <v>1</v>
      </c>
      <c r="G516" s="18" t="n">
        <v>2</v>
      </c>
      <c r="H516" s="35" t="s">
        <v>1149</v>
      </c>
      <c r="I516" s="14"/>
      <c r="J516" s="14"/>
      <c r="K516" s="14"/>
      <c r="L516" s="14"/>
      <c r="M516" s="14"/>
      <c r="N516" s="14"/>
      <c r="O516" s="14"/>
      <c r="P516" s="14"/>
    </row>
    <row r="517" customFormat="false" ht="15" hidden="false" customHeight="false" outlineLevel="0" collapsed="false">
      <c r="A517" s="51"/>
      <c r="B517" s="77"/>
      <c r="C517" s="69" t="s">
        <v>1178</v>
      </c>
      <c r="D517" s="79" t="s">
        <v>1179</v>
      </c>
      <c r="E517" s="23" t="s">
        <v>48</v>
      </c>
      <c r="F517" s="18" t="n">
        <v>1</v>
      </c>
      <c r="G517" s="18" t="n">
        <v>1</v>
      </c>
      <c r="H517" s="35" t="s">
        <v>1149</v>
      </c>
      <c r="I517" s="14"/>
      <c r="J517" s="14"/>
      <c r="K517" s="14"/>
      <c r="L517" s="14"/>
      <c r="M517" s="14"/>
      <c r="N517" s="14"/>
      <c r="O517" s="14"/>
      <c r="P517" s="14"/>
    </row>
    <row r="518" customFormat="false" ht="15" hidden="false" customHeight="false" outlineLevel="0" collapsed="false">
      <c r="A518" s="51"/>
      <c r="B518" s="77"/>
      <c r="C518" s="69" t="s">
        <v>1180</v>
      </c>
      <c r="D518" s="70" t="s">
        <v>1181</v>
      </c>
      <c r="E518" s="23" t="s">
        <v>48</v>
      </c>
      <c r="F518" s="18" t="n">
        <v>1</v>
      </c>
      <c r="G518" s="18" t="n">
        <v>1</v>
      </c>
      <c r="H518" s="35" t="s">
        <v>1149</v>
      </c>
      <c r="I518" s="14"/>
      <c r="J518" s="14"/>
      <c r="K518" s="14"/>
      <c r="L518" s="14"/>
      <c r="M518" s="14"/>
      <c r="N518" s="14"/>
      <c r="O518" s="14"/>
      <c r="P518" s="14"/>
    </row>
    <row r="519" customFormat="false" ht="15" hidden="false" customHeight="false" outlineLevel="0" collapsed="false">
      <c r="A519" s="51"/>
      <c r="B519" s="77"/>
      <c r="C519" s="69" t="s">
        <v>1182</v>
      </c>
      <c r="D519" s="78" t="s">
        <v>1183</v>
      </c>
      <c r="E519" s="23"/>
      <c r="F519" s="14"/>
      <c r="G519" s="14"/>
      <c r="H519" s="35" t="s">
        <v>1149</v>
      </c>
      <c r="I519" s="14"/>
      <c r="J519" s="14"/>
      <c r="K519" s="14"/>
      <c r="L519" s="14"/>
      <c r="M519" s="14"/>
      <c r="N519" s="14"/>
      <c r="O519" s="14"/>
      <c r="P519" s="14"/>
    </row>
    <row r="520" customFormat="false" ht="15" hidden="false" customHeight="false" outlineLevel="0" collapsed="false">
      <c r="A520" s="51"/>
      <c r="B520" s="77"/>
      <c r="C520" s="69" t="s">
        <v>1184</v>
      </c>
      <c r="D520" s="79" t="s">
        <v>1185</v>
      </c>
      <c r="E520" s="23" t="s">
        <v>48</v>
      </c>
      <c r="F520" s="18" t="n">
        <v>1</v>
      </c>
      <c r="G520" s="18" t="n">
        <v>1</v>
      </c>
      <c r="H520" s="35" t="s">
        <v>1149</v>
      </c>
      <c r="I520" s="14"/>
      <c r="J520" s="14"/>
      <c r="K520" s="14"/>
      <c r="L520" s="14"/>
      <c r="M520" s="14"/>
      <c r="N520" s="14"/>
      <c r="O520" s="14"/>
      <c r="P520" s="14"/>
    </row>
    <row r="521" customFormat="false" ht="15" hidden="false" customHeight="false" outlineLevel="0" collapsed="false">
      <c r="A521" s="51"/>
      <c r="B521" s="77"/>
      <c r="C521" s="69" t="s">
        <v>1186</v>
      </c>
      <c r="D521" s="79" t="s">
        <v>1187</v>
      </c>
      <c r="E521" s="23" t="s">
        <v>48</v>
      </c>
      <c r="F521" s="18" t="n">
        <v>1</v>
      </c>
      <c r="G521" s="18" t="n">
        <v>1</v>
      </c>
      <c r="H521" s="35" t="s">
        <v>1149</v>
      </c>
      <c r="I521" s="14"/>
      <c r="J521" s="14"/>
      <c r="K521" s="14"/>
      <c r="L521" s="14"/>
      <c r="M521" s="14"/>
      <c r="N521" s="14"/>
      <c r="O521" s="14"/>
      <c r="P521" s="14"/>
    </row>
    <row r="522" customFormat="false" ht="15" hidden="false" customHeight="false" outlineLevel="0" collapsed="false">
      <c r="A522" s="51"/>
      <c r="B522" s="77"/>
      <c r="C522" s="69" t="s">
        <v>1188</v>
      </c>
      <c r="D522" s="79" t="s">
        <v>1189</v>
      </c>
      <c r="E522" s="23" t="s">
        <v>48</v>
      </c>
      <c r="F522" s="18" t="n">
        <v>1</v>
      </c>
      <c r="G522" s="18" t="n">
        <v>1</v>
      </c>
      <c r="H522" s="35" t="s">
        <v>1149</v>
      </c>
      <c r="I522" s="14"/>
      <c r="J522" s="14"/>
      <c r="K522" s="14"/>
      <c r="L522" s="14"/>
      <c r="M522" s="14"/>
      <c r="N522" s="14"/>
      <c r="O522" s="14"/>
      <c r="P522" s="14"/>
    </row>
    <row r="523" customFormat="false" ht="15" hidden="false" customHeight="false" outlineLevel="0" collapsed="false">
      <c r="A523" s="51"/>
      <c r="B523" s="77"/>
      <c r="C523" s="69" t="s">
        <v>1190</v>
      </c>
      <c r="D523" s="70" t="s">
        <v>1191</v>
      </c>
      <c r="E523" s="23" t="s">
        <v>48</v>
      </c>
      <c r="F523" s="18" t="n">
        <v>1</v>
      </c>
      <c r="G523" s="18" t="n">
        <v>1</v>
      </c>
      <c r="H523" s="35" t="s">
        <v>1149</v>
      </c>
      <c r="I523" s="14"/>
      <c r="J523" s="14"/>
      <c r="K523" s="14"/>
      <c r="L523" s="14"/>
      <c r="M523" s="14"/>
      <c r="N523" s="14"/>
      <c r="O523" s="14"/>
      <c r="P523" s="14"/>
    </row>
    <row r="524" customFormat="false" ht="15" hidden="false" customHeight="false" outlineLevel="0" collapsed="false">
      <c r="A524" s="51"/>
      <c r="B524" s="77"/>
      <c r="C524" s="69" t="s">
        <v>1192</v>
      </c>
      <c r="D524" s="78" t="s">
        <v>1193</v>
      </c>
      <c r="E524" s="23"/>
      <c r="F524" s="14"/>
      <c r="G524" s="14"/>
      <c r="H524" s="35" t="s">
        <v>1149</v>
      </c>
      <c r="I524" s="14"/>
      <c r="J524" s="14"/>
      <c r="K524" s="14"/>
      <c r="L524" s="14"/>
      <c r="M524" s="14"/>
      <c r="N524" s="14"/>
      <c r="O524" s="14"/>
      <c r="P524" s="14"/>
    </row>
    <row r="525" customFormat="false" ht="15" hidden="false" customHeight="false" outlineLevel="0" collapsed="false">
      <c r="A525" s="51"/>
      <c r="B525" s="77"/>
      <c r="C525" s="69" t="s">
        <v>1153</v>
      </c>
      <c r="D525" s="79" t="s">
        <v>1154</v>
      </c>
      <c r="E525" s="23" t="s">
        <v>48</v>
      </c>
      <c r="F525" s="18" t="n">
        <v>1</v>
      </c>
      <c r="G525" s="18" t="n">
        <v>2</v>
      </c>
      <c r="H525" s="35" t="s">
        <v>1149</v>
      </c>
      <c r="I525" s="14"/>
      <c r="J525" s="14"/>
      <c r="K525" s="14"/>
      <c r="L525" s="14"/>
      <c r="M525" s="14"/>
      <c r="N525" s="14"/>
      <c r="O525" s="14"/>
      <c r="P525" s="14"/>
    </row>
    <row r="526" customFormat="false" ht="15" hidden="false" customHeight="false" outlineLevel="0" collapsed="false">
      <c r="A526" s="51"/>
      <c r="B526" s="77"/>
      <c r="C526" s="69" t="s">
        <v>1155</v>
      </c>
      <c r="D526" s="79" t="s">
        <v>1156</v>
      </c>
      <c r="E526" s="23" t="s">
        <v>48</v>
      </c>
      <c r="F526" s="18" t="n">
        <v>1</v>
      </c>
      <c r="G526" s="18" t="n">
        <v>2</v>
      </c>
      <c r="H526" s="35" t="s">
        <v>1149</v>
      </c>
      <c r="I526" s="14"/>
      <c r="J526" s="14"/>
      <c r="K526" s="14"/>
      <c r="L526" s="14"/>
      <c r="M526" s="14"/>
      <c r="N526" s="14"/>
      <c r="O526" s="14"/>
      <c r="P526" s="14"/>
    </row>
    <row r="527" customFormat="false" ht="15" hidden="false" customHeight="false" outlineLevel="0" collapsed="false">
      <c r="A527" s="51"/>
      <c r="B527" s="77"/>
      <c r="C527" s="69" t="s">
        <v>1194</v>
      </c>
      <c r="D527" s="79" t="s">
        <v>1195</v>
      </c>
      <c r="E527" s="23" t="s">
        <v>48</v>
      </c>
      <c r="F527" s="18" t="n">
        <v>1</v>
      </c>
      <c r="G527" s="18" t="n">
        <v>1</v>
      </c>
      <c r="H527" s="35" t="s">
        <v>1149</v>
      </c>
      <c r="I527" s="14"/>
      <c r="J527" s="14"/>
      <c r="K527" s="14"/>
      <c r="L527" s="14"/>
      <c r="M527" s="14"/>
      <c r="N527" s="14"/>
      <c r="O527" s="14"/>
      <c r="P527" s="14"/>
    </row>
    <row r="528" customFormat="false" ht="15" hidden="false" customHeight="false" outlineLevel="0" collapsed="false">
      <c r="A528" s="51"/>
      <c r="B528" s="77"/>
      <c r="C528" s="69" t="s">
        <v>1196</v>
      </c>
      <c r="D528" s="79" t="s">
        <v>1197</v>
      </c>
      <c r="E528" s="23" t="s">
        <v>48</v>
      </c>
      <c r="F528" s="18" t="n">
        <v>1</v>
      </c>
      <c r="G528" s="18" t="n">
        <v>1</v>
      </c>
      <c r="H528" s="35" t="s">
        <v>1149</v>
      </c>
      <c r="I528" s="14"/>
      <c r="J528" s="14"/>
      <c r="K528" s="14"/>
      <c r="L528" s="14"/>
      <c r="M528" s="14"/>
      <c r="N528" s="14"/>
      <c r="O528" s="14"/>
      <c r="P528" s="14"/>
    </row>
    <row r="529" customFormat="false" ht="15" hidden="false" customHeight="false" outlineLevel="0" collapsed="false">
      <c r="A529" s="51"/>
      <c r="B529" s="77"/>
      <c r="C529" s="69" t="s">
        <v>1198</v>
      </c>
      <c r="D529" s="79" t="s">
        <v>1199</v>
      </c>
      <c r="E529" s="23" t="s">
        <v>48</v>
      </c>
      <c r="F529" s="18" t="n">
        <v>1</v>
      </c>
      <c r="G529" s="18" t="n">
        <v>1</v>
      </c>
      <c r="H529" s="35" t="s">
        <v>1149</v>
      </c>
      <c r="I529" s="14"/>
      <c r="J529" s="14"/>
      <c r="K529" s="14"/>
      <c r="L529" s="14"/>
      <c r="M529" s="14"/>
      <c r="N529" s="14"/>
      <c r="O529" s="14"/>
      <c r="P529" s="14"/>
    </row>
    <row r="530" customFormat="false" ht="15" hidden="false" customHeight="false" outlineLevel="0" collapsed="false">
      <c r="A530" s="51"/>
      <c r="B530" s="77"/>
      <c r="C530" s="69" t="s">
        <v>1200</v>
      </c>
      <c r="D530" s="79" t="s">
        <v>1201</v>
      </c>
      <c r="E530" s="23" t="s">
        <v>74</v>
      </c>
      <c r="F530" s="18" t="n">
        <v>1</v>
      </c>
      <c r="G530" s="18" t="n">
        <v>1</v>
      </c>
      <c r="H530" s="35" t="s">
        <v>1149</v>
      </c>
      <c r="I530" s="14"/>
      <c r="J530" s="14"/>
      <c r="K530" s="14"/>
      <c r="L530" s="14"/>
      <c r="M530" s="14"/>
      <c r="N530" s="14"/>
      <c r="O530" s="14"/>
      <c r="P530" s="14"/>
    </row>
    <row r="531" customFormat="false" ht="15" hidden="false" customHeight="false" outlineLevel="0" collapsed="false">
      <c r="A531" s="51"/>
      <c r="B531" s="77"/>
      <c r="C531" s="69" t="s">
        <v>1202</v>
      </c>
      <c r="D531" s="79" t="s">
        <v>1203</v>
      </c>
      <c r="E531" s="23" t="s">
        <v>48</v>
      </c>
      <c r="F531" s="18" t="n">
        <v>1</v>
      </c>
      <c r="G531" s="18" t="n">
        <v>1</v>
      </c>
      <c r="H531" s="35" t="s">
        <v>1149</v>
      </c>
      <c r="I531" s="14"/>
      <c r="J531" s="14"/>
      <c r="K531" s="14"/>
      <c r="L531" s="14"/>
      <c r="M531" s="14"/>
      <c r="N531" s="14"/>
      <c r="O531" s="14"/>
      <c r="P531" s="14"/>
    </row>
    <row r="532" customFormat="false" ht="15" hidden="false" customHeight="false" outlineLevel="0" collapsed="false">
      <c r="A532" s="51"/>
      <c r="B532" s="77"/>
      <c r="C532" s="69" t="s">
        <v>1204</v>
      </c>
      <c r="D532" s="79" t="s">
        <v>1205</v>
      </c>
      <c r="E532" s="23" t="s">
        <v>48</v>
      </c>
      <c r="F532" s="18" t="n">
        <v>1</v>
      </c>
      <c r="G532" s="18" t="n">
        <v>1</v>
      </c>
      <c r="H532" s="35" t="s">
        <v>1149</v>
      </c>
      <c r="I532" s="14"/>
      <c r="J532" s="14"/>
      <c r="K532" s="14"/>
      <c r="L532" s="14"/>
      <c r="M532" s="14"/>
      <c r="N532" s="14"/>
      <c r="O532" s="14"/>
      <c r="P532" s="14"/>
    </row>
    <row r="533" customFormat="false" ht="15" hidden="false" customHeight="false" outlineLevel="0" collapsed="false">
      <c r="A533" s="51"/>
      <c r="B533" s="77"/>
      <c r="C533" s="69" t="s">
        <v>1206</v>
      </c>
      <c r="D533" s="79" t="s">
        <v>1207</v>
      </c>
      <c r="E533" s="23" t="s">
        <v>48</v>
      </c>
      <c r="F533" s="18" t="n">
        <v>1</v>
      </c>
      <c r="G533" s="18" t="n">
        <v>2</v>
      </c>
      <c r="H533" s="35" t="s">
        <v>1149</v>
      </c>
      <c r="I533" s="14"/>
      <c r="J533" s="14"/>
      <c r="K533" s="14"/>
      <c r="L533" s="14"/>
      <c r="M533" s="14"/>
      <c r="N533" s="14"/>
      <c r="O533" s="14"/>
      <c r="P533" s="14"/>
    </row>
    <row r="534" customFormat="false" ht="15" hidden="false" customHeight="false" outlineLevel="0" collapsed="false">
      <c r="A534" s="51"/>
      <c r="B534" s="77"/>
      <c r="C534" s="69" t="s">
        <v>1208</v>
      </c>
      <c r="D534" s="79" t="s">
        <v>1209</v>
      </c>
      <c r="E534" s="23" t="s">
        <v>48</v>
      </c>
      <c r="F534" s="18" t="n">
        <v>1</v>
      </c>
      <c r="G534" s="18" t="n">
        <v>1</v>
      </c>
      <c r="H534" s="35" t="s">
        <v>1149</v>
      </c>
      <c r="I534" s="14"/>
      <c r="J534" s="14"/>
      <c r="K534" s="14"/>
      <c r="L534" s="14"/>
      <c r="M534" s="14"/>
      <c r="N534" s="14"/>
      <c r="O534" s="14"/>
      <c r="P534" s="14"/>
    </row>
    <row r="535" customFormat="false" ht="15" hidden="false" customHeight="false" outlineLevel="0" collapsed="false">
      <c r="A535" s="51"/>
      <c r="B535" s="77"/>
      <c r="C535" s="69" t="s">
        <v>1210</v>
      </c>
      <c r="D535" s="79" t="s">
        <v>1211</v>
      </c>
      <c r="E535" s="23" t="s">
        <v>48</v>
      </c>
      <c r="F535" s="18" t="n">
        <v>1</v>
      </c>
      <c r="G535" s="18" t="n">
        <v>4</v>
      </c>
      <c r="H535" s="35" t="s">
        <v>1149</v>
      </c>
      <c r="I535" s="14"/>
      <c r="J535" s="14"/>
      <c r="K535" s="14"/>
      <c r="L535" s="14"/>
      <c r="M535" s="14"/>
      <c r="N535" s="14"/>
      <c r="O535" s="14"/>
      <c r="P535" s="14"/>
    </row>
    <row r="536" customFormat="false" ht="15" hidden="false" customHeight="false" outlineLevel="0" collapsed="false">
      <c r="A536" s="51"/>
      <c r="B536" s="77"/>
      <c r="C536" s="69" t="s">
        <v>1212</v>
      </c>
      <c r="D536" s="79" t="s">
        <v>1213</v>
      </c>
      <c r="E536" s="23" t="s">
        <v>48</v>
      </c>
      <c r="F536" s="18" t="n">
        <v>1</v>
      </c>
      <c r="G536" s="18" t="n">
        <v>1</v>
      </c>
      <c r="H536" s="35" t="s">
        <v>1149</v>
      </c>
      <c r="I536" s="14"/>
      <c r="J536" s="14"/>
      <c r="K536" s="14"/>
      <c r="L536" s="14"/>
      <c r="M536" s="14"/>
      <c r="N536" s="14"/>
      <c r="O536" s="14"/>
      <c r="P536" s="14"/>
    </row>
    <row r="537" customFormat="false" ht="15" hidden="false" customHeight="false" outlineLevel="0" collapsed="false">
      <c r="A537" s="51"/>
      <c r="B537" s="77"/>
      <c r="C537" s="69" t="s">
        <v>1214</v>
      </c>
      <c r="D537" s="79" t="s">
        <v>1215</v>
      </c>
      <c r="E537" s="23" t="s">
        <v>48</v>
      </c>
      <c r="F537" s="18" t="n">
        <v>1</v>
      </c>
      <c r="G537" s="18" t="n">
        <v>2</v>
      </c>
      <c r="H537" s="35" t="s">
        <v>1149</v>
      </c>
      <c r="I537" s="14"/>
      <c r="J537" s="14"/>
      <c r="K537" s="14"/>
      <c r="L537" s="14"/>
      <c r="M537" s="14"/>
      <c r="N537" s="14"/>
      <c r="O537" s="14"/>
      <c r="P537" s="14"/>
    </row>
    <row r="538" customFormat="false" ht="15" hidden="false" customHeight="false" outlineLevel="0" collapsed="false">
      <c r="A538" s="51"/>
      <c r="B538" s="77"/>
      <c r="C538" s="69" t="s">
        <v>1216</v>
      </c>
      <c r="D538" s="79" t="s">
        <v>1217</v>
      </c>
      <c r="E538" s="23" t="s">
        <v>48</v>
      </c>
      <c r="F538" s="18" t="n">
        <v>1</v>
      </c>
      <c r="G538" s="18" t="n">
        <v>1</v>
      </c>
      <c r="H538" s="35" t="s">
        <v>1149</v>
      </c>
      <c r="I538" s="14"/>
      <c r="J538" s="14"/>
      <c r="K538" s="14"/>
      <c r="L538" s="14"/>
      <c r="M538" s="14"/>
      <c r="N538" s="14"/>
      <c r="O538" s="14"/>
      <c r="P538" s="14"/>
    </row>
    <row r="539" customFormat="false" ht="15" hidden="false" customHeight="false" outlineLevel="0" collapsed="false">
      <c r="A539" s="80"/>
      <c r="B539" s="81"/>
      <c r="C539" s="69" t="s">
        <v>1218</v>
      </c>
      <c r="D539" s="79" t="s">
        <v>1219</v>
      </c>
      <c r="E539" s="23" t="s">
        <v>48</v>
      </c>
      <c r="F539" s="18" t="n">
        <v>1</v>
      </c>
      <c r="G539" s="18" t="n">
        <v>1</v>
      </c>
      <c r="H539" s="35" t="s">
        <v>1149</v>
      </c>
      <c r="I539" s="14"/>
      <c r="J539" s="14"/>
      <c r="K539" s="14"/>
      <c r="L539" s="14"/>
      <c r="M539" s="14"/>
      <c r="N539" s="14"/>
      <c r="O539" s="14"/>
      <c r="P539" s="14"/>
    </row>
    <row r="540" customFormat="false" ht="15" hidden="false" customHeight="false" outlineLevel="0" collapsed="false">
      <c r="A540" s="80"/>
      <c r="B540" s="81"/>
      <c r="C540" s="69" t="s">
        <v>1220</v>
      </c>
      <c r="D540" s="79" t="s">
        <v>1221</v>
      </c>
      <c r="E540" s="23" t="s">
        <v>48</v>
      </c>
      <c r="F540" s="18" t="n">
        <v>1</v>
      </c>
      <c r="G540" s="18" t="n">
        <v>1</v>
      </c>
      <c r="H540" s="35" t="s">
        <v>1149</v>
      </c>
      <c r="I540" s="14"/>
      <c r="J540" s="14"/>
      <c r="K540" s="14"/>
      <c r="L540" s="14"/>
      <c r="M540" s="14"/>
      <c r="N540" s="14"/>
      <c r="O540" s="14"/>
      <c r="P540" s="14"/>
    </row>
    <row r="541" customFormat="false" ht="15" hidden="false" customHeight="false" outlineLevel="0" collapsed="false">
      <c r="A541" s="80"/>
      <c r="B541" s="81"/>
      <c r="C541" s="69" t="s">
        <v>1222</v>
      </c>
      <c r="D541" s="79" t="s">
        <v>1223</v>
      </c>
      <c r="E541" s="23" t="s">
        <v>48</v>
      </c>
      <c r="F541" s="18" t="n">
        <v>1</v>
      </c>
      <c r="G541" s="18" t="n">
        <v>1</v>
      </c>
      <c r="H541" s="35" t="s">
        <v>1149</v>
      </c>
      <c r="I541" s="14"/>
      <c r="J541" s="14"/>
      <c r="K541" s="14"/>
      <c r="L541" s="14"/>
      <c r="M541" s="14"/>
      <c r="N541" s="14"/>
      <c r="O541" s="14"/>
      <c r="P541" s="14"/>
    </row>
    <row r="542" customFormat="false" ht="15" hidden="false" customHeight="false" outlineLevel="0" collapsed="false">
      <c r="A542" s="80"/>
      <c r="B542" s="81"/>
      <c r="C542" s="69" t="s">
        <v>1224</v>
      </c>
      <c r="D542" s="79" t="s">
        <v>1225</v>
      </c>
      <c r="E542" s="23" t="s">
        <v>48</v>
      </c>
      <c r="F542" s="18" t="n">
        <v>1</v>
      </c>
      <c r="G542" s="18" t="n">
        <v>1</v>
      </c>
      <c r="H542" s="35" t="s">
        <v>1149</v>
      </c>
      <c r="I542" s="14"/>
      <c r="J542" s="14"/>
      <c r="K542" s="14"/>
      <c r="L542" s="14"/>
      <c r="M542" s="14"/>
      <c r="N542" s="14"/>
      <c r="O542" s="14"/>
      <c r="P542" s="14"/>
    </row>
    <row r="543" customFormat="false" ht="15" hidden="false" customHeight="false" outlineLevel="0" collapsed="false">
      <c r="A543" s="80"/>
      <c r="B543" s="81"/>
      <c r="C543" s="69" t="s">
        <v>1226</v>
      </c>
      <c r="D543" s="70" t="s">
        <v>1227</v>
      </c>
      <c r="E543" s="23" t="s">
        <v>48</v>
      </c>
      <c r="F543" s="18" t="n">
        <v>1</v>
      </c>
      <c r="G543" s="18" t="n">
        <v>1</v>
      </c>
      <c r="H543" s="35" t="s">
        <v>1149</v>
      </c>
      <c r="I543" s="14"/>
      <c r="J543" s="14"/>
      <c r="K543" s="14"/>
      <c r="L543" s="14"/>
      <c r="M543" s="14"/>
      <c r="N543" s="14"/>
      <c r="O543" s="14"/>
      <c r="P543" s="14"/>
    </row>
    <row r="544" customFormat="false" ht="15" hidden="false" customHeight="false" outlineLevel="0" collapsed="false">
      <c r="A544" s="51"/>
      <c r="B544" s="77"/>
      <c r="C544" s="69" t="s">
        <v>1228</v>
      </c>
      <c r="D544" s="82" t="s">
        <v>1229</v>
      </c>
      <c r="E544" s="23"/>
      <c r="F544" s="14"/>
      <c r="G544" s="14"/>
      <c r="H544" s="35" t="s">
        <v>1149</v>
      </c>
      <c r="I544" s="14"/>
      <c r="J544" s="14"/>
      <c r="K544" s="14"/>
      <c r="L544" s="14"/>
      <c r="M544" s="14"/>
      <c r="N544" s="14"/>
      <c r="O544" s="14"/>
      <c r="P544" s="14"/>
    </row>
    <row r="545" customFormat="false" ht="15" hidden="false" customHeight="false" outlineLevel="0" collapsed="false">
      <c r="A545" s="51"/>
      <c r="B545" s="77"/>
      <c r="C545" s="69" t="s">
        <v>1230</v>
      </c>
      <c r="D545" s="79" t="s">
        <v>1231</v>
      </c>
      <c r="E545" s="55" t="s">
        <v>893</v>
      </c>
      <c r="F545" s="18" t="n">
        <v>1</v>
      </c>
      <c r="G545" s="18" t="n">
        <v>2</v>
      </c>
      <c r="H545" s="35" t="s">
        <v>1149</v>
      </c>
      <c r="I545" s="14"/>
      <c r="J545" s="14"/>
      <c r="K545" s="14"/>
      <c r="L545" s="14"/>
      <c r="M545" s="14"/>
      <c r="N545" s="14"/>
      <c r="O545" s="14"/>
      <c r="P545" s="14"/>
    </row>
    <row r="546" customFormat="false" ht="15" hidden="false" customHeight="false" outlineLevel="0" collapsed="false">
      <c r="A546" s="51"/>
      <c r="B546" s="77"/>
      <c r="C546" s="69" t="s">
        <v>1232</v>
      </c>
      <c r="D546" s="79" t="s">
        <v>1233</v>
      </c>
      <c r="E546" s="55" t="s">
        <v>1234</v>
      </c>
      <c r="F546" s="18" t="n">
        <v>1</v>
      </c>
      <c r="G546" s="18" t="n">
        <v>9</v>
      </c>
      <c r="H546" s="35" t="s">
        <v>1149</v>
      </c>
      <c r="I546" s="14"/>
      <c r="J546" s="14"/>
      <c r="K546" s="14"/>
      <c r="L546" s="14"/>
      <c r="M546" s="14"/>
      <c r="N546" s="14"/>
      <c r="O546" s="14"/>
      <c r="P546" s="14"/>
    </row>
    <row r="547" customFormat="false" ht="15" hidden="false" customHeight="false" outlineLevel="0" collapsed="false">
      <c r="A547" s="51"/>
      <c r="B547" s="77"/>
      <c r="C547" s="69" t="s">
        <v>1235</v>
      </c>
      <c r="D547" s="79" t="s">
        <v>1236</v>
      </c>
      <c r="E547" s="55" t="s">
        <v>1234</v>
      </c>
      <c r="F547" s="18" t="n">
        <v>1</v>
      </c>
      <c r="G547" s="18" t="n">
        <v>10</v>
      </c>
      <c r="H547" s="35" t="s">
        <v>1149</v>
      </c>
      <c r="I547" s="14"/>
      <c r="J547" s="14"/>
      <c r="K547" s="14"/>
      <c r="L547" s="14"/>
      <c r="M547" s="14"/>
      <c r="N547" s="14"/>
      <c r="O547" s="14"/>
      <c r="P547" s="14"/>
    </row>
    <row r="548" customFormat="false" ht="15" hidden="false" customHeight="false" outlineLevel="0" collapsed="false">
      <c r="A548" s="51"/>
      <c r="B548" s="77"/>
      <c r="C548" s="69" t="s">
        <v>1237</v>
      </c>
      <c r="D548" s="79" t="s">
        <v>1238</v>
      </c>
      <c r="E548" s="55" t="s">
        <v>1234</v>
      </c>
      <c r="F548" s="18" t="n">
        <v>1</v>
      </c>
      <c r="G548" s="18" t="n">
        <v>2</v>
      </c>
      <c r="H548" s="35" t="s">
        <v>1149</v>
      </c>
      <c r="I548" s="14"/>
      <c r="J548" s="14"/>
      <c r="K548" s="14"/>
      <c r="L548" s="14"/>
      <c r="M548" s="14"/>
      <c r="N548" s="14"/>
      <c r="O548" s="14"/>
      <c r="P548" s="14"/>
    </row>
    <row r="549" customFormat="false" ht="15" hidden="false" customHeight="false" outlineLevel="0" collapsed="false">
      <c r="A549" s="51"/>
      <c r="B549" s="77"/>
      <c r="C549" s="69" t="s">
        <v>1239</v>
      </c>
      <c r="D549" s="70" t="s">
        <v>1240</v>
      </c>
      <c r="E549" s="55" t="s">
        <v>1234</v>
      </c>
      <c r="F549" s="18" t="n">
        <v>1</v>
      </c>
      <c r="G549" s="18" t="n">
        <v>3</v>
      </c>
      <c r="H549" s="35" t="s">
        <v>1149</v>
      </c>
      <c r="I549" s="14"/>
      <c r="J549" s="14"/>
      <c r="K549" s="14"/>
      <c r="L549" s="14"/>
      <c r="M549" s="14"/>
      <c r="N549" s="14"/>
      <c r="O549" s="14"/>
      <c r="P549" s="14"/>
    </row>
    <row r="550" customFormat="false" ht="15" hidden="false" customHeight="false" outlineLevel="0" collapsed="false">
      <c r="A550" s="51"/>
      <c r="B550" s="77"/>
      <c r="C550" s="69" t="s">
        <v>1241</v>
      </c>
      <c r="D550" s="82" t="s">
        <v>100</v>
      </c>
      <c r="E550" s="23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</row>
    <row r="551" customFormat="false" ht="15" hidden="false" customHeight="false" outlineLevel="0" collapsed="false">
      <c r="A551" s="51"/>
      <c r="B551" s="77"/>
      <c r="C551" s="69" t="s">
        <v>1242</v>
      </c>
      <c r="D551" s="78" t="s">
        <v>1243</v>
      </c>
      <c r="E551" s="13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</row>
    <row r="552" customFormat="false" ht="15" hidden="false" customHeight="false" outlineLevel="0" collapsed="false">
      <c r="A552" s="51"/>
      <c r="B552" s="77"/>
      <c r="C552" s="69" t="s">
        <v>1244</v>
      </c>
      <c r="D552" s="79" t="s">
        <v>1245</v>
      </c>
      <c r="E552" s="55" t="s">
        <v>1234</v>
      </c>
      <c r="F552" s="18" t="n">
        <v>1</v>
      </c>
      <c r="G552" s="18" t="n">
        <v>1</v>
      </c>
      <c r="H552" s="35" t="s">
        <v>1149</v>
      </c>
      <c r="I552" s="14"/>
      <c r="J552" s="14"/>
      <c r="K552" s="14"/>
      <c r="L552" s="14"/>
      <c r="M552" s="14"/>
      <c r="N552" s="14"/>
      <c r="O552" s="14"/>
      <c r="P552" s="14"/>
    </row>
    <row r="553" customFormat="false" ht="15" hidden="false" customHeight="false" outlineLevel="0" collapsed="false">
      <c r="A553" s="51"/>
      <c r="B553" s="77"/>
      <c r="C553" s="69" t="s">
        <v>1246</v>
      </c>
      <c r="D553" s="79" t="s">
        <v>1247</v>
      </c>
      <c r="E553" s="55" t="s">
        <v>1234</v>
      </c>
      <c r="F553" s="18" t="n">
        <v>1</v>
      </c>
      <c r="G553" s="18" t="n">
        <v>2</v>
      </c>
      <c r="H553" s="35" t="s">
        <v>1149</v>
      </c>
      <c r="I553" s="14"/>
      <c r="J553" s="14"/>
      <c r="K553" s="14"/>
      <c r="L553" s="14"/>
      <c r="M553" s="14"/>
      <c r="N553" s="14"/>
      <c r="O553" s="14"/>
      <c r="P553" s="14"/>
    </row>
    <row r="554" customFormat="false" ht="15" hidden="false" customHeight="false" outlineLevel="0" collapsed="false">
      <c r="A554" s="51"/>
      <c r="B554" s="77"/>
      <c r="C554" s="69" t="s">
        <v>1248</v>
      </c>
      <c r="D554" s="79" t="s">
        <v>1249</v>
      </c>
      <c r="E554" s="55" t="s">
        <v>1234</v>
      </c>
      <c r="F554" s="18" t="n">
        <v>1</v>
      </c>
      <c r="G554" s="18" t="n">
        <v>31</v>
      </c>
      <c r="H554" s="35" t="s">
        <v>1149</v>
      </c>
      <c r="I554" s="14"/>
      <c r="J554" s="14"/>
      <c r="K554" s="14"/>
      <c r="L554" s="14"/>
      <c r="M554" s="14"/>
      <c r="N554" s="14"/>
      <c r="O554" s="14"/>
      <c r="P554" s="14"/>
    </row>
    <row r="555" customFormat="false" ht="15" hidden="false" customHeight="false" outlineLevel="0" collapsed="false">
      <c r="A555" s="51"/>
      <c r="B555" s="77"/>
      <c r="C555" s="69" t="s">
        <v>1250</v>
      </c>
      <c r="D555" s="79" t="s">
        <v>1251</v>
      </c>
      <c r="E555" s="55" t="s">
        <v>1234</v>
      </c>
      <c r="F555" s="18" t="n">
        <v>1</v>
      </c>
      <c r="G555" s="18" t="n">
        <v>1</v>
      </c>
      <c r="H555" s="35" t="s">
        <v>1149</v>
      </c>
      <c r="I555" s="14"/>
      <c r="J555" s="14"/>
      <c r="K555" s="14"/>
      <c r="L555" s="14"/>
      <c r="M555" s="14"/>
      <c r="N555" s="14"/>
      <c r="O555" s="14"/>
      <c r="P555" s="14"/>
    </row>
    <row r="556" customFormat="false" ht="15" hidden="false" customHeight="false" outlineLevel="0" collapsed="false">
      <c r="A556" s="51"/>
      <c r="B556" s="77"/>
      <c r="C556" s="69" t="s">
        <v>1252</v>
      </c>
      <c r="D556" s="79" t="s">
        <v>1253</v>
      </c>
      <c r="E556" s="55" t="s">
        <v>893</v>
      </c>
      <c r="F556" s="18" t="n">
        <v>1</v>
      </c>
      <c r="G556" s="18" t="n">
        <v>1</v>
      </c>
      <c r="H556" s="35" t="s">
        <v>1149</v>
      </c>
      <c r="I556" s="14"/>
      <c r="J556" s="14"/>
      <c r="K556" s="14"/>
      <c r="L556" s="14"/>
      <c r="M556" s="14"/>
      <c r="N556" s="14"/>
      <c r="O556" s="14"/>
      <c r="P556" s="14"/>
    </row>
    <row r="557" customFormat="false" ht="15" hidden="false" customHeight="false" outlineLevel="0" collapsed="false">
      <c r="A557" s="51"/>
      <c r="B557" s="77"/>
      <c r="C557" s="69" t="s">
        <v>1254</v>
      </c>
      <c r="D557" s="79" t="s">
        <v>1255</v>
      </c>
      <c r="E557" s="13" t="s">
        <v>1234</v>
      </c>
      <c r="F557" s="18" t="n">
        <v>1</v>
      </c>
      <c r="G557" s="18" t="n">
        <v>1</v>
      </c>
      <c r="H557" s="35" t="s">
        <v>1149</v>
      </c>
      <c r="I557" s="14"/>
      <c r="J557" s="14"/>
      <c r="K557" s="14"/>
      <c r="L557" s="14"/>
      <c r="M557" s="14"/>
      <c r="N557" s="14"/>
      <c r="O557" s="14"/>
      <c r="P557" s="14"/>
    </row>
    <row r="558" customFormat="false" ht="15" hidden="false" customHeight="false" outlineLevel="0" collapsed="false">
      <c r="A558" s="51"/>
      <c r="B558" s="77"/>
      <c r="C558" s="69" t="s">
        <v>1256</v>
      </c>
      <c r="D558" s="79" t="s">
        <v>1257</v>
      </c>
      <c r="E558" s="13" t="s">
        <v>1234</v>
      </c>
      <c r="F558" s="18" t="n">
        <v>1</v>
      </c>
      <c r="G558" s="18" t="n">
        <v>5</v>
      </c>
      <c r="H558" s="35" t="s">
        <v>1149</v>
      </c>
      <c r="I558" s="14"/>
      <c r="J558" s="14"/>
      <c r="K558" s="14"/>
      <c r="L558" s="14"/>
      <c r="M558" s="14"/>
      <c r="N558" s="14"/>
      <c r="O558" s="14"/>
      <c r="P558" s="14"/>
    </row>
    <row r="559" customFormat="false" ht="15" hidden="false" customHeight="false" outlineLevel="0" collapsed="false">
      <c r="A559" s="51"/>
      <c r="B559" s="77"/>
      <c r="C559" s="69" t="s">
        <v>1258</v>
      </c>
      <c r="D559" s="79" t="s">
        <v>1259</v>
      </c>
      <c r="E559" s="55" t="s">
        <v>1260</v>
      </c>
      <c r="F559" s="18" t="n">
        <v>1</v>
      </c>
      <c r="G559" s="18" t="n">
        <v>1</v>
      </c>
      <c r="H559" s="35" t="s">
        <v>1149</v>
      </c>
      <c r="I559" s="14"/>
      <c r="J559" s="14"/>
      <c r="K559" s="14"/>
      <c r="L559" s="14"/>
      <c r="M559" s="14"/>
      <c r="N559" s="14"/>
      <c r="O559" s="14"/>
      <c r="P559" s="14"/>
    </row>
    <row r="560" customFormat="false" ht="15" hidden="false" customHeight="false" outlineLevel="0" collapsed="false">
      <c r="A560" s="51"/>
      <c r="B560" s="77"/>
      <c r="C560" s="69" t="s">
        <v>1261</v>
      </c>
      <c r="D560" s="79" t="s">
        <v>1262</v>
      </c>
      <c r="E560" s="55" t="s">
        <v>1260</v>
      </c>
      <c r="F560" s="18" t="n">
        <v>1</v>
      </c>
      <c r="G560" s="18" t="n">
        <v>1</v>
      </c>
      <c r="H560" s="35" t="s">
        <v>1149</v>
      </c>
      <c r="I560" s="14"/>
      <c r="J560" s="14"/>
      <c r="K560" s="14"/>
      <c r="L560" s="14"/>
      <c r="M560" s="14"/>
      <c r="N560" s="14"/>
      <c r="O560" s="14"/>
      <c r="P560" s="14"/>
    </row>
    <row r="561" customFormat="false" ht="15" hidden="false" customHeight="false" outlineLevel="0" collapsed="false">
      <c r="A561" s="51"/>
      <c r="B561" s="77"/>
      <c r="C561" s="69" t="s">
        <v>1263</v>
      </c>
      <c r="D561" s="70" t="s">
        <v>1264</v>
      </c>
      <c r="E561" s="55" t="s">
        <v>893</v>
      </c>
      <c r="F561" s="18" t="n">
        <v>1</v>
      </c>
      <c r="G561" s="18" t="n">
        <v>1</v>
      </c>
      <c r="H561" s="35" t="s">
        <v>1149</v>
      </c>
      <c r="I561" s="14"/>
      <c r="J561" s="14"/>
      <c r="K561" s="14"/>
      <c r="L561" s="14"/>
      <c r="M561" s="14"/>
      <c r="N561" s="14"/>
      <c r="O561" s="14"/>
      <c r="P561" s="14"/>
    </row>
    <row r="562" customFormat="false" ht="15" hidden="false" customHeight="false" outlineLevel="0" collapsed="false">
      <c r="A562" s="51"/>
      <c r="B562" s="77"/>
      <c r="C562" s="69" t="s">
        <v>1265</v>
      </c>
      <c r="D562" s="78" t="s">
        <v>1266</v>
      </c>
      <c r="E562" s="13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</row>
    <row r="563" customFormat="false" ht="15" hidden="false" customHeight="false" outlineLevel="0" collapsed="false">
      <c r="A563" s="51"/>
      <c r="B563" s="77"/>
      <c r="C563" s="69" t="s">
        <v>1267</v>
      </c>
      <c r="D563" s="79" t="s">
        <v>1268</v>
      </c>
      <c r="E563" s="55" t="s">
        <v>1269</v>
      </c>
      <c r="F563" s="18" t="n">
        <v>1</v>
      </c>
      <c r="G563" s="18" t="n">
        <v>1</v>
      </c>
      <c r="H563" s="35" t="s">
        <v>1149</v>
      </c>
      <c r="I563" s="14"/>
      <c r="J563" s="14"/>
      <c r="K563" s="14"/>
      <c r="L563" s="14"/>
      <c r="M563" s="14"/>
      <c r="N563" s="14"/>
      <c r="O563" s="14"/>
      <c r="P563" s="14"/>
    </row>
    <row r="564" customFormat="false" ht="15" hidden="false" customHeight="false" outlineLevel="0" collapsed="false">
      <c r="A564" s="51"/>
      <c r="B564" s="77"/>
      <c r="C564" s="69" t="s">
        <v>1270</v>
      </c>
      <c r="D564" s="79" t="s">
        <v>1271</v>
      </c>
      <c r="E564" s="55" t="s">
        <v>893</v>
      </c>
      <c r="F564" s="18" t="n">
        <v>1</v>
      </c>
      <c r="G564" s="18" t="n">
        <v>1</v>
      </c>
      <c r="H564" s="35" t="s">
        <v>1149</v>
      </c>
      <c r="I564" s="14"/>
      <c r="J564" s="14"/>
      <c r="K564" s="14"/>
      <c r="L564" s="14"/>
      <c r="M564" s="14"/>
      <c r="N564" s="14"/>
      <c r="O564" s="14"/>
      <c r="P564" s="14"/>
    </row>
    <row r="565" customFormat="false" ht="15" hidden="false" customHeight="false" outlineLevel="0" collapsed="false">
      <c r="A565" s="51"/>
      <c r="B565" s="77"/>
      <c r="C565" s="69" t="s">
        <v>1272</v>
      </c>
      <c r="D565" s="79" t="s">
        <v>1273</v>
      </c>
      <c r="E565" s="13" t="s">
        <v>384</v>
      </c>
      <c r="F565" s="18" t="n">
        <v>1</v>
      </c>
      <c r="G565" s="18" t="n">
        <v>1</v>
      </c>
      <c r="H565" s="35" t="s">
        <v>1149</v>
      </c>
      <c r="I565" s="14"/>
      <c r="J565" s="14"/>
      <c r="K565" s="14"/>
      <c r="L565" s="14"/>
      <c r="M565" s="14"/>
      <c r="N565" s="14"/>
      <c r="O565" s="14"/>
      <c r="P565" s="14"/>
    </row>
    <row r="566" customFormat="false" ht="15" hidden="false" customHeight="false" outlineLevel="0" collapsed="false">
      <c r="A566" s="51"/>
      <c r="B566" s="77"/>
      <c r="C566" s="69" t="s">
        <v>1274</v>
      </c>
      <c r="D566" s="70" t="s">
        <v>1275</v>
      </c>
      <c r="E566" s="55" t="s">
        <v>1276</v>
      </c>
      <c r="F566" s="18" t="n">
        <v>1</v>
      </c>
      <c r="G566" s="18" t="n">
        <v>1</v>
      </c>
      <c r="H566" s="35" t="s">
        <v>1149</v>
      </c>
      <c r="I566" s="14"/>
      <c r="J566" s="14"/>
      <c r="K566" s="14"/>
      <c r="L566" s="14"/>
      <c r="M566" s="14"/>
      <c r="N566" s="14"/>
      <c r="O566" s="14"/>
      <c r="P566" s="14"/>
    </row>
    <row r="567" customFormat="false" ht="15" hidden="false" customHeight="false" outlineLevel="0" collapsed="false">
      <c r="A567" s="51"/>
      <c r="B567" s="77"/>
      <c r="C567" s="69" t="s">
        <v>1277</v>
      </c>
      <c r="D567" s="78" t="s">
        <v>1278</v>
      </c>
      <c r="E567" s="13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</row>
    <row r="568" customFormat="false" ht="15" hidden="false" customHeight="false" outlineLevel="0" collapsed="false">
      <c r="A568" s="51"/>
      <c r="B568" s="77"/>
      <c r="C568" s="69" t="s">
        <v>1279</v>
      </c>
      <c r="D568" s="79" t="s">
        <v>1280</v>
      </c>
      <c r="E568" s="55" t="s">
        <v>1281</v>
      </c>
      <c r="F568" s="18" t="n">
        <v>1</v>
      </c>
      <c r="G568" s="18" t="n">
        <v>1</v>
      </c>
      <c r="H568" s="35" t="s">
        <v>1149</v>
      </c>
      <c r="I568" s="14"/>
      <c r="J568" s="14"/>
      <c r="K568" s="14"/>
      <c r="L568" s="14"/>
      <c r="M568" s="14"/>
      <c r="N568" s="14"/>
      <c r="O568" s="14"/>
      <c r="P568" s="14"/>
    </row>
    <row r="569" customFormat="false" ht="15" hidden="false" customHeight="false" outlineLevel="0" collapsed="false">
      <c r="A569" s="51"/>
      <c r="B569" s="77"/>
      <c r="C569" s="69" t="s">
        <v>1282</v>
      </c>
      <c r="D569" s="79" t="s">
        <v>1283</v>
      </c>
      <c r="E569" s="55" t="s">
        <v>893</v>
      </c>
      <c r="F569" s="18" t="n">
        <v>1</v>
      </c>
      <c r="G569" s="18" t="n">
        <v>1</v>
      </c>
      <c r="H569" s="35" t="s">
        <v>1149</v>
      </c>
      <c r="I569" s="14"/>
      <c r="J569" s="14"/>
      <c r="K569" s="14"/>
      <c r="L569" s="14"/>
      <c r="M569" s="14"/>
      <c r="N569" s="14"/>
      <c r="O569" s="14"/>
      <c r="P569" s="14"/>
    </row>
    <row r="570" customFormat="false" ht="15" hidden="false" customHeight="false" outlineLevel="0" collapsed="false">
      <c r="A570" s="51"/>
      <c r="B570" s="77"/>
      <c r="C570" s="69" t="s">
        <v>1284</v>
      </c>
      <c r="D570" s="79" t="s">
        <v>1285</v>
      </c>
      <c r="E570" s="55" t="s">
        <v>1234</v>
      </c>
      <c r="F570" s="18" t="n">
        <v>1</v>
      </c>
      <c r="G570" s="18" t="n">
        <v>1</v>
      </c>
      <c r="H570" s="35" t="s">
        <v>1149</v>
      </c>
      <c r="I570" s="14"/>
      <c r="J570" s="14"/>
      <c r="K570" s="14"/>
      <c r="L570" s="14"/>
      <c r="M570" s="14"/>
      <c r="N570" s="14"/>
      <c r="O570" s="14"/>
      <c r="P570" s="14"/>
    </row>
    <row r="571" customFormat="false" ht="15" hidden="false" customHeight="false" outlineLevel="0" collapsed="false">
      <c r="A571" s="51"/>
      <c r="B571" s="77"/>
      <c r="C571" s="69" t="s">
        <v>1286</v>
      </c>
      <c r="D571" s="79" t="s">
        <v>1287</v>
      </c>
      <c r="E571" s="55" t="s">
        <v>1281</v>
      </c>
      <c r="F571" s="18" t="n">
        <v>1</v>
      </c>
      <c r="G571" s="18" t="n">
        <v>1</v>
      </c>
      <c r="H571" s="35" t="s">
        <v>1149</v>
      </c>
      <c r="I571" s="14"/>
      <c r="J571" s="14"/>
      <c r="K571" s="14"/>
      <c r="L571" s="14"/>
      <c r="M571" s="14"/>
      <c r="N571" s="14"/>
      <c r="O571" s="14"/>
      <c r="P571" s="14"/>
    </row>
    <row r="572" customFormat="false" ht="15" hidden="false" customHeight="false" outlineLevel="0" collapsed="false">
      <c r="A572" s="51"/>
      <c r="B572" s="77"/>
      <c r="C572" s="69" t="s">
        <v>1288</v>
      </c>
      <c r="D572" s="79" t="s">
        <v>1289</v>
      </c>
      <c r="E572" s="55" t="s">
        <v>893</v>
      </c>
      <c r="F572" s="18" t="n">
        <v>1</v>
      </c>
      <c r="G572" s="18" t="n">
        <v>1</v>
      </c>
      <c r="H572" s="35" t="s">
        <v>1149</v>
      </c>
      <c r="I572" s="14"/>
      <c r="J572" s="14"/>
      <c r="K572" s="14"/>
      <c r="L572" s="14"/>
      <c r="M572" s="14"/>
      <c r="N572" s="14"/>
      <c r="O572" s="14"/>
      <c r="P572" s="14"/>
    </row>
    <row r="573" customFormat="false" ht="15" hidden="false" customHeight="false" outlineLevel="0" collapsed="false">
      <c r="A573" s="51"/>
      <c r="B573" s="77"/>
      <c r="C573" s="69" t="s">
        <v>1290</v>
      </c>
      <c r="D573" s="79" t="s">
        <v>1291</v>
      </c>
      <c r="E573" s="55" t="s">
        <v>893</v>
      </c>
      <c r="F573" s="18" t="n">
        <v>1</v>
      </c>
      <c r="G573" s="18" t="n">
        <v>1</v>
      </c>
      <c r="H573" s="35" t="s">
        <v>1149</v>
      </c>
      <c r="I573" s="14"/>
      <c r="J573" s="14"/>
      <c r="K573" s="14"/>
      <c r="L573" s="14"/>
      <c r="M573" s="14"/>
      <c r="N573" s="14"/>
      <c r="O573" s="14"/>
      <c r="P573" s="14"/>
    </row>
    <row r="574" customFormat="false" ht="15" hidden="false" customHeight="false" outlineLevel="0" collapsed="false">
      <c r="A574" s="51"/>
      <c r="B574" s="77"/>
      <c r="C574" s="69" t="s">
        <v>1292</v>
      </c>
      <c r="D574" s="79" t="s">
        <v>1293</v>
      </c>
      <c r="E574" s="55" t="s">
        <v>893</v>
      </c>
      <c r="F574" s="18" t="n">
        <v>1</v>
      </c>
      <c r="G574" s="18" t="n">
        <v>1</v>
      </c>
      <c r="H574" s="35" t="s">
        <v>1149</v>
      </c>
      <c r="I574" s="14"/>
      <c r="J574" s="14"/>
      <c r="K574" s="14"/>
      <c r="L574" s="14"/>
      <c r="M574" s="14"/>
      <c r="N574" s="14"/>
      <c r="O574" s="14"/>
      <c r="P574" s="14"/>
    </row>
    <row r="575" customFormat="false" ht="15" hidden="false" customHeight="false" outlineLevel="0" collapsed="false">
      <c r="A575" s="51"/>
      <c r="B575" s="77"/>
      <c r="C575" s="69" t="s">
        <v>1294</v>
      </c>
      <c r="D575" s="79" t="s">
        <v>1295</v>
      </c>
      <c r="E575" s="55" t="s">
        <v>893</v>
      </c>
      <c r="F575" s="18" t="n">
        <v>1</v>
      </c>
      <c r="G575" s="18" t="n">
        <v>1</v>
      </c>
      <c r="H575" s="35" t="s">
        <v>1149</v>
      </c>
      <c r="I575" s="14"/>
      <c r="J575" s="14"/>
      <c r="K575" s="14"/>
      <c r="L575" s="14"/>
      <c r="M575" s="14"/>
      <c r="N575" s="14"/>
      <c r="O575" s="14"/>
      <c r="P575" s="14"/>
    </row>
    <row r="576" customFormat="false" ht="15" hidden="false" customHeight="false" outlineLevel="0" collapsed="false">
      <c r="A576" s="51"/>
      <c r="B576" s="77"/>
      <c r="C576" s="69" t="s">
        <v>1296</v>
      </c>
      <c r="D576" s="79" t="s">
        <v>1297</v>
      </c>
      <c r="E576" s="55" t="s">
        <v>893</v>
      </c>
      <c r="F576" s="18" t="n">
        <v>1</v>
      </c>
      <c r="G576" s="18" t="n">
        <v>1</v>
      </c>
      <c r="H576" s="35" t="s">
        <v>1149</v>
      </c>
      <c r="I576" s="14"/>
      <c r="J576" s="14"/>
      <c r="K576" s="14"/>
      <c r="L576" s="14"/>
      <c r="M576" s="14"/>
      <c r="N576" s="14"/>
      <c r="O576" s="14"/>
      <c r="P576" s="14"/>
    </row>
    <row r="577" customFormat="false" ht="15" hidden="false" customHeight="false" outlineLevel="0" collapsed="false">
      <c r="A577" s="51"/>
      <c r="B577" s="77"/>
      <c r="C577" s="69" t="s">
        <v>1298</v>
      </c>
      <c r="D577" s="70" t="s">
        <v>1299</v>
      </c>
      <c r="E577" s="55" t="s">
        <v>893</v>
      </c>
      <c r="F577" s="18" t="n">
        <v>1</v>
      </c>
      <c r="G577" s="18" t="n">
        <v>1</v>
      </c>
      <c r="H577" s="35" t="s">
        <v>1149</v>
      </c>
      <c r="I577" s="14"/>
      <c r="J577" s="14"/>
      <c r="K577" s="14"/>
      <c r="L577" s="14"/>
      <c r="M577" s="14"/>
      <c r="N577" s="14"/>
      <c r="O577" s="14"/>
      <c r="P577" s="14"/>
    </row>
    <row r="578" customFormat="false" ht="15" hidden="false" customHeight="false" outlineLevel="0" collapsed="false">
      <c r="A578" s="51"/>
      <c r="B578" s="77"/>
      <c r="C578" s="69" t="s">
        <v>1300</v>
      </c>
      <c r="D578" s="78" t="s">
        <v>1301</v>
      </c>
      <c r="E578" s="13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</row>
    <row r="579" customFormat="false" ht="15" hidden="false" customHeight="false" outlineLevel="0" collapsed="false">
      <c r="A579" s="51"/>
      <c r="B579" s="77"/>
      <c r="C579" s="69" t="s">
        <v>1302</v>
      </c>
      <c r="D579" s="79" t="s">
        <v>1303</v>
      </c>
      <c r="E579" s="13" t="s">
        <v>1304</v>
      </c>
      <c r="F579" s="18" t="n">
        <v>1</v>
      </c>
      <c r="G579" s="18" t="n">
        <v>1</v>
      </c>
      <c r="H579" s="35" t="s">
        <v>1149</v>
      </c>
      <c r="I579" s="14"/>
      <c r="J579" s="14"/>
      <c r="K579" s="14"/>
      <c r="L579" s="14"/>
      <c r="M579" s="14"/>
      <c r="N579" s="14"/>
      <c r="O579" s="14"/>
      <c r="P579" s="14"/>
    </row>
    <row r="580" customFormat="false" ht="15" hidden="false" customHeight="false" outlineLevel="0" collapsed="false">
      <c r="A580" s="51"/>
      <c r="B580" s="77"/>
      <c r="C580" s="69" t="s">
        <v>1305</v>
      </c>
      <c r="D580" s="79" t="s">
        <v>1306</v>
      </c>
      <c r="E580" s="55" t="s">
        <v>893</v>
      </c>
      <c r="F580" s="18" t="n">
        <v>1</v>
      </c>
      <c r="G580" s="18" t="n">
        <v>1</v>
      </c>
      <c r="H580" s="35" t="s">
        <v>1149</v>
      </c>
      <c r="I580" s="14"/>
      <c r="J580" s="14"/>
      <c r="K580" s="14"/>
      <c r="L580" s="14"/>
      <c r="M580" s="14"/>
      <c r="N580" s="14"/>
      <c r="O580" s="14"/>
      <c r="P580" s="14"/>
    </row>
    <row r="581" customFormat="false" ht="15" hidden="false" customHeight="false" outlineLevel="0" collapsed="false">
      <c r="A581" s="51"/>
      <c r="B581" s="77"/>
      <c r="C581" s="69" t="s">
        <v>1307</v>
      </c>
      <c r="D581" s="79" t="s">
        <v>1308</v>
      </c>
      <c r="E581" s="55" t="s">
        <v>1309</v>
      </c>
      <c r="F581" s="18" t="n">
        <v>1</v>
      </c>
      <c r="G581" s="18" t="n">
        <v>1</v>
      </c>
      <c r="H581" s="35" t="s">
        <v>1149</v>
      </c>
      <c r="I581" s="14"/>
      <c r="J581" s="14"/>
      <c r="K581" s="14"/>
      <c r="L581" s="14"/>
      <c r="M581" s="14"/>
      <c r="N581" s="14"/>
      <c r="O581" s="14"/>
      <c r="P581" s="14"/>
    </row>
    <row r="582" customFormat="false" ht="15" hidden="false" customHeight="false" outlineLevel="0" collapsed="false">
      <c r="A582" s="51"/>
      <c r="B582" s="77"/>
      <c r="C582" s="69" t="s">
        <v>1310</v>
      </c>
      <c r="D582" s="79" t="s">
        <v>1311</v>
      </c>
      <c r="E582" s="55" t="s">
        <v>1309</v>
      </c>
      <c r="F582" s="18" t="n">
        <v>1</v>
      </c>
      <c r="G582" s="18" t="n">
        <v>1</v>
      </c>
      <c r="H582" s="35" t="s">
        <v>1149</v>
      </c>
      <c r="I582" s="14"/>
      <c r="J582" s="14"/>
      <c r="K582" s="14"/>
      <c r="L582" s="14"/>
      <c r="M582" s="14"/>
      <c r="N582" s="14"/>
      <c r="O582" s="14"/>
      <c r="P582" s="14"/>
    </row>
    <row r="583" customFormat="false" ht="15" hidden="false" customHeight="false" outlineLevel="0" collapsed="false">
      <c r="A583" s="51"/>
      <c r="B583" s="77"/>
      <c r="C583" s="69" t="s">
        <v>1312</v>
      </c>
      <c r="D583" s="79" t="s">
        <v>1313</v>
      </c>
      <c r="E583" s="55" t="s">
        <v>1309</v>
      </c>
      <c r="F583" s="18" t="n">
        <v>1</v>
      </c>
      <c r="G583" s="18" t="n">
        <v>1</v>
      </c>
      <c r="H583" s="35" t="s">
        <v>1149</v>
      </c>
      <c r="I583" s="14"/>
      <c r="J583" s="14"/>
      <c r="K583" s="14"/>
      <c r="L583" s="14"/>
      <c r="M583" s="14"/>
      <c r="N583" s="14"/>
      <c r="O583" s="14"/>
      <c r="P583" s="14"/>
    </row>
    <row r="584" customFormat="false" ht="15" hidden="false" customHeight="false" outlineLevel="0" collapsed="false">
      <c r="A584" s="51"/>
      <c r="B584" s="77"/>
      <c r="C584" s="69" t="s">
        <v>1314</v>
      </c>
      <c r="D584" s="79" t="s">
        <v>1315</v>
      </c>
      <c r="E584" s="55" t="s">
        <v>1316</v>
      </c>
      <c r="F584" s="18" t="n">
        <v>1</v>
      </c>
      <c r="G584" s="18" t="n">
        <v>1</v>
      </c>
      <c r="H584" s="35" t="s">
        <v>1149</v>
      </c>
      <c r="I584" s="14"/>
      <c r="J584" s="14"/>
      <c r="K584" s="14"/>
      <c r="L584" s="14"/>
      <c r="M584" s="14"/>
      <c r="N584" s="14"/>
      <c r="O584" s="14"/>
      <c r="P584" s="14"/>
    </row>
    <row r="585" customFormat="false" ht="15" hidden="false" customHeight="false" outlineLevel="0" collapsed="false">
      <c r="A585" s="51"/>
      <c r="B585" s="77"/>
      <c r="C585" s="69" t="s">
        <v>1317</v>
      </c>
      <c r="D585" s="79" t="s">
        <v>1318</v>
      </c>
      <c r="E585" s="13"/>
      <c r="F585" s="18" t="n">
        <v>1</v>
      </c>
      <c r="G585" s="18" t="n">
        <v>1</v>
      </c>
      <c r="H585" s="35" t="s">
        <v>1149</v>
      </c>
      <c r="I585" s="14"/>
      <c r="J585" s="14"/>
      <c r="K585" s="14"/>
      <c r="L585" s="14"/>
      <c r="M585" s="14"/>
      <c r="N585" s="14"/>
      <c r="O585" s="14"/>
      <c r="P585" s="14"/>
    </row>
    <row r="586" customFormat="false" ht="15" hidden="false" customHeight="false" outlineLevel="0" collapsed="false">
      <c r="A586" s="51"/>
      <c r="B586" s="77"/>
      <c r="C586" s="69" t="s">
        <v>1319</v>
      </c>
      <c r="D586" s="79" t="s">
        <v>1320</v>
      </c>
      <c r="E586" s="55" t="s">
        <v>1309</v>
      </c>
      <c r="F586" s="18" t="n">
        <v>1</v>
      </c>
      <c r="G586" s="18" t="n">
        <v>1</v>
      </c>
      <c r="H586" s="35" t="s">
        <v>1149</v>
      </c>
      <c r="I586" s="14"/>
      <c r="J586" s="14"/>
      <c r="K586" s="14"/>
      <c r="L586" s="14"/>
      <c r="M586" s="14"/>
      <c r="N586" s="14"/>
      <c r="O586" s="14"/>
      <c r="P586" s="14"/>
    </row>
    <row r="587" customFormat="false" ht="15" hidden="false" customHeight="false" outlineLevel="0" collapsed="false">
      <c r="A587" s="51"/>
      <c r="B587" s="77"/>
      <c r="C587" s="69" t="s">
        <v>1321</v>
      </c>
      <c r="D587" s="70" t="s">
        <v>1322</v>
      </c>
      <c r="E587" s="55" t="s">
        <v>1309</v>
      </c>
      <c r="F587" s="18" t="n">
        <v>1</v>
      </c>
      <c r="G587" s="18" t="n">
        <v>1</v>
      </c>
      <c r="H587" s="35" t="s">
        <v>1149</v>
      </c>
      <c r="I587" s="14"/>
      <c r="J587" s="14"/>
      <c r="K587" s="14"/>
      <c r="L587" s="14"/>
      <c r="M587" s="14"/>
      <c r="N587" s="14"/>
      <c r="O587" s="14"/>
      <c r="P587" s="14"/>
    </row>
    <row r="588" customFormat="false" ht="15" hidden="false" customHeight="false" outlineLevel="0" collapsed="false">
      <c r="A588" s="51"/>
      <c r="B588" s="77"/>
      <c r="C588" s="69" t="s">
        <v>1323</v>
      </c>
      <c r="D588" s="82" t="s">
        <v>1324</v>
      </c>
      <c r="E588" s="13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</row>
    <row r="589" customFormat="false" ht="15" hidden="false" customHeight="false" outlineLevel="0" collapsed="false">
      <c r="A589" s="51"/>
      <c r="B589" s="77"/>
      <c r="C589" s="83" t="s">
        <v>1325</v>
      </c>
      <c r="D589" s="79" t="s">
        <v>1326</v>
      </c>
      <c r="E589" s="23" t="s">
        <v>74</v>
      </c>
      <c r="F589" s="18" t="n">
        <v>1</v>
      </c>
      <c r="G589" s="18" t="n">
        <v>31</v>
      </c>
      <c r="H589" s="35" t="s">
        <v>1149</v>
      </c>
      <c r="I589" s="14"/>
      <c r="J589" s="14"/>
      <c r="K589" s="14"/>
      <c r="L589" s="14"/>
      <c r="M589" s="14"/>
      <c r="N589" s="14"/>
      <c r="O589" s="14"/>
      <c r="P589" s="14"/>
    </row>
    <row r="590" customFormat="false" ht="15" hidden="false" customHeight="false" outlineLevel="0" collapsed="false">
      <c r="A590" s="51"/>
      <c r="B590" s="77"/>
      <c r="C590" s="83" t="s">
        <v>1327</v>
      </c>
      <c r="D590" s="79" t="s">
        <v>1328</v>
      </c>
      <c r="E590" s="55" t="s">
        <v>1329</v>
      </c>
      <c r="F590" s="18" t="n">
        <v>1</v>
      </c>
      <c r="G590" s="18" t="n">
        <v>7</v>
      </c>
      <c r="H590" s="35" t="s">
        <v>1149</v>
      </c>
      <c r="I590" s="14"/>
      <c r="J590" s="14"/>
      <c r="K590" s="14"/>
      <c r="L590" s="14"/>
      <c r="M590" s="14"/>
      <c r="N590" s="14"/>
      <c r="O590" s="14"/>
      <c r="P590" s="14"/>
    </row>
    <row r="591" customFormat="false" ht="15" hidden="false" customHeight="false" outlineLevel="0" collapsed="false">
      <c r="A591" s="51"/>
      <c r="B591" s="77"/>
      <c r="C591" s="69" t="s">
        <v>1330</v>
      </c>
      <c r="D591" s="70" t="s">
        <v>1331</v>
      </c>
      <c r="E591" s="23" t="s">
        <v>74</v>
      </c>
      <c r="F591" s="18" t="n">
        <v>1</v>
      </c>
      <c r="G591" s="18" t="n">
        <v>26</v>
      </c>
      <c r="H591" s="35" t="s">
        <v>1149</v>
      </c>
      <c r="I591" s="14"/>
      <c r="J591" s="14"/>
      <c r="K591" s="14"/>
      <c r="L591" s="14"/>
      <c r="M591" s="14"/>
      <c r="N591" s="14"/>
      <c r="O591" s="14"/>
      <c r="P591" s="14"/>
    </row>
    <row r="592" customFormat="false" ht="15" hidden="false" customHeight="false" outlineLevel="0" collapsed="false">
      <c r="A592" s="51"/>
      <c r="B592" s="77"/>
      <c r="C592" s="69" t="s">
        <v>1332</v>
      </c>
      <c r="D592" s="82" t="s">
        <v>1333</v>
      </c>
      <c r="E592" s="13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</row>
    <row r="593" customFormat="false" ht="15" hidden="false" customHeight="false" outlineLevel="0" collapsed="false">
      <c r="A593" s="51"/>
      <c r="B593" s="77"/>
      <c r="C593" s="69" t="s">
        <v>1334</v>
      </c>
      <c r="D593" s="79" t="s">
        <v>1335</v>
      </c>
      <c r="E593" s="55" t="s">
        <v>893</v>
      </c>
      <c r="F593" s="18" t="n">
        <v>1</v>
      </c>
      <c r="G593" s="18" t="n">
        <v>1</v>
      </c>
      <c r="H593" s="35" t="s">
        <v>1149</v>
      </c>
      <c r="I593" s="14"/>
      <c r="J593" s="14"/>
      <c r="K593" s="14"/>
      <c r="L593" s="14"/>
      <c r="M593" s="14"/>
      <c r="N593" s="14"/>
      <c r="O593" s="14"/>
      <c r="P593" s="14"/>
    </row>
    <row r="594" customFormat="false" ht="15" hidden="false" customHeight="false" outlineLevel="0" collapsed="false">
      <c r="A594" s="51"/>
      <c r="B594" s="77"/>
      <c r="C594" s="69" t="s">
        <v>1198</v>
      </c>
      <c r="D594" s="79" t="s">
        <v>1199</v>
      </c>
      <c r="E594" s="23" t="s">
        <v>48</v>
      </c>
      <c r="F594" s="18" t="n">
        <v>1</v>
      </c>
      <c r="G594" s="18" t="n">
        <v>2</v>
      </c>
      <c r="H594" s="35" t="s">
        <v>1149</v>
      </c>
      <c r="I594" s="14"/>
      <c r="J594" s="14"/>
      <c r="K594" s="14"/>
      <c r="L594" s="14"/>
      <c r="M594" s="14"/>
      <c r="N594" s="14"/>
      <c r="O594" s="14"/>
      <c r="P594" s="14"/>
    </row>
    <row r="595" customFormat="false" ht="15" hidden="false" customHeight="false" outlineLevel="0" collapsed="false">
      <c r="A595" s="51"/>
      <c r="B595" s="77"/>
      <c r="C595" s="69" t="s">
        <v>1336</v>
      </c>
      <c r="D595" s="79" t="s">
        <v>1337</v>
      </c>
      <c r="E595" s="55" t="s">
        <v>893</v>
      </c>
      <c r="F595" s="18" t="n">
        <v>1</v>
      </c>
      <c r="G595" s="18" t="n">
        <v>1</v>
      </c>
      <c r="H595" s="35" t="s">
        <v>1149</v>
      </c>
      <c r="I595" s="14"/>
      <c r="J595" s="14"/>
      <c r="K595" s="14"/>
      <c r="L595" s="14"/>
      <c r="M595" s="14"/>
      <c r="N595" s="14"/>
      <c r="O595" s="14"/>
      <c r="P595" s="14"/>
    </row>
    <row r="596" customFormat="false" ht="15" hidden="false" customHeight="false" outlineLevel="0" collapsed="false">
      <c r="A596" s="51"/>
      <c r="B596" s="77"/>
      <c r="C596" s="69" t="s">
        <v>1338</v>
      </c>
      <c r="D596" s="79" t="s">
        <v>1339</v>
      </c>
      <c r="E596" s="55" t="s">
        <v>893</v>
      </c>
      <c r="F596" s="18" t="n">
        <v>1</v>
      </c>
      <c r="G596" s="18" t="n">
        <v>1</v>
      </c>
      <c r="H596" s="35" t="s">
        <v>1149</v>
      </c>
      <c r="I596" s="14"/>
      <c r="J596" s="14"/>
      <c r="K596" s="14"/>
      <c r="L596" s="14"/>
      <c r="M596" s="14"/>
      <c r="N596" s="14"/>
      <c r="O596" s="14"/>
      <c r="P596" s="14"/>
    </row>
    <row r="597" customFormat="false" ht="15" hidden="false" customHeight="false" outlineLevel="0" collapsed="false">
      <c r="A597" s="51"/>
      <c r="B597" s="77"/>
      <c r="C597" s="69" t="s">
        <v>1340</v>
      </c>
      <c r="D597" s="79" t="s">
        <v>1341</v>
      </c>
      <c r="E597" s="55" t="s">
        <v>893</v>
      </c>
      <c r="F597" s="18" t="n">
        <v>1</v>
      </c>
      <c r="G597" s="18" t="n">
        <v>1</v>
      </c>
      <c r="H597" s="35" t="s">
        <v>1149</v>
      </c>
      <c r="I597" s="14"/>
      <c r="J597" s="14"/>
      <c r="K597" s="14"/>
      <c r="L597" s="14"/>
      <c r="M597" s="14"/>
      <c r="N597" s="14"/>
      <c r="O597" s="14"/>
      <c r="P597" s="14"/>
    </row>
    <row r="598" customFormat="false" ht="15" hidden="false" customHeight="false" outlineLevel="0" collapsed="false">
      <c r="A598" s="51"/>
      <c r="B598" s="77"/>
      <c r="C598" s="69" t="s">
        <v>1342</v>
      </c>
      <c r="D598" s="79" t="s">
        <v>1343</v>
      </c>
      <c r="E598" s="55" t="s">
        <v>893</v>
      </c>
      <c r="F598" s="18" t="n">
        <v>1</v>
      </c>
      <c r="G598" s="18" t="n">
        <v>1</v>
      </c>
      <c r="H598" s="35" t="s">
        <v>1149</v>
      </c>
      <c r="I598" s="14"/>
      <c r="J598" s="14"/>
      <c r="K598" s="14"/>
      <c r="L598" s="14"/>
      <c r="M598" s="14"/>
      <c r="N598" s="14"/>
      <c r="O598" s="14"/>
      <c r="P598" s="14"/>
    </row>
    <row r="599" customFormat="false" ht="15" hidden="false" customHeight="false" outlineLevel="0" collapsed="false">
      <c r="A599" s="51"/>
      <c r="B599" s="77"/>
      <c r="C599" s="69" t="s">
        <v>1344</v>
      </c>
      <c r="D599" s="79" t="s">
        <v>1345</v>
      </c>
      <c r="E599" s="55" t="s">
        <v>893</v>
      </c>
      <c r="F599" s="18" t="n">
        <v>1</v>
      </c>
      <c r="G599" s="18" t="n">
        <v>1</v>
      </c>
      <c r="H599" s="35" t="s">
        <v>1149</v>
      </c>
      <c r="I599" s="14"/>
      <c r="J599" s="14"/>
      <c r="K599" s="14"/>
      <c r="L599" s="14"/>
      <c r="M599" s="14"/>
      <c r="N599" s="14"/>
      <c r="O599" s="14"/>
      <c r="P599" s="14"/>
    </row>
    <row r="600" customFormat="false" ht="15" hidden="false" customHeight="false" outlineLevel="0" collapsed="false">
      <c r="A600" s="51"/>
      <c r="B600" s="77"/>
      <c r="C600" s="69" t="s">
        <v>1346</v>
      </c>
      <c r="D600" s="79" t="s">
        <v>1347</v>
      </c>
      <c r="E600" s="55" t="s">
        <v>893</v>
      </c>
      <c r="F600" s="18" t="n">
        <v>1</v>
      </c>
      <c r="G600" s="18" t="n">
        <v>1</v>
      </c>
      <c r="H600" s="35" t="s">
        <v>1149</v>
      </c>
      <c r="I600" s="14"/>
      <c r="J600" s="14"/>
      <c r="K600" s="14"/>
      <c r="L600" s="14"/>
      <c r="M600" s="14"/>
      <c r="N600" s="14"/>
      <c r="O600" s="14"/>
      <c r="P600" s="14"/>
    </row>
    <row r="601" customFormat="false" ht="15" hidden="false" customHeight="false" outlineLevel="0" collapsed="false">
      <c r="A601" s="51"/>
      <c r="B601" s="77"/>
      <c r="C601" s="69" t="s">
        <v>1348</v>
      </c>
      <c r="D601" s="70" t="s">
        <v>1349</v>
      </c>
      <c r="E601" s="55" t="s">
        <v>893</v>
      </c>
      <c r="F601" s="18" t="n">
        <v>1</v>
      </c>
      <c r="G601" s="18" t="n">
        <v>1</v>
      </c>
      <c r="H601" s="35" t="s">
        <v>1149</v>
      </c>
      <c r="I601" s="14"/>
      <c r="J601" s="14"/>
      <c r="K601" s="14"/>
      <c r="L601" s="14"/>
      <c r="M601" s="14"/>
      <c r="N601" s="14"/>
      <c r="O601" s="14"/>
      <c r="P601" s="14"/>
    </row>
    <row r="602" customFormat="false" ht="15" hidden="false" customHeight="false" outlineLevel="0" collapsed="false">
      <c r="A602" s="51"/>
      <c r="B602" s="77"/>
      <c r="C602" s="69" t="s">
        <v>1350</v>
      </c>
      <c r="D602" s="82" t="s">
        <v>1351</v>
      </c>
      <c r="E602" s="13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</row>
    <row r="603" customFormat="false" ht="15" hidden="false" customHeight="false" outlineLevel="0" collapsed="false">
      <c r="A603" s="51"/>
      <c r="B603" s="77"/>
      <c r="C603" s="69" t="s">
        <v>1352</v>
      </c>
      <c r="D603" s="79" t="s">
        <v>1353</v>
      </c>
      <c r="E603" s="55" t="s">
        <v>893</v>
      </c>
      <c r="F603" s="18" t="n">
        <v>1</v>
      </c>
      <c r="G603" s="18" t="n">
        <v>1</v>
      </c>
      <c r="H603" s="35" t="s">
        <v>1149</v>
      </c>
      <c r="I603" s="14"/>
      <c r="J603" s="14"/>
      <c r="K603" s="14"/>
      <c r="L603" s="14"/>
      <c r="M603" s="14"/>
      <c r="N603" s="14"/>
      <c r="O603" s="14"/>
      <c r="P603" s="14"/>
    </row>
    <row r="604" customFormat="false" ht="15" hidden="false" customHeight="false" outlineLevel="0" collapsed="false">
      <c r="A604" s="51"/>
      <c r="B604" s="77"/>
      <c r="C604" s="69" t="s">
        <v>1354</v>
      </c>
      <c r="D604" s="79" t="s">
        <v>1355</v>
      </c>
      <c r="E604" s="55" t="s">
        <v>893</v>
      </c>
      <c r="F604" s="18" t="n">
        <v>1</v>
      </c>
      <c r="G604" s="18" t="n">
        <v>1</v>
      </c>
      <c r="H604" s="35" t="s">
        <v>1149</v>
      </c>
      <c r="I604" s="14"/>
      <c r="J604" s="14"/>
      <c r="K604" s="14"/>
      <c r="L604" s="14"/>
      <c r="M604" s="14"/>
      <c r="N604" s="14"/>
      <c r="O604" s="14"/>
      <c r="P604" s="14"/>
    </row>
    <row r="605" customFormat="false" ht="15" hidden="false" customHeight="false" outlineLevel="0" collapsed="false">
      <c r="A605" s="51"/>
      <c r="B605" s="77"/>
      <c r="C605" s="69" t="s">
        <v>1196</v>
      </c>
      <c r="D605" s="79" t="s">
        <v>1197</v>
      </c>
      <c r="E605" s="23" t="s">
        <v>48</v>
      </c>
      <c r="F605" s="18" t="n">
        <v>1</v>
      </c>
      <c r="G605" s="18" t="n">
        <v>1</v>
      </c>
      <c r="H605" s="35" t="s">
        <v>1149</v>
      </c>
      <c r="I605" s="14"/>
      <c r="J605" s="14"/>
      <c r="K605" s="14"/>
      <c r="L605" s="14"/>
      <c r="M605" s="14"/>
      <c r="N605" s="14"/>
      <c r="O605" s="14"/>
      <c r="P605" s="14"/>
    </row>
    <row r="606" customFormat="false" ht="15" hidden="false" customHeight="false" outlineLevel="0" collapsed="false">
      <c r="A606" s="51"/>
      <c r="B606" s="77"/>
      <c r="C606" s="69" t="s">
        <v>1356</v>
      </c>
      <c r="D606" s="79" t="s">
        <v>1357</v>
      </c>
      <c r="E606" s="55" t="s">
        <v>893</v>
      </c>
      <c r="F606" s="18" t="n">
        <v>1</v>
      </c>
      <c r="G606" s="18" t="n">
        <v>1</v>
      </c>
      <c r="H606" s="35" t="s">
        <v>1149</v>
      </c>
      <c r="I606" s="14"/>
      <c r="J606" s="14"/>
      <c r="K606" s="14"/>
      <c r="L606" s="14"/>
      <c r="M606" s="14"/>
      <c r="N606" s="14"/>
      <c r="O606" s="14"/>
      <c r="P606" s="14"/>
    </row>
    <row r="607" customFormat="false" ht="15" hidden="false" customHeight="false" outlineLevel="0" collapsed="false">
      <c r="A607" s="51"/>
      <c r="B607" s="77"/>
      <c r="C607" s="69" t="s">
        <v>1358</v>
      </c>
      <c r="D607" s="79" t="s">
        <v>1359</v>
      </c>
      <c r="E607" s="55" t="s">
        <v>893</v>
      </c>
      <c r="F607" s="18" t="n">
        <v>1</v>
      </c>
      <c r="G607" s="18" t="n">
        <v>1</v>
      </c>
      <c r="H607" s="35" t="s">
        <v>1149</v>
      </c>
      <c r="I607" s="14"/>
      <c r="J607" s="14"/>
      <c r="K607" s="14"/>
      <c r="L607" s="14"/>
      <c r="M607" s="14"/>
      <c r="N607" s="14"/>
      <c r="O607" s="14"/>
      <c r="P607" s="14"/>
    </row>
    <row r="608" customFormat="false" ht="15" hidden="false" customHeight="false" outlineLevel="0" collapsed="false">
      <c r="A608" s="51"/>
      <c r="B608" s="77"/>
      <c r="C608" s="69" t="s">
        <v>1360</v>
      </c>
      <c r="D608" s="70" t="s">
        <v>1361</v>
      </c>
      <c r="E608" s="55" t="s">
        <v>893</v>
      </c>
      <c r="F608" s="18" t="n">
        <v>1</v>
      </c>
      <c r="G608" s="18" t="n">
        <v>1</v>
      </c>
      <c r="H608" s="35" t="s">
        <v>1149</v>
      </c>
      <c r="I608" s="14"/>
      <c r="J608" s="14"/>
      <c r="K608" s="14"/>
      <c r="L608" s="14"/>
      <c r="M608" s="14"/>
      <c r="N608" s="14"/>
      <c r="O608" s="14"/>
      <c r="P608" s="14"/>
    </row>
    <row r="609" customFormat="false" ht="15" hidden="false" customHeight="false" outlineLevel="0" collapsed="false">
      <c r="A609" s="51"/>
      <c r="B609" s="77"/>
      <c r="C609" s="69" t="s">
        <v>1362</v>
      </c>
      <c r="D609" s="78" t="s">
        <v>1363</v>
      </c>
      <c r="E609" s="13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</row>
    <row r="610" customFormat="false" ht="15" hidden="false" customHeight="false" outlineLevel="0" collapsed="false">
      <c r="A610" s="51"/>
      <c r="B610" s="77"/>
      <c r="C610" s="69" t="s">
        <v>1364</v>
      </c>
      <c r="D610" s="79" t="s">
        <v>1365</v>
      </c>
      <c r="E610" s="23" t="s">
        <v>48</v>
      </c>
      <c r="F610" s="18" t="n">
        <v>1</v>
      </c>
      <c r="G610" s="18" t="n">
        <v>1</v>
      </c>
      <c r="H610" s="35" t="s">
        <v>1149</v>
      </c>
      <c r="I610" s="14"/>
      <c r="J610" s="14"/>
      <c r="K610" s="14"/>
      <c r="L610" s="14"/>
      <c r="M610" s="14"/>
      <c r="N610" s="14"/>
      <c r="O610" s="14"/>
      <c r="P610" s="14"/>
    </row>
    <row r="611" customFormat="false" ht="15" hidden="false" customHeight="false" outlineLevel="0" collapsed="false">
      <c r="A611" s="51"/>
      <c r="B611" s="77"/>
      <c r="C611" s="69" t="s">
        <v>1366</v>
      </c>
      <c r="D611" s="79" t="s">
        <v>1367</v>
      </c>
      <c r="E611" s="23" t="s">
        <v>48</v>
      </c>
      <c r="F611" s="18" t="n">
        <v>1</v>
      </c>
      <c r="G611" s="18" t="n">
        <v>1</v>
      </c>
      <c r="H611" s="35" t="s">
        <v>1149</v>
      </c>
      <c r="I611" s="14"/>
      <c r="J611" s="14"/>
      <c r="K611" s="14"/>
      <c r="L611" s="14"/>
      <c r="M611" s="14"/>
      <c r="N611" s="14"/>
      <c r="O611" s="14"/>
      <c r="P611" s="14"/>
    </row>
    <row r="612" customFormat="false" ht="15" hidden="false" customHeight="false" outlineLevel="0" collapsed="false">
      <c r="A612" s="51"/>
      <c r="B612" s="77"/>
      <c r="C612" s="69" t="s">
        <v>1368</v>
      </c>
      <c r="D612" s="79" t="s">
        <v>1369</v>
      </c>
      <c r="E612" s="23" t="s">
        <v>74</v>
      </c>
      <c r="F612" s="18" t="n">
        <v>1</v>
      </c>
      <c r="G612" s="18" t="n">
        <v>1</v>
      </c>
      <c r="H612" s="35" t="s">
        <v>1149</v>
      </c>
      <c r="I612" s="14"/>
      <c r="J612" s="14"/>
      <c r="K612" s="14"/>
      <c r="L612" s="14"/>
      <c r="M612" s="14"/>
      <c r="N612" s="14"/>
      <c r="O612" s="14"/>
      <c r="P612" s="14"/>
    </row>
    <row r="613" customFormat="false" ht="15" hidden="false" customHeight="false" outlineLevel="0" collapsed="false">
      <c r="A613" s="51"/>
      <c r="B613" s="77"/>
      <c r="C613" s="84" t="s">
        <v>1370</v>
      </c>
      <c r="D613" s="70" t="s">
        <v>1371</v>
      </c>
      <c r="E613" s="23" t="s">
        <v>48</v>
      </c>
      <c r="F613" s="18" t="n">
        <v>1</v>
      </c>
      <c r="G613" s="18" t="n">
        <v>1</v>
      </c>
      <c r="H613" s="35" t="s">
        <v>1149</v>
      </c>
      <c r="I613" s="14"/>
      <c r="J613" s="14"/>
      <c r="K613" s="14"/>
      <c r="L613" s="14"/>
      <c r="M613" s="14"/>
      <c r="N613" s="14"/>
      <c r="O613" s="14"/>
      <c r="P613" s="14"/>
    </row>
    <row r="614" customFormat="false" ht="15" hidden="false" customHeight="false" outlineLevel="0" collapsed="false">
      <c r="A614" s="51"/>
      <c r="B614" s="77"/>
      <c r="C614" s="69" t="s">
        <v>1372</v>
      </c>
      <c r="D614" s="82" t="s">
        <v>1373</v>
      </c>
      <c r="E614" s="13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</row>
    <row r="615" customFormat="false" ht="15" hidden="false" customHeight="false" outlineLevel="0" collapsed="false">
      <c r="A615" s="51"/>
      <c r="B615" s="77"/>
      <c r="C615" s="69" t="s">
        <v>1374</v>
      </c>
      <c r="D615" s="79" t="s">
        <v>1375</v>
      </c>
      <c r="E615" s="55" t="s">
        <v>893</v>
      </c>
      <c r="F615" s="18" t="n">
        <v>1</v>
      </c>
      <c r="G615" s="18" t="n">
        <v>2</v>
      </c>
      <c r="H615" s="35" t="s">
        <v>1149</v>
      </c>
      <c r="I615" s="14"/>
      <c r="J615" s="14"/>
      <c r="K615" s="14"/>
      <c r="L615" s="14"/>
      <c r="M615" s="14"/>
      <c r="N615" s="14"/>
      <c r="O615" s="14"/>
      <c r="P615" s="14"/>
    </row>
    <row r="616" customFormat="false" ht="15" hidden="false" customHeight="false" outlineLevel="0" collapsed="false">
      <c r="A616" s="51"/>
      <c r="B616" s="77"/>
      <c r="C616" s="69" t="s">
        <v>1202</v>
      </c>
      <c r="D616" s="70" t="s">
        <v>1203</v>
      </c>
      <c r="E616" s="23" t="s">
        <v>48</v>
      </c>
      <c r="F616" s="18" t="n">
        <v>1</v>
      </c>
      <c r="G616" s="18" t="n">
        <v>1</v>
      </c>
      <c r="H616" s="35" t="s">
        <v>1149</v>
      </c>
      <c r="I616" s="14"/>
      <c r="J616" s="14"/>
      <c r="K616" s="14"/>
      <c r="L616" s="14"/>
      <c r="M616" s="14"/>
      <c r="N616" s="14"/>
      <c r="O616" s="14"/>
      <c r="P616" s="14"/>
    </row>
    <row r="617" customFormat="false" ht="15" hidden="false" customHeight="false" outlineLevel="0" collapsed="false">
      <c r="A617" s="51"/>
      <c r="B617" s="77"/>
      <c r="C617" s="69" t="s">
        <v>1376</v>
      </c>
      <c r="D617" s="78" t="s">
        <v>1377</v>
      </c>
      <c r="E617" s="13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</row>
    <row r="618" customFormat="false" ht="15" hidden="false" customHeight="false" outlineLevel="0" collapsed="false">
      <c r="A618" s="51"/>
      <c r="B618" s="77"/>
      <c r="C618" s="69" t="s">
        <v>1378</v>
      </c>
      <c r="D618" s="79" t="s">
        <v>1379</v>
      </c>
      <c r="E618" s="23" t="s">
        <v>74</v>
      </c>
      <c r="F618" s="18" t="n">
        <v>1</v>
      </c>
      <c r="G618" s="18" t="n">
        <v>1</v>
      </c>
      <c r="H618" s="35" t="s">
        <v>1149</v>
      </c>
      <c r="I618" s="14"/>
      <c r="J618" s="14"/>
      <c r="K618" s="14"/>
      <c r="L618" s="14"/>
      <c r="M618" s="14"/>
      <c r="N618" s="14"/>
      <c r="O618" s="14"/>
      <c r="P618" s="14"/>
    </row>
    <row r="619" customFormat="false" ht="15" hidden="false" customHeight="false" outlineLevel="0" collapsed="false">
      <c r="A619" s="51"/>
      <c r="B619" s="77"/>
      <c r="C619" s="69" t="s">
        <v>1380</v>
      </c>
      <c r="D619" s="79" t="s">
        <v>1381</v>
      </c>
      <c r="E619" s="23" t="s">
        <v>74</v>
      </c>
      <c r="F619" s="18" t="n">
        <v>1</v>
      </c>
      <c r="G619" s="18" t="n">
        <v>1</v>
      </c>
      <c r="H619" s="35" t="s">
        <v>1149</v>
      </c>
      <c r="I619" s="14"/>
      <c r="J619" s="14"/>
      <c r="K619" s="14"/>
      <c r="L619" s="14"/>
      <c r="M619" s="14"/>
      <c r="N619" s="14"/>
      <c r="O619" s="14"/>
      <c r="P619" s="14"/>
    </row>
    <row r="620" customFormat="false" ht="15" hidden="false" customHeight="false" outlineLevel="0" collapsed="false">
      <c r="A620" s="51"/>
      <c r="B620" s="77"/>
      <c r="C620" s="69" t="s">
        <v>1382</v>
      </c>
      <c r="D620" s="79" t="s">
        <v>1383</v>
      </c>
      <c r="E620" s="23" t="s">
        <v>74</v>
      </c>
      <c r="F620" s="18" t="n">
        <v>1</v>
      </c>
      <c r="G620" s="18" t="n">
        <v>1</v>
      </c>
      <c r="H620" s="35" t="s">
        <v>1149</v>
      </c>
      <c r="I620" s="14"/>
      <c r="J620" s="14"/>
      <c r="K620" s="14"/>
      <c r="L620" s="14"/>
      <c r="M620" s="14"/>
      <c r="N620" s="14"/>
      <c r="O620" s="14"/>
      <c r="P620" s="14"/>
    </row>
    <row r="621" customFormat="false" ht="15" hidden="false" customHeight="false" outlineLevel="0" collapsed="false">
      <c r="A621" s="51"/>
      <c r="B621" s="77"/>
      <c r="C621" s="69" t="s">
        <v>1384</v>
      </c>
      <c r="D621" s="70" t="s">
        <v>94</v>
      </c>
      <c r="E621" s="23" t="s">
        <v>74</v>
      </c>
      <c r="F621" s="18" t="n">
        <v>1</v>
      </c>
      <c r="G621" s="18" t="n">
        <v>1</v>
      </c>
      <c r="H621" s="35" t="s">
        <v>1149</v>
      </c>
      <c r="I621" s="14"/>
      <c r="J621" s="14"/>
      <c r="K621" s="14"/>
      <c r="L621" s="14"/>
      <c r="M621" s="14"/>
      <c r="N621" s="14"/>
      <c r="O621" s="14"/>
      <c r="P621" s="14"/>
    </row>
    <row r="622" customFormat="false" ht="15" hidden="false" customHeight="false" outlineLevel="0" collapsed="false">
      <c r="A622" s="51"/>
      <c r="B622" s="77"/>
      <c r="C622" s="69" t="s">
        <v>1385</v>
      </c>
      <c r="D622" s="79" t="s">
        <v>1386</v>
      </c>
      <c r="E622" s="55" t="s">
        <v>893</v>
      </c>
      <c r="F622" s="18" t="n">
        <v>1</v>
      </c>
      <c r="G622" s="18" t="n">
        <v>1</v>
      </c>
      <c r="H622" s="35" t="s">
        <v>1149</v>
      </c>
      <c r="I622" s="14"/>
      <c r="J622" s="14"/>
      <c r="K622" s="14"/>
      <c r="L622" s="14"/>
      <c r="M622" s="14"/>
      <c r="N622" s="14"/>
      <c r="O622" s="14"/>
      <c r="P622" s="14"/>
    </row>
    <row r="623" customFormat="false" ht="15" hidden="false" customHeight="false" outlineLevel="0" collapsed="false">
      <c r="A623" s="51"/>
      <c r="B623" s="77"/>
      <c r="C623" s="69" t="s">
        <v>1387</v>
      </c>
      <c r="D623" s="79" t="s">
        <v>1289</v>
      </c>
      <c r="E623" s="55" t="s">
        <v>893</v>
      </c>
      <c r="F623" s="18" t="n">
        <v>1</v>
      </c>
      <c r="G623" s="18" t="n">
        <v>1</v>
      </c>
      <c r="H623" s="35" t="s">
        <v>1149</v>
      </c>
      <c r="I623" s="14"/>
      <c r="J623" s="14"/>
      <c r="K623" s="14"/>
      <c r="L623" s="14"/>
      <c r="M623" s="14"/>
      <c r="N623" s="14"/>
      <c r="O623" s="14"/>
      <c r="P623" s="14"/>
    </row>
    <row r="624" customFormat="false" ht="15" hidden="false" customHeight="false" outlineLevel="0" collapsed="false">
      <c r="A624" s="51"/>
      <c r="B624" s="77"/>
      <c r="C624" s="69" t="s">
        <v>1388</v>
      </c>
      <c r="D624" s="79" t="s">
        <v>1389</v>
      </c>
      <c r="E624" s="55" t="s">
        <v>893</v>
      </c>
      <c r="F624" s="18" t="n">
        <v>1</v>
      </c>
      <c r="G624" s="18" t="n">
        <v>1</v>
      </c>
      <c r="H624" s="35" t="s">
        <v>1149</v>
      </c>
      <c r="I624" s="14"/>
      <c r="J624" s="14"/>
      <c r="K624" s="14"/>
      <c r="L624" s="14"/>
      <c r="M624" s="14"/>
      <c r="N624" s="14"/>
      <c r="O624" s="14"/>
      <c r="P624" s="14"/>
    </row>
    <row r="625" customFormat="false" ht="15" hidden="false" customHeight="false" outlineLevel="0" collapsed="false">
      <c r="A625" s="51"/>
      <c r="B625" s="77"/>
      <c r="C625" s="69" t="s">
        <v>1390</v>
      </c>
      <c r="D625" s="79" t="s">
        <v>1391</v>
      </c>
      <c r="E625" s="13" t="s">
        <v>384</v>
      </c>
      <c r="F625" s="18" t="n">
        <v>1</v>
      </c>
      <c r="G625" s="18" t="n">
        <v>1</v>
      </c>
      <c r="H625" s="35" t="s">
        <v>1149</v>
      </c>
      <c r="I625" s="14"/>
      <c r="J625" s="14"/>
      <c r="K625" s="14"/>
      <c r="L625" s="14"/>
      <c r="M625" s="14"/>
      <c r="N625" s="14"/>
      <c r="O625" s="14"/>
      <c r="P625" s="14"/>
    </row>
    <row r="626" customFormat="false" ht="15" hidden="false" customHeight="false" outlineLevel="0" collapsed="false">
      <c r="A626" s="51"/>
      <c r="B626" s="77"/>
      <c r="C626" s="69" t="s">
        <v>1392</v>
      </c>
      <c r="D626" s="79" t="s">
        <v>1393</v>
      </c>
      <c r="E626" s="55" t="s">
        <v>893</v>
      </c>
      <c r="F626" s="18" t="n">
        <v>1</v>
      </c>
      <c r="G626" s="18" t="n">
        <v>1</v>
      </c>
      <c r="H626" s="35" t="s">
        <v>1149</v>
      </c>
      <c r="I626" s="14"/>
      <c r="J626" s="14"/>
      <c r="K626" s="14"/>
      <c r="L626" s="14"/>
      <c r="M626" s="14"/>
      <c r="N626" s="14"/>
      <c r="O626" s="14"/>
      <c r="P626" s="14"/>
    </row>
    <row r="627" customFormat="false" ht="15" hidden="false" customHeight="false" outlineLevel="0" collapsed="false">
      <c r="A627" s="51"/>
      <c r="B627" s="77"/>
      <c r="C627" s="69" t="s">
        <v>1394</v>
      </c>
      <c r="D627" s="79" t="s">
        <v>1395</v>
      </c>
      <c r="E627" s="55" t="s">
        <v>1396</v>
      </c>
      <c r="F627" s="18" t="n">
        <v>1</v>
      </c>
      <c r="G627" s="18" t="n">
        <v>1</v>
      </c>
      <c r="H627" s="35" t="s">
        <v>1149</v>
      </c>
      <c r="I627" s="14"/>
      <c r="J627" s="14"/>
      <c r="K627" s="14"/>
      <c r="L627" s="14"/>
      <c r="M627" s="14"/>
      <c r="N627" s="14"/>
      <c r="O627" s="14"/>
      <c r="P627" s="14"/>
    </row>
    <row r="628" customFormat="false" ht="15" hidden="false" customHeight="false" outlineLevel="0" collapsed="false">
      <c r="A628" s="51"/>
      <c r="B628" s="77"/>
      <c r="C628" s="69" t="s">
        <v>1397</v>
      </c>
      <c r="D628" s="79" t="s">
        <v>1398</v>
      </c>
      <c r="E628" s="23" t="s">
        <v>1399</v>
      </c>
      <c r="F628" s="18" t="n">
        <v>1</v>
      </c>
      <c r="G628" s="18" t="n">
        <v>1</v>
      </c>
      <c r="H628" s="35" t="s">
        <v>1149</v>
      </c>
      <c r="I628" s="14"/>
      <c r="J628" s="14"/>
      <c r="K628" s="14"/>
      <c r="L628" s="14"/>
      <c r="M628" s="14"/>
      <c r="N628" s="14"/>
      <c r="O628" s="14"/>
      <c r="P628" s="14"/>
    </row>
    <row r="629" customFormat="false" ht="15" hidden="false" customHeight="false" outlineLevel="0" collapsed="false">
      <c r="A629" s="51"/>
      <c r="B629" s="77"/>
      <c r="C629" s="69" t="s">
        <v>1400</v>
      </c>
      <c r="D629" s="79" t="s">
        <v>1401</v>
      </c>
      <c r="E629" s="55" t="s">
        <v>698</v>
      </c>
      <c r="F629" s="18" t="n">
        <v>1</v>
      </c>
      <c r="G629" s="18" t="n">
        <v>1</v>
      </c>
      <c r="H629" s="35" t="s">
        <v>1149</v>
      </c>
      <c r="I629" s="14"/>
      <c r="J629" s="14"/>
      <c r="K629" s="14"/>
      <c r="L629" s="14"/>
      <c r="M629" s="14"/>
      <c r="N629" s="14"/>
      <c r="O629" s="14"/>
      <c r="P629" s="14"/>
    </row>
    <row r="630" customFormat="false" ht="15" hidden="false" customHeight="false" outlineLevel="0" collapsed="false">
      <c r="A630" s="51"/>
      <c r="B630" s="77"/>
      <c r="C630" s="69" t="s">
        <v>1402</v>
      </c>
      <c r="D630" s="79" t="s">
        <v>1403</v>
      </c>
      <c r="E630" s="55" t="s">
        <v>1404</v>
      </c>
      <c r="F630" s="18" t="n">
        <v>1</v>
      </c>
      <c r="G630" s="18" t="n">
        <v>1</v>
      </c>
      <c r="H630" s="35" t="s">
        <v>1149</v>
      </c>
      <c r="I630" s="14"/>
      <c r="J630" s="14"/>
      <c r="K630" s="14"/>
      <c r="L630" s="14"/>
      <c r="M630" s="14"/>
      <c r="N630" s="14"/>
      <c r="O630" s="14"/>
      <c r="P630" s="14"/>
    </row>
    <row r="631" customFormat="false" ht="15" hidden="false" customHeight="false" outlineLevel="0" collapsed="false">
      <c r="A631" s="51"/>
      <c r="B631" s="77"/>
      <c r="C631" s="69" t="s">
        <v>1405</v>
      </c>
      <c r="D631" s="70" t="s">
        <v>1406</v>
      </c>
      <c r="E631" s="55" t="s">
        <v>1407</v>
      </c>
      <c r="F631" s="18" t="n">
        <v>1</v>
      </c>
      <c r="G631" s="18" t="n">
        <v>1</v>
      </c>
      <c r="H631" s="35" t="s">
        <v>1149</v>
      </c>
      <c r="I631" s="14"/>
      <c r="J631" s="14"/>
      <c r="K631" s="14"/>
      <c r="L631" s="14"/>
      <c r="M631" s="14"/>
      <c r="N631" s="14"/>
      <c r="O631" s="14"/>
      <c r="P631" s="14"/>
    </row>
    <row r="632" customFormat="false" ht="15" hidden="false" customHeight="false" outlineLevel="0" collapsed="false">
      <c r="A632" s="51"/>
      <c r="B632" s="77"/>
      <c r="C632" s="69" t="s">
        <v>1408</v>
      </c>
      <c r="D632" s="82" t="s">
        <v>899</v>
      </c>
      <c r="E632" s="13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</row>
    <row r="633" customFormat="false" ht="15" hidden="false" customHeight="false" outlineLevel="0" collapsed="false">
      <c r="A633" s="51"/>
      <c r="B633" s="77"/>
      <c r="C633" s="69" t="s">
        <v>1409</v>
      </c>
      <c r="D633" s="79" t="s">
        <v>1410</v>
      </c>
      <c r="E633" s="55" t="s">
        <v>893</v>
      </c>
      <c r="F633" s="18" t="n">
        <v>1</v>
      </c>
      <c r="G633" s="18" t="n">
        <v>1</v>
      </c>
      <c r="H633" s="35" t="s">
        <v>1149</v>
      </c>
      <c r="I633" s="14"/>
      <c r="J633" s="14"/>
      <c r="K633" s="14"/>
      <c r="L633" s="14"/>
      <c r="M633" s="14"/>
      <c r="N633" s="14"/>
      <c r="O633" s="14"/>
      <c r="P633" s="14"/>
    </row>
    <row r="634" customFormat="false" ht="15" hidden="false" customHeight="false" outlineLevel="0" collapsed="false">
      <c r="A634" s="51"/>
      <c r="B634" s="77"/>
      <c r="C634" s="69" t="s">
        <v>1411</v>
      </c>
      <c r="D634" s="79" t="s">
        <v>1412</v>
      </c>
      <c r="E634" s="55" t="s">
        <v>893</v>
      </c>
      <c r="F634" s="18" t="n">
        <v>1</v>
      </c>
      <c r="G634" s="14"/>
      <c r="H634" s="35" t="s">
        <v>1149</v>
      </c>
      <c r="I634" s="14"/>
      <c r="J634" s="14"/>
      <c r="K634" s="14"/>
      <c r="L634" s="14"/>
      <c r="M634" s="14"/>
      <c r="N634" s="14"/>
      <c r="O634" s="14"/>
      <c r="P634" s="14"/>
    </row>
    <row r="635" customFormat="false" ht="15" hidden="false" customHeight="false" outlineLevel="0" collapsed="false">
      <c r="A635" s="51"/>
      <c r="B635" s="77"/>
      <c r="C635" s="69" t="s">
        <v>1413</v>
      </c>
      <c r="D635" s="70" t="s">
        <v>1414</v>
      </c>
      <c r="E635" s="55" t="s">
        <v>893</v>
      </c>
      <c r="F635" s="18" t="n">
        <v>1</v>
      </c>
      <c r="G635" s="14"/>
      <c r="H635" s="35" t="s">
        <v>1149</v>
      </c>
      <c r="I635" s="14"/>
      <c r="J635" s="14"/>
      <c r="K635" s="14"/>
      <c r="L635" s="14"/>
      <c r="M635" s="14"/>
      <c r="N635" s="14"/>
      <c r="O635" s="14"/>
      <c r="P635" s="14"/>
    </row>
    <row r="636" customFormat="false" ht="15" hidden="false" customHeight="false" outlineLevel="0" collapsed="false">
      <c r="A636" s="51"/>
      <c r="B636" s="77"/>
      <c r="C636" s="69" t="s">
        <v>1415</v>
      </c>
      <c r="D636" s="78" t="s">
        <v>1416</v>
      </c>
      <c r="E636" s="13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</row>
    <row r="637" customFormat="false" ht="15" hidden="false" customHeight="false" outlineLevel="0" collapsed="false">
      <c r="A637" s="51"/>
      <c r="B637" s="77"/>
      <c r="C637" s="69" t="s">
        <v>1417</v>
      </c>
      <c r="D637" s="79" t="s">
        <v>1418</v>
      </c>
      <c r="E637" s="55" t="s">
        <v>893</v>
      </c>
      <c r="F637" s="18" t="n">
        <v>1</v>
      </c>
      <c r="G637" s="18" t="n">
        <v>1</v>
      </c>
      <c r="H637" s="35" t="s">
        <v>1149</v>
      </c>
      <c r="I637" s="14"/>
      <c r="J637" s="14"/>
      <c r="K637" s="14"/>
      <c r="L637" s="14"/>
      <c r="M637" s="14"/>
      <c r="N637" s="14"/>
      <c r="O637" s="14"/>
      <c r="P637" s="14"/>
    </row>
    <row r="638" customFormat="false" ht="15" hidden="false" customHeight="false" outlineLevel="0" collapsed="false">
      <c r="A638" s="51"/>
      <c r="B638" s="77"/>
      <c r="C638" s="69" t="s">
        <v>1419</v>
      </c>
      <c r="D638" s="79" t="s">
        <v>1420</v>
      </c>
      <c r="E638" s="23" t="s">
        <v>74</v>
      </c>
      <c r="F638" s="18" t="n">
        <v>1</v>
      </c>
      <c r="G638" s="18" t="n">
        <v>1</v>
      </c>
      <c r="H638" s="35" t="s">
        <v>1149</v>
      </c>
      <c r="I638" s="14"/>
      <c r="J638" s="14"/>
      <c r="K638" s="14"/>
      <c r="L638" s="14"/>
      <c r="M638" s="14"/>
      <c r="N638" s="14"/>
      <c r="O638" s="14"/>
      <c r="P638" s="14"/>
    </row>
    <row r="639" customFormat="false" ht="15" hidden="false" customHeight="false" outlineLevel="0" collapsed="false">
      <c r="A639" s="51"/>
      <c r="B639" s="77"/>
      <c r="C639" s="69" t="s">
        <v>1421</v>
      </c>
      <c r="D639" s="79" t="s">
        <v>1422</v>
      </c>
      <c r="E639" s="23" t="s">
        <v>48</v>
      </c>
      <c r="F639" s="18" t="n">
        <v>1</v>
      </c>
      <c r="G639" s="18" t="n">
        <v>1</v>
      </c>
      <c r="H639" s="35" t="s">
        <v>1149</v>
      </c>
      <c r="I639" s="14"/>
      <c r="J639" s="14"/>
      <c r="K639" s="14"/>
      <c r="L639" s="14"/>
      <c r="M639" s="14"/>
      <c r="N639" s="14"/>
      <c r="O639" s="14"/>
      <c r="P639" s="14"/>
    </row>
    <row r="640" customFormat="false" ht="15" hidden="false" customHeight="false" outlineLevel="0" collapsed="false">
      <c r="A640" s="51"/>
      <c r="B640" s="77"/>
      <c r="C640" s="69" t="s">
        <v>1423</v>
      </c>
      <c r="D640" s="79" t="s">
        <v>1424</v>
      </c>
      <c r="E640" s="55" t="s">
        <v>893</v>
      </c>
      <c r="F640" s="18" t="n">
        <v>1</v>
      </c>
      <c r="G640" s="18" t="n">
        <v>1</v>
      </c>
      <c r="H640" s="35" t="s">
        <v>1149</v>
      </c>
      <c r="I640" s="14"/>
      <c r="J640" s="14"/>
      <c r="K640" s="14"/>
      <c r="L640" s="14"/>
      <c r="M640" s="14"/>
      <c r="N640" s="14"/>
      <c r="O640" s="14"/>
      <c r="P640" s="14"/>
    </row>
    <row r="641" customFormat="false" ht="15" hidden="false" customHeight="false" outlineLevel="0" collapsed="false">
      <c r="A641" s="51"/>
      <c r="B641" s="77"/>
      <c r="C641" s="69" t="s">
        <v>1425</v>
      </c>
      <c r="D641" s="79" t="s">
        <v>1426</v>
      </c>
      <c r="E641" s="23" t="s">
        <v>48</v>
      </c>
      <c r="F641" s="18" t="n">
        <v>1</v>
      </c>
      <c r="G641" s="18" t="n">
        <v>1</v>
      </c>
      <c r="H641" s="35" t="s">
        <v>1149</v>
      </c>
      <c r="I641" s="14"/>
      <c r="J641" s="14"/>
      <c r="K641" s="14"/>
      <c r="L641" s="14"/>
      <c r="M641" s="14"/>
      <c r="N641" s="14"/>
      <c r="O641" s="14"/>
      <c r="P641" s="14"/>
    </row>
    <row r="642" customFormat="false" ht="15" hidden="false" customHeight="false" outlineLevel="0" collapsed="false">
      <c r="A642" s="51"/>
      <c r="B642" s="77"/>
      <c r="C642" s="69" t="s">
        <v>1427</v>
      </c>
      <c r="D642" s="79" t="s">
        <v>1428</v>
      </c>
      <c r="E642" s="23" t="s">
        <v>48</v>
      </c>
      <c r="F642" s="18" t="n">
        <v>1</v>
      </c>
      <c r="G642" s="18" t="n">
        <v>1</v>
      </c>
      <c r="H642" s="35" t="s">
        <v>1149</v>
      </c>
      <c r="I642" s="14"/>
      <c r="J642" s="14"/>
      <c r="K642" s="14"/>
      <c r="L642" s="14"/>
      <c r="M642" s="14"/>
      <c r="N642" s="14"/>
      <c r="O642" s="14"/>
      <c r="P642" s="14"/>
    </row>
    <row r="643" customFormat="false" ht="15" hidden="false" customHeight="false" outlineLevel="0" collapsed="false">
      <c r="A643" s="51"/>
      <c r="B643" s="77"/>
      <c r="C643" s="69" t="s">
        <v>1429</v>
      </c>
      <c r="D643" s="79" t="s">
        <v>1430</v>
      </c>
      <c r="E643" s="23" t="s">
        <v>48</v>
      </c>
      <c r="F643" s="18" t="n">
        <v>1</v>
      </c>
      <c r="G643" s="18" t="n">
        <v>1</v>
      </c>
      <c r="H643" s="35" t="s">
        <v>1149</v>
      </c>
      <c r="I643" s="14"/>
      <c r="J643" s="14"/>
      <c r="K643" s="14"/>
      <c r="L643" s="14"/>
      <c r="M643" s="14"/>
      <c r="N643" s="14"/>
      <c r="O643" s="14"/>
      <c r="P643" s="14"/>
    </row>
    <row r="644" customFormat="false" ht="15" hidden="false" customHeight="false" outlineLevel="0" collapsed="false">
      <c r="A644" s="51"/>
      <c r="B644" s="77"/>
      <c r="C644" s="69" t="s">
        <v>1252</v>
      </c>
      <c r="D644" s="70" t="s">
        <v>1253</v>
      </c>
      <c r="E644" s="55" t="s">
        <v>893</v>
      </c>
      <c r="F644" s="18" t="n">
        <v>1</v>
      </c>
      <c r="G644" s="18" t="n">
        <v>1</v>
      </c>
      <c r="H644" s="35" t="s">
        <v>1149</v>
      </c>
      <c r="I644" s="14"/>
      <c r="J644" s="14"/>
      <c r="K644" s="14"/>
      <c r="L644" s="14"/>
      <c r="M644" s="14"/>
      <c r="N644" s="14"/>
      <c r="O644" s="14"/>
      <c r="P644" s="14"/>
    </row>
    <row r="645" customFormat="false" ht="15" hidden="false" customHeight="false" outlineLevel="0" collapsed="false">
      <c r="A645" s="51"/>
      <c r="B645" s="77"/>
      <c r="C645" s="69" t="s">
        <v>1431</v>
      </c>
      <c r="D645" s="79" t="s">
        <v>1432</v>
      </c>
      <c r="E645" s="55" t="s">
        <v>893</v>
      </c>
      <c r="F645" s="18" t="n">
        <v>1</v>
      </c>
      <c r="G645" s="18" t="n">
        <v>1</v>
      </c>
      <c r="H645" s="35" t="s">
        <v>1149</v>
      </c>
      <c r="I645" s="14"/>
      <c r="J645" s="14"/>
      <c r="K645" s="14"/>
      <c r="L645" s="14"/>
      <c r="M645" s="14"/>
      <c r="N645" s="14"/>
      <c r="O645" s="14"/>
      <c r="P645" s="14"/>
    </row>
    <row r="646" customFormat="false" ht="15" hidden="false" customHeight="false" outlineLevel="0" collapsed="false">
      <c r="A646" s="51"/>
      <c r="B646" s="77"/>
      <c r="C646" s="69" t="s">
        <v>1433</v>
      </c>
      <c r="D646" s="79" t="s">
        <v>1434</v>
      </c>
      <c r="E646" s="55" t="s">
        <v>1435</v>
      </c>
      <c r="F646" s="18" t="n">
        <v>1</v>
      </c>
      <c r="G646" s="18" t="n">
        <v>1</v>
      </c>
      <c r="H646" s="35" t="s">
        <v>1149</v>
      </c>
      <c r="I646" s="14"/>
      <c r="J646" s="14"/>
      <c r="K646" s="14"/>
      <c r="L646" s="14"/>
      <c r="M646" s="14"/>
      <c r="N646" s="14"/>
      <c r="O646" s="14"/>
      <c r="P646" s="14"/>
    </row>
    <row r="647" customFormat="false" ht="15" hidden="false" customHeight="false" outlineLevel="0" collapsed="false">
      <c r="A647" s="51"/>
      <c r="B647" s="77"/>
      <c r="C647" s="69" t="s">
        <v>1436</v>
      </c>
      <c r="D647" s="79" t="s">
        <v>1437</v>
      </c>
      <c r="E647" s="55" t="s">
        <v>1407</v>
      </c>
      <c r="F647" s="18" t="n">
        <v>1</v>
      </c>
      <c r="G647" s="18" t="n">
        <v>2</v>
      </c>
      <c r="H647" s="35" t="s">
        <v>1149</v>
      </c>
      <c r="I647" s="14"/>
      <c r="J647" s="14"/>
      <c r="K647" s="14"/>
      <c r="L647" s="14"/>
      <c r="M647" s="14"/>
      <c r="N647" s="14"/>
      <c r="O647" s="14"/>
      <c r="P647" s="14"/>
    </row>
    <row r="648" customFormat="false" ht="15" hidden="false" customHeight="false" outlineLevel="0" collapsed="false">
      <c r="A648" s="51"/>
      <c r="B648" s="77"/>
      <c r="C648" s="69" t="s">
        <v>1438</v>
      </c>
      <c r="D648" s="79" t="s">
        <v>1439</v>
      </c>
      <c r="E648" s="55" t="s">
        <v>893</v>
      </c>
      <c r="F648" s="18" t="n">
        <v>1</v>
      </c>
      <c r="G648" s="18" t="n">
        <v>1</v>
      </c>
      <c r="H648" s="35" t="s">
        <v>1149</v>
      </c>
      <c r="I648" s="14"/>
      <c r="J648" s="14"/>
      <c r="K648" s="14"/>
      <c r="L648" s="14"/>
      <c r="M648" s="14"/>
      <c r="N648" s="14"/>
      <c r="O648" s="14"/>
      <c r="P648" s="14"/>
    </row>
    <row r="649" customFormat="false" ht="15" hidden="false" customHeight="false" outlineLevel="0" collapsed="false">
      <c r="A649" s="51"/>
      <c r="B649" s="77"/>
      <c r="C649" s="69" t="s">
        <v>1440</v>
      </c>
      <c r="D649" s="79" t="s">
        <v>1441</v>
      </c>
      <c r="E649" s="55" t="s">
        <v>893</v>
      </c>
      <c r="F649" s="18" t="n">
        <v>1</v>
      </c>
      <c r="G649" s="18" t="n">
        <v>1</v>
      </c>
      <c r="H649" s="35" t="s">
        <v>1149</v>
      </c>
      <c r="I649" s="14"/>
      <c r="J649" s="14"/>
      <c r="K649" s="14"/>
      <c r="L649" s="14"/>
      <c r="M649" s="14"/>
      <c r="N649" s="14"/>
      <c r="O649" s="14"/>
      <c r="P649" s="14"/>
    </row>
    <row r="650" customFormat="false" ht="15" hidden="false" customHeight="false" outlineLevel="0" collapsed="false">
      <c r="A650" s="51"/>
      <c r="B650" s="77"/>
      <c r="C650" s="69" t="s">
        <v>1442</v>
      </c>
      <c r="D650" s="79" t="s">
        <v>1443</v>
      </c>
      <c r="E650" s="55" t="s">
        <v>893</v>
      </c>
      <c r="F650" s="18" t="n">
        <v>1</v>
      </c>
      <c r="G650" s="18" t="n">
        <v>1</v>
      </c>
      <c r="H650" s="35" t="s">
        <v>1149</v>
      </c>
      <c r="I650" s="14"/>
      <c r="J650" s="14"/>
      <c r="K650" s="14"/>
      <c r="L650" s="14"/>
      <c r="M650" s="14"/>
      <c r="N650" s="14"/>
      <c r="O650" s="14"/>
      <c r="P650" s="14"/>
    </row>
    <row r="651" customFormat="false" ht="15" hidden="false" customHeight="false" outlineLevel="0" collapsed="false">
      <c r="A651" s="51"/>
      <c r="B651" s="77"/>
      <c r="C651" s="69" t="s">
        <v>1444</v>
      </c>
      <c r="D651" s="79" t="s">
        <v>1445</v>
      </c>
      <c r="E651" s="55" t="s">
        <v>893</v>
      </c>
      <c r="F651" s="18" t="n">
        <v>1</v>
      </c>
      <c r="G651" s="18" t="n">
        <v>1</v>
      </c>
      <c r="H651" s="35" t="s">
        <v>1149</v>
      </c>
      <c r="I651" s="14"/>
      <c r="J651" s="14"/>
      <c r="K651" s="14"/>
      <c r="L651" s="14"/>
      <c r="M651" s="14"/>
      <c r="N651" s="14"/>
      <c r="O651" s="14"/>
      <c r="P651" s="14"/>
    </row>
    <row r="652" customFormat="false" ht="15" hidden="false" customHeight="false" outlineLevel="0" collapsed="false">
      <c r="A652" s="51"/>
      <c r="B652" s="77"/>
      <c r="C652" s="69" t="s">
        <v>1446</v>
      </c>
      <c r="D652" s="70" t="s">
        <v>1447</v>
      </c>
      <c r="E652" s="55" t="s">
        <v>893</v>
      </c>
      <c r="F652" s="18" t="n">
        <v>1</v>
      </c>
      <c r="G652" s="18" t="n">
        <v>1</v>
      </c>
      <c r="H652" s="35" t="s">
        <v>1149</v>
      </c>
      <c r="I652" s="14"/>
      <c r="J652" s="14"/>
      <c r="K652" s="14"/>
      <c r="L652" s="14"/>
      <c r="M652" s="14"/>
      <c r="N652" s="14"/>
      <c r="O652" s="14"/>
      <c r="P652" s="14"/>
    </row>
    <row r="653" customFormat="false" ht="15" hidden="false" customHeight="false" outlineLevel="0" collapsed="false">
      <c r="A653" s="51"/>
      <c r="B653" s="77"/>
      <c r="C653" s="69" t="s">
        <v>1448</v>
      </c>
      <c r="D653" s="82" t="s">
        <v>1449</v>
      </c>
      <c r="E653" s="13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</row>
    <row r="654" customFormat="false" ht="15" hidden="false" customHeight="false" outlineLevel="0" collapsed="false">
      <c r="A654" s="51"/>
      <c r="B654" s="77"/>
      <c r="C654" s="69" t="s">
        <v>1450</v>
      </c>
      <c r="D654" s="79" t="s">
        <v>1451</v>
      </c>
      <c r="E654" s="55" t="s">
        <v>893</v>
      </c>
      <c r="F654" s="18" t="n">
        <v>1</v>
      </c>
      <c r="G654" s="18" t="n">
        <v>1</v>
      </c>
      <c r="H654" s="35" t="s">
        <v>1149</v>
      </c>
      <c r="I654" s="14"/>
      <c r="J654" s="14"/>
      <c r="K654" s="14"/>
      <c r="L654" s="14"/>
      <c r="M654" s="14"/>
      <c r="N654" s="14"/>
      <c r="O654" s="14"/>
      <c r="P654" s="14"/>
    </row>
    <row r="655" customFormat="false" ht="15" hidden="false" customHeight="false" outlineLevel="0" collapsed="false">
      <c r="A655" s="51"/>
      <c r="B655" s="77"/>
      <c r="C655" s="69" t="s">
        <v>1452</v>
      </c>
      <c r="D655" s="79" t="s">
        <v>1453</v>
      </c>
      <c r="E655" s="55" t="s">
        <v>893</v>
      </c>
      <c r="F655" s="18" t="n">
        <v>1</v>
      </c>
      <c r="G655" s="18" t="n">
        <v>1</v>
      </c>
      <c r="H655" s="35" t="s">
        <v>1149</v>
      </c>
      <c r="I655" s="14"/>
      <c r="J655" s="14"/>
      <c r="K655" s="14"/>
      <c r="L655" s="14"/>
      <c r="M655" s="14"/>
      <c r="N655" s="14"/>
      <c r="O655" s="14"/>
      <c r="P655" s="14"/>
    </row>
    <row r="656" customFormat="false" ht="15" hidden="false" customHeight="false" outlineLevel="0" collapsed="false">
      <c r="A656" s="51"/>
      <c r="B656" s="77"/>
      <c r="C656" s="69" t="s">
        <v>1454</v>
      </c>
      <c r="D656" s="79" t="s">
        <v>1455</v>
      </c>
      <c r="E656" s="55" t="s">
        <v>893</v>
      </c>
      <c r="F656" s="18" t="n">
        <v>1</v>
      </c>
      <c r="G656" s="18" t="n">
        <v>1</v>
      </c>
      <c r="H656" s="35" t="s">
        <v>1149</v>
      </c>
      <c r="I656" s="14"/>
      <c r="J656" s="14"/>
      <c r="K656" s="14"/>
      <c r="L656" s="14"/>
      <c r="M656" s="14"/>
      <c r="N656" s="14"/>
      <c r="O656" s="14"/>
      <c r="P656" s="14"/>
    </row>
    <row r="657" customFormat="false" ht="15" hidden="false" customHeight="false" outlineLevel="0" collapsed="false">
      <c r="A657" s="51"/>
      <c r="B657" s="77"/>
      <c r="C657" s="69" t="s">
        <v>1456</v>
      </c>
      <c r="D657" s="79" t="s">
        <v>1457</v>
      </c>
      <c r="E657" s="55" t="s">
        <v>893</v>
      </c>
      <c r="F657" s="18" t="n">
        <v>1</v>
      </c>
      <c r="G657" s="18" t="n">
        <v>1</v>
      </c>
      <c r="H657" s="35" t="s">
        <v>1149</v>
      </c>
      <c r="I657" s="14"/>
      <c r="J657" s="14"/>
      <c r="K657" s="14"/>
      <c r="L657" s="14"/>
      <c r="M657" s="14"/>
      <c r="N657" s="14"/>
      <c r="O657" s="14"/>
      <c r="P657" s="14"/>
    </row>
    <row r="658" customFormat="false" ht="15" hidden="false" customHeight="false" outlineLevel="0" collapsed="false">
      <c r="A658" s="51"/>
      <c r="B658" s="77"/>
      <c r="C658" s="69" t="s">
        <v>1458</v>
      </c>
      <c r="D658" s="79" t="s">
        <v>1459</v>
      </c>
      <c r="E658" s="23" t="s">
        <v>74</v>
      </c>
      <c r="F658" s="18" t="n">
        <v>1</v>
      </c>
      <c r="G658" s="18" t="n">
        <v>1</v>
      </c>
      <c r="H658" s="35" t="s">
        <v>1149</v>
      </c>
      <c r="I658" s="14"/>
      <c r="J658" s="14"/>
      <c r="K658" s="14"/>
      <c r="L658" s="14"/>
      <c r="M658" s="14"/>
      <c r="N658" s="14"/>
      <c r="O658" s="14"/>
      <c r="P658" s="14"/>
    </row>
    <row r="659" customFormat="false" ht="15" hidden="false" customHeight="false" outlineLevel="0" collapsed="false">
      <c r="A659" s="51"/>
      <c r="B659" s="77"/>
      <c r="C659" s="69" t="s">
        <v>1460</v>
      </c>
      <c r="D659" s="79" t="s">
        <v>1461</v>
      </c>
      <c r="E659" s="55" t="s">
        <v>893</v>
      </c>
      <c r="F659" s="18" t="n">
        <v>1</v>
      </c>
      <c r="G659" s="18" t="n">
        <v>1</v>
      </c>
      <c r="H659" s="35" t="s">
        <v>1149</v>
      </c>
      <c r="I659" s="14"/>
      <c r="J659" s="14"/>
      <c r="K659" s="14"/>
      <c r="L659" s="14"/>
      <c r="M659" s="14"/>
      <c r="N659" s="14"/>
      <c r="O659" s="14"/>
      <c r="P659" s="14"/>
    </row>
    <row r="660" customFormat="false" ht="15" hidden="false" customHeight="false" outlineLevel="0" collapsed="false">
      <c r="A660" s="51"/>
      <c r="B660" s="77"/>
      <c r="C660" s="69" t="s">
        <v>1222</v>
      </c>
      <c r="D660" s="79" t="s">
        <v>1223</v>
      </c>
      <c r="E660" s="23" t="s">
        <v>48</v>
      </c>
      <c r="F660" s="18" t="n">
        <v>1</v>
      </c>
      <c r="G660" s="18" t="n">
        <v>1</v>
      </c>
      <c r="H660" s="35" t="s">
        <v>1149</v>
      </c>
      <c r="I660" s="14"/>
      <c r="J660" s="14"/>
      <c r="K660" s="14"/>
      <c r="L660" s="14"/>
      <c r="M660" s="14"/>
      <c r="N660" s="14"/>
      <c r="O660" s="14"/>
      <c r="P660" s="14"/>
    </row>
    <row r="661" customFormat="false" ht="15" hidden="false" customHeight="false" outlineLevel="0" collapsed="false">
      <c r="A661" s="51"/>
      <c r="B661" s="77"/>
      <c r="C661" s="69" t="s">
        <v>1462</v>
      </c>
      <c r="D661" s="79" t="s">
        <v>1463</v>
      </c>
      <c r="E661" s="55" t="s">
        <v>893</v>
      </c>
      <c r="F661" s="18" t="n">
        <v>1</v>
      </c>
      <c r="G661" s="18" t="n">
        <v>1</v>
      </c>
      <c r="H661" s="35" t="s">
        <v>1149</v>
      </c>
      <c r="I661" s="14"/>
      <c r="J661" s="14"/>
      <c r="K661" s="14"/>
      <c r="L661" s="14"/>
      <c r="M661" s="14"/>
      <c r="N661" s="14"/>
      <c r="O661" s="14"/>
      <c r="P661" s="14"/>
    </row>
    <row r="662" customFormat="false" ht="15" hidden="false" customHeight="false" outlineLevel="0" collapsed="false">
      <c r="A662" s="51"/>
      <c r="B662" s="77"/>
      <c r="C662" s="69" t="s">
        <v>1464</v>
      </c>
      <c r="D662" s="79" t="s">
        <v>1465</v>
      </c>
      <c r="E662" s="55" t="s">
        <v>893</v>
      </c>
      <c r="F662" s="18" t="n">
        <v>1</v>
      </c>
      <c r="G662" s="18" t="n">
        <v>1</v>
      </c>
      <c r="H662" s="35" t="s">
        <v>1149</v>
      </c>
      <c r="I662" s="14"/>
      <c r="J662" s="14"/>
      <c r="K662" s="14"/>
      <c r="L662" s="14"/>
      <c r="M662" s="14"/>
      <c r="N662" s="14"/>
      <c r="O662" s="14"/>
      <c r="P662" s="14"/>
    </row>
    <row r="663" customFormat="false" ht="15" hidden="false" customHeight="false" outlineLevel="0" collapsed="false">
      <c r="A663" s="51"/>
      <c r="B663" s="77"/>
      <c r="C663" s="69" t="s">
        <v>1466</v>
      </c>
      <c r="D663" s="70" t="s">
        <v>1467</v>
      </c>
      <c r="E663" s="55" t="s">
        <v>893</v>
      </c>
      <c r="F663" s="18" t="n">
        <v>1</v>
      </c>
      <c r="G663" s="18" t="n">
        <v>1</v>
      </c>
      <c r="H663" s="35" t="s">
        <v>1149</v>
      </c>
      <c r="I663" s="14"/>
      <c r="J663" s="14"/>
      <c r="K663" s="14"/>
      <c r="L663" s="14"/>
      <c r="M663" s="14"/>
      <c r="N663" s="14"/>
      <c r="O663" s="14"/>
      <c r="P663" s="14"/>
    </row>
    <row r="664" customFormat="false" ht="15" hidden="false" customHeight="false" outlineLevel="0" collapsed="false">
      <c r="A664" s="51"/>
      <c r="B664" s="77"/>
      <c r="C664" s="69" t="s">
        <v>1468</v>
      </c>
      <c r="D664" s="82" t="s">
        <v>1469</v>
      </c>
      <c r="E664" s="13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</row>
    <row r="665" customFormat="false" ht="15" hidden="false" customHeight="false" outlineLevel="0" collapsed="false">
      <c r="A665" s="51"/>
      <c r="B665" s="77"/>
      <c r="C665" s="69" t="s">
        <v>1470</v>
      </c>
      <c r="D665" s="79" t="s">
        <v>1471</v>
      </c>
      <c r="E665" s="55" t="s">
        <v>893</v>
      </c>
      <c r="F665" s="18" t="n">
        <v>1</v>
      </c>
      <c r="G665" s="18" t="n">
        <v>1</v>
      </c>
      <c r="H665" s="35" t="s">
        <v>1149</v>
      </c>
      <c r="I665" s="14"/>
      <c r="J665" s="14"/>
      <c r="K665" s="14"/>
      <c r="L665" s="14"/>
      <c r="M665" s="14"/>
      <c r="N665" s="14"/>
      <c r="O665" s="14"/>
      <c r="P665" s="14"/>
    </row>
    <row r="666" customFormat="false" ht="15" hidden="false" customHeight="false" outlineLevel="0" collapsed="false">
      <c r="A666" s="51"/>
      <c r="B666" s="77"/>
      <c r="C666" s="69" t="s">
        <v>1472</v>
      </c>
      <c r="D666" s="79" t="s">
        <v>1473</v>
      </c>
      <c r="E666" s="55" t="s">
        <v>893</v>
      </c>
      <c r="F666" s="18" t="n">
        <v>1</v>
      </c>
      <c r="G666" s="18" t="n">
        <v>1</v>
      </c>
      <c r="H666" s="35" t="s">
        <v>1149</v>
      </c>
      <c r="I666" s="14"/>
      <c r="J666" s="14"/>
      <c r="K666" s="14"/>
      <c r="L666" s="14"/>
      <c r="M666" s="14"/>
      <c r="N666" s="14"/>
      <c r="O666" s="14"/>
      <c r="P666" s="14"/>
    </row>
    <row r="667" customFormat="false" ht="15" hidden="false" customHeight="false" outlineLevel="0" collapsed="false">
      <c r="A667" s="51"/>
      <c r="B667" s="77"/>
      <c r="C667" s="69" t="s">
        <v>1194</v>
      </c>
      <c r="D667" s="79" t="s">
        <v>1195</v>
      </c>
      <c r="E667" s="23" t="s">
        <v>48</v>
      </c>
      <c r="F667" s="18" t="n">
        <v>1</v>
      </c>
      <c r="G667" s="18" t="n">
        <v>1</v>
      </c>
      <c r="H667" s="35" t="s">
        <v>1149</v>
      </c>
      <c r="I667" s="14"/>
      <c r="J667" s="14"/>
      <c r="K667" s="14"/>
      <c r="L667" s="14"/>
      <c r="M667" s="14"/>
      <c r="N667" s="14"/>
      <c r="O667" s="14"/>
      <c r="P667" s="14"/>
    </row>
    <row r="668" customFormat="false" ht="15" hidden="false" customHeight="false" outlineLevel="0" collapsed="false">
      <c r="A668" s="51"/>
      <c r="B668" s="77"/>
      <c r="C668" s="69" t="s">
        <v>1474</v>
      </c>
      <c r="D668" s="79" t="s">
        <v>1475</v>
      </c>
      <c r="E668" s="55" t="s">
        <v>1476</v>
      </c>
      <c r="F668" s="18" t="n">
        <v>1</v>
      </c>
      <c r="G668" s="18" t="n">
        <v>1</v>
      </c>
      <c r="H668" s="35" t="s">
        <v>1149</v>
      </c>
      <c r="I668" s="14"/>
      <c r="J668" s="14"/>
      <c r="K668" s="14"/>
      <c r="L668" s="14"/>
      <c r="M668" s="14"/>
      <c r="N668" s="14"/>
      <c r="O668" s="14"/>
      <c r="P668" s="14"/>
    </row>
    <row r="669" customFormat="false" ht="15" hidden="false" customHeight="false" outlineLevel="0" collapsed="false">
      <c r="A669" s="51"/>
      <c r="B669" s="77"/>
      <c r="C669" s="69" t="s">
        <v>1477</v>
      </c>
      <c r="D669" s="79" t="s">
        <v>1478</v>
      </c>
      <c r="E669" s="55" t="s">
        <v>893</v>
      </c>
      <c r="F669" s="18" t="n">
        <v>1</v>
      </c>
      <c r="G669" s="18" t="n">
        <v>1</v>
      </c>
      <c r="H669" s="35" t="s">
        <v>1149</v>
      </c>
      <c r="I669" s="14"/>
      <c r="J669" s="14"/>
      <c r="K669" s="14"/>
      <c r="L669" s="14"/>
      <c r="M669" s="14"/>
      <c r="N669" s="14"/>
      <c r="O669" s="14"/>
      <c r="P669" s="14"/>
    </row>
    <row r="670" customFormat="false" ht="15" hidden="false" customHeight="false" outlineLevel="0" collapsed="false">
      <c r="A670" s="51"/>
      <c r="B670" s="77"/>
      <c r="C670" s="69" t="s">
        <v>1479</v>
      </c>
      <c r="D670" s="79" t="s">
        <v>1480</v>
      </c>
      <c r="E670" s="55" t="s">
        <v>893</v>
      </c>
      <c r="F670" s="18" t="n">
        <v>1</v>
      </c>
      <c r="G670" s="18" t="n">
        <v>1</v>
      </c>
      <c r="H670" s="35" t="s">
        <v>1149</v>
      </c>
      <c r="I670" s="14"/>
      <c r="J670" s="14"/>
      <c r="K670" s="14"/>
      <c r="L670" s="14"/>
      <c r="M670" s="14"/>
      <c r="N670" s="14"/>
      <c r="O670" s="14"/>
      <c r="P670" s="14"/>
    </row>
    <row r="671" customFormat="false" ht="15" hidden="false" customHeight="false" outlineLevel="0" collapsed="false">
      <c r="A671" s="51"/>
      <c r="B671" s="77"/>
      <c r="C671" s="69" t="s">
        <v>1481</v>
      </c>
      <c r="D671" s="70" t="s">
        <v>1482</v>
      </c>
      <c r="E671" s="55" t="s">
        <v>893</v>
      </c>
      <c r="F671" s="18" t="n">
        <v>1</v>
      </c>
      <c r="G671" s="18" t="n">
        <v>1</v>
      </c>
      <c r="H671" s="35" t="s">
        <v>1149</v>
      </c>
      <c r="I671" s="14"/>
      <c r="J671" s="14"/>
      <c r="K671" s="14"/>
      <c r="L671" s="14"/>
      <c r="M671" s="14"/>
      <c r="N671" s="14"/>
      <c r="O671" s="14"/>
      <c r="P671" s="14"/>
    </row>
    <row r="672" customFormat="false" ht="15" hidden="false" customHeight="false" outlineLevel="0" collapsed="false">
      <c r="A672" s="51"/>
      <c r="B672" s="77"/>
      <c r="C672" s="69" t="s">
        <v>1483</v>
      </c>
      <c r="D672" s="78" t="s">
        <v>1484</v>
      </c>
      <c r="E672" s="13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</row>
    <row r="673" customFormat="false" ht="15" hidden="false" customHeight="false" outlineLevel="0" collapsed="false">
      <c r="A673" s="51"/>
      <c r="B673" s="77"/>
      <c r="C673" s="69" t="s">
        <v>1485</v>
      </c>
      <c r="D673" s="79" t="s">
        <v>1486</v>
      </c>
      <c r="E673" s="23" t="s">
        <v>74</v>
      </c>
      <c r="F673" s="18" t="n">
        <v>1</v>
      </c>
      <c r="G673" s="18" t="n">
        <v>2</v>
      </c>
      <c r="H673" s="35" t="s">
        <v>1149</v>
      </c>
      <c r="I673" s="14"/>
      <c r="J673" s="14"/>
      <c r="K673" s="14"/>
      <c r="L673" s="14"/>
      <c r="M673" s="14"/>
      <c r="N673" s="14"/>
      <c r="O673" s="14"/>
      <c r="P673" s="14"/>
    </row>
    <row r="674" customFormat="false" ht="15" hidden="false" customHeight="false" outlineLevel="0" collapsed="false">
      <c r="A674" s="51"/>
      <c r="B674" s="77"/>
      <c r="C674" s="69" t="s">
        <v>1487</v>
      </c>
      <c r="D674" s="79" t="s">
        <v>1488</v>
      </c>
      <c r="E674" s="23" t="s">
        <v>48</v>
      </c>
      <c r="F674" s="18" t="n">
        <v>1</v>
      </c>
      <c r="G674" s="18" t="n">
        <v>1</v>
      </c>
      <c r="H674" s="35" t="s">
        <v>1149</v>
      </c>
      <c r="I674" s="14"/>
      <c r="J674" s="14"/>
      <c r="K674" s="14"/>
      <c r="L674" s="14"/>
      <c r="M674" s="14"/>
      <c r="N674" s="14"/>
      <c r="O674" s="14"/>
      <c r="P674" s="14"/>
    </row>
    <row r="675" customFormat="false" ht="15" hidden="false" customHeight="false" outlineLevel="0" collapsed="false">
      <c r="A675" s="51"/>
      <c r="B675" s="77"/>
      <c r="C675" s="69" t="s">
        <v>1489</v>
      </c>
      <c r="D675" s="79" t="s">
        <v>82</v>
      </c>
      <c r="E675" s="23" t="s">
        <v>48</v>
      </c>
      <c r="F675" s="18" t="n">
        <v>1</v>
      </c>
      <c r="G675" s="18" t="n">
        <v>1</v>
      </c>
      <c r="H675" s="35" t="s">
        <v>1149</v>
      </c>
      <c r="I675" s="14"/>
      <c r="J675" s="14"/>
      <c r="K675" s="14"/>
      <c r="L675" s="14"/>
      <c r="M675" s="14"/>
      <c r="N675" s="14"/>
      <c r="O675" s="14"/>
      <c r="P675" s="14"/>
    </row>
    <row r="676" customFormat="false" ht="15" hidden="false" customHeight="false" outlineLevel="0" collapsed="false">
      <c r="A676" s="51"/>
      <c r="B676" s="77"/>
      <c r="C676" s="69" t="s">
        <v>1490</v>
      </c>
      <c r="D676" s="79" t="s">
        <v>94</v>
      </c>
      <c r="E676" s="23" t="s">
        <v>74</v>
      </c>
      <c r="F676" s="18" t="n">
        <v>1</v>
      </c>
      <c r="G676" s="18" t="n">
        <v>1</v>
      </c>
      <c r="H676" s="35" t="s">
        <v>1149</v>
      </c>
      <c r="I676" s="14"/>
      <c r="J676" s="14"/>
      <c r="K676" s="14"/>
      <c r="L676" s="14"/>
      <c r="M676" s="14"/>
      <c r="N676" s="14"/>
      <c r="O676" s="14"/>
      <c r="P676" s="14"/>
    </row>
    <row r="677" customFormat="false" ht="15" hidden="false" customHeight="false" outlineLevel="0" collapsed="false">
      <c r="A677" s="51"/>
      <c r="B677" s="77"/>
      <c r="C677" s="69" t="s">
        <v>1491</v>
      </c>
      <c r="D677" s="79" t="s">
        <v>1492</v>
      </c>
      <c r="E677" s="23" t="s">
        <v>74</v>
      </c>
      <c r="F677" s="18" t="n">
        <v>1</v>
      </c>
      <c r="G677" s="18" t="n">
        <v>1</v>
      </c>
      <c r="H677" s="35" t="s">
        <v>1149</v>
      </c>
      <c r="I677" s="14"/>
      <c r="J677" s="14"/>
      <c r="K677" s="14"/>
      <c r="L677" s="14"/>
      <c r="M677" s="14"/>
      <c r="N677" s="14"/>
      <c r="O677" s="14"/>
      <c r="P677" s="14"/>
    </row>
    <row r="678" customFormat="false" ht="15" hidden="false" customHeight="false" outlineLevel="0" collapsed="false">
      <c r="A678" s="51"/>
      <c r="B678" s="77"/>
      <c r="C678" s="69" t="s">
        <v>1493</v>
      </c>
      <c r="D678" s="70" t="s">
        <v>1494</v>
      </c>
      <c r="E678" s="55" t="s">
        <v>893</v>
      </c>
      <c r="F678" s="18" t="n">
        <v>1</v>
      </c>
      <c r="G678" s="18" t="n">
        <v>1</v>
      </c>
      <c r="H678" s="35" t="s">
        <v>1149</v>
      </c>
      <c r="I678" s="14"/>
      <c r="J678" s="14"/>
      <c r="K678" s="14"/>
      <c r="L678" s="14"/>
      <c r="M678" s="14"/>
      <c r="N678" s="14"/>
      <c r="O678" s="14"/>
      <c r="P678" s="14"/>
    </row>
    <row r="679" customFormat="false" ht="15" hidden="false" customHeight="false" outlineLevel="0" collapsed="false">
      <c r="A679" s="51"/>
      <c r="B679" s="77"/>
      <c r="C679" s="69" t="s">
        <v>1495</v>
      </c>
      <c r="D679" s="79" t="s">
        <v>1496</v>
      </c>
      <c r="E679" s="55" t="s">
        <v>893</v>
      </c>
      <c r="F679" s="18" t="n">
        <v>1</v>
      </c>
      <c r="G679" s="18" t="n">
        <v>1</v>
      </c>
      <c r="H679" s="35" t="s">
        <v>1149</v>
      </c>
      <c r="I679" s="14"/>
      <c r="J679" s="14"/>
      <c r="K679" s="14"/>
      <c r="L679" s="14"/>
      <c r="M679" s="14"/>
      <c r="N679" s="14"/>
      <c r="O679" s="14"/>
      <c r="P679" s="14"/>
    </row>
    <row r="680" customFormat="false" ht="15" hidden="false" customHeight="false" outlineLevel="0" collapsed="false">
      <c r="A680" s="51"/>
      <c r="B680" s="77"/>
      <c r="C680" s="69" t="s">
        <v>1497</v>
      </c>
      <c r="D680" s="79" t="s">
        <v>1498</v>
      </c>
      <c r="E680" s="55" t="s">
        <v>893</v>
      </c>
      <c r="F680" s="18" t="n">
        <v>1</v>
      </c>
      <c r="G680" s="18" t="n">
        <v>1</v>
      </c>
      <c r="H680" s="35" t="s">
        <v>1149</v>
      </c>
      <c r="I680" s="14"/>
      <c r="J680" s="14"/>
      <c r="K680" s="14"/>
      <c r="L680" s="14"/>
      <c r="M680" s="14"/>
      <c r="N680" s="14"/>
      <c r="O680" s="14"/>
      <c r="P680" s="14"/>
    </row>
    <row r="681" customFormat="false" ht="15" hidden="false" customHeight="false" outlineLevel="0" collapsed="false">
      <c r="A681" s="51"/>
      <c r="B681" s="77"/>
      <c r="C681" s="69" t="s">
        <v>1499</v>
      </c>
      <c r="D681" s="79" t="s">
        <v>1500</v>
      </c>
      <c r="E681" s="55" t="s">
        <v>893</v>
      </c>
      <c r="F681" s="18" t="n">
        <v>1</v>
      </c>
      <c r="G681" s="18" t="n">
        <v>1</v>
      </c>
      <c r="H681" s="35" t="s">
        <v>1149</v>
      </c>
      <c r="I681" s="14"/>
      <c r="J681" s="14"/>
      <c r="K681" s="14"/>
      <c r="L681" s="14"/>
      <c r="M681" s="14"/>
      <c r="N681" s="14"/>
      <c r="O681" s="14"/>
      <c r="P681" s="14"/>
    </row>
    <row r="682" customFormat="false" ht="15" hidden="false" customHeight="false" outlineLevel="0" collapsed="false">
      <c r="A682" s="51"/>
      <c r="B682" s="77"/>
      <c r="C682" s="69" t="s">
        <v>1501</v>
      </c>
      <c r="D682" s="79" t="s">
        <v>1502</v>
      </c>
      <c r="E682" s="55" t="s">
        <v>893</v>
      </c>
      <c r="F682" s="18" t="n">
        <v>1</v>
      </c>
      <c r="G682" s="18" t="n">
        <v>1</v>
      </c>
      <c r="H682" s="35" t="s">
        <v>1149</v>
      </c>
      <c r="I682" s="14"/>
      <c r="J682" s="14"/>
      <c r="K682" s="14"/>
      <c r="L682" s="14"/>
      <c r="M682" s="14"/>
      <c r="N682" s="14"/>
      <c r="O682" s="14"/>
      <c r="P682" s="14"/>
    </row>
    <row r="683" customFormat="false" ht="15" hidden="false" customHeight="false" outlineLevel="0" collapsed="false">
      <c r="A683" s="51"/>
      <c r="B683" s="77"/>
      <c r="C683" s="69" t="s">
        <v>1503</v>
      </c>
      <c r="D683" s="79" t="s">
        <v>1504</v>
      </c>
      <c r="E683" s="55" t="s">
        <v>893</v>
      </c>
      <c r="F683" s="18" t="n">
        <v>1</v>
      </c>
      <c r="G683" s="18" t="n">
        <v>1</v>
      </c>
      <c r="H683" s="35" t="s">
        <v>1149</v>
      </c>
      <c r="I683" s="14"/>
      <c r="J683" s="14"/>
      <c r="K683" s="14"/>
      <c r="L683" s="14"/>
      <c r="M683" s="14"/>
      <c r="N683" s="14"/>
      <c r="O683" s="14"/>
      <c r="P683" s="14"/>
    </row>
    <row r="684" customFormat="false" ht="15" hidden="false" customHeight="false" outlineLevel="0" collapsed="false">
      <c r="A684" s="51"/>
      <c r="B684" s="77"/>
      <c r="C684" s="69" t="s">
        <v>1505</v>
      </c>
      <c r="D684" s="79" t="s">
        <v>1506</v>
      </c>
      <c r="E684" s="55" t="s">
        <v>893</v>
      </c>
      <c r="F684" s="18" t="n">
        <v>1</v>
      </c>
      <c r="G684" s="18" t="n">
        <v>1</v>
      </c>
      <c r="H684" s="35" t="s">
        <v>1149</v>
      </c>
      <c r="I684" s="14"/>
      <c r="J684" s="14"/>
      <c r="K684" s="14"/>
      <c r="L684" s="14"/>
      <c r="M684" s="14"/>
      <c r="N684" s="14"/>
      <c r="O684" s="14"/>
      <c r="P684" s="14"/>
    </row>
    <row r="685" customFormat="false" ht="15" hidden="false" customHeight="false" outlineLevel="0" collapsed="false">
      <c r="A685" s="51"/>
      <c r="B685" s="77"/>
      <c r="C685" s="69" t="s">
        <v>1507</v>
      </c>
      <c r="D685" s="79" t="s">
        <v>1508</v>
      </c>
      <c r="E685" s="55" t="s">
        <v>893</v>
      </c>
      <c r="F685" s="18" t="n">
        <v>1</v>
      </c>
      <c r="G685" s="18" t="n">
        <v>1</v>
      </c>
      <c r="H685" s="35" t="s">
        <v>1149</v>
      </c>
      <c r="I685" s="14"/>
      <c r="J685" s="14"/>
      <c r="K685" s="14"/>
      <c r="L685" s="14"/>
      <c r="M685" s="14"/>
      <c r="N685" s="14"/>
      <c r="O685" s="14"/>
      <c r="P685" s="14"/>
    </row>
    <row r="686" customFormat="false" ht="15" hidden="false" customHeight="false" outlineLevel="0" collapsed="false">
      <c r="A686" s="51"/>
      <c r="B686" s="77"/>
      <c r="C686" s="69" t="s">
        <v>1509</v>
      </c>
      <c r="D686" s="79" t="s">
        <v>1510</v>
      </c>
      <c r="E686" s="55" t="s">
        <v>893</v>
      </c>
      <c r="F686" s="18" t="n">
        <v>1</v>
      </c>
      <c r="G686" s="18" t="n">
        <v>1</v>
      </c>
      <c r="H686" s="35" t="s">
        <v>1149</v>
      </c>
      <c r="I686" s="14"/>
      <c r="J686" s="14"/>
      <c r="K686" s="14"/>
      <c r="L686" s="14"/>
      <c r="M686" s="14"/>
      <c r="N686" s="14"/>
      <c r="O686" s="14"/>
      <c r="P686" s="14"/>
    </row>
    <row r="687" customFormat="false" ht="15" hidden="false" customHeight="false" outlineLevel="0" collapsed="false">
      <c r="A687" s="51"/>
      <c r="B687" s="77"/>
      <c r="C687" s="69" t="s">
        <v>1511</v>
      </c>
      <c r="D687" s="79" t="s">
        <v>1512</v>
      </c>
      <c r="E687" s="55" t="s">
        <v>893</v>
      </c>
      <c r="F687" s="18" t="n">
        <v>1</v>
      </c>
      <c r="G687" s="18" t="n">
        <v>1</v>
      </c>
      <c r="H687" s="35" t="s">
        <v>1149</v>
      </c>
      <c r="I687" s="14"/>
      <c r="J687" s="14"/>
      <c r="K687" s="14"/>
      <c r="L687" s="14"/>
      <c r="M687" s="14"/>
      <c r="N687" s="14"/>
      <c r="O687" s="14"/>
      <c r="P687" s="14"/>
    </row>
    <row r="688" customFormat="false" ht="15" hidden="false" customHeight="false" outlineLevel="0" collapsed="false">
      <c r="A688" s="51"/>
      <c r="B688" s="77"/>
      <c r="C688" s="69" t="s">
        <v>1513</v>
      </c>
      <c r="D688" s="79" t="s">
        <v>1514</v>
      </c>
      <c r="E688" s="55" t="s">
        <v>893</v>
      </c>
      <c r="F688" s="18" t="n">
        <v>1</v>
      </c>
      <c r="G688" s="18" t="n">
        <v>1</v>
      </c>
      <c r="H688" s="35" t="s">
        <v>1149</v>
      </c>
      <c r="I688" s="14"/>
      <c r="J688" s="14"/>
      <c r="K688" s="14"/>
      <c r="L688" s="14"/>
      <c r="M688" s="14"/>
      <c r="N688" s="14"/>
      <c r="O688" s="14"/>
      <c r="P688" s="14"/>
    </row>
    <row r="689" customFormat="false" ht="15" hidden="false" customHeight="false" outlineLevel="0" collapsed="false">
      <c r="A689" s="51"/>
      <c r="B689" s="77"/>
      <c r="C689" s="69" t="s">
        <v>1515</v>
      </c>
      <c r="D689" s="70" t="s">
        <v>1516</v>
      </c>
      <c r="E689" s="23" t="s">
        <v>74</v>
      </c>
      <c r="F689" s="18" t="n">
        <v>1</v>
      </c>
      <c r="G689" s="18" t="n">
        <v>2</v>
      </c>
      <c r="H689" s="35" t="s">
        <v>1149</v>
      </c>
      <c r="I689" s="14"/>
      <c r="J689" s="14"/>
      <c r="K689" s="14"/>
      <c r="L689" s="14"/>
      <c r="M689" s="14"/>
      <c r="N689" s="14"/>
      <c r="O689" s="14"/>
      <c r="P689" s="14"/>
    </row>
    <row r="690" customFormat="false" ht="15" hidden="false" customHeight="false" outlineLevel="0" collapsed="false">
      <c r="A690" s="51"/>
      <c r="B690" s="77"/>
      <c r="C690" s="69" t="s">
        <v>1517</v>
      </c>
      <c r="D690" s="82" t="s">
        <v>1518</v>
      </c>
      <c r="E690" s="13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</row>
    <row r="691" customFormat="false" ht="15" hidden="false" customHeight="false" outlineLevel="0" collapsed="false">
      <c r="A691" s="51"/>
      <c r="B691" s="77"/>
      <c r="C691" s="69" t="s">
        <v>1519</v>
      </c>
      <c r="D691" s="79" t="s">
        <v>1520</v>
      </c>
      <c r="E691" s="55" t="s">
        <v>893</v>
      </c>
      <c r="F691" s="18" t="n">
        <v>1</v>
      </c>
      <c r="G691" s="18" t="n">
        <v>1</v>
      </c>
      <c r="H691" s="35" t="s">
        <v>1149</v>
      </c>
      <c r="I691" s="14"/>
      <c r="J691" s="14"/>
      <c r="K691" s="14"/>
      <c r="L691" s="14"/>
      <c r="M691" s="14"/>
      <c r="N691" s="14"/>
      <c r="O691" s="14"/>
      <c r="P691" s="14"/>
    </row>
    <row r="692" customFormat="false" ht="15" hidden="false" customHeight="false" outlineLevel="0" collapsed="false">
      <c r="A692" s="51"/>
      <c r="B692" s="77"/>
      <c r="C692" s="69" t="s">
        <v>1521</v>
      </c>
      <c r="D692" s="79" t="s">
        <v>1522</v>
      </c>
      <c r="E692" s="55" t="s">
        <v>893</v>
      </c>
      <c r="F692" s="18" t="n">
        <v>1</v>
      </c>
      <c r="G692" s="18" t="n">
        <v>1</v>
      </c>
      <c r="H692" s="35" t="s">
        <v>1149</v>
      </c>
      <c r="I692" s="14"/>
      <c r="J692" s="14"/>
      <c r="K692" s="14"/>
      <c r="L692" s="14"/>
      <c r="M692" s="14"/>
      <c r="N692" s="14"/>
      <c r="O692" s="14"/>
      <c r="P692" s="14"/>
    </row>
    <row r="693" customFormat="false" ht="15" hidden="false" customHeight="false" outlineLevel="0" collapsed="false">
      <c r="A693" s="51"/>
      <c r="B693" s="77"/>
      <c r="C693" s="69" t="s">
        <v>1523</v>
      </c>
      <c r="D693" s="79" t="s">
        <v>1524</v>
      </c>
      <c r="E693" s="55" t="s">
        <v>893</v>
      </c>
      <c r="F693" s="18" t="n">
        <v>1</v>
      </c>
      <c r="G693" s="18" t="n">
        <v>1</v>
      </c>
      <c r="H693" s="35" t="s">
        <v>1149</v>
      </c>
      <c r="I693" s="14"/>
      <c r="J693" s="14"/>
      <c r="K693" s="14"/>
      <c r="L693" s="14"/>
      <c r="M693" s="14"/>
      <c r="N693" s="14"/>
      <c r="O693" s="14"/>
      <c r="P693" s="14"/>
    </row>
    <row r="694" customFormat="false" ht="15" hidden="false" customHeight="false" outlineLevel="0" collapsed="false">
      <c r="A694" s="51"/>
      <c r="B694" s="77"/>
      <c r="C694" s="69" t="s">
        <v>1525</v>
      </c>
      <c r="D694" s="79" t="s">
        <v>1526</v>
      </c>
      <c r="E694" s="55" t="s">
        <v>675</v>
      </c>
      <c r="F694" s="18" t="n">
        <v>1</v>
      </c>
      <c r="G694" s="18" t="n">
        <v>1</v>
      </c>
      <c r="H694" s="35" t="s">
        <v>1149</v>
      </c>
      <c r="I694" s="14"/>
      <c r="J694" s="14"/>
      <c r="K694" s="14"/>
      <c r="L694" s="14"/>
      <c r="M694" s="14"/>
      <c r="N694" s="14"/>
      <c r="O694" s="14"/>
      <c r="P694" s="14"/>
    </row>
    <row r="695" customFormat="false" ht="15" hidden="false" customHeight="false" outlineLevel="0" collapsed="false">
      <c r="A695" s="51"/>
      <c r="B695" s="77"/>
      <c r="C695" s="69" t="s">
        <v>1527</v>
      </c>
      <c r="D695" s="79" t="s">
        <v>1528</v>
      </c>
      <c r="E695" s="55" t="s">
        <v>893</v>
      </c>
      <c r="F695" s="18" t="n">
        <v>1</v>
      </c>
      <c r="G695" s="18" t="n">
        <v>1</v>
      </c>
      <c r="H695" s="35" t="s">
        <v>1149</v>
      </c>
      <c r="I695" s="14"/>
      <c r="J695" s="14"/>
      <c r="K695" s="14"/>
      <c r="L695" s="14"/>
      <c r="M695" s="14"/>
      <c r="N695" s="14"/>
      <c r="O695" s="14"/>
      <c r="P695" s="14"/>
    </row>
    <row r="696" customFormat="false" ht="15" hidden="false" customHeight="false" outlineLevel="0" collapsed="false">
      <c r="A696" s="51"/>
      <c r="B696" s="77"/>
      <c r="C696" s="69" t="s">
        <v>1529</v>
      </c>
      <c r="D696" s="79" t="s">
        <v>1530</v>
      </c>
      <c r="E696" s="55" t="s">
        <v>893</v>
      </c>
      <c r="F696" s="18" t="n">
        <v>1</v>
      </c>
      <c r="G696" s="18" t="n">
        <v>1</v>
      </c>
      <c r="H696" s="35" t="s">
        <v>1149</v>
      </c>
      <c r="I696" s="14"/>
      <c r="J696" s="14"/>
      <c r="K696" s="14"/>
      <c r="L696" s="14"/>
      <c r="M696" s="14"/>
      <c r="N696" s="14"/>
      <c r="O696" s="14"/>
      <c r="P696" s="14"/>
    </row>
    <row r="697" customFormat="false" ht="15" hidden="false" customHeight="false" outlineLevel="0" collapsed="false">
      <c r="A697" s="51"/>
      <c r="B697" s="77"/>
      <c r="C697" s="69" t="s">
        <v>1531</v>
      </c>
      <c r="D697" s="79" t="s">
        <v>1532</v>
      </c>
      <c r="E697" s="55" t="s">
        <v>893</v>
      </c>
      <c r="F697" s="18" t="n">
        <v>1</v>
      </c>
      <c r="G697" s="18" t="n">
        <v>1</v>
      </c>
      <c r="H697" s="35" t="s">
        <v>1149</v>
      </c>
      <c r="I697" s="14"/>
      <c r="J697" s="14"/>
      <c r="K697" s="14"/>
      <c r="L697" s="14"/>
      <c r="M697" s="14"/>
      <c r="N697" s="14"/>
      <c r="O697" s="14"/>
      <c r="P697" s="14"/>
    </row>
    <row r="698" customFormat="false" ht="15" hidden="false" customHeight="false" outlineLevel="0" collapsed="false">
      <c r="A698" s="51"/>
      <c r="B698" s="77"/>
      <c r="C698" s="69" t="s">
        <v>1533</v>
      </c>
      <c r="D698" s="79" t="s">
        <v>1534</v>
      </c>
      <c r="E698" s="55" t="s">
        <v>893</v>
      </c>
      <c r="F698" s="18" t="n">
        <v>1</v>
      </c>
      <c r="G698" s="18" t="n">
        <v>1</v>
      </c>
      <c r="H698" s="35" t="s">
        <v>1149</v>
      </c>
      <c r="I698" s="14"/>
      <c r="J698" s="14"/>
      <c r="K698" s="14"/>
      <c r="L698" s="14"/>
      <c r="M698" s="14"/>
      <c r="N698" s="14"/>
      <c r="O698" s="14"/>
      <c r="P698" s="14"/>
    </row>
    <row r="699" customFormat="false" ht="15" hidden="false" customHeight="false" outlineLevel="0" collapsed="false">
      <c r="A699" s="51"/>
      <c r="B699" s="77"/>
      <c r="C699" s="69" t="s">
        <v>1208</v>
      </c>
      <c r="D699" s="70" t="s">
        <v>1209</v>
      </c>
      <c r="E699" s="23" t="s">
        <v>48</v>
      </c>
      <c r="F699" s="18" t="n">
        <v>1</v>
      </c>
      <c r="G699" s="18" t="n">
        <v>1</v>
      </c>
      <c r="H699" s="35" t="s">
        <v>1149</v>
      </c>
      <c r="I699" s="14"/>
      <c r="J699" s="14"/>
      <c r="K699" s="14"/>
      <c r="L699" s="14"/>
      <c r="M699" s="14"/>
      <c r="N699" s="14"/>
      <c r="O699" s="14"/>
      <c r="P699" s="14"/>
    </row>
    <row r="700" customFormat="false" ht="15" hidden="false" customHeight="false" outlineLevel="0" collapsed="false">
      <c r="A700" s="51"/>
      <c r="B700" s="77"/>
      <c r="C700" s="69" t="s">
        <v>1535</v>
      </c>
      <c r="D700" s="78" t="s">
        <v>1536</v>
      </c>
      <c r="E700" s="13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</row>
    <row r="701" customFormat="false" ht="15" hidden="false" customHeight="false" outlineLevel="0" collapsed="false">
      <c r="A701" s="51"/>
      <c r="B701" s="77"/>
      <c r="C701" s="69" t="s">
        <v>1537</v>
      </c>
      <c r="D701" s="79" t="s">
        <v>1201</v>
      </c>
      <c r="E701" s="23" t="s">
        <v>74</v>
      </c>
      <c r="F701" s="18" t="n">
        <v>1</v>
      </c>
      <c r="G701" s="18" t="n">
        <v>1</v>
      </c>
      <c r="H701" s="35" t="s">
        <v>1149</v>
      </c>
      <c r="I701" s="14"/>
      <c r="J701" s="14"/>
      <c r="K701" s="14"/>
      <c r="L701" s="14"/>
      <c r="M701" s="14"/>
      <c r="N701" s="14"/>
      <c r="O701" s="14"/>
      <c r="P701" s="14"/>
    </row>
    <row r="702" customFormat="false" ht="15" hidden="false" customHeight="false" outlineLevel="0" collapsed="false">
      <c r="A702" s="51"/>
      <c r="B702" s="77"/>
      <c r="C702" s="69" t="s">
        <v>1538</v>
      </c>
      <c r="D702" s="79" t="s">
        <v>1539</v>
      </c>
      <c r="E702" s="55" t="s">
        <v>1540</v>
      </c>
      <c r="F702" s="18" t="n">
        <v>1</v>
      </c>
      <c r="G702" s="18" t="n">
        <v>1</v>
      </c>
      <c r="H702" s="35" t="s">
        <v>1149</v>
      </c>
      <c r="I702" s="14"/>
      <c r="J702" s="14"/>
      <c r="K702" s="14"/>
      <c r="L702" s="14"/>
      <c r="M702" s="14"/>
      <c r="N702" s="14"/>
      <c r="O702" s="14"/>
      <c r="P702" s="14"/>
    </row>
    <row r="703" customFormat="false" ht="15" hidden="false" customHeight="false" outlineLevel="0" collapsed="false">
      <c r="A703" s="51"/>
      <c r="B703" s="77"/>
      <c r="C703" s="69" t="s">
        <v>1541</v>
      </c>
      <c r="D703" s="79" t="s">
        <v>1542</v>
      </c>
      <c r="E703" s="23" t="s">
        <v>48</v>
      </c>
      <c r="F703" s="18" t="n">
        <v>1</v>
      </c>
      <c r="G703" s="18" t="n">
        <v>1</v>
      </c>
      <c r="H703" s="35" t="s">
        <v>1149</v>
      </c>
      <c r="I703" s="14"/>
      <c r="J703" s="14"/>
      <c r="K703" s="14"/>
      <c r="L703" s="14"/>
      <c r="M703" s="14"/>
      <c r="N703" s="14"/>
      <c r="O703" s="14"/>
      <c r="P703" s="14"/>
    </row>
    <row r="704" customFormat="false" ht="15" hidden="false" customHeight="false" outlineLevel="0" collapsed="false">
      <c r="A704" s="51"/>
      <c r="B704" s="77"/>
      <c r="C704" s="69" t="s">
        <v>1543</v>
      </c>
      <c r="D704" s="79" t="s">
        <v>1544</v>
      </c>
      <c r="E704" s="23" t="s">
        <v>48</v>
      </c>
      <c r="F704" s="18" t="n">
        <v>1</v>
      </c>
      <c r="G704" s="18" t="n">
        <v>1</v>
      </c>
      <c r="H704" s="35" t="s">
        <v>1149</v>
      </c>
      <c r="I704" s="14"/>
      <c r="J704" s="14"/>
      <c r="K704" s="14"/>
      <c r="L704" s="14"/>
      <c r="M704" s="14"/>
      <c r="N704" s="14"/>
      <c r="O704" s="14"/>
      <c r="P704" s="14"/>
    </row>
    <row r="705" customFormat="false" ht="15" hidden="false" customHeight="false" outlineLevel="0" collapsed="false">
      <c r="A705" s="51"/>
      <c r="B705" s="77"/>
      <c r="C705" s="69" t="s">
        <v>1545</v>
      </c>
      <c r="D705" s="79" t="s">
        <v>1546</v>
      </c>
      <c r="E705" s="23" t="s">
        <v>48</v>
      </c>
      <c r="F705" s="18" t="n">
        <v>1</v>
      </c>
      <c r="G705" s="18" t="n">
        <v>1</v>
      </c>
      <c r="H705" s="35" t="s">
        <v>1149</v>
      </c>
      <c r="I705" s="14"/>
      <c r="J705" s="14"/>
      <c r="K705" s="14"/>
      <c r="L705" s="14"/>
      <c r="M705" s="14"/>
      <c r="N705" s="14"/>
      <c r="O705" s="14"/>
      <c r="P705" s="14"/>
    </row>
    <row r="706" customFormat="false" ht="15" hidden="false" customHeight="false" outlineLevel="0" collapsed="false">
      <c r="A706" s="51"/>
      <c r="B706" s="77"/>
      <c r="C706" s="69" t="s">
        <v>1547</v>
      </c>
      <c r="D706" s="70" t="s">
        <v>1548</v>
      </c>
      <c r="E706" s="23" t="s">
        <v>48</v>
      </c>
      <c r="F706" s="18" t="n">
        <v>1</v>
      </c>
      <c r="G706" s="18" t="n">
        <v>1</v>
      </c>
      <c r="H706" s="35" t="s">
        <v>1149</v>
      </c>
      <c r="I706" s="14"/>
      <c r="J706" s="14"/>
      <c r="K706" s="14"/>
      <c r="L706" s="14"/>
      <c r="M706" s="14"/>
      <c r="N706" s="14"/>
      <c r="O706" s="14"/>
      <c r="P706" s="14"/>
    </row>
    <row r="707" customFormat="false" ht="15" hidden="false" customHeight="false" outlineLevel="0" collapsed="false">
      <c r="A707" s="51"/>
      <c r="B707" s="77"/>
      <c r="C707" s="69" t="s">
        <v>1549</v>
      </c>
      <c r="D707" s="78" t="s">
        <v>1550</v>
      </c>
      <c r="E707" s="13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</row>
    <row r="708" customFormat="false" ht="15" hidden="false" customHeight="false" outlineLevel="0" collapsed="false">
      <c r="A708" s="51"/>
      <c r="B708" s="77"/>
      <c r="C708" s="69" t="s">
        <v>1551</v>
      </c>
      <c r="D708" s="79" t="s">
        <v>1552</v>
      </c>
      <c r="E708" s="55" t="s">
        <v>893</v>
      </c>
      <c r="F708" s="18" t="n">
        <v>1</v>
      </c>
      <c r="G708" s="18" t="n">
        <v>1</v>
      </c>
      <c r="H708" s="35" t="s">
        <v>1149</v>
      </c>
      <c r="I708" s="14"/>
      <c r="J708" s="14"/>
      <c r="K708" s="14"/>
      <c r="L708" s="14"/>
      <c r="M708" s="14"/>
      <c r="N708" s="14"/>
      <c r="O708" s="14"/>
      <c r="P708" s="14"/>
    </row>
    <row r="709" customFormat="false" ht="15" hidden="false" customHeight="false" outlineLevel="0" collapsed="false">
      <c r="A709" s="51"/>
      <c r="B709" s="77"/>
      <c r="C709" s="69" t="s">
        <v>1553</v>
      </c>
      <c r="D709" s="79" t="s">
        <v>1554</v>
      </c>
      <c r="E709" s="55" t="s">
        <v>893</v>
      </c>
      <c r="F709" s="18" t="n">
        <v>1</v>
      </c>
      <c r="G709" s="18" t="n">
        <v>1</v>
      </c>
      <c r="H709" s="35" t="s">
        <v>1149</v>
      </c>
      <c r="I709" s="14"/>
      <c r="J709" s="14"/>
      <c r="K709" s="14"/>
      <c r="L709" s="14"/>
      <c r="M709" s="14"/>
      <c r="N709" s="14"/>
      <c r="O709" s="14"/>
      <c r="P709" s="14"/>
    </row>
    <row r="710" customFormat="false" ht="15" hidden="false" customHeight="false" outlineLevel="0" collapsed="false">
      <c r="A710" s="51"/>
      <c r="B710" s="77"/>
      <c r="C710" s="69" t="s">
        <v>1555</v>
      </c>
      <c r="D710" s="79" t="s">
        <v>1556</v>
      </c>
      <c r="E710" s="23" t="s">
        <v>74</v>
      </c>
      <c r="F710" s="18" t="n">
        <v>1</v>
      </c>
      <c r="G710" s="18" t="n">
        <v>2</v>
      </c>
      <c r="H710" s="35" t="s">
        <v>1149</v>
      </c>
      <c r="I710" s="14"/>
      <c r="J710" s="14"/>
      <c r="K710" s="14"/>
      <c r="L710" s="14"/>
      <c r="M710" s="14"/>
      <c r="N710" s="14"/>
      <c r="O710" s="14"/>
      <c r="P710" s="14"/>
    </row>
    <row r="711" customFormat="false" ht="15" hidden="false" customHeight="false" outlineLevel="0" collapsed="false">
      <c r="A711" s="51"/>
      <c r="B711" s="77"/>
      <c r="C711" s="69" t="s">
        <v>1557</v>
      </c>
      <c r="D711" s="79" t="s">
        <v>1558</v>
      </c>
      <c r="E711" s="55" t="s">
        <v>893</v>
      </c>
      <c r="F711" s="18" t="n">
        <v>1</v>
      </c>
      <c r="G711" s="18" t="n">
        <v>1</v>
      </c>
      <c r="H711" s="35" t="s">
        <v>1149</v>
      </c>
      <c r="I711" s="14"/>
      <c r="J711" s="14"/>
      <c r="K711" s="14"/>
      <c r="L711" s="14"/>
      <c r="M711" s="14"/>
      <c r="N711" s="14"/>
      <c r="O711" s="14"/>
      <c r="P711" s="14"/>
    </row>
    <row r="712" customFormat="false" ht="15" hidden="false" customHeight="false" outlineLevel="0" collapsed="false">
      <c r="A712" s="51"/>
      <c r="B712" s="77"/>
      <c r="C712" s="69" t="s">
        <v>1559</v>
      </c>
      <c r="D712" s="79" t="s">
        <v>1560</v>
      </c>
      <c r="E712" s="55" t="s">
        <v>893</v>
      </c>
      <c r="F712" s="18" t="n">
        <v>1</v>
      </c>
      <c r="G712" s="18" t="n">
        <v>1</v>
      </c>
      <c r="H712" s="35" t="s">
        <v>1149</v>
      </c>
      <c r="I712" s="14"/>
      <c r="J712" s="14"/>
      <c r="K712" s="14"/>
      <c r="L712" s="14"/>
      <c r="M712" s="14"/>
      <c r="N712" s="14"/>
      <c r="O712" s="14"/>
      <c r="P712" s="14"/>
    </row>
    <row r="713" customFormat="false" ht="15" hidden="false" customHeight="false" outlineLevel="0" collapsed="false">
      <c r="A713" s="51"/>
      <c r="B713" s="77"/>
      <c r="C713" s="69" t="s">
        <v>1561</v>
      </c>
      <c r="D713" s="79" t="s">
        <v>1562</v>
      </c>
      <c r="E713" s="23" t="s">
        <v>74</v>
      </c>
      <c r="F713" s="18" t="n">
        <v>1</v>
      </c>
      <c r="G713" s="18" t="n">
        <v>1</v>
      </c>
      <c r="H713" s="35" t="s">
        <v>1149</v>
      </c>
      <c r="I713" s="14"/>
      <c r="J713" s="14"/>
      <c r="K713" s="14"/>
      <c r="L713" s="14"/>
      <c r="M713" s="14"/>
      <c r="N713" s="14"/>
      <c r="O713" s="14"/>
      <c r="P713" s="14"/>
    </row>
    <row r="714" customFormat="false" ht="15" hidden="false" customHeight="false" outlineLevel="0" collapsed="false">
      <c r="A714" s="51"/>
      <c r="B714" s="77"/>
      <c r="C714" s="69" t="s">
        <v>1563</v>
      </c>
      <c r="D714" s="79" t="s">
        <v>1564</v>
      </c>
      <c r="E714" s="23" t="s">
        <v>74</v>
      </c>
      <c r="F714" s="18" t="n">
        <v>1</v>
      </c>
      <c r="G714" s="18" t="n">
        <v>1</v>
      </c>
      <c r="H714" s="35" t="s">
        <v>1149</v>
      </c>
      <c r="I714" s="14"/>
      <c r="J714" s="14"/>
      <c r="K714" s="14"/>
      <c r="L714" s="14"/>
      <c r="M714" s="14"/>
      <c r="N714" s="14"/>
      <c r="O714" s="14"/>
      <c r="P714" s="14"/>
    </row>
    <row r="715" customFormat="false" ht="15" hidden="false" customHeight="false" outlineLevel="0" collapsed="false">
      <c r="A715" s="51"/>
      <c r="B715" s="77"/>
      <c r="C715" s="69" t="s">
        <v>1565</v>
      </c>
      <c r="D715" s="79" t="s">
        <v>1566</v>
      </c>
      <c r="E715" s="55" t="s">
        <v>893</v>
      </c>
      <c r="F715" s="18" t="n">
        <v>1</v>
      </c>
      <c r="G715" s="18" t="n">
        <v>1</v>
      </c>
      <c r="H715" s="35" t="s">
        <v>1149</v>
      </c>
      <c r="I715" s="14"/>
      <c r="J715" s="14"/>
      <c r="K715" s="14"/>
      <c r="L715" s="14"/>
      <c r="M715" s="14"/>
      <c r="N715" s="14"/>
      <c r="O715" s="14"/>
      <c r="P715" s="14"/>
    </row>
    <row r="716" customFormat="false" ht="15" hidden="false" customHeight="false" outlineLevel="0" collapsed="false">
      <c r="A716" s="51"/>
      <c r="B716" s="77"/>
      <c r="C716" s="69" t="s">
        <v>1567</v>
      </c>
      <c r="D716" s="79" t="s">
        <v>1568</v>
      </c>
      <c r="E716" s="55" t="s">
        <v>893</v>
      </c>
      <c r="F716" s="18" t="n">
        <v>1</v>
      </c>
      <c r="G716" s="18" t="n">
        <v>1</v>
      </c>
      <c r="H716" s="35" t="s">
        <v>1149</v>
      </c>
      <c r="I716" s="14"/>
      <c r="J716" s="14"/>
      <c r="K716" s="14"/>
      <c r="L716" s="14"/>
      <c r="M716" s="14"/>
      <c r="N716" s="14"/>
      <c r="O716" s="14"/>
      <c r="P716" s="14"/>
    </row>
    <row r="717" customFormat="false" ht="15" hidden="false" customHeight="false" outlineLevel="0" collapsed="false">
      <c r="A717" s="51"/>
      <c r="B717" s="77"/>
      <c r="C717" s="69" t="s">
        <v>1569</v>
      </c>
      <c r="D717" s="70" t="s">
        <v>1570</v>
      </c>
      <c r="E717" s="55" t="s">
        <v>893</v>
      </c>
      <c r="F717" s="18" t="n">
        <v>1</v>
      </c>
      <c r="G717" s="18" t="n">
        <v>1</v>
      </c>
      <c r="H717" s="35" t="s">
        <v>1149</v>
      </c>
      <c r="I717" s="14"/>
      <c r="J717" s="14"/>
      <c r="K717" s="14"/>
      <c r="L717" s="14"/>
      <c r="M717" s="14"/>
      <c r="N717" s="14"/>
      <c r="O717" s="14"/>
      <c r="P717" s="14"/>
    </row>
    <row r="718" customFormat="false" ht="15" hidden="false" customHeight="false" outlineLevel="0" collapsed="false">
      <c r="A718" s="51"/>
      <c r="B718" s="77"/>
      <c r="C718" s="69" t="s">
        <v>1571</v>
      </c>
      <c r="D718" s="79" t="s">
        <v>1572</v>
      </c>
      <c r="E718" s="23" t="s">
        <v>74</v>
      </c>
      <c r="F718" s="18" t="n">
        <v>1</v>
      </c>
      <c r="G718" s="18" t="n">
        <v>1</v>
      </c>
      <c r="H718" s="35" t="s">
        <v>1149</v>
      </c>
      <c r="I718" s="14"/>
      <c r="J718" s="14"/>
      <c r="K718" s="14"/>
      <c r="L718" s="14"/>
      <c r="M718" s="14"/>
      <c r="N718" s="14"/>
      <c r="O718" s="14"/>
      <c r="P718" s="14"/>
    </row>
    <row r="719" customFormat="false" ht="15" hidden="false" customHeight="false" outlineLevel="0" collapsed="false">
      <c r="A719" s="51"/>
      <c r="B719" s="77"/>
      <c r="C719" s="69" t="s">
        <v>1573</v>
      </c>
      <c r="D719" s="79" t="s">
        <v>1315</v>
      </c>
      <c r="E719" s="55" t="s">
        <v>1316</v>
      </c>
      <c r="F719" s="18" t="n">
        <v>1</v>
      </c>
      <c r="G719" s="18" t="n">
        <v>1</v>
      </c>
      <c r="H719" s="35" t="s">
        <v>1149</v>
      </c>
      <c r="I719" s="14"/>
      <c r="J719" s="14"/>
      <c r="K719" s="14"/>
      <c r="L719" s="14"/>
      <c r="M719" s="14"/>
      <c r="N719" s="14"/>
      <c r="O719" s="14"/>
      <c r="P719" s="14"/>
    </row>
    <row r="720" customFormat="false" ht="15" hidden="false" customHeight="false" outlineLevel="0" collapsed="false">
      <c r="A720" s="51"/>
      <c r="B720" s="77"/>
      <c r="C720" s="69" t="s">
        <v>1574</v>
      </c>
      <c r="D720" s="79" t="s">
        <v>1575</v>
      </c>
      <c r="E720" s="55" t="s">
        <v>893</v>
      </c>
      <c r="F720" s="18" t="n">
        <v>1</v>
      </c>
      <c r="G720" s="18" t="n">
        <v>1</v>
      </c>
      <c r="H720" s="35" t="s">
        <v>1149</v>
      </c>
      <c r="I720" s="14"/>
      <c r="J720" s="14"/>
      <c r="K720" s="14"/>
      <c r="L720" s="14"/>
      <c r="M720" s="14"/>
      <c r="N720" s="14"/>
      <c r="O720" s="14"/>
      <c r="P720" s="14"/>
    </row>
    <row r="721" customFormat="false" ht="15" hidden="false" customHeight="false" outlineLevel="0" collapsed="false">
      <c r="A721" s="51"/>
      <c r="B721" s="77"/>
      <c r="C721" s="69" t="s">
        <v>1576</v>
      </c>
      <c r="D721" s="79" t="s">
        <v>1577</v>
      </c>
      <c r="E721" s="55" t="s">
        <v>893</v>
      </c>
      <c r="F721" s="18" t="n">
        <v>1</v>
      </c>
      <c r="G721" s="18" t="n">
        <v>1</v>
      </c>
      <c r="H721" s="35" t="s">
        <v>1149</v>
      </c>
      <c r="I721" s="14"/>
      <c r="J721" s="14"/>
      <c r="K721" s="14"/>
      <c r="L721" s="14"/>
      <c r="M721" s="14"/>
      <c r="N721" s="14"/>
      <c r="O721" s="14"/>
      <c r="P721" s="14"/>
    </row>
    <row r="722" customFormat="false" ht="15" hidden="false" customHeight="false" outlineLevel="0" collapsed="false">
      <c r="A722" s="51"/>
      <c r="B722" s="77"/>
      <c r="C722" s="69" t="s">
        <v>1394</v>
      </c>
      <c r="D722" s="79" t="s">
        <v>1395</v>
      </c>
      <c r="E722" s="55" t="s">
        <v>893</v>
      </c>
      <c r="F722" s="18" t="n">
        <v>1</v>
      </c>
      <c r="G722" s="18" t="n">
        <v>1</v>
      </c>
      <c r="H722" s="35" t="s">
        <v>1149</v>
      </c>
      <c r="I722" s="14"/>
      <c r="J722" s="14"/>
      <c r="K722" s="14"/>
      <c r="L722" s="14"/>
      <c r="M722" s="14"/>
      <c r="N722" s="14"/>
      <c r="O722" s="14"/>
      <c r="P722" s="14"/>
    </row>
    <row r="723" customFormat="false" ht="15" hidden="false" customHeight="false" outlineLevel="0" collapsed="false">
      <c r="A723" s="51"/>
      <c r="B723" s="77"/>
      <c r="C723" s="69" t="s">
        <v>1578</v>
      </c>
      <c r="D723" s="79" t="s">
        <v>1579</v>
      </c>
      <c r="E723" s="55" t="s">
        <v>893</v>
      </c>
      <c r="F723" s="18" t="n">
        <v>1</v>
      </c>
      <c r="G723" s="18" t="n">
        <v>1</v>
      </c>
      <c r="H723" s="35" t="s">
        <v>1149</v>
      </c>
      <c r="I723" s="14"/>
      <c r="J723" s="14"/>
      <c r="K723" s="14"/>
      <c r="L723" s="14"/>
      <c r="M723" s="14"/>
      <c r="N723" s="14"/>
      <c r="O723" s="14"/>
      <c r="P723" s="14"/>
    </row>
    <row r="724" customFormat="false" ht="15" hidden="false" customHeight="false" outlineLevel="0" collapsed="false">
      <c r="A724" s="51"/>
      <c r="B724" s="77"/>
      <c r="C724" s="69" t="s">
        <v>1580</v>
      </c>
      <c r="D724" s="79" t="s">
        <v>1581</v>
      </c>
      <c r="E724" s="55" t="s">
        <v>893</v>
      </c>
      <c r="F724" s="18" t="n">
        <v>1</v>
      </c>
      <c r="G724" s="18" t="n">
        <v>1</v>
      </c>
      <c r="H724" s="35" t="s">
        <v>1149</v>
      </c>
      <c r="I724" s="14"/>
      <c r="J724" s="14"/>
      <c r="K724" s="14"/>
      <c r="L724" s="14"/>
      <c r="M724" s="14"/>
      <c r="N724" s="14"/>
      <c r="O724" s="14"/>
      <c r="P724" s="14"/>
    </row>
    <row r="725" customFormat="false" ht="15" hidden="false" customHeight="false" outlineLevel="0" collapsed="false">
      <c r="A725" s="51"/>
      <c r="B725" s="77"/>
      <c r="C725" s="69" t="s">
        <v>1582</v>
      </c>
      <c r="D725" s="70" t="s">
        <v>1583</v>
      </c>
      <c r="E725" s="55" t="s">
        <v>893</v>
      </c>
      <c r="F725" s="18" t="n">
        <v>1</v>
      </c>
      <c r="G725" s="18" t="n">
        <v>1</v>
      </c>
      <c r="H725" s="35" t="s">
        <v>1149</v>
      </c>
      <c r="I725" s="14"/>
      <c r="J725" s="14"/>
      <c r="K725" s="14"/>
      <c r="L725" s="14"/>
      <c r="M725" s="14"/>
      <c r="N725" s="14"/>
      <c r="O725" s="14"/>
      <c r="P725" s="14"/>
    </row>
    <row r="726" customFormat="false" ht="15" hidden="false" customHeight="false" outlineLevel="0" collapsed="false">
      <c r="A726" s="51"/>
      <c r="B726" s="77"/>
      <c r="C726" s="69" t="s">
        <v>1584</v>
      </c>
      <c r="D726" s="82" t="s">
        <v>1585</v>
      </c>
      <c r="E726" s="13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</row>
    <row r="727" customFormat="false" ht="15" hidden="false" customHeight="false" outlineLevel="0" collapsed="false">
      <c r="A727" s="51"/>
      <c r="B727" s="77"/>
      <c r="C727" s="69" t="s">
        <v>1586</v>
      </c>
      <c r="D727" s="79" t="s">
        <v>1587</v>
      </c>
      <c r="E727" s="55" t="s">
        <v>893</v>
      </c>
      <c r="F727" s="18" t="n">
        <v>1</v>
      </c>
      <c r="G727" s="18" t="n">
        <v>1</v>
      </c>
      <c r="H727" s="35" t="s">
        <v>1149</v>
      </c>
      <c r="I727" s="14"/>
      <c r="J727" s="14"/>
      <c r="K727" s="14"/>
      <c r="L727" s="14"/>
      <c r="M727" s="14"/>
      <c r="N727" s="14"/>
      <c r="O727" s="14"/>
      <c r="P727" s="14"/>
    </row>
    <row r="728" customFormat="false" ht="15" hidden="false" customHeight="false" outlineLevel="0" collapsed="false">
      <c r="A728" s="51"/>
      <c r="B728" s="77"/>
      <c r="C728" s="69" t="s">
        <v>1588</v>
      </c>
      <c r="D728" s="79" t="s">
        <v>1589</v>
      </c>
      <c r="E728" s="55" t="s">
        <v>893</v>
      </c>
      <c r="F728" s="18" t="n">
        <v>1</v>
      </c>
      <c r="G728" s="18" t="n">
        <v>1</v>
      </c>
      <c r="H728" s="35" t="s">
        <v>1149</v>
      </c>
      <c r="I728" s="14"/>
      <c r="J728" s="14"/>
      <c r="K728" s="14"/>
      <c r="L728" s="14"/>
      <c r="M728" s="14"/>
      <c r="N728" s="14"/>
      <c r="O728" s="14"/>
      <c r="P728" s="14"/>
    </row>
    <row r="729" customFormat="false" ht="15" hidden="false" customHeight="false" outlineLevel="0" collapsed="false">
      <c r="A729" s="51"/>
      <c r="B729" s="77"/>
      <c r="C729" s="69" t="s">
        <v>1590</v>
      </c>
      <c r="D729" s="79" t="s">
        <v>1591</v>
      </c>
      <c r="E729" s="55" t="s">
        <v>893</v>
      </c>
      <c r="F729" s="18" t="n">
        <v>1</v>
      </c>
      <c r="G729" s="18" t="n">
        <v>1</v>
      </c>
      <c r="H729" s="35" t="s">
        <v>1149</v>
      </c>
      <c r="I729" s="14"/>
      <c r="J729" s="14"/>
      <c r="K729" s="14"/>
      <c r="L729" s="14"/>
      <c r="M729" s="14"/>
      <c r="N729" s="14"/>
      <c r="O729" s="14"/>
      <c r="P729" s="14"/>
    </row>
    <row r="730" customFormat="false" ht="15" hidden="false" customHeight="false" outlineLevel="0" collapsed="false">
      <c r="A730" s="51"/>
      <c r="B730" s="77"/>
      <c r="C730" s="69" t="s">
        <v>1210</v>
      </c>
      <c r="D730" s="70" t="s">
        <v>1211</v>
      </c>
      <c r="E730" s="23" t="s">
        <v>48</v>
      </c>
      <c r="F730" s="18" t="n">
        <v>1</v>
      </c>
      <c r="G730" s="18" t="n">
        <v>4</v>
      </c>
      <c r="H730" s="35" t="s">
        <v>1149</v>
      </c>
      <c r="I730" s="14"/>
      <c r="J730" s="14"/>
      <c r="K730" s="14"/>
      <c r="L730" s="14"/>
      <c r="M730" s="14"/>
      <c r="N730" s="14"/>
      <c r="O730" s="14"/>
      <c r="P730" s="14"/>
    </row>
    <row r="731" customFormat="false" ht="15" hidden="false" customHeight="false" outlineLevel="0" collapsed="false">
      <c r="A731" s="51"/>
      <c r="B731" s="77"/>
      <c r="C731" s="69" t="s">
        <v>1592</v>
      </c>
      <c r="D731" s="78" t="s">
        <v>1593</v>
      </c>
      <c r="E731" s="13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</row>
    <row r="732" customFormat="false" ht="15" hidden="false" customHeight="false" outlineLevel="0" collapsed="false">
      <c r="A732" s="51"/>
      <c r="B732" s="77"/>
      <c r="C732" s="69" t="s">
        <v>1594</v>
      </c>
      <c r="D732" s="79" t="s">
        <v>1595</v>
      </c>
      <c r="E732" s="23" t="s">
        <v>48</v>
      </c>
      <c r="F732" s="18" t="n">
        <v>1</v>
      </c>
      <c r="G732" s="18" t="n">
        <v>1</v>
      </c>
      <c r="H732" s="35" t="s">
        <v>1149</v>
      </c>
      <c r="I732" s="14"/>
      <c r="J732" s="14"/>
      <c r="K732" s="14"/>
      <c r="L732" s="14"/>
      <c r="M732" s="14"/>
      <c r="N732" s="14"/>
      <c r="O732" s="14"/>
      <c r="P732" s="14"/>
    </row>
    <row r="733" customFormat="false" ht="15" hidden="false" customHeight="false" outlineLevel="0" collapsed="false">
      <c r="A733" s="51"/>
      <c r="B733" s="77"/>
      <c r="C733" s="69" t="s">
        <v>1596</v>
      </c>
      <c r="D733" s="70" t="s">
        <v>1597</v>
      </c>
      <c r="E733" s="55" t="s">
        <v>893</v>
      </c>
      <c r="F733" s="18" t="n">
        <v>1</v>
      </c>
      <c r="G733" s="18" t="n">
        <v>1</v>
      </c>
      <c r="H733" s="35" t="s">
        <v>1149</v>
      </c>
      <c r="I733" s="14"/>
      <c r="J733" s="14"/>
      <c r="K733" s="14"/>
      <c r="L733" s="14"/>
      <c r="M733" s="14"/>
      <c r="N733" s="14"/>
      <c r="O733" s="14"/>
      <c r="P733" s="14"/>
    </row>
    <row r="734" customFormat="false" ht="15" hidden="false" customHeight="false" outlineLevel="0" collapsed="false">
      <c r="A734" s="51"/>
      <c r="B734" s="77"/>
      <c r="C734" s="69" t="s">
        <v>1598</v>
      </c>
      <c r="D734" s="79" t="s">
        <v>1599</v>
      </c>
      <c r="E734" s="55" t="s">
        <v>893</v>
      </c>
      <c r="F734" s="18" t="n">
        <v>1</v>
      </c>
      <c r="G734" s="18" t="n">
        <v>1</v>
      </c>
      <c r="H734" s="35" t="s">
        <v>1149</v>
      </c>
      <c r="I734" s="14"/>
      <c r="J734" s="14"/>
      <c r="K734" s="14"/>
      <c r="L734" s="14"/>
      <c r="M734" s="14"/>
      <c r="N734" s="14"/>
      <c r="O734" s="14"/>
      <c r="P734" s="14"/>
    </row>
    <row r="735" customFormat="false" ht="15" hidden="false" customHeight="false" outlineLevel="0" collapsed="false">
      <c r="A735" s="51"/>
      <c r="B735" s="77"/>
      <c r="C735" s="69" t="s">
        <v>1600</v>
      </c>
      <c r="D735" s="79" t="s">
        <v>1601</v>
      </c>
      <c r="E735" s="55" t="s">
        <v>893</v>
      </c>
      <c r="F735" s="18" t="n">
        <v>1</v>
      </c>
      <c r="G735" s="18" t="n">
        <v>1</v>
      </c>
      <c r="H735" s="35" t="s">
        <v>1149</v>
      </c>
      <c r="I735" s="14"/>
      <c r="J735" s="14"/>
      <c r="K735" s="14"/>
      <c r="L735" s="14"/>
      <c r="M735" s="14"/>
      <c r="N735" s="14"/>
      <c r="O735" s="14"/>
      <c r="P735" s="14"/>
    </row>
    <row r="736" customFormat="false" ht="15" hidden="false" customHeight="false" outlineLevel="0" collapsed="false">
      <c r="A736" s="51"/>
      <c r="B736" s="77"/>
      <c r="C736" s="69" t="s">
        <v>1602</v>
      </c>
      <c r="D736" s="70" t="s">
        <v>1603</v>
      </c>
      <c r="E736" s="55" t="s">
        <v>893</v>
      </c>
      <c r="F736" s="18" t="n">
        <v>1</v>
      </c>
      <c r="G736" s="18" t="n">
        <v>1</v>
      </c>
      <c r="H736" s="35" t="s">
        <v>1149</v>
      </c>
      <c r="I736" s="14"/>
      <c r="J736" s="14"/>
      <c r="K736" s="14"/>
      <c r="L736" s="14"/>
      <c r="M736" s="14"/>
      <c r="N736" s="14"/>
      <c r="O736" s="14"/>
      <c r="P736" s="14"/>
    </row>
    <row r="737" customFormat="false" ht="15" hidden="false" customHeight="false" outlineLevel="0" collapsed="false">
      <c r="A737" s="51"/>
      <c r="B737" s="77"/>
      <c r="C737" s="69" t="s">
        <v>1604</v>
      </c>
      <c r="D737" s="82" t="s">
        <v>1605</v>
      </c>
      <c r="E737" s="13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</row>
    <row r="738" customFormat="false" ht="15" hidden="false" customHeight="false" outlineLevel="0" collapsed="false">
      <c r="A738" s="51"/>
      <c r="B738" s="77"/>
      <c r="C738" s="69" t="s">
        <v>1334</v>
      </c>
      <c r="D738" s="79" t="s">
        <v>1335</v>
      </c>
      <c r="E738" s="55" t="s">
        <v>893</v>
      </c>
      <c r="F738" s="18" t="n">
        <v>1</v>
      </c>
      <c r="G738" s="18" t="n">
        <v>1</v>
      </c>
      <c r="H738" s="35" t="s">
        <v>1149</v>
      </c>
      <c r="I738" s="14"/>
      <c r="J738" s="14"/>
      <c r="K738" s="14"/>
      <c r="L738" s="14"/>
      <c r="M738" s="14"/>
      <c r="N738" s="14"/>
      <c r="O738" s="14"/>
      <c r="P738" s="14"/>
    </row>
    <row r="739" customFormat="false" ht="15" hidden="false" customHeight="false" outlineLevel="0" collapsed="false">
      <c r="A739" s="51"/>
      <c r="B739" s="77"/>
      <c r="C739" s="69" t="s">
        <v>1606</v>
      </c>
      <c r="D739" s="79" t="s">
        <v>1607</v>
      </c>
      <c r="E739" s="55" t="s">
        <v>1608</v>
      </c>
      <c r="F739" s="18" t="n">
        <v>1</v>
      </c>
      <c r="G739" s="18" t="n">
        <v>1</v>
      </c>
      <c r="H739" s="35" t="s">
        <v>1149</v>
      </c>
      <c r="I739" s="14"/>
      <c r="J739" s="14"/>
      <c r="K739" s="14"/>
      <c r="L739" s="14"/>
      <c r="M739" s="14"/>
      <c r="N739" s="14"/>
      <c r="O739" s="14"/>
      <c r="P739" s="14"/>
    </row>
    <row r="740" customFormat="false" ht="15" hidden="false" customHeight="false" outlineLevel="0" collapsed="false">
      <c r="A740" s="51"/>
      <c r="B740" s="77"/>
      <c r="C740" s="69" t="s">
        <v>1609</v>
      </c>
      <c r="D740" s="79" t="s">
        <v>1610</v>
      </c>
      <c r="E740" s="55" t="s">
        <v>893</v>
      </c>
      <c r="F740" s="18" t="n">
        <v>1</v>
      </c>
      <c r="G740" s="18" t="n">
        <v>1</v>
      </c>
      <c r="H740" s="35" t="s">
        <v>1149</v>
      </c>
      <c r="I740" s="14"/>
      <c r="J740" s="14"/>
      <c r="K740" s="14"/>
      <c r="L740" s="14"/>
      <c r="M740" s="14"/>
      <c r="N740" s="14"/>
      <c r="O740" s="14"/>
      <c r="P740" s="14"/>
    </row>
    <row r="741" customFormat="false" ht="15" hidden="false" customHeight="false" outlineLevel="0" collapsed="false">
      <c r="A741" s="51"/>
      <c r="B741" s="77"/>
      <c r="C741" s="69" t="s">
        <v>1611</v>
      </c>
      <c r="D741" s="79" t="s">
        <v>1612</v>
      </c>
      <c r="E741" s="55" t="s">
        <v>893</v>
      </c>
      <c r="F741" s="18" t="n">
        <v>1</v>
      </c>
      <c r="G741" s="18" t="n">
        <v>1</v>
      </c>
      <c r="H741" s="35" t="s">
        <v>1149</v>
      </c>
      <c r="I741" s="14"/>
      <c r="J741" s="14"/>
      <c r="K741" s="14"/>
      <c r="L741" s="14"/>
      <c r="M741" s="14"/>
      <c r="N741" s="14"/>
      <c r="O741" s="14"/>
      <c r="P741" s="14"/>
    </row>
    <row r="742" customFormat="false" ht="15" hidden="false" customHeight="false" outlineLevel="0" collapsed="false">
      <c r="A742" s="51"/>
      <c r="B742" s="77"/>
      <c r="C742" s="69" t="s">
        <v>1613</v>
      </c>
      <c r="D742" s="79" t="s">
        <v>1614</v>
      </c>
      <c r="E742" s="55" t="s">
        <v>893</v>
      </c>
      <c r="F742" s="18" t="n">
        <v>1</v>
      </c>
      <c r="G742" s="18" t="n">
        <v>1</v>
      </c>
      <c r="H742" s="35" t="s">
        <v>1149</v>
      </c>
      <c r="I742" s="14"/>
      <c r="J742" s="14"/>
      <c r="K742" s="14"/>
      <c r="L742" s="14"/>
      <c r="M742" s="14"/>
      <c r="N742" s="14"/>
      <c r="O742" s="14"/>
      <c r="P742" s="14"/>
    </row>
    <row r="743" customFormat="false" ht="15" hidden="false" customHeight="false" outlineLevel="0" collapsed="false">
      <c r="A743" s="51"/>
      <c r="B743" s="77"/>
      <c r="C743" s="69" t="s">
        <v>1226</v>
      </c>
      <c r="D743" s="79" t="s">
        <v>1227</v>
      </c>
      <c r="E743" s="23" t="s">
        <v>48</v>
      </c>
      <c r="F743" s="18" t="n">
        <v>1</v>
      </c>
      <c r="G743" s="18" t="n">
        <v>1</v>
      </c>
      <c r="H743" s="35" t="s">
        <v>1149</v>
      </c>
      <c r="I743" s="14"/>
      <c r="J743" s="14"/>
      <c r="K743" s="14"/>
      <c r="L743" s="14"/>
      <c r="M743" s="14"/>
      <c r="N743" s="14"/>
      <c r="O743" s="14"/>
      <c r="P743" s="14"/>
    </row>
    <row r="744" customFormat="false" ht="15" hidden="false" customHeight="false" outlineLevel="0" collapsed="false">
      <c r="A744" s="51"/>
      <c r="B744" s="77"/>
      <c r="C744" s="69" t="s">
        <v>1615</v>
      </c>
      <c r="D744" s="79" t="s">
        <v>1616</v>
      </c>
      <c r="E744" s="55" t="s">
        <v>893</v>
      </c>
      <c r="F744" s="18" t="n">
        <v>1</v>
      </c>
      <c r="G744" s="18" t="n">
        <v>1</v>
      </c>
      <c r="H744" s="35" t="s">
        <v>1149</v>
      </c>
      <c r="I744" s="14"/>
      <c r="J744" s="14"/>
      <c r="K744" s="14"/>
      <c r="L744" s="14"/>
      <c r="M744" s="14"/>
      <c r="N744" s="14"/>
      <c r="O744" s="14"/>
      <c r="P744" s="14"/>
    </row>
    <row r="745" customFormat="false" ht="15" hidden="false" customHeight="false" outlineLevel="0" collapsed="false">
      <c r="A745" s="51"/>
      <c r="B745" s="77"/>
      <c r="C745" s="69" t="s">
        <v>1617</v>
      </c>
      <c r="D745" s="70" t="s">
        <v>1618</v>
      </c>
      <c r="E745" s="55" t="s">
        <v>893</v>
      </c>
      <c r="F745" s="18" t="n">
        <v>1</v>
      </c>
      <c r="G745" s="18" t="n">
        <v>1</v>
      </c>
      <c r="H745" s="35" t="s">
        <v>1149</v>
      </c>
      <c r="I745" s="14"/>
      <c r="J745" s="14"/>
      <c r="K745" s="14"/>
      <c r="L745" s="14"/>
      <c r="M745" s="14"/>
      <c r="N745" s="14"/>
      <c r="O745" s="14"/>
      <c r="P745" s="14"/>
    </row>
    <row r="746" customFormat="false" ht="15" hidden="false" customHeight="false" outlineLevel="0" collapsed="false">
      <c r="A746" s="51"/>
      <c r="B746" s="77"/>
      <c r="C746" s="69" t="s">
        <v>1619</v>
      </c>
      <c r="D746" s="82" t="s">
        <v>1620</v>
      </c>
      <c r="E746" s="13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</row>
    <row r="747" customFormat="false" ht="15" hidden="false" customHeight="false" outlineLevel="0" collapsed="false">
      <c r="A747" s="51"/>
      <c r="B747" s="77"/>
      <c r="C747" s="69" t="s">
        <v>1621</v>
      </c>
      <c r="D747" s="79" t="s">
        <v>1622</v>
      </c>
      <c r="E747" s="55" t="s">
        <v>1623</v>
      </c>
      <c r="F747" s="18" t="n">
        <v>1</v>
      </c>
      <c r="G747" s="18" t="n">
        <v>1</v>
      </c>
      <c r="H747" s="35" t="s">
        <v>1149</v>
      </c>
      <c r="I747" s="14"/>
      <c r="J747" s="14"/>
      <c r="K747" s="14"/>
      <c r="L747" s="14"/>
      <c r="M747" s="14"/>
      <c r="N747" s="14"/>
      <c r="O747" s="14"/>
      <c r="P747" s="14"/>
    </row>
    <row r="748" customFormat="false" ht="15" hidden="false" customHeight="false" outlineLevel="0" collapsed="false">
      <c r="A748" s="51"/>
      <c r="B748" s="77"/>
      <c r="C748" s="69" t="s">
        <v>1624</v>
      </c>
      <c r="D748" s="79" t="s">
        <v>1625</v>
      </c>
      <c r="E748" s="55" t="s">
        <v>27</v>
      </c>
      <c r="F748" s="18" t="n">
        <v>1</v>
      </c>
      <c r="G748" s="18" t="n">
        <v>1</v>
      </c>
      <c r="H748" s="35" t="s">
        <v>1149</v>
      </c>
      <c r="I748" s="14"/>
      <c r="J748" s="14"/>
      <c r="K748" s="14"/>
      <c r="L748" s="14"/>
      <c r="M748" s="14"/>
      <c r="N748" s="14"/>
      <c r="O748" s="14"/>
      <c r="P748" s="14"/>
    </row>
    <row r="749" customFormat="false" ht="15" hidden="false" customHeight="false" outlineLevel="0" collapsed="false">
      <c r="A749" s="51"/>
      <c r="B749" s="77"/>
      <c r="C749" s="69" t="s">
        <v>1626</v>
      </c>
      <c r="D749" s="70" t="s">
        <v>1627</v>
      </c>
      <c r="E749" s="55" t="s">
        <v>893</v>
      </c>
      <c r="F749" s="18" t="n">
        <v>1</v>
      </c>
      <c r="G749" s="18" t="n">
        <v>1</v>
      </c>
      <c r="H749" s="35" t="s">
        <v>1149</v>
      </c>
      <c r="I749" s="14"/>
      <c r="J749" s="14"/>
      <c r="K749" s="14"/>
      <c r="L749" s="14"/>
      <c r="M749" s="14"/>
      <c r="N749" s="14"/>
      <c r="O749" s="14"/>
      <c r="P749" s="14"/>
    </row>
    <row r="750" customFormat="false" ht="15" hidden="false" customHeight="false" outlineLevel="0" collapsed="false">
      <c r="A750" s="51"/>
      <c r="B750" s="77"/>
      <c r="C750" s="69" t="s">
        <v>1628</v>
      </c>
      <c r="D750" s="78" t="s">
        <v>1629</v>
      </c>
      <c r="E750" s="13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</row>
    <row r="751" customFormat="false" ht="15" hidden="false" customHeight="false" outlineLevel="0" collapsed="false">
      <c r="A751" s="51"/>
      <c r="B751" s="77"/>
      <c r="C751" s="69" t="s">
        <v>1630</v>
      </c>
      <c r="D751" s="79" t="s">
        <v>1631</v>
      </c>
      <c r="E751" s="23" t="s">
        <v>48</v>
      </c>
      <c r="F751" s="18" t="n">
        <v>1</v>
      </c>
      <c r="G751" s="18" t="n">
        <v>1</v>
      </c>
      <c r="H751" s="35" t="s">
        <v>1149</v>
      </c>
      <c r="I751" s="14"/>
      <c r="J751" s="14"/>
      <c r="K751" s="14"/>
      <c r="L751" s="14"/>
      <c r="M751" s="14"/>
      <c r="N751" s="14"/>
      <c r="O751" s="14"/>
      <c r="P751" s="14"/>
    </row>
    <row r="752" customFormat="false" ht="15" hidden="false" customHeight="false" outlineLevel="0" collapsed="false">
      <c r="A752" s="51"/>
      <c r="B752" s="77"/>
      <c r="C752" s="69" t="s">
        <v>1632</v>
      </c>
      <c r="D752" s="79" t="s">
        <v>1633</v>
      </c>
      <c r="E752" s="55" t="s">
        <v>893</v>
      </c>
      <c r="F752" s="18" t="n">
        <v>1</v>
      </c>
      <c r="G752" s="18" t="n">
        <v>1</v>
      </c>
      <c r="H752" s="35" t="s">
        <v>1149</v>
      </c>
      <c r="I752" s="14"/>
      <c r="J752" s="14"/>
      <c r="K752" s="14"/>
      <c r="L752" s="14"/>
      <c r="M752" s="14"/>
      <c r="N752" s="14"/>
      <c r="O752" s="14"/>
      <c r="P752" s="14"/>
    </row>
    <row r="753" customFormat="false" ht="15" hidden="false" customHeight="false" outlineLevel="0" collapsed="false">
      <c r="A753" s="51"/>
      <c r="B753" s="77"/>
      <c r="C753" s="69" t="s">
        <v>1634</v>
      </c>
      <c r="D753" s="79" t="s">
        <v>1635</v>
      </c>
      <c r="E753" s="23" t="s">
        <v>48</v>
      </c>
      <c r="F753" s="18" t="n">
        <v>1</v>
      </c>
      <c r="G753" s="18" t="n">
        <v>1</v>
      </c>
      <c r="H753" s="35" t="s">
        <v>1149</v>
      </c>
      <c r="I753" s="14"/>
      <c r="J753" s="14"/>
      <c r="K753" s="14"/>
      <c r="L753" s="14"/>
      <c r="M753" s="14"/>
      <c r="N753" s="14"/>
      <c r="O753" s="14"/>
      <c r="P753" s="14"/>
    </row>
    <row r="754" customFormat="false" ht="15" hidden="false" customHeight="false" outlineLevel="0" collapsed="false">
      <c r="A754" s="51"/>
      <c r="B754" s="77"/>
      <c r="C754" s="69" t="s">
        <v>1636</v>
      </c>
      <c r="D754" s="70" t="s">
        <v>1637</v>
      </c>
      <c r="E754" s="23" t="s">
        <v>74</v>
      </c>
      <c r="F754" s="18" t="n">
        <v>1</v>
      </c>
      <c r="G754" s="18" t="n">
        <v>1</v>
      </c>
      <c r="H754" s="35" t="s">
        <v>1149</v>
      </c>
      <c r="I754" s="14"/>
      <c r="J754" s="14"/>
      <c r="K754" s="14"/>
      <c r="L754" s="14"/>
      <c r="M754" s="14"/>
      <c r="N754" s="14"/>
      <c r="O754" s="14"/>
      <c r="P754" s="14"/>
    </row>
    <row r="755" customFormat="false" ht="15" hidden="false" customHeight="false" outlineLevel="0" collapsed="false">
      <c r="A755" s="51"/>
      <c r="B755" s="77"/>
      <c r="C755" s="69" t="s">
        <v>1638</v>
      </c>
      <c r="D755" s="79" t="s">
        <v>1221</v>
      </c>
      <c r="E755" s="23" t="s">
        <v>48</v>
      </c>
      <c r="F755" s="18" t="n">
        <v>1</v>
      </c>
      <c r="G755" s="18" t="n">
        <v>1</v>
      </c>
      <c r="H755" s="35" t="s">
        <v>1149</v>
      </c>
      <c r="I755" s="14"/>
      <c r="J755" s="14"/>
      <c r="K755" s="14"/>
      <c r="L755" s="14"/>
      <c r="M755" s="14"/>
      <c r="N755" s="14"/>
      <c r="O755" s="14"/>
      <c r="P755" s="14"/>
    </row>
    <row r="756" customFormat="false" ht="15" hidden="false" customHeight="false" outlineLevel="0" collapsed="false">
      <c r="A756" s="51"/>
      <c r="B756" s="77"/>
      <c r="C756" s="69" t="s">
        <v>1639</v>
      </c>
      <c r="D756" s="79" t="s">
        <v>1640</v>
      </c>
      <c r="E756" s="55" t="s">
        <v>893</v>
      </c>
      <c r="F756" s="18" t="n">
        <v>1</v>
      </c>
      <c r="G756" s="18" t="n">
        <v>1</v>
      </c>
      <c r="H756" s="35" t="s">
        <v>1149</v>
      </c>
      <c r="I756" s="14"/>
      <c r="J756" s="14"/>
      <c r="K756" s="14"/>
      <c r="L756" s="14"/>
      <c r="M756" s="14"/>
      <c r="N756" s="14"/>
      <c r="O756" s="14"/>
      <c r="P756" s="14"/>
    </row>
    <row r="757" customFormat="false" ht="15" hidden="false" customHeight="false" outlineLevel="0" collapsed="false">
      <c r="A757" s="51"/>
      <c r="B757" s="77"/>
      <c r="C757" s="69" t="s">
        <v>1641</v>
      </c>
      <c r="D757" s="79" t="s">
        <v>1642</v>
      </c>
      <c r="E757" s="55" t="s">
        <v>27</v>
      </c>
      <c r="F757" s="18" t="n">
        <v>1</v>
      </c>
      <c r="G757" s="18" t="n">
        <v>1</v>
      </c>
      <c r="H757" s="35" t="s">
        <v>1149</v>
      </c>
      <c r="I757" s="14"/>
      <c r="J757" s="14"/>
      <c r="K757" s="14"/>
      <c r="L757" s="14"/>
      <c r="M757" s="14"/>
      <c r="N757" s="14"/>
      <c r="O757" s="14"/>
      <c r="P757" s="14"/>
    </row>
    <row r="758" customFormat="false" ht="15" hidden="false" customHeight="false" outlineLevel="0" collapsed="false">
      <c r="A758" s="51"/>
      <c r="B758" s="77"/>
      <c r="C758" s="69" t="s">
        <v>1643</v>
      </c>
      <c r="D758" s="70" t="s">
        <v>1644</v>
      </c>
      <c r="E758" s="55" t="s">
        <v>893</v>
      </c>
      <c r="F758" s="18" t="n">
        <v>1</v>
      </c>
      <c r="G758" s="18" t="n">
        <v>1</v>
      </c>
      <c r="H758" s="35" t="s">
        <v>1149</v>
      </c>
      <c r="I758" s="14"/>
      <c r="J758" s="14"/>
      <c r="K758" s="14"/>
      <c r="L758" s="14"/>
      <c r="M758" s="14"/>
      <c r="N758" s="14"/>
      <c r="O758" s="14"/>
      <c r="P758" s="14"/>
    </row>
    <row r="759" customFormat="false" ht="15" hidden="false" customHeight="false" outlineLevel="0" collapsed="false">
      <c r="A759" s="51"/>
      <c r="B759" s="77"/>
      <c r="C759" s="69" t="s">
        <v>1645</v>
      </c>
      <c r="D759" s="82" t="s">
        <v>1646</v>
      </c>
      <c r="E759" s="13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</row>
    <row r="760" customFormat="false" ht="15" hidden="false" customHeight="false" outlineLevel="0" collapsed="false">
      <c r="A760" s="51"/>
      <c r="B760" s="12"/>
      <c r="C760" s="69" t="s">
        <v>1647</v>
      </c>
      <c r="D760" s="78" t="s">
        <v>1648</v>
      </c>
      <c r="E760" s="13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</row>
    <row r="761" customFormat="false" ht="15" hidden="false" customHeight="false" outlineLevel="0" collapsed="false">
      <c r="A761" s="51"/>
      <c r="B761" s="12"/>
      <c r="C761" s="83" t="s">
        <v>1649</v>
      </c>
      <c r="D761" s="79" t="s">
        <v>1650</v>
      </c>
      <c r="E761" s="55" t="s">
        <v>893</v>
      </c>
      <c r="F761" s="18" t="n">
        <v>1</v>
      </c>
      <c r="G761" s="18" t="n">
        <v>1</v>
      </c>
      <c r="H761" s="35" t="s">
        <v>1149</v>
      </c>
      <c r="I761" s="14"/>
      <c r="J761" s="14"/>
      <c r="K761" s="14"/>
      <c r="L761" s="14"/>
      <c r="M761" s="14"/>
      <c r="N761" s="14"/>
      <c r="O761" s="14"/>
      <c r="P761" s="14"/>
    </row>
    <row r="762" customFormat="false" ht="15" hidden="false" customHeight="false" outlineLevel="0" collapsed="false">
      <c r="A762" s="51"/>
      <c r="B762" s="12"/>
      <c r="C762" s="83" t="s">
        <v>1651</v>
      </c>
      <c r="D762" s="79" t="s">
        <v>1652</v>
      </c>
      <c r="E762" s="23" t="s">
        <v>74</v>
      </c>
      <c r="F762" s="18" t="n">
        <v>1</v>
      </c>
      <c r="G762" s="18" t="n">
        <v>1</v>
      </c>
      <c r="H762" s="35" t="s">
        <v>1149</v>
      </c>
      <c r="I762" s="14"/>
      <c r="J762" s="14"/>
      <c r="K762" s="14"/>
      <c r="L762" s="14"/>
      <c r="M762" s="14"/>
      <c r="N762" s="14"/>
      <c r="O762" s="14"/>
      <c r="P762" s="14"/>
    </row>
    <row r="763" customFormat="false" ht="15" hidden="false" customHeight="false" outlineLevel="0" collapsed="false">
      <c r="A763" s="51"/>
      <c r="B763" s="12"/>
      <c r="C763" s="83" t="s">
        <v>1653</v>
      </c>
      <c r="D763" s="79" t="s">
        <v>1654</v>
      </c>
      <c r="E763" s="23" t="s">
        <v>74</v>
      </c>
      <c r="F763" s="18" t="n">
        <v>1</v>
      </c>
      <c r="G763" s="18" t="n">
        <v>1</v>
      </c>
      <c r="H763" s="35" t="s">
        <v>1149</v>
      </c>
      <c r="I763" s="14"/>
      <c r="J763" s="14"/>
      <c r="K763" s="14"/>
      <c r="L763" s="14"/>
      <c r="M763" s="14"/>
      <c r="N763" s="14"/>
      <c r="O763" s="14"/>
      <c r="P763" s="14"/>
    </row>
    <row r="764" customFormat="false" ht="15" hidden="false" customHeight="false" outlineLevel="0" collapsed="false">
      <c r="A764" s="51"/>
      <c r="B764" s="12"/>
      <c r="C764" s="83" t="s">
        <v>1655</v>
      </c>
      <c r="D764" s="79" t="s">
        <v>1656</v>
      </c>
      <c r="E764" s="55" t="s">
        <v>893</v>
      </c>
      <c r="F764" s="18" t="n">
        <v>1</v>
      </c>
      <c r="G764" s="18" t="n">
        <v>1</v>
      </c>
      <c r="H764" s="35" t="s">
        <v>1149</v>
      </c>
      <c r="I764" s="14"/>
      <c r="J764" s="14"/>
      <c r="K764" s="14"/>
      <c r="L764" s="14"/>
      <c r="M764" s="14"/>
      <c r="N764" s="14"/>
      <c r="O764" s="14"/>
      <c r="P764" s="14"/>
    </row>
    <row r="765" customFormat="false" ht="15" hidden="false" customHeight="false" outlineLevel="0" collapsed="false">
      <c r="A765" s="51"/>
      <c r="B765" s="12"/>
      <c r="C765" s="69" t="s">
        <v>1657</v>
      </c>
      <c r="D765" s="70" t="s">
        <v>1658</v>
      </c>
      <c r="E765" s="23" t="s">
        <v>48</v>
      </c>
      <c r="F765" s="18" t="n">
        <v>1</v>
      </c>
      <c r="G765" s="18" t="n">
        <v>1</v>
      </c>
      <c r="H765" s="35" t="s">
        <v>1149</v>
      </c>
      <c r="I765" s="14"/>
      <c r="J765" s="14"/>
      <c r="K765" s="14"/>
      <c r="L765" s="14"/>
      <c r="M765" s="14"/>
      <c r="N765" s="14"/>
      <c r="O765" s="14"/>
      <c r="P765" s="14"/>
    </row>
    <row r="766" customFormat="false" ht="15" hidden="false" customHeight="false" outlineLevel="0" collapsed="false">
      <c r="A766" s="33"/>
      <c r="B766" s="12"/>
      <c r="C766" s="69" t="s">
        <v>1659</v>
      </c>
      <c r="D766" s="82" t="s">
        <v>1660</v>
      </c>
      <c r="E766" s="13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</row>
    <row r="767" customFormat="false" ht="15" hidden="false" customHeight="false" outlineLevel="0" collapsed="false">
      <c r="A767" s="33"/>
      <c r="B767" s="12"/>
      <c r="C767" s="69" t="s">
        <v>1661</v>
      </c>
      <c r="D767" s="85" t="s">
        <v>1662</v>
      </c>
      <c r="E767" s="55" t="s">
        <v>893</v>
      </c>
      <c r="F767" s="18" t="n">
        <v>1</v>
      </c>
      <c r="G767" s="18" t="n">
        <v>1</v>
      </c>
      <c r="H767" s="35" t="s">
        <v>1149</v>
      </c>
      <c r="I767" s="14"/>
      <c r="J767" s="14"/>
      <c r="K767" s="14"/>
      <c r="L767" s="14"/>
      <c r="M767" s="14"/>
      <c r="N767" s="14"/>
      <c r="O767" s="14"/>
      <c r="P767" s="14"/>
    </row>
    <row r="768" customFormat="false" ht="15" hidden="false" customHeight="false" outlineLevel="0" collapsed="false">
      <c r="A768" s="33"/>
      <c r="B768" s="12"/>
      <c r="C768" s="69" t="s">
        <v>1663</v>
      </c>
      <c r="D768" s="82" t="s">
        <v>1664</v>
      </c>
      <c r="E768" s="13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</row>
    <row r="769" customFormat="false" ht="15" hidden="false" customHeight="false" outlineLevel="0" collapsed="false">
      <c r="A769" s="33"/>
      <c r="B769" s="12"/>
      <c r="C769" s="69" t="s">
        <v>1665</v>
      </c>
      <c r="D769" s="79" t="s">
        <v>1666</v>
      </c>
      <c r="E769" s="55" t="s">
        <v>893</v>
      </c>
      <c r="F769" s="18" t="n">
        <v>1</v>
      </c>
      <c r="G769" s="18" t="n">
        <v>1</v>
      </c>
      <c r="H769" s="35" t="s">
        <v>1149</v>
      </c>
      <c r="I769" s="14"/>
      <c r="J769" s="14"/>
      <c r="K769" s="14"/>
      <c r="L769" s="14"/>
      <c r="M769" s="14"/>
      <c r="N769" s="14"/>
      <c r="O769" s="14"/>
      <c r="P769" s="14"/>
    </row>
    <row r="770" customFormat="false" ht="15" hidden="false" customHeight="false" outlineLevel="0" collapsed="false">
      <c r="A770" s="33"/>
      <c r="B770" s="12"/>
      <c r="C770" s="69" t="s">
        <v>1667</v>
      </c>
      <c r="D770" s="79" t="s">
        <v>1668</v>
      </c>
      <c r="E770" s="55" t="s">
        <v>893</v>
      </c>
      <c r="F770" s="18" t="n">
        <v>1</v>
      </c>
      <c r="G770" s="18" t="n">
        <v>1</v>
      </c>
      <c r="H770" s="35" t="s">
        <v>1149</v>
      </c>
      <c r="I770" s="14"/>
      <c r="J770" s="14"/>
      <c r="K770" s="14"/>
      <c r="L770" s="14"/>
      <c r="M770" s="14"/>
      <c r="N770" s="14"/>
      <c r="O770" s="14"/>
      <c r="P770" s="14"/>
    </row>
    <row r="771" customFormat="false" ht="15" hidden="false" customHeight="false" outlineLevel="0" collapsed="false">
      <c r="A771" s="33"/>
      <c r="B771" s="12"/>
      <c r="C771" s="69" t="s">
        <v>1669</v>
      </c>
      <c r="D771" s="70" t="s">
        <v>1670</v>
      </c>
      <c r="E771" s="55" t="s">
        <v>893</v>
      </c>
      <c r="F771" s="18" t="n">
        <v>1</v>
      </c>
      <c r="G771" s="18" t="n">
        <v>1</v>
      </c>
      <c r="H771" s="35" t="s">
        <v>1149</v>
      </c>
      <c r="I771" s="14"/>
      <c r="J771" s="14"/>
      <c r="K771" s="14"/>
      <c r="L771" s="14"/>
      <c r="M771" s="14"/>
      <c r="N771" s="14"/>
      <c r="O771" s="14"/>
      <c r="P771" s="14"/>
    </row>
    <row r="772" customFormat="false" ht="15" hidden="false" customHeight="false" outlineLevel="0" collapsed="false">
      <c r="A772" s="33"/>
      <c r="B772" s="12"/>
      <c r="C772" s="69" t="s">
        <v>1671</v>
      </c>
      <c r="D772" s="82" t="s">
        <v>1672</v>
      </c>
      <c r="E772" s="13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</row>
    <row r="773" customFormat="false" ht="15" hidden="false" customHeight="false" outlineLevel="0" collapsed="false">
      <c r="A773" s="33"/>
      <c r="B773" s="11"/>
      <c r="C773" s="69" t="s">
        <v>1673</v>
      </c>
      <c r="D773" s="79" t="s">
        <v>1674</v>
      </c>
      <c r="E773" s="55" t="s">
        <v>893</v>
      </c>
      <c r="F773" s="18" t="n">
        <v>1</v>
      </c>
      <c r="G773" s="40" t="n">
        <v>1</v>
      </c>
      <c r="H773" s="35" t="s">
        <v>1149</v>
      </c>
      <c r="I773" s="13"/>
      <c r="J773" s="13"/>
      <c r="K773" s="13"/>
      <c r="L773" s="13"/>
      <c r="M773" s="13"/>
      <c r="N773" s="13"/>
      <c r="O773" s="13"/>
      <c r="P773" s="13"/>
    </row>
    <row r="774" customFormat="false" ht="15" hidden="false" customHeight="false" outlineLevel="0" collapsed="false">
      <c r="A774" s="33"/>
      <c r="B774" s="11"/>
      <c r="C774" s="69" t="s">
        <v>1675</v>
      </c>
      <c r="D774" s="79" t="s">
        <v>1676</v>
      </c>
      <c r="E774" s="55" t="s">
        <v>893</v>
      </c>
      <c r="F774" s="18" t="n">
        <v>1</v>
      </c>
      <c r="G774" s="40" t="n">
        <v>1</v>
      </c>
      <c r="H774" s="35" t="s">
        <v>1149</v>
      </c>
      <c r="I774" s="13"/>
      <c r="J774" s="13"/>
      <c r="K774" s="13"/>
      <c r="L774" s="13"/>
      <c r="M774" s="13"/>
      <c r="N774" s="13"/>
      <c r="O774" s="13"/>
      <c r="P774" s="13"/>
    </row>
    <row r="775" customFormat="false" ht="15" hidden="false" customHeight="false" outlineLevel="0" collapsed="false">
      <c r="A775" s="33"/>
      <c r="B775" s="11"/>
      <c r="C775" s="69" t="s">
        <v>1677</v>
      </c>
      <c r="D775" s="79" t="s">
        <v>1678</v>
      </c>
      <c r="E775" s="55" t="s">
        <v>893</v>
      </c>
      <c r="F775" s="18" t="n">
        <v>1</v>
      </c>
      <c r="G775" s="40" t="n">
        <v>1</v>
      </c>
      <c r="H775" s="35" t="s">
        <v>1149</v>
      </c>
      <c r="I775" s="13"/>
      <c r="J775" s="13"/>
      <c r="K775" s="13"/>
      <c r="L775" s="13"/>
      <c r="M775" s="13"/>
      <c r="N775" s="13"/>
      <c r="O775" s="13"/>
      <c r="P775" s="13"/>
    </row>
    <row r="776" customFormat="false" ht="15" hidden="false" customHeight="false" outlineLevel="0" collapsed="false">
      <c r="A776" s="33"/>
      <c r="B776" s="11"/>
      <c r="C776" s="69" t="s">
        <v>1679</v>
      </c>
      <c r="D776" s="79" t="s">
        <v>1680</v>
      </c>
      <c r="E776" s="55" t="s">
        <v>893</v>
      </c>
      <c r="F776" s="18" t="n">
        <v>1</v>
      </c>
      <c r="G776" s="40" t="n">
        <v>1</v>
      </c>
      <c r="H776" s="35" t="s">
        <v>1149</v>
      </c>
      <c r="I776" s="13"/>
      <c r="J776" s="13"/>
      <c r="K776" s="13"/>
      <c r="L776" s="13"/>
      <c r="M776" s="13"/>
      <c r="N776" s="13"/>
      <c r="O776" s="13"/>
      <c r="P776" s="13"/>
    </row>
    <row r="777" customFormat="false" ht="15" hidden="false" customHeight="false" outlineLevel="0" collapsed="false">
      <c r="A777" s="33"/>
      <c r="B777" s="11"/>
      <c r="C777" s="69" t="s">
        <v>1224</v>
      </c>
      <c r="D777" s="79" t="s">
        <v>1225</v>
      </c>
      <c r="E777" s="23" t="s">
        <v>48</v>
      </c>
      <c r="F777" s="18" t="n">
        <v>1</v>
      </c>
      <c r="G777" s="40" t="n">
        <v>1</v>
      </c>
      <c r="H777" s="35" t="s">
        <v>1149</v>
      </c>
      <c r="I777" s="13"/>
      <c r="J777" s="13"/>
      <c r="K777" s="13"/>
      <c r="L777" s="13"/>
      <c r="M777" s="13"/>
      <c r="N777" s="13"/>
      <c r="O777" s="13"/>
      <c r="P777" s="13"/>
    </row>
    <row r="778" customFormat="false" ht="15" hidden="false" customHeight="false" outlineLevel="0" collapsed="false">
      <c r="A778" s="33"/>
      <c r="B778" s="11"/>
      <c r="C778" s="69" t="s">
        <v>1681</v>
      </c>
      <c r="D778" s="79" t="s">
        <v>1682</v>
      </c>
      <c r="E778" s="55" t="s">
        <v>893</v>
      </c>
      <c r="F778" s="18" t="n">
        <v>1</v>
      </c>
      <c r="G778" s="40" t="n">
        <v>1</v>
      </c>
      <c r="H778" s="35" t="s">
        <v>1149</v>
      </c>
      <c r="I778" s="13"/>
      <c r="J778" s="13"/>
      <c r="K778" s="13"/>
      <c r="L778" s="13"/>
      <c r="M778" s="13"/>
      <c r="N778" s="13"/>
      <c r="O778" s="13"/>
      <c r="P778" s="13"/>
    </row>
    <row r="779" customFormat="false" ht="15" hidden="false" customHeight="false" outlineLevel="0" collapsed="false">
      <c r="A779" s="33"/>
      <c r="B779" s="11"/>
      <c r="C779" s="69" t="s">
        <v>1683</v>
      </c>
      <c r="D779" s="79" t="s">
        <v>1684</v>
      </c>
      <c r="E779" s="55" t="s">
        <v>893</v>
      </c>
      <c r="F779" s="18" t="n">
        <v>1</v>
      </c>
      <c r="G779" s="40" t="n">
        <v>1</v>
      </c>
      <c r="H779" s="35" t="s">
        <v>1149</v>
      </c>
      <c r="I779" s="13"/>
      <c r="J779" s="13"/>
      <c r="K779" s="13"/>
      <c r="L779" s="13"/>
      <c r="M779" s="13"/>
      <c r="N779" s="13"/>
      <c r="O779" s="13"/>
      <c r="P779" s="13"/>
    </row>
    <row r="780" customFormat="false" ht="15" hidden="false" customHeight="false" outlineLevel="0" collapsed="false">
      <c r="A780" s="33"/>
      <c r="B780" s="11"/>
      <c r="C780" s="69" t="s">
        <v>1685</v>
      </c>
      <c r="D780" s="70" t="s">
        <v>1686</v>
      </c>
      <c r="E780" s="55" t="s">
        <v>893</v>
      </c>
      <c r="F780" s="18" t="n">
        <v>1</v>
      </c>
      <c r="G780" s="40" t="n">
        <v>1</v>
      </c>
      <c r="H780" s="35" t="s">
        <v>1149</v>
      </c>
      <c r="I780" s="13"/>
      <c r="J780" s="13"/>
      <c r="K780" s="13"/>
      <c r="L780" s="13"/>
      <c r="M780" s="13"/>
      <c r="N780" s="13"/>
      <c r="O780" s="13"/>
      <c r="P780" s="13"/>
    </row>
    <row r="781" customFormat="false" ht="15" hidden="false" customHeight="false" outlineLevel="0" collapsed="false">
      <c r="A781" s="25" t="s">
        <v>1687</v>
      </c>
      <c r="B781" s="26" t="s">
        <v>1688</v>
      </c>
      <c r="C781" s="67" t="s">
        <v>1689</v>
      </c>
      <c r="D781" s="68" t="s">
        <v>218</v>
      </c>
      <c r="E781" s="29" t="s">
        <v>48</v>
      </c>
      <c r="F781" s="30" t="n">
        <v>1</v>
      </c>
      <c r="G781" s="30" t="n">
        <v>94</v>
      </c>
      <c r="H781" s="31" t="s">
        <v>1687</v>
      </c>
      <c r="I781" s="30" t="n">
        <v>96</v>
      </c>
      <c r="J781" s="32"/>
      <c r="K781" s="32"/>
      <c r="L781" s="32"/>
      <c r="M781" s="32"/>
      <c r="N781" s="32"/>
      <c r="O781" s="32"/>
      <c r="P781" s="32"/>
    </row>
    <row r="782" customFormat="false" ht="15" hidden="false" customHeight="false" outlineLevel="0" collapsed="false">
      <c r="A782" s="33"/>
      <c r="B782" s="12"/>
      <c r="C782" s="69" t="s">
        <v>1690</v>
      </c>
      <c r="D782" s="70" t="s">
        <v>632</v>
      </c>
      <c r="E782" s="23" t="s">
        <v>48</v>
      </c>
      <c r="F782" s="18" t="n">
        <v>1</v>
      </c>
      <c r="G782" s="18" t="n">
        <v>36</v>
      </c>
      <c r="H782" s="35" t="s">
        <v>1687</v>
      </c>
      <c r="I782" s="14"/>
      <c r="J782" s="14"/>
      <c r="K782" s="14"/>
      <c r="L782" s="14"/>
      <c r="M782" s="14"/>
      <c r="N782" s="14"/>
      <c r="O782" s="14"/>
      <c r="P782" s="14"/>
    </row>
    <row r="783" customFormat="false" ht="15" hidden="false" customHeight="false" outlineLevel="0" collapsed="false">
      <c r="A783" s="33"/>
      <c r="B783" s="12"/>
      <c r="C783" s="69" t="s">
        <v>1691</v>
      </c>
      <c r="D783" s="70" t="s">
        <v>301</v>
      </c>
      <c r="E783" s="23" t="s">
        <v>48</v>
      </c>
      <c r="F783" s="18" t="n">
        <v>1</v>
      </c>
      <c r="G783" s="18" t="n">
        <v>35</v>
      </c>
      <c r="H783" s="35" t="s">
        <v>1687</v>
      </c>
      <c r="I783" s="14"/>
      <c r="J783" s="14"/>
      <c r="K783" s="14"/>
      <c r="L783" s="14"/>
      <c r="M783" s="14"/>
      <c r="N783" s="14"/>
      <c r="O783" s="14"/>
      <c r="P783" s="14"/>
    </row>
    <row r="784" customFormat="false" ht="15" hidden="false" customHeight="false" outlineLevel="0" collapsed="false">
      <c r="A784" s="33"/>
      <c r="B784" s="12"/>
      <c r="C784" s="69" t="s">
        <v>1692</v>
      </c>
      <c r="D784" s="70" t="s">
        <v>624</v>
      </c>
      <c r="E784" s="23" t="s">
        <v>48</v>
      </c>
      <c r="F784" s="18" t="n">
        <v>1</v>
      </c>
      <c r="G784" s="18" t="n">
        <v>27</v>
      </c>
      <c r="H784" s="35" t="s">
        <v>1687</v>
      </c>
      <c r="I784" s="14"/>
      <c r="J784" s="14"/>
      <c r="K784" s="14"/>
      <c r="L784" s="14"/>
      <c r="M784" s="14"/>
      <c r="N784" s="14"/>
      <c r="O784" s="14"/>
      <c r="P784" s="14"/>
    </row>
    <row r="785" customFormat="false" ht="15" hidden="false" customHeight="false" outlineLevel="0" collapsed="false">
      <c r="A785" s="33"/>
      <c r="B785" s="12"/>
      <c r="C785" s="69" t="s">
        <v>1693</v>
      </c>
      <c r="D785" s="70" t="s">
        <v>835</v>
      </c>
      <c r="E785" s="23" t="s">
        <v>48</v>
      </c>
      <c r="F785" s="18" t="n">
        <v>1</v>
      </c>
      <c r="G785" s="18" t="n">
        <v>26</v>
      </c>
      <c r="H785" s="35" t="s">
        <v>1687</v>
      </c>
      <c r="I785" s="14"/>
      <c r="J785" s="14"/>
      <c r="K785" s="14"/>
      <c r="L785" s="14"/>
      <c r="M785" s="14"/>
      <c r="N785" s="14"/>
      <c r="O785" s="14"/>
      <c r="P785" s="14"/>
    </row>
    <row r="786" customFormat="false" ht="15" hidden="false" customHeight="false" outlineLevel="0" collapsed="false">
      <c r="A786" s="33"/>
      <c r="B786" s="12"/>
      <c r="C786" s="69" t="s">
        <v>1694</v>
      </c>
      <c r="D786" s="70" t="s">
        <v>1695</v>
      </c>
      <c r="E786" s="23" t="s">
        <v>48</v>
      </c>
      <c r="F786" s="18" t="n">
        <v>1</v>
      </c>
      <c r="G786" s="18" t="n">
        <v>17</v>
      </c>
      <c r="H786" s="35" t="s">
        <v>1687</v>
      </c>
      <c r="I786" s="14"/>
      <c r="J786" s="14"/>
      <c r="K786" s="14"/>
      <c r="L786" s="14"/>
      <c r="M786" s="14"/>
      <c r="N786" s="14"/>
      <c r="O786" s="14"/>
      <c r="P786" s="14"/>
    </row>
    <row r="787" customFormat="false" ht="15" hidden="false" customHeight="false" outlineLevel="0" collapsed="false">
      <c r="A787" s="33"/>
      <c r="B787" s="12"/>
      <c r="C787" s="69" t="s">
        <v>1696</v>
      </c>
      <c r="D787" s="70" t="s">
        <v>100</v>
      </c>
      <c r="E787" s="23" t="s">
        <v>48</v>
      </c>
      <c r="F787" s="18" t="n">
        <v>1</v>
      </c>
      <c r="G787" s="18" t="n">
        <v>12</v>
      </c>
      <c r="H787" s="35" t="s">
        <v>1687</v>
      </c>
      <c r="I787" s="14"/>
      <c r="J787" s="14"/>
      <c r="K787" s="14"/>
      <c r="L787" s="14"/>
      <c r="M787" s="14"/>
      <c r="N787" s="14"/>
      <c r="O787" s="14"/>
      <c r="P787" s="14"/>
    </row>
    <row r="788" customFormat="false" ht="15" hidden="false" customHeight="false" outlineLevel="0" collapsed="false">
      <c r="A788" s="33"/>
      <c r="B788" s="12"/>
      <c r="C788" s="69" t="s">
        <v>1697</v>
      </c>
      <c r="D788" s="70" t="s">
        <v>626</v>
      </c>
      <c r="E788" s="23" t="s">
        <v>48</v>
      </c>
      <c r="F788" s="18" t="n">
        <v>1</v>
      </c>
      <c r="G788" s="18" t="n">
        <v>8</v>
      </c>
      <c r="H788" s="35" t="s">
        <v>1687</v>
      </c>
      <c r="I788" s="14"/>
      <c r="J788" s="14"/>
      <c r="K788" s="14"/>
      <c r="L788" s="14"/>
      <c r="M788" s="14"/>
      <c r="N788" s="14"/>
      <c r="O788" s="14"/>
      <c r="P788" s="14"/>
    </row>
    <row r="789" customFormat="false" ht="15" hidden="false" customHeight="false" outlineLevel="0" collapsed="false">
      <c r="A789" s="33"/>
      <c r="B789" s="12"/>
      <c r="C789" s="69" t="s">
        <v>1698</v>
      </c>
      <c r="D789" s="70" t="s">
        <v>635</v>
      </c>
      <c r="E789" s="23" t="s">
        <v>1699</v>
      </c>
      <c r="F789" s="18" t="n">
        <v>1</v>
      </c>
      <c r="G789" s="18" t="n">
        <v>7</v>
      </c>
      <c r="H789" s="35" t="s">
        <v>1687</v>
      </c>
      <c r="I789" s="14"/>
      <c r="J789" s="14"/>
      <c r="K789" s="14"/>
      <c r="L789" s="14"/>
      <c r="M789" s="14"/>
      <c r="N789" s="14"/>
      <c r="O789" s="14"/>
      <c r="P789" s="14"/>
    </row>
    <row r="790" customFormat="false" ht="15" hidden="false" customHeight="false" outlineLevel="0" collapsed="false">
      <c r="A790" s="33"/>
      <c r="B790" s="12"/>
      <c r="C790" s="69" t="s">
        <v>1700</v>
      </c>
      <c r="D790" s="70" t="s">
        <v>730</v>
      </c>
      <c r="E790" s="23" t="s">
        <v>48</v>
      </c>
      <c r="F790" s="18" t="n">
        <v>1</v>
      </c>
      <c r="G790" s="18" t="n">
        <v>1</v>
      </c>
      <c r="H790" s="35" t="s">
        <v>1687</v>
      </c>
      <c r="I790" s="14"/>
      <c r="J790" s="14"/>
      <c r="K790" s="14"/>
      <c r="L790" s="14"/>
      <c r="M790" s="14"/>
      <c r="N790" s="14"/>
      <c r="O790" s="14"/>
      <c r="P790" s="14"/>
    </row>
    <row r="791" customFormat="false" ht="15" hidden="false" customHeight="false" outlineLevel="0" collapsed="false">
      <c r="A791" s="25" t="s">
        <v>1701</v>
      </c>
      <c r="B791" s="26" t="s">
        <v>1702</v>
      </c>
      <c r="C791" s="67" t="s">
        <v>1703</v>
      </c>
      <c r="D791" s="68" t="s">
        <v>1704</v>
      </c>
      <c r="E791" s="54" t="s">
        <v>27</v>
      </c>
      <c r="F791" s="30" t="n">
        <v>1</v>
      </c>
      <c r="G791" s="30" t="n">
        <v>1</v>
      </c>
      <c r="H791" s="31" t="s">
        <v>1701</v>
      </c>
      <c r="I791" s="30" t="n">
        <v>96</v>
      </c>
      <c r="J791" s="32"/>
      <c r="K791" s="32"/>
      <c r="L791" s="32"/>
      <c r="M791" s="32"/>
      <c r="N791" s="32"/>
      <c r="O791" s="32"/>
      <c r="P791" s="32"/>
    </row>
    <row r="792" customFormat="false" ht="15" hidden="false" customHeight="false" outlineLevel="0" collapsed="false">
      <c r="A792" s="33"/>
      <c r="B792" s="12"/>
      <c r="C792" s="69" t="s">
        <v>1705</v>
      </c>
      <c r="D792" s="70" t="s">
        <v>1706</v>
      </c>
      <c r="E792" s="23" t="s">
        <v>48</v>
      </c>
      <c r="F792" s="18" t="n">
        <v>1</v>
      </c>
      <c r="G792" s="18" t="n">
        <v>3</v>
      </c>
      <c r="H792" s="35" t="s">
        <v>1701</v>
      </c>
      <c r="I792" s="14"/>
      <c r="J792" s="14"/>
      <c r="K792" s="14"/>
      <c r="L792" s="14"/>
      <c r="M792" s="14"/>
      <c r="N792" s="14"/>
      <c r="O792" s="14"/>
      <c r="P792" s="14"/>
    </row>
    <row r="793" customFormat="false" ht="15" hidden="false" customHeight="false" outlineLevel="0" collapsed="false">
      <c r="A793" s="33"/>
      <c r="B793" s="12"/>
      <c r="C793" s="69" t="s">
        <v>1707</v>
      </c>
      <c r="D793" s="70" t="s">
        <v>1708</v>
      </c>
      <c r="E793" s="23" t="s">
        <v>48</v>
      </c>
      <c r="F793" s="18" t="n">
        <v>1</v>
      </c>
      <c r="G793" s="18" t="n">
        <v>1</v>
      </c>
      <c r="H793" s="35" t="s">
        <v>1701</v>
      </c>
      <c r="I793" s="14"/>
      <c r="J793" s="14"/>
      <c r="K793" s="14"/>
      <c r="L793" s="14"/>
      <c r="M793" s="14"/>
      <c r="N793" s="14"/>
      <c r="O793" s="14"/>
      <c r="P793" s="14"/>
    </row>
    <row r="794" customFormat="false" ht="15" hidden="false" customHeight="false" outlineLevel="0" collapsed="false">
      <c r="A794" s="33"/>
      <c r="B794" s="12"/>
      <c r="C794" s="69" t="s">
        <v>1709</v>
      </c>
      <c r="D794" s="70" t="s">
        <v>1710</v>
      </c>
      <c r="E794" s="23" t="s">
        <v>48</v>
      </c>
      <c r="F794" s="18" t="n">
        <v>1</v>
      </c>
      <c r="G794" s="18" t="n">
        <v>2</v>
      </c>
      <c r="H794" s="35" t="s">
        <v>1701</v>
      </c>
      <c r="I794" s="14"/>
      <c r="J794" s="14"/>
      <c r="K794" s="14"/>
      <c r="L794" s="14"/>
      <c r="M794" s="14"/>
      <c r="N794" s="14"/>
      <c r="O794" s="14"/>
      <c r="P794" s="14"/>
    </row>
    <row r="795" customFormat="false" ht="15" hidden="false" customHeight="false" outlineLevel="0" collapsed="false">
      <c r="A795" s="33"/>
      <c r="B795" s="12"/>
      <c r="C795" s="69" t="s">
        <v>1711</v>
      </c>
      <c r="D795" s="70" t="s">
        <v>1712</v>
      </c>
      <c r="E795" s="23" t="s">
        <v>48</v>
      </c>
      <c r="F795" s="18" t="n">
        <v>1</v>
      </c>
      <c r="G795" s="18" t="n">
        <v>1</v>
      </c>
      <c r="H795" s="35" t="s">
        <v>1701</v>
      </c>
      <c r="I795" s="14"/>
      <c r="J795" s="14"/>
      <c r="K795" s="14"/>
      <c r="L795" s="14"/>
      <c r="M795" s="14"/>
      <c r="N795" s="14"/>
      <c r="O795" s="14"/>
      <c r="P795" s="14"/>
    </row>
    <row r="796" customFormat="false" ht="15" hidden="false" customHeight="false" outlineLevel="0" collapsed="false">
      <c r="A796" s="33"/>
      <c r="B796" s="12"/>
      <c r="C796" s="69" t="s">
        <v>1713</v>
      </c>
      <c r="D796" s="70" t="s">
        <v>100</v>
      </c>
      <c r="E796" s="55" t="s">
        <v>1714</v>
      </c>
      <c r="F796" s="18" t="n">
        <v>1</v>
      </c>
      <c r="G796" s="18" t="n">
        <v>2</v>
      </c>
      <c r="H796" s="35" t="s">
        <v>1701</v>
      </c>
      <c r="I796" s="14"/>
      <c r="J796" s="14"/>
      <c r="K796" s="14"/>
      <c r="L796" s="14"/>
      <c r="M796" s="14"/>
      <c r="N796" s="14"/>
      <c r="O796" s="14"/>
      <c r="P796" s="14"/>
    </row>
    <row r="797" customFormat="false" ht="15" hidden="false" customHeight="false" outlineLevel="0" collapsed="false">
      <c r="A797" s="33"/>
      <c r="B797" s="12"/>
      <c r="C797" s="69" t="s">
        <v>1715</v>
      </c>
      <c r="D797" s="70" t="s">
        <v>1716</v>
      </c>
      <c r="E797" s="55" t="s">
        <v>384</v>
      </c>
      <c r="F797" s="18" t="n">
        <v>1</v>
      </c>
      <c r="G797" s="18" t="n">
        <v>3</v>
      </c>
      <c r="H797" s="35" t="s">
        <v>1701</v>
      </c>
      <c r="I797" s="14"/>
      <c r="J797" s="14"/>
      <c r="K797" s="14"/>
      <c r="L797" s="14"/>
      <c r="M797" s="14"/>
      <c r="N797" s="14"/>
      <c r="O797" s="14"/>
      <c r="P797" s="14"/>
    </row>
    <row r="798" customFormat="false" ht="15" hidden="false" customHeight="false" outlineLevel="0" collapsed="false">
      <c r="A798" s="33"/>
      <c r="B798" s="12"/>
      <c r="C798" s="69" t="s">
        <v>1717</v>
      </c>
      <c r="D798" s="70" t="s">
        <v>1718</v>
      </c>
      <c r="E798" s="55" t="s">
        <v>27</v>
      </c>
      <c r="F798" s="18" t="n">
        <v>1</v>
      </c>
      <c r="G798" s="18" t="n">
        <v>1</v>
      </c>
      <c r="H798" s="35" t="s">
        <v>1701</v>
      </c>
      <c r="I798" s="14"/>
      <c r="J798" s="14"/>
      <c r="K798" s="14"/>
      <c r="L798" s="14"/>
      <c r="M798" s="14"/>
      <c r="N798" s="14"/>
      <c r="O798" s="14"/>
      <c r="P798" s="14"/>
    </row>
    <row r="799" customFormat="false" ht="15" hidden="false" customHeight="false" outlineLevel="0" collapsed="false">
      <c r="A799" s="33"/>
      <c r="B799" s="12"/>
      <c r="C799" s="69" t="s">
        <v>1719</v>
      </c>
      <c r="D799" s="70" t="s">
        <v>1720</v>
      </c>
      <c r="E799" s="23" t="s">
        <v>737</v>
      </c>
      <c r="F799" s="18" t="n">
        <v>1</v>
      </c>
      <c r="G799" s="18" t="n">
        <v>4</v>
      </c>
      <c r="H799" s="35" t="s">
        <v>1701</v>
      </c>
      <c r="I799" s="14"/>
      <c r="J799" s="14"/>
      <c r="K799" s="14"/>
      <c r="L799" s="14"/>
      <c r="M799" s="14"/>
      <c r="N799" s="14"/>
      <c r="O799" s="14"/>
      <c r="P799" s="14"/>
    </row>
    <row r="800" customFormat="false" ht="15" hidden="false" customHeight="false" outlineLevel="0" collapsed="false">
      <c r="A800" s="25" t="s">
        <v>1721</v>
      </c>
      <c r="B800" s="26" t="s">
        <v>1722</v>
      </c>
      <c r="C800" s="67" t="s">
        <v>1723</v>
      </c>
      <c r="D800" s="68" t="s">
        <v>1724</v>
      </c>
      <c r="E800" s="29" t="s">
        <v>48</v>
      </c>
      <c r="F800" s="30" t="n">
        <v>1</v>
      </c>
      <c r="G800" s="30" t="n">
        <v>32</v>
      </c>
      <c r="H800" s="31" t="s">
        <v>1721</v>
      </c>
      <c r="I800" s="30" t="n">
        <v>90</v>
      </c>
      <c r="J800" s="32"/>
      <c r="K800" s="32"/>
      <c r="L800" s="32"/>
      <c r="M800" s="32"/>
      <c r="N800" s="32"/>
      <c r="O800" s="32"/>
      <c r="P800" s="32"/>
    </row>
    <row r="801" customFormat="false" ht="15" hidden="false" customHeight="false" outlineLevel="0" collapsed="false">
      <c r="A801" s="33"/>
      <c r="B801" s="12"/>
      <c r="C801" s="69" t="s">
        <v>1725</v>
      </c>
      <c r="D801" s="70" t="s">
        <v>1726</v>
      </c>
      <c r="E801" s="23" t="s">
        <v>48</v>
      </c>
      <c r="F801" s="18" t="n">
        <v>1</v>
      </c>
      <c r="G801" s="18" t="n">
        <v>11</v>
      </c>
      <c r="H801" s="35" t="s">
        <v>1721</v>
      </c>
      <c r="I801" s="14"/>
      <c r="J801" s="14"/>
      <c r="K801" s="14"/>
      <c r="L801" s="14"/>
      <c r="M801" s="14"/>
      <c r="N801" s="14"/>
      <c r="O801" s="14"/>
      <c r="P801" s="14"/>
    </row>
    <row r="802" customFormat="false" ht="15" hidden="false" customHeight="false" outlineLevel="0" collapsed="false">
      <c r="A802" s="33"/>
      <c r="B802" s="12"/>
      <c r="C802" s="69" t="s">
        <v>1727</v>
      </c>
      <c r="D802" s="70" t="s">
        <v>1728</v>
      </c>
      <c r="E802" s="23" t="s">
        <v>48</v>
      </c>
      <c r="F802" s="18" t="n">
        <v>1</v>
      </c>
      <c r="G802" s="18" t="n">
        <v>6</v>
      </c>
      <c r="H802" s="35" t="s">
        <v>1721</v>
      </c>
      <c r="I802" s="14"/>
      <c r="J802" s="14"/>
      <c r="K802" s="14"/>
      <c r="L802" s="14"/>
      <c r="M802" s="14"/>
      <c r="N802" s="14"/>
      <c r="O802" s="14"/>
      <c r="P802" s="14"/>
    </row>
    <row r="803" customFormat="false" ht="15" hidden="false" customHeight="false" outlineLevel="0" collapsed="false">
      <c r="A803" s="33"/>
      <c r="B803" s="12"/>
      <c r="C803" s="69" t="s">
        <v>1729</v>
      </c>
      <c r="D803" s="70" t="s">
        <v>854</v>
      </c>
      <c r="E803" s="23" t="s">
        <v>48</v>
      </c>
      <c r="F803" s="18" t="n">
        <v>1</v>
      </c>
      <c r="G803" s="18" t="n">
        <v>48</v>
      </c>
      <c r="H803" s="35" t="s">
        <v>1721</v>
      </c>
      <c r="I803" s="14"/>
      <c r="J803" s="14"/>
      <c r="K803" s="14"/>
      <c r="L803" s="14"/>
      <c r="M803" s="14"/>
      <c r="N803" s="14"/>
      <c r="O803" s="14"/>
      <c r="P803" s="14"/>
    </row>
    <row r="804" customFormat="false" ht="15" hidden="false" customHeight="false" outlineLevel="0" collapsed="false">
      <c r="A804" s="25" t="s">
        <v>1730</v>
      </c>
      <c r="B804" s="26" t="s">
        <v>1731</v>
      </c>
      <c r="C804" s="67" t="s">
        <v>1732</v>
      </c>
      <c r="D804" s="68" t="s">
        <v>1733</v>
      </c>
      <c r="E804" s="32"/>
      <c r="F804" s="30" t="n">
        <v>1</v>
      </c>
      <c r="G804" s="30" t="n">
        <v>0</v>
      </c>
      <c r="H804" s="65" t="s">
        <v>1730</v>
      </c>
      <c r="I804" s="30" t="n">
        <v>30</v>
      </c>
      <c r="J804" s="32"/>
      <c r="K804" s="32"/>
      <c r="L804" s="32"/>
      <c r="M804" s="32"/>
      <c r="N804" s="32"/>
      <c r="O804" s="32"/>
      <c r="P804" s="32"/>
    </row>
    <row r="805" customFormat="false" ht="15" hidden="false" customHeight="false" outlineLevel="0" collapsed="false">
      <c r="A805" s="33"/>
      <c r="B805" s="12"/>
      <c r="C805" s="69" t="s">
        <v>1734</v>
      </c>
      <c r="D805" s="70" t="s">
        <v>369</v>
      </c>
      <c r="E805" s="23" t="s">
        <v>48</v>
      </c>
      <c r="F805" s="18" t="n">
        <v>1</v>
      </c>
      <c r="G805" s="18" t="n">
        <v>1</v>
      </c>
      <c r="H805" s="71" t="s">
        <v>1730</v>
      </c>
      <c r="I805" s="14"/>
      <c r="J805" s="14"/>
      <c r="K805" s="14"/>
      <c r="L805" s="14"/>
      <c r="M805" s="14"/>
      <c r="N805" s="14"/>
      <c r="O805" s="14"/>
      <c r="P805" s="14"/>
    </row>
    <row r="806" customFormat="false" ht="15" hidden="false" customHeight="false" outlineLevel="0" collapsed="false">
      <c r="A806" s="33"/>
      <c r="B806" s="12"/>
      <c r="C806" s="69" t="s">
        <v>1735</v>
      </c>
      <c r="D806" s="70" t="s">
        <v>365</v>
      </c>
      <c r="E806" s="13"/>
      <c r="F806" s="18" t="n">
        <v>1</v>
      </c>
      <c r="G806" s="18" t="n">
        <v>0</v>
      </c>
      <c r="H806" s="71" t="s">
        <v>1730</v>
      </c>
      <c r="I806" s="14"/>
      <c r="J806" s="14"/>
      <c r="K806" s="14"/>
      <c r="L806" s="14"/>
      <c r="M806" s="14"/>
      <c r="N806" s="14"/>
      <c r="O806" s="14"/>
      <c r="P806" s="14"/>
    </row>
    <row r="807" customFormat="false" ht="15" hidden="false" customHeight="false" outlineLevel="0" collapsed="false">
      <c r="A807" s="33"/>
      <c r="B807" s="12"/>
      <c r="C807" s="69" t="s">
        <v>1736</v>
      </c>
      <c r="D807" s="70" t="s">
        <v>1737</v>
      </c>
      <c r="E807" s="23" t="s">
        <v>893</v>
      </c>
      <c r="F807" s="18" t="n">
        <v>1</v>
      </c>
      <c r="G807" s="18" t="n">
        <v>1</v>
      </c>
      <c r="H807" s="71" t="s">
        <v>1730</v>
      </c>
      <c r="I807" s="14"/>
      <c r="J807" s="14"/>
      <c r="K807" s="14"/>
      <c r="L807" s="14"/>
      <c r="M807" s="14"/>
      <c r="N807" s="14"/>
      <c r="O807" s="14"/>
      <c r="P807" s="14"/>
    </row>
    <row r="808" customFormat="false" ht="15" hidden="false" customHeight="false" outlineLevel="0" collapsed="false">
      <c r="A808" s="33"/>
      <c r="B808" s="12"/>
      <c r="C808" s="69" t="s">
        <v>1738</v>
      </c>
      <c r="D808" s="70" t="s">
        <v>351</v>
      </c>
      <c r="E808" s="23" t="s">
        <v>48</v>
      </c>
      <c r="F808" s="18" t="n">
        <v>1</v>
      </c>
      <c r="G808" s="18" t="n">
        <v>7</v>
      </c>
      <c r="H808" s="71" t="s">
        <v>1730</v>
      </c>
      <c r="I808" s="14"/>
      <c r="J808" s="14"/>
      <c r="K808" s="14"/>
      <c r="L808" s="14"/>
      <c r="M808" s="14"/>
      <c r="N808" s="14"/>
      <c r="O808" s="14"/>
      <c r="P808" s="14"/>
    </row>
    <row r="809" customFormat="false" ht="15" hidden="false" customHeight="false" outlineLevel="0" collapsed="false">
      <c r="A809" s="33"/>
      <c r="B809" s="12"/>
      <c r="C809" s="69" t="s">
        <v>1739</v>
      </c>
      <c r="D809" s="70" t="s">
        <v>353</v>
      </c>
      <c r="E809" s="23" t="s">
        <v>48</v>
      </c>
      <c r="F809" s="18" t="n">
        <v>1</v>
      </c>
      <c r="G809" s="18" t="n">
        <v>1</v>
      </c>
      <c r="H809" s="71" t="s">
        <v>1730</v>
      </c>
      <c r="I809" s="14"/>
      <c r="J809" s="14"/>
      <c r="K809" s="14"/>
      <c r="L809" s="14"/>
      <c r="M809" s="14"/>
      <c r="N809" s="14"/>
      <c r="O809" s="14"/>
      <c r="P809" s="14"/>
    </row>
    <row r="810" customFormat="false" ht="15" hidden="false" customHeight="false" outlineLevel="0" collapsed="false">
      <c r="A810" s="25" t="s">
        <v>1740</v>
      </c>
      <c r="B810" s="26" t="s">
        <v>1741</v>
      </c>
      <c r="C810" s="67" t="s">
        <v>1742</v>
      </c>
      <c r="D810" s="68" t="s">
        <v>1743</v>
      </c>
      <c r="E810" s="29" t="s">
        <v>74</v>
      </c>
      <c r="F810" s="30" t="n">
        <v>1</v>
      </c>
      <c r="G810" s="30" t="n">
        <v>7</v>
      </c>
      <c r="H810" s="65" t="s">
        <v>1740</v>
      </c>
      <c r="I810" s="30" t="n">
        <v>24</v>
      </c>
      <c r="J810" s="32"/>
      <c r="K810" s="32"/>
      <c r="L810" s="32"/>
      <c r="M810" s="32"/>
      <c r="N810" s="32"/>
      <c r="O810" s="32"/>
      <c r="P810" s="32"/>
    </row>
    <row r="811" customFormat="false" ht="15" hidden="false" customHeight="false" outlineLevel="0" collapsed="false">
      <c r="A811" s="33"/>
      <c r="B811" s="12"/>
      <c r="C811" s="69" t="s">
        <v>1744</v>
      </c>
      <c r="D811" s="70" t="s">
        <v>1745</v>
      </c>
      <c r="E811" s="23" t="s">
        <v>74</v>
      </c>
      <c r="F811" s="18" t="n">
        <v>1</v>
      </c>
      <c r="G811" s="18" t="n">
        <v>8</v>
      </c>
      <c r="H811" s="71" t="s">
        <v>1740</v>
      </c>
      <c r="I811" s="14"/>
      <c r="J811" s="14"/>
      <c r="K811" s="14"/>
      <c r="L811" s="14"/>
      <c r="M811" s="14"/>
      <c r="N811" s="14"/>
      <c r="O811" s="14"/>
      <c r="P811" s="14"/>
    </row>
    <row r="812" customFormat="false" ht="15" hidden="false" customHeight="false" outlineLevel="0" collapsed="false">
      <c r="A812" s="33"/>
      <c r="B812" s="12"/>
      <c r="C812" s="69" t="s">
        <v>1746</v>
      </c>
      <c r="D812" s="70" t="s">
        <v>1747</v>
      </c>
      <c r="E812" s="23" t="s">
        <v>48</v>
      </c>
      <c r="F812" s="18" t="n">
        <v>1</v>
      </c>
      <c r="G812" s="18" t="n">
        <v>2</v>
      </c>
      <c r="H812" s="71" t="s">
        <v>1740</v>
      </c>
      <c r="I812" s="14"/>
      <c r="J812" s="14"/>
      <c r="K812" s="14"/>
      <c r="L812" s="14"/>
      <c r="M812" s="14"/>
      <c r="N812" s="14"/>
      <c r="O812" s="14"/>
      <c r="P812" s="14"/>
    </row>
    <row r="813" customFormat="false" ht="15" hidden="false" customHeight="false" outlineLevel="0" collapsed="false">
      <c r="A813" s="33"/>
      <c r="B813" s="12"/>
      <c r="C813" s="69" t="s">
        <v>1748</v>
      </c>
      <c r="D813" s="70" t="s">
        <v>1749</v>
      </c>
      <c r="E813" s="23" t="s">
        <v>74</v>
      </c>
      <c r="F813" s="18" t="n">
        <v>1</v>
      </c>
      <c r="G813" s="18" t="n">
        <v>2</v>
      </c>
      <c r="H813" s="71" t="s">
        <v>1740</v>
      </c>
      <c r="I813" s="14"/>
      <c r="J813" s="14"/>
      <c r="K813" s="14"/>
      <c r="L813" s="14"/>
      <c r="M813" s="14"/>
      <c r="N813" s="14"/>
      <c r="O813" s="14"/>
      <c r="P813" s="14"/>
    </row>
    <row r="814" customFormat="false" ht="15" hidden="false" customHeight="false" outlineLevel="0" collapsed="false">
      <c r="A814" s="33"/>
      <c r="B814" s="12"/>
      <c r="C814" s="69" t="s">
        <v>1750</v>
      </c>
      <c r="D814" s="70" t="s">
        <v>1751</v>
      </c>
      <c r="E814" s="23" t="s">
        <v>1752</v>
      </c>
      <c r="F814" s="18" t="n">
        <v>1</v>
      </c>
      <c r="G814" s="18" t="n">
        <v>2</v>
      </c>
      <c r="H814" s="71" t="s">
        <v>1740</v>
      </c>
      <c r="I814" s="14"/>
      <c r="J814" s="14"/>
      <c r="K814" s="14"/>
      <c r="L814" s="14"/>
      <c r="M814" s="14"/>
      <c r="N814" s="14"/>
      <c r="O814" s="14"/>
      <c r="P814" s="14"/>
    </row>
    <row r="815" customFormat="false" ht="15" hidden="false" customHeight="false" outlineLevel="0" collapsed="false">
      <c r="A815" s="25" t="s">
        <v>1753</v>
      </c>
      <c r="B815" s="57" t="s">
        <v>1754</v>
      </c>
      <c r="C815" s="67" t="s">
        <v>1755</v>
      </c>
      <c r="D815" s="68" t="s">
        <v>1756</v>
      </c>
      <c r="E815" s="29" t="s">
        <v>675</v>
      </c>
      <c r="F815" s="30" t="n">
        <v>1</v>
      </c>
      <c r="G815" s="30" t="n">
        <v>2</v>
      </c>
      <c r="H815" s="65" t="s">
        <v>1753</v>
      </c>
      <c r="I815" s="30" t="n">
        <v>48</v>
      </c>
      <c r="J815" s="32"/>
      <c r="K815" s="32"/>
      <c r="L815" s="32"/>
      <c r="M815" s="32"/>
      <c r="N815" s="32"/>
      <c r="O815" s="32"/>
      <c r="P815" s="32"/>
    </row>
    <row r="816" customFormat="false" ht="15" hidden="false" customHeight="false" outlineLevel="0" collapsed="false">
      <c r="A816" s="33"/>
      <c r="B816" s="12"/>
      <c r="C816" s="69" t="s">
        <v>1757</v>
      </c>
      <c r="D816" s="70" t="s">
        <v>1758</v>
      </c>
      <c r="E816" s="23" t="s">
        <v>742</v>
      </c>
      <c r="F816" s="18" t="n">
        <v>1</v>
      </c>
      <c r="G816" s="18" t="n">
        <v>2</v>
      </c>
      <c r="H816" s="71" t="s">
        <v>1753</v>
      </c>
      <c r="I816" s="14"/>
      <c r="J816" s="14"/>
      <c r="K816" s="14"/>
      <c r="L816" s="14"/>
      <c r="M816" s="14"/>
      <c r="N816" s="14"/>
      <c r="O816" s="14"/>
      <c r="P816" s="14"/>
    </row>
    <row r="817" customFormat="false" ht="15" hidden="false" customHeight="false" outlineLevel="0" collapsed="false">
      <c r="A817" s="33"/>
      <c r="B817" s="12"/>
      <c r="C817" s="69" t="s">
        <v>1759</v>
      </c>
      <c r="D817" s="70" t="s">
        <v>1760</v>
      </c>
      <c r="E817" s="23" t="s">
        <v>675</v>
      </c>
      <c r="F817" s="18" t="n">
        <v>1</v>
      </c>
      <c r="G817" s="18" t="n">
        <v>3</v>
      </c>
      <c r="H817" s="71" t="s">
        <v>1753</v>
      </c>
      <c r="I817" s="14"/>
      <c r="J817" s="14"/>
      <c r="K817" s="14"/>
      <c r="L817" s="14"/>
      <c r="M817" s="14"/>
      <c r="N817" s="14"/>
      <c r="O817" s="14"/>
      <c r="P817" s="14"/>
    </row>
    <row r="818" customFormat="false" ht="15" hidden="false" customHeight="false" outlineLevel="0" collapsed="false">
      <c r="A818" s="33"/>
      <c r="B818" s="12"/>
      <c r="C818" s="69" t="s">
        <v>1761</v>
      </c>
      <c r="D818" s="70" t="s">
        <v>1762</v>
      </c>
      <c r="E818" s="23" t="s">
        <v>675</v>
      </c>
      <c r="F818" s="18" t="n">
        <v>1</v>
      </c>
      <c r="G818" s="18" t="n">
        <v>2</v>
      </c>
      <c r="H818" s="71" t="s">
        <v>1753</v>
      </c>
      <c r="I818" s="14"/>
      <c r="J818" s="14"/>
      <c r="K818" s="14"/>
      <c r="L818" s="14"/>
      <c r="M818" s="14"/>
      <c r="N818" s="14"/>
      <c r="O818" s="14"/>
      <c r="P818" s="14"/>
    </row>
    <row r="819" customFormat="false" ht="15" hidden="false" customHeight="false" outlineLevel="0" collapsed="false">
      <c r="A819" s="33"/>
      <c r="B819" s="12"/>
      <c r="C819" s="69" t="s">
        <v>1763</v>
      </c>
      <c r="D819" s="70" t="s">
        <v>1764</v>
      </c>
      <c r="E819" s="23" t="s">
        <v>636</v>
      </c>
      <c r="F819" s="18" t="n">
        <v>1</v>
      </c>
      <c r="G819" s="18" t="n">
        <v>6</v>
      </c>
      <c r="H819" s="71" t="s">
        <v>1753</v>
      </c>
      <c r="I819" s="14"/>
      <c r="J819" s="14"/>
      <c r="K819" s="14"/>
      <c r="L819" s="14"/>
      <c r="M819" s="14"/>
      <c r="N819" s="14"/>
      <c r="O819" s="14"/>
      <c r="P819" s="14"/>
    </row>
    <row r="820" customFormat="false" ht="15" hidden="false" customHeight="false" outlineLevel="0" collapsed="false">
      <c r="A820" s="33"/>
      <c r="B820" s="12"/>
      <c r="C820" s="69" t="s">
        <v>1765</v>
      </c>
      <c r="D820" s="70" t="s">
        <v>1766</v>
      </c>
      <c r="E820" s="23" t="s">
        <v>636</v>
      </c>
      <c r="F820" s="18" t="n">
        <v>1</v>
      </c>
      <c r="G820" s="18" t="n">
        <v>8</v>
      </c>
      <c r="H820" s="71" t="s">
        <v>1753</v>
      </c>
      <c r="I820" s="14"/>
      <c r="J820" s="14"/>
      <c r="K820" s="14"/>
      <c r="L820" s="14"/>
      <c r="M820" s="14"/>
      <c r="N820" s="14"/>
      <c r="O820" s="14"/>
      <c r="P820" s="14"/>
    </row>
    <row r="821" customFormat="false" ht="15" hidden="false" customHeight="false" outlineLevel="0" collapsed="false">
      <c r="A821" s="33"/>
      <c r="B821" s="12"/>
      <c r="C821" s="69" t="s">
        <v>1767</v>
      </c>
      <c r="D821" s="70" t="s">
        <v>1768</v>
      </c>
      <c r="E821" s="23" t="s">
        <v>636</v>
      </c>
      <c r="F821" s="18" t="n">
        <v>1</v>
      </c>
      <c r="G821" s="18" t="n">
        <v>2</v>
      </c>
      <c r="H821" s="71" t="s">
        <v>1753</v>
      </c>
      <c r="I821" s="14"/>
      <c r="J821" s="14"/>
      <c r="K821" s="14"/>
      <c r="L821" s="14"/>
      <c r="M821" s="14"/>
      <c r="N821" s="14"/>
      <c r="O821" s="14"/>
      <c r="P821" s="14"/>
    </row>
    <row r="822" customFormat="false" ht="15" hidden="false" customHeight="false" outlineLevel="0" collapsed="false">
      <c r="A822" s="33"/>
      <c r="B822" s="12"/>
      <c r="C822" s="69" t="s">
        <v>1769</v>
      </c>
      <c r="D822" s="70" t="s">
        <v>1770</v>
      </c>
      <c r="E822" s="23" t="s">
        <v>636</v>
      </c>
      <c r="F822" s="18" t="n">
        <v>1</v>
      </c>
      <c r="G822" s="18" t="n">
        <v>3</v>
      </c>
      <c r="H822" s="71" t="s">
        <v>1753</v>
      </c>
      <c r="I822" s="14"/>
      <c r="J822" s="14"/>
      <c r="K822" s="14"/>
      <c r="L822" s="14"/>
      <c r="M822" s="14"/>
      <c r="N822" s="14"/>
      <c r="O822" s="14"/>
      <c r="P822" s="14"/>
    </row>
    <row r="823" customFormat="false" ht="15" hidden="false" customHeight="false" outlineLevel="0" collapsed="false">
      <c r="A823" s="25" t="s">
        <v>1771</v>
      </c>
      <c r="B823" s="26" t="s">
        <v>1772</v>
      </c>
      <c r="C823" s="67" t="s">
        <v>1773</v>
      </c>
      <c r="D823" s="68" t="s">
        <v>1774</v>
      </c>
      <c r="E823" s="29" t="s">
        <v>893</v>
      </c>
      <c r="F823" s="30" t="n">
        <v>1</v>
      </c>
      <c r="G823" s="30" t="n">
        <v>9</v>
      </c>
      <c r="H823" s="65" t="s">
        <v>1771</v>
      </c>
      <c r="I823" s="30" t="n">
        <v>40</v>
      </c>
      <c r="J823" s="32"/>
      <c r="K823" s="32"/>
      <c r="L823" s="32"/>
      <c r="M823" s="32"/>
      <c r="N823" s="32"/>
      <c r="O823" s="32"/>
      <c r="P823" s="32"/>
    </row>
    <row r="824" customFormat="false" ht="15" hidden="false" customHeight="false" outlineLevel="0" collapsed="false">
      <c r="A824" s="33"/>
      <c r="B824" s="11"/>
      <c r="C824" s="69" t="s">
        <v>1775</v>
      </c>
      <c r="D824" s="70" t="s">
        <v>1776</v>
      </c>
      <c r="E824" s="23" t="s">
        <v>1041</v>
      </c>
      <c r="F824" s="18" t="n">
        <v>1</v>
      </c>
      <c r="G824" s="18" t="n">
        <v>58</v>
      </c>
      <c r="H824" s="71" t="s">
        <v>1771</v>
      </c>
      <c r="I824" s="14"/>
      <c r="J824" s="14"/>
      <c r="K824" s="14"/>
      <c r="L824" s="14"/>
      <c r="M824" s="14"/>
      <c r="N824" s="14"/>
      <c r="O824" s="14"/>
      <c r="P824" s="14"/>
    </row>
    <row r="825" customFormat="false" ht="15" hidden="false" customHeight="false" outlineLevel="0" collapsed="false">
      <c r="A825" s="33"/>
      <c r="B825" s="11"/>
      <c r="C825" s="69" t="s">
        <v>1777</v>
      </c>
      <c r="D825" s="70" t="s">
        <v>1778</v>
      </c>
      <c r="E825" s="23" t="s">
        <v>48</v>
      </c>
      <c r="F825" s="18" t="n">
        <v>1</v>
      </c>
      <c r="G825" s="18" t="n">
        <v>5</v>
      </c>
      <c r="H825" s="71" t="s">
        <v>1771</v>
      </c>
      <c r="I825" s="14"/>
      <c r="J825" s="14"/>
      <c r="K825" s="14"/>
      <c r="L825" s="14"/>
      <c r="M825" s="14"/>
      <c r="N825" s="14"/>
      <c r="O825" s="14"/>
      <c r="P825" s="14"/>
    </row>
    <row r="826" customFormat="false" ht="15" hidden="false" customHeight="false" outlineLevel="0" collapsed="false">
      <c r="A826" s="33"/>
      <c r="B826" s="11"/>
      <c r="C826" s="69" t="s">
        <v>1779</v>
      </c>
      <c r="D826" s="70" t="s">
        <v>1780</v>
      </c>
      <c r="E826" s="23" t="s">
        <v>1041</v>
      </c>
      <c r="F826" s="18" t="n">
        <v>1</v>
      </c>
      <c r="G826" s="18" t="n">
        <v>21</v>
      </c>
      <c r="H826" s="71" t="s">
        <v>1771</v>
      </c>
      <c r="I826" s="14"/>
      <c r="J826" s="14"/>
      <c r="K826" s="14"/>
      <c r="L826" s="14"/>
      <c r="M826" s="14"/>
      <c r="N826" s="14"/>
      <c r="O826" s="14"/>
      <c r="P826" s="14"/>
    </row>
    <row r="827" customFormat="false" ht="15" hidden="false" customHeight="false" outlineLevel="0" collapsed="false">
      <c r="A827" s="33"/>
      <c r="B827" s="11"/>
      <c r="C827" s="69" t="s">
        <v>1781</v>
      </c>
      <c r="D827" s="70" t="s">
        <v>1782</v>
      </c>
      <c r="E827" s="23" t="s">
        <v>1041</v>
      </c>
      <c r="F827" s="18" t="n">
        <v>1</v>
      </c>
      <c r="G827" s="18" t="n">
        <v>43</v>
      </c>
      <c r="H827" s="71" t="s">
        <v>1771</v>
      </c>
      <c r="I827" s="14"/>
      <c r="J827" s="14"/>
      <c r="K827" s="14"/>
      <c r="L827" s="14"/>
      <c r="M827" s="14"/>
      <c r="N827" s="14"/>
      <c r="O827" s="14"/>
      <c r="P827" s="14"/>
    </row>
    <row r="828" customFormat="false" ht="15" hidden="false" customHeight="false" outlineLevel="0" collapsed="false">
      <c r="A828" s="33"/>
      <c r="B828" s="11"/>
      <c r="C828" s="69" t="s">
        <v>1783</v>
      </c>
      <c r="D828" s="70" t="s">
        <v>1784</v>
      </c>
      <c r="E828" s="23" t="s">
        <v>1041</v>
      </c>
      <c r="F828" s="18" t="n">
        <v>1</v>
      </c>
      <c r="G828" s="18" t="n">
        <v>28</v>
      </c>
      <c r="H828" s="71" t="s">
        <v>1771</v>
      </c>
      <c r="I828" s="14"/>
      <c r="J828" s="14"/>
      <c r="K828" s="14"/>
      <c r="L828" s="14"/>
      <c r="M828" s="14"/>
      <c r="N828" s="14"/>
      <c r="O828" s="14"/>
      <c r="P828" s="14"/>
    </row>
    <row r="829" customFormat="false" ht="15" hidden="false" customHeight="false" outlineLevel="0" collapsed="false">
      <c r="A829" s="33"/>
      <c r="B829" s="11"/>
      <c r="C829" s="69" t="s">
        <v>1785</v>
      </c>
      <c r="D829" s="70" t="s">
        <v>1786</v>
      </c>
      <c r="E829" s="23" t="s">
        <v>1041</v>
      </c>
      <c r="F829" s="18" t="n">
        <v>1</v>
      </c>
      <c r="G829" s="18" t="n">
        <v>11</v>
      </c>
      <c r="H829" s="71" t="s">
        <v>1771</v>
      </c>
      <c r="I829" s="14"/>
      <c r="J829" s="14"/>
      <c r="K829" s="14"/>
      <c r="L829" s="14"/>
      <c r="M829" s="14"/>
      <c r="N829" s="14"/>
      <c r="O829" s="14"/>
      <c r="P829" s="14"/>
    </row>
    <row r="830" customFormat="false" ht="15" hidden="false" customHeight="false" outlineLevel="0" collapsed="false">
      <c r="A830" s="33"/>
      <c r="B830" s="11"/>
      <c r="C830" s="69" t="s">
        <v>1787</v>
      </c>
      <c r="D830" s="70" t="s">
        <v>1788</v>
      </c>
      <c r="E830" s="23" t="s">
        <v>1041</v>
      </c>
      <c r="F830" s="18" t="n">
        <v>1</v>
      </c>
      <c r="G830" s="18" t="n">
        <v>73</v>
      </c>
      <c r="H830" s="71" t="s">
        <v>1771</v>
      </c>
      <c r="I830" s="14"/>
      <c r="J830" s="14"/>
      <c r="K830" s="14"/>
      <c r="L830" s="14"/>
      <c r="M830" s="14"/>
      <c r="N830" s="14"/>
      <c r="O830" s="14"/>
      <c r="P830" s="14"/>
    </row>
    <row r="831" customFormat="false" ht="15" hidden="false" customHeight="false" outlineLevel="0" collapsed="false">
      <c r="A831" s="33"/>
      <c r="B831" s="11"/>
      <c r="C831" s="69" t="s">
        <v>1789</v>
      </c>
      <c r="D831" s="70" t="s">
        <v>1790</v>
      </c>
      <c r="E831" s="23" t="s">
        <v>1041</v>
      </c>
      <c r="F831" s="18" t="n">
        <v>1</v>
      </c>
      <c r="G831" s="18" t="n">
        <v>85</v>
      </c>
      <c r="H831" s="71" t="s">
        <v>1771</v>
      </c>
      <c r="I831" s="14"/>
      <c r="J831" s="14"/>
      <c r="K831" s="14"/>
      <c r="L831" s="14"/>
      <c r="M831" s="14"/>
      <c r="N831" s="14"/>
      <c r="O831" s="14"/>
      <c r="P831" s="14"/>
    </row>
    <row r="832" customFormat="false" ht="15" hidden="false" customHeight="false" outlineLevel="0" collapsed="false">
      <c r="A832" s="25" t="s">
        <v>1791</v>
      </c>
      <c r="B832" s="26" t="s">
        <v>1792</v>
      </c>
      <c r="C832" s="27" t="s">
        <v>1792</v>
      </c>
      <c r="D832" s="28" t="s">
        <v>12</v>
      </c>
      <c r="E832" s="43" t="s">
        <v>1793</v>
      </c>
      <c r="F832" s="30" t="n">
        <v>1</v>
      </c>
      <c r="G832" s="30" t="n">
        <v>6</v>
      </c>
      <c r="H832" s="65" t="s">
        <v>1791</v>
      </c>
      <c r="I832" s="30" t="n">
        <v>24</v>
      </c>
      <c r="J832" s="32"/>
      <c r="K832" s="32"/>
      <c r="L832" s="32"/>
      <c r="M832" s="32"/>
      <c r="N832" s="32"/>
      <c r="O832" s="32"/>
      <c r="P832" s="32"/>
    </row>
    <row r="833" customFormat="false" ht="15" hidden="false" customHeight="false" outlineLevel="0" collapsed="false">
      <c r="A833" s="25" t="s">
        <v>1794</v>
      </c>
      <c r="B833" s="26" t="s">
        <v>1795</v>
      </c>
      <c r="C833" s="67" t="s">
        <v>1796</v>
      </c>
      <c r="D833" s="68" t="s">
        <v>78</v>
      </c>
      <c r="E833" s="29" t="s">
        <v>1797</v>
      </c>
      <c r="F833" s="30" t="n">
        <v>1</v>
      </c>
      <c r="G833" s="30" t="n">
        <v>36</v>
      </c>
      <c r="H833" s="65" t="s">
        <v>1794</v>
      </c>
      <c r="I833" s="30" t="n">
        <v>60</v>
      </c>
      <c r="J833" s="32"/>
      <c r="K833" s="32"/>
      <c r="L833" s="32"/>
      <c r="M833" s="32"/>
      <c r="N833" s="32"/>
      <c r="O833" s="32"/>
      <c r="P833" s="32"/>
    </row>
    <row r="834" customFormat="false" ht="15" hidden="false" customHeight="false" outlineLevel="0" collapsed="false">
      <c r="A834" s="33"/>
      <c r="B834" s="12"/>
      <c r="C834" s="69" t="s">
        <v>1798</v>
      </c>
      <c r="D834" s="70" t="s">
        <v>80</v>
      </c>
      <c r="E834" s="23" t="s">
        <v>1797</v>
      </c>
      <c r="F834" s="18" t="n">
        <v>1</v>
      </c>
      <c r="G834" s="18" t="n">
        <v>30</v>
      </c>
      <c r="H834" s="71" t="s">
        <v>1794</v>
      </c>
      <c r="I834" s="14"/>
      <c r="J834" s="14"/>
      <c r="K834" s="14"/>
      <c r="L834" s="14"/>
      <c r="M834" s="14"/>
      <c r="N834" s="14"/>
      <c r="O834" s="14"/>
      <c r="P834" s="14"/>
    </row>
    <row r="835" customFormat="false" ht="15" hidden="false" customHeight="false" outlineLevel="0" collapsed="false">
      <c r="A835" s="33"/>
      <c r="B835" s="12"/>
      <c r="C835" s="69" t="s">
        <v>1799</v>
      </c>
      <c r="D835" s="70" t="s">
        <v>1800</v>
      </c>
      <c r="E835" s="23" t="s">
        <v>1797</v>
      </c>
      <c r="F835" s="18" t="n">
        <v>1</v>
      </c>
      <c r="G835" s="18" t="n">
        <v>10</v>
      </c>
      <c r="H835" s="71" t="s">
        <v>1794</v>
      </c>
      <c r="I835" s="14"/>
      <c r="J835" s="14"/>
      <c r="K835" s="14"/>
      <c r="L835" s="14"/>
      <c r="M835" s="14"/>
      <c r="N835" s="14"/>
      <c r="O835" s="14"/>
      <c r="P835" s="14"/>
    </row>
    <row r="836" customFormat="false" ht="15" hidden="false" customHeight="false" outlineLevel="0" collapsed="false">
      <c r="A836" s="33"/>
      <c r="B836" s="12"/>
      <c r="C836" s="69" t="s">
        <v>1801</v>
      </c>
      <c r="D836" s="70" t="s">
        <v>1802</v>
      </c>
      <c r="E836" s="23" t="s">
        <v>1797</v>
      </c>
      <c r="F836" s="18" t="n">
        <v>1</v>
      </c>
      <c r="G836" s="18" t="n">
        <v>9</v>
      </c>
      <c r="H836" s="71" t="s">
        <v>1794</v>
      </c>
      <c r="I836" s="14"/>
      <c r="J836" s="14"/>
      <c r="K836" s="14"/>
      <c r="L836" s="14"/>
      <c r="M836" s="14"/>
      <c r="N836" s="14"/>
      <c r="O836" s="14"/>
      <c r="P836" s="14"/>
    </row>
    <row r="837" customFormat="false" ht="15" hidden="false" customHeight="false" outlineLevel="0" collapsed="false">
      <c r="A837" s="25" t="s">
        <v>1803</v>
      </c>
      <c r="B837" s="26" t="s">
        <v>1804</v>
      </c>
      <c r="C837" s="27" t="s">
        <v>1805</v>
      </c>
      <c r="D837" s="28" t="s">
        <v>12</v>
      </c>
      <c r="E837" s="29" t="s">
        <v>48</v>
      </c>
      <c r="F837" s="30" t="n">
        <v>1</v>
      </c>
      <c r="G837" s="30" t="n">
        <v>18</v>
      </c>
      <c r="H837" s="65" t="s">
        <v>1803</v>
      </c>
      <c r="I837" s="30" t="n">
        <v>20</v>
      </c>
      <c r="J837" s="32"/>
      <c r="K837" s="32"/>
      <c r="L837" s="32"/>
      <c r="M837" s="32"/>
      <c r="N837" s="32"/>
      <c r="O837" s="32"/>
      <c r="P837" s="32"/>
    </row>
    <row r="838" customFormat="false" ht="15" hidden="false" customHeight="false" outlineLevel="0" collapsed="false">
      <c r="A838" s="25" t="s">
        <v>1806</v>
      </c>
      <c r="B838" s="26" t="s">
        <v>1807</v>
      </c>
      <c r="C838" s="27" t="s">
        <v>1808</v>
      </c>
      <c r="D838" s="28" t="s">
        <v>12</v>
      </c>
      <c r="E838" s="29" t="s">
        <v>1809</v>
      </c>
      <c r="F838" s="30" t="n">
        <v>1</v>
      </c>
      <c r="G838" s="30" t="n">
        <v>86</v>
      </c>
      <c r="H838" s="31" t="s">
        <v>1806</v>
      </c>
      <c r="I838" s="30" t="n">
        <v>12</v>
      </c>
      <c r="J838" s="32"/>
      <c r="K838" s="32"/>
      <c r="L838" s="32"/>
      <c r="M838" s="32"/>
      <c r="N838" s="32"/>
      <c r="O838" s="32"/>
      <c r="P838" s="32"/>
    </row>
    <row r="839" customFormat="false" ht="15" hidden="false" customHeight="false" outlineLevel="0" collapsed="false">
      <c r="A839" s="25" t="s">
        <v>1810</v>
      </c>
      <c r="B839" s="57" t="s">
        <v>1811</v>
      </c>
      <c r="C839" s="67" t="s">
        <v>1812</v>
      </c>
      <c r="D839" s="68" t="s">
        <v>1813</v>
      </c>
      <c r="E839" s="54" t="s">
        <v>698</v>
      </c>
      <c r="F839" s="30" t="n">
        <v>1</v>
      </c>
      <c r="G839" s="30" t="n">
        <v>1</v>
      </c>
      <c r="H839" s="65" t="s">
        <v>1810</v>
      </c>
      <c r="I839" s="30" t="n">
        <v>22</v>
      </c>
      <c r="J839" s="32"/>
      <c r="K839" s="32"/>
      <c r="L839" s="32"/>
      <c r="M839" s="32"/>
      <c r="N839" s="32"/>
      <c r="O839" s="32"/>
      <c r="P839" s="32"/>
    </row>
    <row r="840" customFormat="false" ht="15" hidden="false" customHeight="false" outlineLevel="0" collapsed="false">
      <c r="A840" s="33"/>
      <c r="B840" s="11"/>
      <c r="C840" s="69" t="s">
        <v>1814</v>
      </c>
      <c r="D840" s="70" t="s">
        <v>1815</v>
      </c>
      <c r="E840" s="55" t="s">
        <v>698</v>
      </c>
      <c r="F840" s="18" t="n">
        <v>1</v>
      </c>
      <c r="G840" s="18" t="n">
        <v>2</v>
      </c>
      <c r="H840" s="71" t="s">
        <v>1810</v>
      </c>
      <c r="I840" s="14"/>
      <c r="J840" s="14"/>
      <c r="K840" s="14"/>
      <c r="L840" s="14"/>
      <c r="M840" s="14"/>
      <c r="N840" s="14"/>
      <c r="O840" s="14"/>
      <c r="P840" s="14"/>
    </row>
    <row r="841" customFormat="false" ht="15" hidden="false" customHeight="false" outlineLevel="0" collapsed="false">
      <c r="A841" s="33"/>
      <c r="B841" s="11"/>
      <c r="C841" s="69" t="s">
        <v>1816</v>
      </c>
      <c r="D841" s="70" t="s">
        <v>1817</v>
      </c>
      <c r="E841" s="55" t="s">
        <v>698</v>
      </c>
      <c r="F841" s="18" t="n">
        <v>1</v>
      </c>
      <c r="G841" s="18" t="n">
        <v>2</v>
      </c>
      <c r="H841" s="71" t="s">
        <v>1810</v>
      </c>
      <c r="I841" s="14"/>
      <c r="J841" s="14"/>
      <c r="K841" s="14"/>
      <c r="L841" s="14"/>
      <c r="M841" s="14"/>
      <c r="N841" s="14"/>
      <c r="O841" s="14"/>
      <c r="P841" s="14"/>
    </row>
    <row r="842" customFormat="false" ht="15" hidden="false" customHeight="false" outlineLevel="0" collapsed="false">
      <c r="A842" s="33"/>
      <c r="B842" s="11"/>
      <c r="C842" s="69" t="s">
        <v>1818</v>
      </c>
      <c r="D842" s="70" t="s">
        <v>1819</v>
      </c>
      <c r="E842" s="55" t="s">
        <v>698</v>
      </c>
      <c r="F842" s="18" t="n">
        <v>1</v>
      </c>
      <c r="G842" s="18" t="n">
        <v>2</v>
      </c>
      <c r="H842" s="71" t="s">
        <v>1810</v>
      </c>
      <c r="I842" s="14"/>
      <c r="J842" s="14"/>
      <c r="K842" s="14"/>
      <c r="L842" s="14"/>
      <c r="M842" s="14"/>
      <c r="N842" s="14"/>
      <c r="O842" s="14"/>
      <c r="P842" s="14"/>
    </row>
    <row r="843" customFormat="false" ht="15" hidden="false" customHeight="false" outlineLevel="0" collapsed="false">
      <c r="A843" s="33"/>
      <c r="B843" s="11"/>
      <c r="C843" s="69" t="s">
        <v>1820</v>
      </c>
      <c r="D843" s="70" t="s">
        <v>1821</v>
      </c>
      <c r="E843" s="55" t="s">
        <v>698</v>
      </c>
      <c r="F843" s="18" t="n">
        <v>1</v>
      </c>
      <c r="G843" s="18" t="n">
        <v>1</v>
      </c>
      <c r="H843" s="71" t="s">
        <v>1810</v>
      </c>
      <c r="I843" s="14"/>
      <c r="J843" s="14"/>
      <c r="K843" s="14"/>
      <c r="L843" s="14"/>
      <c r="M843" s="14"/>
      <c r="N843" s="14"/>
      <c r="O843" s="14"/>
      <c r="P843" s="14"/>
    </row>
    <row r="844" customFormat="false" ht="15" hidden="false" customHeight="false" outlineLevel="0" collapsed="false">
      <c r="A844" s="33"/>
      <c r="B844" s="11"/>
      <c r="C844" s="69" t="s">
        <v>1822</v>
      </c>
      <c r="D844" s="70" t="s">
        <v>1823</v>
      </c>
      <c r="E844" s="55" t="s">
        <v>698</v>
      </c>
      <c r="F844" s="18" t="n">
        <v>1</v>
      </c>
      <c r="G844" s="18" t="n">
        <v>1</v>
      </c>
      <c r="H844" s="71" t="s">
        <v>1810</v>
      </c>
      <c r="I844" s="14"/>
      <c r="J844" s="14"/>
      <c r="K844" s="14"/>
      <c r="L844" s="14"/>
      <c r="M844" s="14"/>
      <c r="N844" s="14"/>
      <c r="O844" s="14"/>
      <c r="P844" s="14"/>
    </row>
    <row r="845" customFormat="false" ht="15" hidden="false" customHeight="false" outlineLevel="0" collapsed="false">
      <c r="A845" s="33"/>
      <c r="B845" s="11"/>
      <c r="C845" s="69" t="s">
        <v>1824</v>
      </c>
      <c r="D845" s="70" t="s">
        <v>1825</v>
      </c>
      <c r="E845" s="55" t="s">
        <v>698</v>
      </c>
      <c r="F845" s="18" t="n">
        <v>1</v>
      </c>
      <c r="G845" s="18" t="n">
        <v>3</v>
      </c>
      <c r="H845" s="71" t="s">
        <v>1810</v>
      </c>
      <c r="I845" s="14"/>
      <c r="J845" s="14"/>
      <c r="K845" s="14"/>
      <c r="L845" s="14"/>
      <c r="M845" s="14"/>
      <c r="N845" s="14"/>
      <c r="O845" s="14"/>
      <c r="P845" s="14"/>
    </row>
    <row r="846" customFormat="false" ht="15" hidden="false" customHeight="false" outlineLevel="0" collapsed="false">
      <c r="A846" s="33"/>
      <c r="B846" s="11"/>
      <c r="C846" s="69" t="s">
        <v>1826</v>
      </c>
      <c r="D846" s="70" t="s">
        <v>1827</v>
      </c>
      <c r="E846" s="55" t="s">
        <v>1828</v>
      </c>
      <c r="F846" s="18" t="n">
        <v>1</v>
      </c>
      <c r="G846" s="18" t="n">
        <v>2</v>
      </c>
      <c r="H846" s="71" t="s">
        <v>1810</v>
      </c>
      <c r="I846" s="14"/>
      <c r="J846" s="14"/>
      <c r="K846" s="14"/>
      <c r="L846" s="14"/>
      <c r="M846" s="14"/>
      <c r="N846" s="14"/>
      <c r="O846" s="14"/>
      <c r="P846" s="14"/>
    </row>
    <row r="847" customFormat="false" ht="15" hidden="false" customHeight="false" outlineLevel="0" collapsed="false">
      <c r="A847" s="25" t="s">
        <v>1829</v>
      </c>
      <c r="B847" s="57" t="s">
        <v>1830</v>
      </c>
      <c r="C847" s="67" t="s">
        <v>1831</v>
      </c>
      <c r="D847" s="68" t="s">
        <v>1832</v>
      </c>
      <c r="E847" s="29" t="s">
        <v>1833</v>
      </c>
      <c r="F847" s="30" t="n">
        <v>1</v>
      </c>
      <c r="G847" s="30" t="n">
        <v>1</v>
      </c>
      <c r="H847" s="65" t="s">
        <v>1829</v>
      </c>
      <c r="I847" s="30" t="n">
        <v>90</v>
      </c>
      <c r="J847" s="32"/>
      <c r="K847" s="32"/>
      <c r="L847" s="32"/>
      <c r="M847" s="32"/>
      <c r="N847" s="32"/>
      <c r="O847" s="32"/>
      <c r="P847" s="32"/>
    </row>
    <row r="848" customFormat="false" ht="15" hidden="false" customHeight="false" outlineLevel="0" collapsed="false">
      <c r="A848" s="33"/>
      <c r="B848" s="12"/>
      <c r="C848" s="69" t="s">
        <v>1834</v>
      </c>
      <c r="D848" s="70" t="s">
        <v>1835</v>
      </c>
      <c r="E848" s="23" t="s">
        <v>48</v>
      </c>
      <c r="F848" s="18" t="n">
        <v>1</v>
      </c>
      <c r="G848" s="18" t="n">
        <v>1</v>
      </c>
      <c r="H848" s="71" t="s">
        <v>1829</v>
      </c>
      <c r="I848" s="14"/>
      <c r="J848" s="14"/>
      <c r="K848" s="14"/>
      <c r="L848" s="14"/>
      <c r="M848" s="14"/>
      <c r="N848" s="14"/>
      <c r="O848" s="14"/>
      <c r="P848" s="14"/>
    </row>
    <row r="849" customFormat="false" ht="15" hidden="false" customHeight="false" outlineLevel="0" collapsed="false">
      <c r="A849" s="33"/>
      <c r="B849" s="12"/>
      <c r="C849" s="69" t="s">
        <v>1836</v>
      </c>
      <c r="D849" s="70" t="s">
        <v>1837</v>
      </c>
      <c r="E849" s="23" t="s">
        <v>1838</v>
      </c>
      <c r="F849" s="18" t="n">
        <v>1</v>
      </c>
      <c r="G849" s="18" t="n">
        <v>1</v>
      </c>
      <c r="H849" s="71" t="s">
        <v>1829</v>
      </c>
      <c r="I849" s="14"/>
      <c r="J849" s="14"/>
      <c r="K849" s="14"/>
      <c r="L849" s="14"/>
      <c r="M849" s="14"/>
      <c r="N849" s="14"/>
      <c r="O849" s="14"/>
      <c r="P849" s="14"/>
    </row>
    <row r="850" customFormat="false" ht="15" hidden="false" customHeight="false" outlineLevel="0" collapsed="false">
      <c r="A850" s="33"/>
      <c r="B850" s="12"/>
      <c r="C850" s="69" t="s">
        <v>1839</v>
      </c>
      <c r="D850" s="70" t="s">
        <v>1840</v>
      </c>
      <c r="E850" s="23" t="s">
        <v>858</v>
      </c>
      <c r="F850" s="18" t="n">
        <v>1</v>
      </c>
      <c r="G850" s="18" t="n">
        <v>1</v>
      </c>
      <c r="H850" s="71" t="s">
        <v>1829</v>
      </c>
      <c r="I850" s="14"/>
      <c r="J850" s="14"/>
      <c r="K850" s="14"/>
      <c r="L850" s="14"/>
      <c r="M850" s="14"/>
      <c r="N850" s="14"/>
      <c r="O850" s="14"/>
      <c r="P850" s="14"/>
    </row>
    <row r="851" customFormat="false" ht="15" hidden="false" customHeight="false" outlineLevel="0" collapsed="false">
      <c r="A851" s="33"/>
      <c r="B851" s="12"/>
      <c r="C851" s="69" t="s">
        <v>1841</v>
      </c>
      <c r="D851" s="70" t="s">
        <v>1842</v>
      </c>
      <c r="E851" s="23" t="s">
        <v>27</v>
      </c>
      <c r="F851" s="18" t="n">
        <v>1</v>
      </c>
      <c r="G851" s="18" t="n">
        <v>1</v>
      </c>
      <c r="H851" s="71" t="s">
        <v>1829</v>
      </c>
      <c r="I851" s="14"/>
      <c r="J851" s="14"/>
      <c r="K851" s="14"/>
      <c r="L851" s="14"/>
      <c r="M851" s="14"/>
      <c r="N851" s="14"/>
      <c r="O851" s="14"/>
      <c r="P851" s="14"/>
    </row>
    <row r="852" customFormat="false" ht="15" hidden="false" customHeight="false" outlineLevel="0" collapsed="false">
      <c r="A852" s="25" t="s">
        <v>1843</v>
      </c>
      <c r="B852" s="26" t="s">
        <v>1844</v>
      </c>
      <c r="C852" s="67" t="s">
        <v>1845</v>
      </c>
      <c r="D852" s="68" t="s">
        <v>100</v>
      </c>
      <c r="E852" s="29" t="s">
        <v>893</v>
      </c>
      <c r="F852" s="30" t="n">
        <v>1</v>
      </c>
      <c r="G852" s="30" t="n">
        <v>1</v>
      </c>
      <c r="H852" s="65" t="s">
        <v>1843</v>
      </c>
      <c r="I852" s="30" t="n">
        <v>16</v>
      </c>
      <c r="J852" s="32"/>
      <c r="K852" s="32"/>
      <c r="L852" s="32"/>
      <c r="M852" s="32"/>
      <c r="N852" s="32"/>
      <c r="O852" s="32"/>
      <c r="P852" s="32"/>
    </row>
    <row r="853" customFormat="false" ht="15" hidden="false" customHeight="false" outlineLevel="0" collapsed="false">
      <c r="A853" s="33"/>
      <c r="B853" s="12"/>
      <c r="C853" s="69" t="s">
        <v>1846</v>
      </c>
      <c r="D853" s="70" t="s">
        <v>1229</v>
      </c>
      <c r="E853" s="23" t="s">
        <v>48</v>
      </c>
      <c r="F853" s="18" t="n">
        <v>1</v>
      </c>
      <c r="G853" s="18" t="n">
        <v>27</v>
      </c>
      <c r="H853" s="71" t="s">
        <v>1843</v>
      </c>
      <c r="I853" s="14"/>
      <c r="J853" s="14"/>
      <c r="K853" s="14"/>
      <c r="L853" s="14"/>
      <c r="M853" s="14"/>
      <c r="N853" s="14"/>
      <c r="O853" s="14"/>
      <c r="P853" s="14"/>
    </row>
    <row r="854" customFormat="false" ht="15" hidden="false" customHeight="false" outlineLevel="0" collapsed="false">
      <c r="A854" s="33"/>
      <c r="B854" s="12"/>
      <c r="C854" s="69" t="s">
        <v>1847</v>
      </c>
      <c r="D854" s="70" t="s">
        <v>1848</v>
      </c>
      <c r="E854" s="23" t="s">
        <v>1041</v>
      </c>
      <c r="F854" s="18" t="n">
        <v>1</v>
      </c>
      <c r="G854" s="18" t="n">
        <v>3</v>
      </c>
      <c r="H854" s="71" t="s">
        <v>1843</v>
      </c>
      <c r="I854" s="14"/>
      <c r="J854" s="14"/>
      <c r="K854" s="14"/>
      <c r="L854" s="14"/>
      <c r="M854" s="14"/>
      <c r="N854" s="14"/>
      <c r="O854" s="14"/>
      <c r="P854" s="14"/>
    </row>
    <row r="855" customFormat="false" ht="15" hidden="false" customHeight="false" outlineLevel="0" collapsed="false">
      <c r="A855" s="33"/>
      <c r="B855" s="12"/>
      <c r="C855" s="69" t="s">
        <v>1849</v>
      </c>
      <c r="D855" s="70" t="s">
        <v>1850</v>
      </c>
      <c r="E855" s="23" t="s">
        <v>893</v>
      </c>
      <c r="F855" s="18" t="n">
        <v>1</v>
      </c>
      <c r="G855" s="18" t="n">
        <v>1</v>
      </c>
      <c r="H855" s="71" t="s">
        <v>1843</v>
      </c>
      <c r="I855" s="14"/>
      <c r="J855" s="14"/>
      <c r="K855" s="14"/>
      <c r="L855" s="14"/>
      <c r="M855" s="14"/>
      <c r="N855" s="14"/>
      <c r="O855" s="14"/>
      <c r="P855" s="14"/>
    </row>
    <row r="856" customFormat="false" ht="15" hidden="false" customHeight="false" outlineLevel="0" collapsed="false">
      <c r="A856" s="33"/>
      <c r="B856" s="12"/>
      <c r="C856" s="69" t="s">
        <v>1851</v>
      </c>
      <c r="D856" s="70" t="s">
        <v>1852</v>
      </c>
      <c r="E856" s="55" t="s">
        <v>1853</v>
      </c>
      <c r="F856" s="18" t="n">
        <v>1</v>
      </c>
      <c r="G856" s="18" t="n">
        <v>1</v>
      </c>
      <c r="H856" s="71" t="s">
        <v>1843</v>
      </c>
      <c r="I856" s="14"/>
      <c r="J856" s="14"/>
      <c r="K856" s="14"/>
      <c r="L856" s="14"/>
      <c r="M856" s="14"/>
      <c r="N856" s="14"/>
      <c r="O856" s="14"/>
      <c r="P856" s="14"/>
    </row>
    <row r="857" customFormat="false" ht="15" hidden="false" customHeight="false" outlineLevel="0" collapsed="false">
      <c r="A857" s="33"/>
      <c r="B857" s="12"/>
      <c r="C857" s="69" t="s">
        <v>1854</v>
      </c>
      <c r="D857" s="70" t="s">
        <v>1855</v>
      </c>
      <c r="E857" s="23" t="s">
        <v>893</v>
      </c>
      <c r="F857" s="18" t="n">
        <v>1</v>
      </c>
      <c r="G857" s="18" t="n">
        <v>6</v>
      </c>
      <c r="H857" s="71" t="s">
        <v>1843</v>
      </c>
      <c r="I857" s="14"/>
      <c r="J857" s="14"/>
      <c r="K857" s="14"/>
      <c r="L857" s="14"/>
      <c r="M857" s="14"/>
      <c r="N857" s="14"/>
      <c r="O857" s="14"/>
      <c r="P857" s="14"/>
    </row>
    <row r="858" customFormat="false" ht="15" hidden="false" customHeight="false" outlineLevel="0" collapsed="false">
      <c r="A858" s="33"/>
      <c r="B858" s="12"/>
      <c r="C858" s="69" t="s">
        <v>1856</v>
      </c>
      <c r="D858" s="70" t="s">
        <v>1857</v>
      </c>
      <c r="E858" s="23" t="s">
        <v>893</v>
      </c>
      <c r="F858" s="18" t="n">
        <v>1</v>
      </c>
      <c r="G858" s="18" t="n">
        <v>1</v>
      </c>
      <c r="H858" s="71" t="s">
        <v>1843</v>
      </c>
      <c r="I858" s="14"/>
      <c r="J858" s="14"/>
      <c r="K858" s="14"/>
      <c r="L858" s="14"/>
      <c r="M858" s="14"/>
      <c r="N858" s="14"/>
      <c r="O858" s="14"/>
      <c r="P858" s="14"/>
    </row>
    <row r="859" customFormat="false" ht="15" hidden="false" customHeight="false" outlineLevel="0" collapsed="false">
      <c r="A859" s="33"/>
      <c r="B859" s="12"/>
      <c r="C859" s="69" t="s">
        <v>1858</v>
      </c>
      <c r="D859" s="70" t="s">
        <v>624</v>
      </c>
      <c r="E859" s="23" t="s">
        <v>48</v>
      </c>
      <c r="F859" s="18" t="n">
        <v>1</v>
      </c>
      <c r="G859" s="18" t="n">
        <v>4</v>
      </c>
      <c r="H859" s="71" t="s">
        <v>1843</v>
      </c>
      <c r="I859" s="14"/>
      <c r="J859" s="14"/>
      <c r="K859" s="14"/>
      <c r="L859" s="14"/>
      <c r="M859" s="14"/>
      <c r="N859" s="14"/>
      <c r="O859" s="14"/>
      <c r="P859" s="14"/>
    </row>
    <row r="860" customFormat="false" ht="15" hidden="false" customHeight="false" outlineLevel="0" collapsed="false">
      <c r="A860" s="33"/>
      <c r="B860" s="12"/>
      <c r="C860" s="69" t="s">
        <v>1859</v>
      </c>
      <c r="D860" s="70" t="s">
        <v>1860</v>
      </c>
      <c r="E860" s="23" t="s">
        <v>893</v>
      </c>
      <c r="F860" s="18" t="n">
        <v>1</v>
      </c>
      <c r="G860" s="18" t="n">
        <v>1</v>
      </c>
      <c r="H860" s="71" t="s">
        <v>1843</v>
      </c>
      <c r="I860" s="14"/>
      <c r="J860" s="14"/>
      <c r="K860" s="14"/>
      <c r="L860" s="14"/>
      <c r="M860" s="14"/>
      <c r="N860" s="14"/>
      <c r="O860" s="14"/>
      <c r="P860" s="14"/>
    </row>
    <row r="861" customFormat="false" ht="15" hidden="false" customHeight="false" outlineLevel="0" collapsed="false">
      <c r="A861" s="25" t="s">
        <v>1861</v>
      </c>
      <c r="B861" s="26" t="s">
        <v>1862</v>
      </c>
      <c r="C861" s="27" t="s">
        <v>1862</v>
      </c>
      <c r="D861" s="28" t="s">
        <v>12</v>
      </c>
      <c r="E861" s="54" t="s">
        <v>1863</v>
      </c>
      <c r="F861" s="30" t="n">
        <v>1</v>
      </c>
      <c r="G861" s="30" t="n">
        <v>2</v>
      </c>
      <c r="H861" s="86" t="s">
        <v>1861</v>
      </c>
      <c r="I861" s="30" t="n">
        <v>20</v>
      </c>
      <c r="J861" s="32"/>
      <c r="K861" s="32"/>
      <c r="L861" s="32"/>
      <c r="M861" s="32"/>
      <c r="N861" s="32"/>
      <c r="O861" s="32"/>
      <c r="P861" s="32"/>
    </row>
    <row r="862" customFormat="false" ht="15" hidden="false" customHeight="false" outlineLevel="0" collapsed="false">
      <c r="A862" s="25" t="s">
        <v>1864</v>
      </c>
      <c r="B862" s="26" t="s">
        <v>1865</v>
      </c>
      <c r="C862" s="67" t="s">
        <v>1866</v>
      </c>
      <c r="D862" s="68" t="s">
        <v>1867</v>
      </c>
      <c r="E862" s="54" t="s">
        <v>1868</v>
      </c>
      <c r="F862" s="30" t="n">
        <v>1</v>
      </c>
      <c r="G862" s="30" t="n">
        <v>5</v>
      </c>
      <c r="H862" s="86" t="s">
        <v>1864</v>
      </c>
      <c r="I862" s="30" t="n">
        <v>12</v>
      </c>
      <c r="J862" s="32"/>
      <c r="K862" s="32"/>
      <c r="L862" s="32"/>
      <c r="M862" s="32"/>
      <c r="N862" s="32"/>
      <c r="O862" s="32"/>
      <c r="P862" s="32"/>
    </row>
    <row r="863" customFormat="false" ht="15" hidden="false" customHeight="false" outlineLevel="0" collapsed="false">
      <c r="A863" s="33"/>
      <c r="B863" s="12"/>
      <c r="C863" s="69" t="s">
        <v>1869</v>
      </c>
      <c r="D863" s="70" t="s">
        <v>1870</v>
      </c>
      <c r="E863" s="55" t="s">
        <v>1871</v>
      </c>
      <c r="F863" s="18" t="n">
        <v>1</v>
      </c>
      <c r="G863" s="18" t="n">
        <v>5</v>
      </c>
      <c r="H863" s="87" t="s">
        <v>1864</v>
      </c>
      <c r="I863" s="14"/>
      <c r="J863" s="14"/>
      <c r="K863" s="14"/>
      <c r="L863" s="14"/>
      <c r="M863" s="14"/>
      <c r="N863" s="14"/>
      <c r="O863" s="14"/>
      <c r="P863" s="14"/>
    </row>
    <row r="864" customFormat="false" ht="15" hidden="false" customHeight="false" outlineLevel="0" collapsed="false">
      <c r="A864" s="33"/>
      <c r="B864" s="12"/>
      <c r="C864" s="69" t="s">
        <v>1872</v>
      </c>
      <c r="D864" s="70" t="s">
        <v>1873</v>
      </c>
      <c r="E864" s="55" t="s">
        <v>384</v>
      </c>
      <c r="F864" s="18" t="n">
        <v>1</v>
      </c>
      <c r="G864" s="18" t="n">
        <v>3</v>
      </c>
      <c r="H864" s="87" t="s">
        <v>1864</v>
      </c>
      <c r="I864" s="14"/>
      <c r="J864" s="14"/>
      <c r="K864" s="14"/>
      <c r="L864" s="14"/>
      <c r="M864" s="14"/>
      <c r="N864" s="14"/>
      <c r="O864" s="14"/>
      <c r="P864" s="14"/>
    </row>
    <row r="865" customFormat="false" ht="15" hidden="false" customHeight="false" outlineLevel="0" collapsed="false">
      <c r="A865" s="33"/>
      <c r="B865" s="12"/>
      <c r="C865" s="69" t="s">
        <v>1874</v>
      </c>
      <c r="D865" s="70" t="s">
        <v>1875</v>
      </c>
      <c r="E865" s="55" t="s">
        <v>1876</v>
      </c>
      <c r="F865" s="18" t="n">
        <v>1</v>
      </c>
      <c r="G865" s="18" t="n">
        <v>1</v>
      </c>
      <c r="H865" s="87" t="s">
        <v>1864</v>
      </c>
      <c r="I865" s="14"/>
      <c r="J865" s="14"/>
      <c r="K865" s="14"/>
      <c r="L865" s="14"/>
      <c r="M865" s="14"/>
      <c r="N865" s="14"/>
      <c r="O865" s="14"/>
      <c r="P865" s="14"/>
    </row>
    <row r="866" customFormat="false" ht="15" hidden="false" customHeight="false" outlineLevel="0" collapsed="false">
      <c r="A866" s="33"/>
      <c r="B866" s="12"/>
      <c r="C866" s="69" t="s">
        <v>1877</v>
      </c>
      <c r="D866" s="70" t="s">
        <v>1878</v>
      </c>
      <c r="E866" s="55" t="s">
        <v>1879</v>
      </c>
      <c r="F866" s="18" t="n">
        <v>1</v>
      </c>
      <c r="G866" s="18" t="n">
        <v>3</v>
      </c>
      <c r="H866" s="87" t="s">
        <v>1864</v>
      </c>
      <c r="I866" s="14"/>
      <c r="J866" s="14"/>
      <c r="K866" s="14"/>
      <c r="L866" s="14"/>
      <c r="M866" s="14"/>
      <c r="N866" s="14"/>
      <c r="O866" s="14"/>
      <c r="P866" s="14"/>
    </row>
    <row r="867" customFormat="false" ht="15" hidden="false" customHeight="false" outlineLevel="0" collapsed="false">
      <c r="A867" s="33"/>
      <c r="B867" s="12"/>
      <c r="C867" s="69" t="s">
        <v>1880</v>
      </c>
      <c r="D867" s="70" t="s">
        <v>1881</v>
      </c>
      <c r="E867" s="23" t="s">
        <v>728</v>
      </c>
      <c r="F867" s="18" t="n">
        <v>1</v>
      </c>
      <c r="G867" s="18" t="n">
        <v>1</v>
      </c>
      <c r="H867" s="87" t="s">
        <v>1864</v>
      </c>
      <c r="I867" s="14"/>
      <c r="J867" s="14"/>
      <c r="K867" s="14"/>
      <c r="L867" s="14"/>
      <c r="M867" s="14"/>
      <c r="N867" s="14"/>
      <c r="O867" s="14"/>
      <c r="P867" s="14"/>
    </row>
    <row r="868" customFormat="false" ht="15" hidden="false" customHeight="false" outlineLevel="0" collapsed="false">
      <c r="A868" s="33"/>
      <c r="B868" s="12"/>
      <c r="C868" s="69" t="s">
        <v>1882</v>
      </c>
      <c r="D868" s="70" t="s">
        <v>1883</v>
      </c>
      <c r="E868" s="23" t="s">
        <v>1884</v>
      </c>
      <c r="F868" s="18" t="n">
        <v>1</v>
      </c>
      <c r="G868" s="18" t="n">
        <v>2</v>
      </c>
      <c r="H868" s="87" t="s">
        <v>1864</v>
      </c>
      <c r="I868" s="14"/>
      <c r="J868" s="14"/>
      <c r="K868" s="14"/>
      <c r="L868" s="14"/>
      <c r="M868" s="14"/>
      <c r="N868" s="14"/>
      <c r="O868" s="14"/>
      <c r="P868" s="14"/>
    </row>
    <row r="869" customFormat="false" ht="15" hidden="false" customHeight="false" outlineLevel="0" collapsed="false">
      <c r="A869" s="25" t="s">
        <v>1885</v>
      </c>
      <c r="B869" s="37" t="s">
        <v>1886</v>
      </c>
      <c r="C869" s="26" t="s">
        <v>1886</v>
      </c>
      <c r="D869" s="28" t="s">
        <v>12</v>
      </c>
      <c r="E869" s="29" t="s">
        <v>27</v>
      </c>
      <c r="F869" s="30" t="n">
        <v>1</v>
      </c>
      <c r="G869" s="30" t="n">
        <v>20</v>
      </c>
      <c r="H869" s="86" t="s">
        <v>1885</v>
      </c>
      <c r="I869" s="30" t="n">
        <v>18</v>
      </c>
      <c r="J869" s="32"/>
      <c r="K869" s="32"/>
      <c r="L869" s="32"/>
      <c r="M869" s="32"/>
      <c r="N869" s="32"/>
      <c r="O869" s="32"/>
      <c r="P869" s="32"/>
    </row>
    <row r="870" customFormat="false" ht="15" hidden="false" customHeight="false" outlineLevel="0" collapsed="false">
      <c r="A870" s="25" t="s">
        <v>1887</v>
      </c>
      <c r="B870" s="26" t="s">
        <v>1888</v>
      </c>
      <c r="C870" s="67" t="s">
        <v>1889</v>
      </c>
      <c r="D870" s="68" t="s">
        <v>1890</v>
      </c>
      <c r="E870" s="54" t="s">
        <v>698</v>
      </c>
      <c r="F870" s="30" t="n">
        <v>1</v>
      </c>
      <c r="G870" s="30" t="n">
        <v>497</v>
      </c>
      <c r="H870" s="86" t="s">
        <v>1887</v>
      </c>
      <c r="I870" s="30" t="n">
        <v>48</v>
      </c>
      <c r="J870" s="32"/>
      <c r="K870" s="32"/>
      <c r="L870" s="32"/>
      <c r="M870" s="32"/>
      <c r="N870" s="32"/>
      <c r="O870" s="32"/>
      <c r="P870" s="32"/>
    </row>
    <row r="871" customFormat="false" ht="15" hidden="false" customHeight="false" outlineLevel="0" collapsed="false">
      <c r="A871" s="33"/>
      <c r="B871" s="12"/>
      <c r="C871" s="69" t="s">
        <v>1891</v>
      </c>
      <c r="D871" s="70" t="s">
        <v>1131</v>
      </c>
      <c r="E871" s="23" t="s">
        <v>1892</v>
      </c>
      <c r="F871" s="18" t="n">
        <v>1</v>
      </c>
      <c r="G871" s="18" t="n">
        <v>632</v>
      </c>
      <c r="H871" s="87" t="s">
        <v>1887</v>
      </c>
      <c r="I871" s="14"/>
      <c r="J871" s="14"/>
      <c r="K871" s="14"/>
      <c r="L871" s="14"/>
      <c r="M871" s="14"/>
      <c r="N871" s="14"/>
      <c r="O871" s="14"/>
      <c r="P871" s="14"/>
    </row>
    <row r="872" customFormat="false" ht="15" hidden="false" customHeight="false" outlineLevel="0" collapsed="false">
      <c r="A872" s="33"/>
      <c r="B872" s="12"/>
      <c r="C872" s="69" t="s">
        <v>1893</v>
      </c>
      <c r="D872" s="70" t="s">
        <v>1894</v>
      </c>
      <c r="E872" s="55" t="s">
        <v>384</v>
      </c>
      <c r="F872" s="18" t="n">
        <v>1</v>
      </c>
      <c r="G872" s="18" t="n">
        <v>1033</v>
      </c>
      <c r="H872" s="87" t="s">
        <v>1887</v>
      </c>
      <c r="I872" s="14"/>
      <c r="J872" s="14"/>
      <c r="K872" s="14"/>
      <c r="L872" s="14"/>
      <c r="M872" s="14"/>
      <c r="N872" s="14"/>
      <c r="O872" s="14"/>
      <c r="P872" s="14"/>
    </row>
    <row r="873" customFormat="false" ht="15" hidden="false" customHeight="false" outlineLevel="0" collapsed="false">
      <c r="A873" s="33"/>
      <c r="B873" s="12"/>
      <c r="C873" s="69" t="s">
        <v>1895</v>
      </c>
      <c r="D873" s="70" t="s">
        <v>1896</v>
      </c>
      <c r="E873" s="23" t="s">
        <v>1897</v>
      </c>
      <c r="F873" s="18" t="n">
        <v>1</v>
      </c>
      <c r="G873" s="18" t="n">
        <v>210</v>
      </c>
      <c r="H873" s="87" t="s">
        <v>1887</v>
      </c>
      <c r="I873" s="14"/>
      <c r="J873" s="14"/>
      <c r="K873" s="14"/>
      <c r="L873" s="14"/>
      <c r="M873" s="14"/>
      <c r="N873" s="14"/>
      <c r="O873" s="14"/>
      <c r="P873" s="14"/>
    </row>
    <row r="874" customFormat="false" ht="15" hidden="false" customHeight="false" outlineLevel="0" collapsed="false">
      <c r="A874" s="33"/>
      <c r="B874" s="12"/>
      <c r="C874" s="69" t="s">
        <v>1898</v>
      </c>
      <c r="D874" s="70" t="s">
        <v>1899</v>
      </c>
      <c r="E874" s="55" t="s">
        <v>384</v>
      </c>
      <c r="F874" s="18" t="n">
        <v>1</v>
      </c>
      <c r="G874" s="18" t="n">
        <v>98</v>
      </c>
      <c r="H874" s="87" t="s">
        <v>1887</v>
      </c>
      <c r="I874" s="14"/>
      <c r="J874" s="14"/>
      <c r="K874" s="14"/>
      <c r="L874" s="14"/>
      <c r="M874" s="14"/>
      <c r="N874" s="14"/>
      <c r="O874" s="14"/>
      <c r="P874" s="14"/>
    </row>
    <row r="875" customFormat="false" ht="15" hidden="false" customHeight="false" outlineLevel="0" collapsed="false">
      <c r="A875" s="33"/>
      <c r="B875" s="12"/>
      <c r="C875" s="69" t="s">
        <v>1900</v>
      </c>
      <c r="D875" s="70" t="s">
        <v>675</v>
      </c>
      <c r="E875" s="23" t="s">
        <v>675</v>
      </c>
      <c r="F875" s="18" t="n">
        <v>1</v>
      </c>
      <c r="G875" s="18" t="n">
        <v>102</v>
      </c>
      <c r="H875" s="87" t="s">
        <v>1887</v>
      </c>
      <c r="I875" s="14"/>
      <c r="J875" s="14"/>
      <c r="K875" s="14"/>
      <c r="L875" s="14"/>
      <c r="M875" s="14"/>
      <c r="N875" s="14"/>
      <c r="O875" s="14"/>
      <c r="P875" s="14"/>
    </row>
    <row r="876" customFormat="false" ht="15" hidden="false" customHeight="false" outlineLevel="0" collapsed="false">
      <c r="A876" s="33"/>
      <c r="B876" s="12"/>
      <c r="C876" s="69" t="s">
        <v>1901</v>
      </c>
      <c r="D876" s="70" t="s">
        <v>1902</v>
      </c>
      <c r="E876" s="55" t="s">
        <v>1903</v>
      </c>
      <c r="F876" s="18" t="n">
        <v>1</v>
      </c>
      <c r="G876" s="18" t="n">
        <v>166</v>
      </c>
      <c r="H876" s="87" t="s">
        <v>1887</v>
      </c>
      <c r="I876" s="14"/>
      <c r="J876" s="14"/>
      <c r="K876" s="14"/>
      <c r="L876" s="14"/>
      <c r="M876" s="14"/>
      <c r="N876" s="14"/>
      <c r="O876" s="14"/>
      <c r="P876" s="14"/>
    </row>
    <row r="877" customFormat="false" ht="15" hidden="false" customHeight="false" outlineLevel="0" collapsed="false">
      <c r="A877" s="33"/>
      <c r="B877" s="12"/>
      <c r="C877" s="69" t="s">
        <v>1904</v>
      </c>
      <c r="D877" s="70" t="s">
        <v>728</v>
      </c>
      <c r="E877" s="23" t="s">
        <v>728</v>
      </c>
      <c r="F877" s="18" t="n">
        <v>1</v>
      </c>
      <c r="G877" s="18" t="n">
        <v>91</v>
      </c>
      <c r="H877" s="87" t="s">
        <v>1887</v>
      </c>
      <c r="I877" s="14"/>
      <c r="J877" s="14"/>
      <c r="K877" s="14"/>
      <c r="L877" s="14"/>
      <c r="M877" s="14"/>
      <c r="N877" s="14"/>
      <c r="O877" s="14"/>
      <c r="P877" s="14"/>
    </row>
    <row r="878" customFormat="false" ht="15" hidden="false" customHeight="false" outlineLevel="0" collapsed="false">
      <c r="A878" s="33"/>
      <c r="B878" s="12"/>
      <c r="C878" s="69" t="s">
        <v>1905</v>
      </c>
      <c r="D878" s="70" t="s">
        <v>1906</v>
      </c>
      <c r="E878" s="23" t="s">
        <v>893</v>
      </c>
      <c r="F878" s="18" t="n">
        <v>1</v>
      </c>
      <c r="G878" s="18" t="n">
        <v>59</v>
      </c>
      <c r="H878" s="87" t="s">
        <v>1887</v>
      </c>
      <c r="I878" s="14"/>
      <c r="J878" s="14"/>
      <c r="K878" s="14"/>
      <c r="L878" s="14"/>
      <c r="M878" s="14"/>
      <c r="N878" s="14"/>
      <c r="O878" s="14"/>
      <c r="P878" s="14"/>
    </row>
    <row r="879" customFormat="false" ht="15" hidden="false" customHeight="false" outlineLevel="0" collapsed="false">
      <c r="A879" s="33"/>
      <c r="B879" s="12"/>
      <c r="C879" s="69" t="s">
        <v>1907</v>
      </c>
      <c r="D879" s="88" t="s">
        <v>1908</v>
      </c>
      <c r="E879" s="23" t="s">
        <v>1909</v>
      </c>
      <c r="F879" s="18" t="n">
        <v>1</v>
      </c>
      <c r="G879" s="14"/>
      <c r="H879" s="87" t="s">
        <v>1887</v>
      </c>
      <c r="I879" s="14"/>
      <c r="J879" s="14"/>
      <c r="K879" s="14"/>
      <c r="L879" s="14"/>
      <c r="M879" s="14"/>
      <c r="N879" s="14"/>
      <c r="O879" s="14"/>
      <c r="P879" s="14"/>
    </row>
    <row r="880" customFormat="false" ht="15" hidden="false" customHeight="false" outlineLevel="0" collapsed="false">
      <c r="A880" s="33"/>
      <c r="B880" s="12"/>
      <c r="C880" s="69" t="s">
        <v>1910</v>
      </c>
      <c r="D880" s="70" t="s">
        <v>714</v>
      </c>
      <c r="E880" s="55" t="s">
        <v>384</v>
      </c>
      <c r="F880" s="18" t="n">
        <v>1</v>
      </c>
      <c r="G880" s="18" t="n">
        <v>23</v>
      </c>
      <c r="H880" s="87" t="s">
        <v>1887</v>
      </c>
      <c r="I880" s="14"/>
      <c r="J880" s="14"/>
      <c r="K880" s="14"/>
      <c r="L880" s="14"/>
      <c r="M880" s="14"/>
      <c r="N880" s="14"/>
      <c r="O880" s="14"/>
      <c r="P880" s="14"/>
    </row>
    <row r="881" customFormat="false" ht="15" hidden="false" customHeight="false" outlineLevel="0" collapsed="false">
      <c r="A881" s="25" t="s">
        <v>1911</v>
      </c>
      <c r="B881" s="26" t="s">
        <v>1912</v>
      </c>
      <c r="C881" s="67" t="s">
        <v>1913</v>
      </c>
      <c r="D881" s="68" t="s">
        <v>1914</v>
      </c>
      <c r="E881" s="54" t="s">
        <v>1915</v>
      </c>
      <c r="F881" s="30" t="n">
        <v>1</v>
      </c>
      <c r="G881" s="30" t="n">
        <v>12</v>
      </c>
      <c r="H881" s="86" t="s">
        <v>1911</v>
      </c>
      <c r="I881" s="30" t="n">
        <v>32</v>
      </c>
      <c r="J881" s="32"/>
      <c r="K881" s="32"/>
      <c r="L881" s="32"/>
      <c r="M881" s="32"/>
      <c r="N881" s="32"/>
      <c r="O881" s="32"/>
      <c r="P881" s="32"/>
    </row>
    <row r="882" customFormat="false" ht="15" hidden="false" customHeight="false" outlineLevel="0" collapsed="false">
      <c r="A882" s="33"/>
      <c r="B882" s="12"/>
      <c r="C882" s="69" t="s">
        <v>1916</v>
      </c>
      <c r="D882" s="70" t="s">
        <v>1917</v>
      </c>
      <c r="E882" s="23" t="s">
        <v>27</v>
      </c>
      <c r="F882" s="18" t="n">
        <v>1</v>
      </c>
      <c r="G882" s="18" t="n">
        <v>2</v>
      </c>
      <c r="H882" s="87" t="s">
        <v>1911</v>
      </c>
      <c r="I882" s="14"/>
      <c r="J882" s="14"/>
      <c r="K882" s="14"/>
      <c r="L882" s="14"/>
      <c r="M882" s="14"/>
      <c r="N882" s="14"/>
      <c r="O882" s="14"/>
      <c r="P882" s="14"/>
    </row>
    <row r="883" customFormat="false" ht="15" hidden="false" customHeight="false" outlineLevel="0" collapsed="false">
      <c r="A883" s="33"/>
      <c r="B883" s="12"/>
      <c r="C883" s="69" t="s">
        <v>1918</v>
      </c>
      <c r="D883" s="70" t="s">
        <v>421</v>
      </c>
      <c r="E883" s="55" t="s">
        <v>1919</v>
      </c>
      <c r="F883" s="18" t="n">
        <v>1</v>
      </c>
      <c r="G883" s="18" t="n">
        <v>2</v>
      </c>
      <c r="H883" s="87" t="s">
        <v>1911</v>
      </c>
      <c r="I883" s="14"/>
      <c r="J883" s="14"/>
      <c r="K883" s="14"/>
      <c r="L883" s="14"/>
      <c r="M883" s="14"/>
      <c r="N883" s="14"/>
      <c r="O883" s="14"/>
      <c r="P883" s="14"/>
    </row>
    <row r="884" customFormat="false" ht="15" hidden="false" customHeight="false" outlineLevel="0" collapsed="false">
      <c r="A884" s="33"/>
      <c r="B884" s="12"/>
      <c r="C884" s="69" t="s">
        <v>1920</v>
      </c>
      <c r="D884" s="70" t="s">
        <v>1921</v>
      </c>
      <c r="E884" s="23" t="s">
        <v>858</v>
      </c>
      <c r="F884" s="18" t="n">
        <v>1</v>
      </c>
      <c r="G884" s="18" t="n">
        <v>1</v>
      </c>
      <c r="H884" s="87" t="s">
        <v>1911</v>
      </c>
      <c r="I884" s="14"/>
      <c r="J884" s="14"/>
      <c r="K884" s="14"/>
      <c r="L884" s="14"/>
      <c r="M884" s="14"/>
      <c r="N884" s="14"/>
      <c r="O884" s="14"/>
      <c r="P884" s="14"/>
    </row>
    <row r="885" customFormat="false" ht="15" hidden="false" customHeight="false" outlineLevel="0" collapsed="false">
      <c r="A885" s="33"/>
      <c r="B885" s="12"/>
      <c r="C885" s="69" t="s">
        <v>1922</v>
      </c>
      <c r="D885" s="70" t="s">
        <v>1923</v>
      </c>
      <c r="E885" s="55" t="s">
        <v>1924</v>
      </c>
      <c r="F885" s="18" t="n">
        <v>1</v>
      </c>
      <c r="G885" s="18" t="n">
        <v>2</v>
      </c>
      <c r="H885" s="87" t="s">
        <v>1911</v>
      </c>
      <c r="I885" s="14"/>
      <c r="J885" s="14"/>
      <c r="K885" s="14"/>
      <c r="L885" s="14"/>
      <c r="M885" s="14"/>
      <c r="N885" s="14"/>
      <c r="O885" s="14"/>
      <c r="P885" s="14"/>
    </row>
    <row r="886" customFormat="false" ht="15" hidden="false" customHeight="false" outlineLevel="0" collapsed="false">
      <c r="A886" s="33"/>
      <c r="B886" s="12"/>
      <c r="C886" s="69" t="s">
        <v>1925</v>
      </c>
      <c r="D886" s="70" t="s">
        <v>1926</v>
      </c>
      <c r="E886" s="55" t="s">
        <v>1927</v>
      </c>
      <c r="F886" s="18" t="n">
        <v>1</v>
      </c>
      <c r="G886" s="18" t="n">
        <v>2</v>
      </c>
      <c r="H886" s="87" t="s">
        <v>1911</v>
      </c>
      <c r="I886" s="14"/>
      <c r="J886" s="14"/>
      <c r="K886" s="14"/>
      <c r="L886" s="14"/>
      <c r="M886" s="14"/>
      <c r="N886" s="14"/>
      <c r="O886" s="14"/>
      <c r="P886" s="14"/>
    </row>
    <row r="887" customFormat="false" ht="15" hidden="false" customHeight="false" outlineLevel="0" collapsed="false">
      <c r="A887" s="33"/>
      <c r="B887" s="12"/>
      <c r="C887" s="69" t="s">
        <v>1928</v>
      </c>
      <c r="D887" s="70" t="s">
        <v>1929</v>
      </c>
      <c r="E887" s="23" t="s">
        <v>893</v>
      </c>
      <c r="F887" s="18" t="n">
        <v>1</v>
      </c>
      <c r="G887" s="18" t="n">
        <v>50</v>
      </c>
      <c r="H887" s="87" t="s">
        <v>1911</v>
      </c>
      <c r="I887" s="14"/>
      <c r="J887" s="14"/>
      <c r="K887" s="14"/>
      <c r="L887" s="14"/>
      <c r="M887" s="14"/>
      <c r="N887" s="14"/>
      <c r="O887" s="14"/>
      <c r="P887" s="14"/>
    </row>
    <row r="888" customFormat="false" ht="15" hidden="false" customHeight="false" outlineLevel="0" collapsed="false">
      <c r="A888" s="25" t="s">
        <v>1930</v>
      </c>
      <c r="B888" s="26" t="s">
        <v>1931</v>
      </c>
      <c r="C888" s="67" t="s">
        <v>1932</v>
      </c>
      <c r="D888" s="68" t="s">
        <v>486</v>
      </c>
      <c r="E888" s="54" t="s">
        <v>48</v>
      </c>
      <c r="F888" s="30" t="n">
        <v>1</v>
      </c>
      <c r="G888" s="30" t="n">
        <v>79</v>
      </c>
      <c r="H888" s="86" t="s">
        <v>1930</v>
      </c>
      <c r="I888" s="30" t="n">
        <v>60</v>
      </c>
      <c r="J888" s="32"/>
      <c r="K888" s="32"/>
      <c r="L888" s="32"/>
      <c r="M888" s="32"/>
      <c r="N888" s="32"/>
      <c r="O888" s="32"/>
      <c r="P888" s="32"/>
    </row>
    <row r="889" customFormat="false" ht="15" hidden="false" customHeight="false" outlineLevel="0" collapsed="false">
      <c r="A889" s="33"/>
      <c r="B889" s="12"/>
      <c r="C889" s="69" t="s">
        <v>1933</v>
      </c>
      <c r="D889" s="70" t="s">
        <v>489</v>
      </c>
      <c r="E889" s="55" t="s">
        <v>48</v>
      </c>
      <c r="F889" s="18" t="n">
        <v>1</v>
      </c>
      <c r="G889" s="18" t="n">
        <v>14</v>
      </c>
      <c r="H889" s="87" t="s">
        <v>1930</v>
      </c>
      <c r="I889" s="14"/>
      <c r="J889" s="14"/>
      <c r="K889" s="14"/>
      <c r="L889" s="14"/>
      <c r="M889" s="14"/>
      <c r="N889" s="14"/>
      <c r="O889" s="14"/>
      <c r="P889" s="14"/>
    </row>
    <row r="890" customFormat="false" ht="15" hidden="false" customHeight="false" outlineLevel="0" collapsed="false">
      <c r="A890" s="33"/>
      <c r="B890" s="12"/>
      <c r="C890" s="69" t="s">
        <v>1934</v>
      </c>
      <c r="D890" s="70" t="s">
        <v>491</v>
      </c>
      <c r="E890" s="55" t="s">
        <v>48</v>
      </c>
      <c r="F890" s="18" t="n">
        <v>1</v>
      </c>
      <c r="G890" s="18" t="n">
        <v>25</v>
      </c>
      <c r="H890" s="87" t="s">
        <v>1930</v>
      </c>
      <c r="I890" s="14"/>
      <c r="J890" s="14"/>
      <c r="K890" s="14"/>
      <c r="L890" s="14"/>
      <c r="M890" s="14"/>
      <c r="N890" s="14"/>
      <c r="O890" s="14"/>
      <c r="P890" s="14"/>
    </row>
    <row r="891" customFormat="false" ht="15" hidden="false" customHeight="false" outlineLevel="0" collapsed="false">
      <c r="A891" s="33"/>
      <c r="B891" s="12"/>
      <c r="C891" s="69" t="s">
        <v>1935</v>
      </c>
      <c r="D891" s="70" t="s">
        <v>493</v>
      </c>
      <c r="E891" s="55" t="s">
        <v>48</v>
      </c>
      <c r="F891" s="18" t="n">
        <v>1</v>
      </c>
      <c r="G891" s="18" t="n">
        <v>13</v>
      </c>
      <c r="H891" s="87" t="s">
        <v>1930</v>
      </c>
      <c r="I891" s="14"/>
      <c r="J891" s="14"/>
      <c r="K891" s="14"/>
      <c r="L891" s="14"/>
      <c r="M891" s="14"/>
      <c r="N891" s="14"/>
      <c r="O891" s="14"/>
      <c r="P891" s="14"/>
    </row>
    <row r="892" customFormat="false" ht="15" hidden="false" customHeight="false" outlineLevel="0" collapsed="false">
      <c r="A892" s="33"/>
      <c r="B892" s="12"/>
      <c r="C892" s="69" t="s">
        <v>1936</v>
      </c>
      <c r="D892" s="70" t="s">
        <v>505</v>
      </c>
      <c r="E892" s="55" t="s">
        <v>669</v>
      </c>
      <c r="F892" s="18" t="n">
        <v>1</v>
      </c>
      <c r="G892" s="18" t="n">
        <v>1</v>
      </c>
      <c r="H892" s="87" t="s">
        <v>1930</v>
      </c>
      <c r="I892" s="14"/>
      <c r="J892" s="14"/>
      <c r="K892" s="14"/>
      <c r="L892" s="14"/>
      <c r="M892" s="14"/>
      <c r="N892" s="14"/>
      <c r="O892" s="14"/>
      <c r="P892" s="14"/>
    </row>
    <row r="893" customFormat="false" ht="15" hidden="false" customHeight="false" outlineLevel="0" collapsed="false">
      <c r="A893" s="33"/>
      <c r="B893" s="12"/>
      <c r="C893" s="69" t="s">
        <v>1937</v>
      </c>
      <c r="D893" s="70" t="s">
        <v>495</v>
      </c>
      <c r="E893" s="55" t="s">
        <v>48</v>
      </c>
      <c r="F893" s="18" t="n">
        <v>1</v>
      </c>
      <c r="G893" s="18" t="n">
        <v>9</v>
      </c>
      <c r="H893" s="87" t="s">
        <v>1930</v>
      </c>
      <c r="I893" s="14"/>
      <c r="J893" s="14"/>
      <c r="K893" s="14"/>
      <c r="L893" s="14"/>
      <c r="M893" s="14"/>
      <c r="N893" s="14"/>
      <c r="O893" s="14"/>
      <c r="P893" s="14"/>
    </row>
    <row r="894" customFormat="false" ht="15" hidden="false" customHeight="false" outlineLevel="0" collapsed="false">
      <c r="A894" s="33"/>
      <c r="B894" s="12"/>
      <c r="C894" s="69" t="s">
        <v>1938</v>
      </c>
      <c r="D894" s="70" t="s">
        <v>497</v>
      </c>
      <c r="E894" s="55" t="s">
        <v>48</v>
      </c>
      <c r="F894" s="18" t="n">
        <v>1</v>
      </c>
      <c r="G894" s="18" t="n">
        <v>34</v>
      </c>
      <c r="H894" s="87" t="s">
        <v>1930</v>
      </c>
      <c r="I894" s="14"/>
      <c r="J894" s="14"/>
      <c r="K894" s="14"/>
      <c r="L894" s="14"/>
      <c r="M894" s="14"/>
      <c r="N894" s="14"/>
      <c r="O894" s="14"/>
      <c r="P894" s="14"/>
    </row>
    <row r="895" customFormat="false" ht="15" hidden="false" customHeight="false" outlineLevel="0" collapsed="false">
      <c r="A895" s="33"/>
      <c r="B895" s="12"/>
      <c r="C895" s="69" t="s">
        <v>1939</v>
      </c>
      <c r="D895" s="70" t="s">
        <v>507</v>
      </c>
      <c r="E895" s="55" t="s">
        <v>48</v>
      </c>
      <c r="F895" s="18" t="n">
        <v>1</v>
      </c>
      <c r="G895" s="18" t="n">
        <v>36</v>
      </c>
      <c r="H895" s="87" t="s">
        <v>1930</v>
      </c>
      <c r="I895" s="14"/>
      <c r="J895" s="14"/>
      <c r="K895" s="14"/>
      <c r="L895" s="14"/>
      <c r="M895" s="14"/>
      <c r="N895" s="14"/>
      <c r="O895" s="14"/>
      <c r="P895" s="14"/>
    </row>
    <row r="896" customFormat="false" ht="15" hidden="false" customHeight="false" outlineLevel="0" collapsed="false">
      <c r="A896" s="33"/>
      <c r="B896" s="12"/>
      <c r="C896" s="69" t="s">
        <v>1940</v>
      </c>
      <c r="D896" s="70" t="s">
        <v>499</v>
      </c>
      <c r="E896" s="55" t="s">
        <v>384</v>
      </c>
      <c r="F896" s="18" t="n">
        <v>1</v>
      </c>
      <c r="G896" s="18" t="n">
        <v>3</v>
      </c>
      <c r="H896" s="87" t="s">
        <v>1930</v>
      </c>
      <c r="I896" s="14"/>
      <c r="J896" s="14"/>
      <c r="K896" s="14"/>
      <c r="L896" s="14"/>
      <c r="M896" s="14"/>
      <c r="N896" s="14"/>
      <c r="O896" s="14"/>
      <c r="P896" s="14"/>
    </row>
    <row r="897" customFormat="false" ht="15" hidden="false" customHeight="false" outlineLevel="0" collapsed="false">
      <c r="A897" s="33"/>
      <c r="B897" s="12"/>
      <c r="C897" s="69" t="s">
        <v>1941</v>
      </c>
      <c r="D897" s="70" t="s">
        <v>501</v>
      </c>
      <c r="E897" s="55" t="s">
        <v>675</v>
      </c>
      <c r="F897" s="18" t="n">
        <v>1</v>
      </c>
      <c r="G897" s="18" t="n">
        <v>7</v>
      </c>
      <c r="H897" s="87" t="s">
        <v>1930</v>
      </c>
      <c r="I897" s="14"/>
      <c r="J897" s="14"/>
      <c r="K897" s="14"/>
      <c r="L897" s="14"/>
      <c r="M897" s="14"/>
      <c r="N897" s="14"/>
      <c r="O897" s="14"/>
      <c r="P897" s="14"/>
    </row>
    <row r="898" customFormat="false" ht="15" hidden="false" customHeight="false" outlineLevel="0" collapsed="false">
      <c r="A898" s="33"/>
      <c r="B898" s="12"/>
      <c r="C898" s="69" t="s">
        <v>1942</v>
      </c>
      <c r="D898" s="70" t="s">
        <v>503</v>
      </c>
      <c r="E898" s="55" t="s">
        <v>384</v>
      </c>
      <c r="F898" s="18" t="n">
        <v>1</v>
      </c>
      <c r="G898" s="18" t="n">
        <v>1</v>
      </c>
      <c r="H898" s="87" t="s">
        <v>1930</v>
      </c>
      <c r="I898" s="14"/>
      <c r="J898" s="14"/>
      <c r="K898" s="14"/>
      <c r="L898" s="14"/>
      <c r="M898" s="14"/>
      <c r="N898" s="14"/>
      <c r="O898" s="14"/>
      <c r="P898" s="14"/>
    </row>
    <row r="899" customFormat="false" ht="15" hidden="false" customHeight="false" outlineLevel="0" collapsed="false">
      <c r="A899" s="33"/>
      <c r="B899" s="12"/>
      <c r="C899" s="69" t="s">
        <v>1943</v>
      </c>
      <c r="D899" s="70" t="s">
        <v>509</v>
      </c>
      <c r="E899" s="55" t="s">
        <v>679</v>
      </c>
      <c r="F899" s="18" t="n">
        <v>1</v>
      </c>
      <c r="G899" s="18" t="n">
        <v>7</v>
      </c>
      <c r="H899" s="87" t="s">
        <v>1930</v>
      </c>
      <c r="I899" s="14"/>
      <c r="J899" s="14"/>
      <c r="K899" s="14"/>
      <c r="L899" s="14"/>
      <c r="M899" s="14"/>
      <c r="N899" s="14"/>
      <c r="O899" s="14"/>
      <c r="P899" s="14"/>
    </row>
    <row r="900" customFormat="false" ht="15" hidden="false" customHeight="false" outlineLevel="0" collapsed="false">
      <c r="A900" s="25" t="s">
        <v>1944</v>
      </c>
      <c r="B900" s="26" t="s">
        <v>1945</v>
      </c>
      <c r="C900" s="27" t="s">
        <v>1946</v>
      </c>
      <c r="D900" s="28" t="s">
        <v>12</v>
      </c>
      <c r="E900" s="54" t="s">
        <v>1947</v>
      </c>
      <c r="F900" s="30" t="n">
        <v>1</v>
      </c>
      <c r="G900" s="30" t="n">
        <v>14</v>
      </c>
      <c r="H900" s="86" t="s">
        <v>1944</v>
      </c>
      <c r="I900" s="30" t="n">
        <v>20</v>
      </c>
      <c r="J900" s="32"/>
      <c r="K900" s="32"/>
      <c r="L900" s="32"/>
      <c r="M900" s="32"/>
      <c r="N900" s="32"/>
      <c r="O900" s="32"/>
      <c r="P900" s="32"/>
    </row>
    <row r="901" customFormat="false" ht="15" hidden="false" customHeight="false" outlineLevel="0" collapsed="false">
      <c r="A901" s="25" t="s">
        <v>1948</v>
      </c>
      <c r="B901" s="26" t="s">
        <v>1949</v>
      </c>
      <c r="C901" s="27" t="s">
        <v>1949</v>
      </c>
      <c r="D901" s="28" t="s">
        <v>12</v>
      </c>
      <c r="E901" s="54" t="s">
        <v>48</v>
      </c>
      <c r="F901" s="30" t="n">
        <v>1</v>
      </c>
      <c r="G901" s="30" t="n">
        <v>117</v>
      </c>
      <c r="H901" s="86" t="s">
        <v>1948</v>
      </c>
      <c r="I901" s="30" t="n">
        <v>48</v>
      </c>
      <c r="J901" s="32"/>
      <c r="K901" s="32"/>
      <c r="L901" s="32"/>
      <c r="M901" s="32"/>
      <c r="N901" s="32"/>
      <c r="O901" s="32"/>
      <c r="P901" s="32"/>
    </row>
    <row r="902" customFormat="false" ht="15" hidden="false" customHeight="false" outlineLevel="0" collapsed="false">
      <c r="A902" s="25" t="s">
        <v>1950</v>
      </c>
      <c r="B902" s="26" t="s">
        <v>1951</v>
      </c>
      <c r="C902" s="67" t="s">
        <v>1952</v>
      </c>
      <c r="D902" s="68" t="s">
        <v>1953</v>
      </c>
      <c r="E902" s="54" t="s">
        <v>48</v>
      </c>
      <c r="F902" s="30" t="n">
        <v>1</v>
      </c>
      <c r="G902" s="30" t="n">
        <v>8</v>
      </c>
      <c r="H902" s="86" t="s">
        <v>1950</v>
      </c>
      <c r="I902" s="30" t="n">
        <v>120</v>
      </c>
      <c r="J902" s="32"/>
      <c r="K902" s="32"/>
      <c r="L902" s="32"/>
      <c r="M902" s="32"/>
      <c r="N902" s="32"/>
      <c r="O902" s="32"/>
      <c r="P902" s="32"/>
    </row>
    <row r="903" customFormat="false" ht="15" hidden="false" customHeight="false" outlineLevel="0" collapsed="false">
      <c r="A903" s="33"/>
      <c r="B903" s="12"/>
      <c r="C903" s="69" t="s">
        <v>1954</v>
      </c>
      <c r="D903" s="70" t="s">
        <v>1955</v>
      </c>
      <c r="E903" s="55" t="s">
        <v>1956</v>
      </c>
      <c r="F903" s="18" t="n">
        <v>1</v>
      </c>
      <c r="G903" s="18" t="n">
        <v>5</v>
      </c>
      <c r="H903" s="87" t="s">
        <v>1950</v>
      </c>
      <c r="I903" s="14"/>
      <c r="J903" s="14"/>
      <c r="K903" s="14"/>
      <c r="L903" s="14"/>
      <c r="M903" s="14"/>
      <c r="N903" s="14"/>
      <c r="O903" s="14"/>
      <c r="P903" s="14"/>
    </row>
    <row r="904" customFormat="false" ht="15" hidden="false" customHeight="false" outlineLevel="0" collapsed="false">
      <c r="A904" s="33"/>
      <c r="B904" s="12"/>
      <c r="C904" s="69" t="s">
        <v>1957</v>
      </c>
      <c r="D904" s="70" t="s">
        <v>1958</v>
      </c>
      <c r="E904" s="55" t="s">
        <v>48</v>
      </c>
      <c r="F904" s="18" t="n">
        <v>1</v>
      </c>
      <c r="G904" s="18" t="n">
        <v>1</v>
      </c>
      <c r="H904" s="87" t="s">
        <v>1950</v>
      </c>
      <c r="I904" s="14"/>
      <c r="J904" s="14"/>
      <c r="K904" s="14"/>
      <c r="L904" s="14"/>
      <c r="M904" s="14"/>
      <c r="N904" s="14"/>
      <c r="O904" s="14"/>
      <c r="P904" s="14"/>
    </row>
    <row r="905" customFormat="false" ht="15" hidden="false" customHeight="false" outlineLevel="0" collapsed="false">
      <c r="A905" s="33"/>
      <c r="B905" s="12"/>
      <c r="C905" s="69" t="s">
        <v>1959</v>
      </c>
      <c r="D905" s="70" t="s">
        <v>1960</v>
      </c>
      <c r="E905" s="55" t="s">
        <v>48</v>
      </c>
      <c r="F905" s="18" t="n">
        <v>1</v>
      </c>
      <c r="G905" s="18" t="n">
        <v>3</v>
      </c>
      <c r="H905" s="87" t="s">
        <v>1950</v>
      </c>
      <c r="I905" s="14"/>
      <c r="J905" s="14"/>
      <c r="K905" s="14"/>
      <c r="L905" s="14"/>
      <c r="M905" s="14"/>
      <c r="N905" s="14"/>
      <c r="O905" s="14"/>
      <c r="P905" s="14"/>
    </row>
    <row r="906" customFormat="false" ht="15" hidden="false" customHeight="false" outlineLevel="0" collapsed="false">
      <c r="A906" s="33"/>
      <c r="B906" s="12"/>
      <c r="C906" s="69" t="s">
        <v>1961</v>
      </c>
      <c r="D906" s="70" t="s">
        <v>92</v>
      </c>
      <c r="E906" s="55" t="s">
        <v>48</v>
      </c>
      <c r="F906" s="18" t="n">
        <v>1</v>
      </c>
      <c r="G906" s="18" t="n">
        <v>2</v>
      </c>
      <c r="H906" s="87" t="s">
        <v>1950</v>
      </c>
      <c r="I906" s="14"/>
      <c r="J906" s="14"/>
      <c r="K906" s="14"/>
      <c r="L906" s="14"/>
      <c r="M906" s="14"/>
      <c r="N906" s="14"/>
      <c r="O906" s="14"/>
      <c r="P906" s="14"/>
    </row>
    <row r="907" customFormat="false" ht="15" hidden="false" customHeight="false" outlineLevel="0" collapsed="false">
      <c r="A907" s="33"/>
      <c r="B907" s="12"/>
      <c r="C907" s="69" t="s">
        <v>1962</v>
      </c>
      <c r="D907" s="70" t="s">
        <v>100</v>
      </c>
      <c r="E907" s="55" t="s">
        <v>1963</v>
      </c>
      <c r="F907" s="18" t="n">
        <v>1</v>
      </c>
      <c r="G907" s="18" t="n">
        <v>4</v>
      </c>
      <c r="H907" s="87" t="s">
        <v>1950</v>
      </c>
      <c r="I907" s="14"/>
      <c r="J907" s="14"/>
      <c r="K907" s="14"/>
      <c r="L907" s="14"/>
      <c r="M907" s="14"/>
      <c r="N907" s="14"/>
      <c r="O907" s="14"/>
      <c r="P907" s="14"/>
    </row>
    <row r="908" customFormat="false" ht="15" hidden="false" customHeight="false" outlineLevel="0" collapsed="false">
      <c r="A908" s="33"/>
      <c r="B908" s="12"/>
      <c r="C908" s="69" t="s">
        <v>1964</v>
      </c>
      <c r="D908" s="70" t="s">
        <v>1965</v>
      </c>
      <c r="E908" s="55" t="s">
        <v>48</v>
      </c>
      <c r="F908" s="18" t="n">
        <v>1</v>
      </c>
      <c r="G908" s="18" t="n">
        <v>1</v>
      </c>
      <c r="H908" s="87" t="s">
        <v>1950</v>
      </c>
      <c r="I908" s="14"/>
      <c r="J908" s="14"/>
      <c r="K908" s="14"/>
      <c r="L908" s="14"/>
      <c r="M908" s="14"/>
      <c r="N908" s="14"/>
      <c r="O908" s="14"/>
      <c r="P908" s="14"/>
    </row>
    <row r="909" customFormat="false" ht="15" hidden="false" customHeight="false" outlineLevel="0" collapsed="false">
      <c r="A909" s="33"/>
      <c r="B909" s="12"/>
      <c r="C909" s="69" t="s">
        <v>1966</v>
      </c>
      <c r="D909" s="70" t="s">
        <v>1967</v>
      </c>
      <c r="E909" s="23" t="s">
        <v>27</v>
      </c>
      <c r="F909" s="18" t="n">
        <v>1</v>
      </c>
      <c r="G909" s="18" t="n">
        <v>1</v>
      </c>
      <c r="H909" s="87" t="s">
        <v>1950</v>
      </c>
      <c r="I909" s="14"/>
      <c r="J909" s="14"/>
      <c r="K909" s="14"/>
      <c r="L909" s="14"/>
      <c r="M909" s="14"/>
      <c r="N909" s="14"/>
      <c r="O909" s="14"/>
      <c r="P909" s="14"/>
    </row>
    <row r="910" customFormat="false" ht="15" hidden="false" customHeight="false" outlineLevel="0" collapsed="false">
      <c r="A910" s="25" t="s">
        <v>1968</v>
      </c>
      <c r="B910" s="89" t="s">
        <v>1969</v>
      </c>
      <c r="C910" s="38" t="s">
        <v>1969</v>
      </c>
      <c r="D910" s="28" t="s">
        <v>12</v>
      </c>
      <c r="E910" s="54" t="s">
        <v>1970</v>
      </c>
      <c r="F910" s="30" t="n">
        <v>1</v>
      </c>
      <c r="G910" s="30" t="n">
        <v>6</v>
      </c>
      <c r="H910" s="86" t="s">
        <v>1968</v>
      </c>
      <c r="I910" s="30" t="n">
        <v>24</v>
      </c>
      <c r="J910" s="32"/>
      <c r="K910" s="32"/>
      <c r="L910" s="32"/>
      <c r="M910" s="32"/>
      <c r="N910" s="32"/>
      <c r="O910" s="32"/>
      <c r="P910" s="32"/>
    </row>
    <row r="911" customFormat="false" ht="15" hidden="false" customHeight="false" outlineLevel="0" collapsed="false">
      <c r="A911" s="25" t="s">
        <v>1971</v>
      </c>
      <c r="B911" s="26" t="s">
        <v>1972</v>
      </c>
      <c r="C911" s="67" t="s">
        <v>1973</v>
      </c>
      <c r="D911" s="68" t="s">
        <v>1974</v>
      </c>
      <c r="E911" s="29" t="s">
        <v>893</v>
      </c>
      <c r="F911" s="30" t="n">
        <v>1</v>
      </c>
      <c r="G911" s="30" t="n">
        <v>1</v>
      </c>
      <c r="H911" s="86" t="s">
        <v>1971</v>
      </c>
      <c r="I911" s="30" t="n">
        <v>24</v>
      </c>
      <c r="J911" s="32"/>
      <c r="K911" s="32"/>
      <c r="L911" s="32"/>
      <c r="M911" s="32"/>
      <c r="N911" s="32"/>
      <c r="O911" s="32"/>
      <c r="P911" s="32"/>
    </row>
    <row r="912" customFormat="false" ht="15" hidden="false" customHeight="false" outlineLevel="0" collapsed="false">
      <c r="A912" s="33"/>
      <c r="B912" s="11"/>
      <c r="C912" s="69" t="s">
        <v>1975</v>
      </c>
      <c r="D912" s="70" t="s">
        <v>1976</v>
      </c>
      <c r="E912" s="23" t="s">
        <v>893</v>
      </c>
      <c r="F912" s="18" t="n">
        <v>1</v>
      </c>
      <c r="G912" s="18" t="n">
        <v>1</v>
      </c>
      <c r="H912" s="87" t="s">
        <v>1971</v>
      </c>
      <c r="I912" s="14"/>
      <c r="J912" s="14"/>
      <c r="K912" s="14"/>
      <c r="L912" s="14"/>
      <c r="M912" s="14"/>
      <c r="N912" s="14"/>
      <c r="O912" s="14"/>
      <c r="P912" s="14"/>
    </row>
    <row r="913" customFormat="false" ht="15" hidden="false" customHeight="false" outlineLevel="0" collapsed="false">
      <c r="A913" s="33"/>
      <c r="B913" s="11"/>
      <c r="C913" s="69" t="s">
        <v>1977</v>
      </c>
      <c r="D913" s="70" t="s">
        <v>1978</v>
      </c>
      <c r="E913" s="23" t="s">
        <v>893</v>
      </c>
      <c r="F913" s="18" t="n">
        <v>1</v>
      </c>
      <c r="G913" s="18" t="n">
        <v>1</v>
      </c>
      <c r="H913" s="87" t="s">
        <v>1971</v>
      </c>
      <c r="I913" s="14"/>
      <c r="J913" s="14"/>
      <c r="K913" s="14"/>
      <c r="L913" s="14"/>
      <c r="M913" s="14"/>
      <c r="N913" s="14"/>
      <c r="O913" s="14"/>
      <c r="P913" s="14"/>
    </row>
    <row r="914" customFormat="false" ht="15" hidden="false" customHeight="false" outlineLevel="0" collapsed="false">
      <c r="A914" s="33"/>
      <c r="B914" s="11"/>
      <c r="C914" s="69" t="s">
        <v>1979</v>
      </c>
      <c r="D914" s="70" t="s">
        <v>1980</v>
      </c>
      <c r="E914" s="23" t="s">
        <v>893</v>
      </c>
      <c r="F914" s="18" t="n">
        <v>1</v>
      </c>
      <c r="G914" s="18" t="n">
        <v>1</v>
      </c>
      <c r="H914" s="87" t="s">
        <v>1971</v>
      </c>
      <c r="I914" s="14"/>
      <c r="J914" s="14"/>
      <c r="K914" s="14"/>
      <c r="L914" s="14"/>
      <c r="M914" s="14"/>
      <c r="N914" s="14"/>
      <c r="O914" s="14"/>
      <c r="P914" s="14"/>
    </row>
    <row r="915" customFormat="false" ht="15" hidden="false" customHeight="false" outlineLevel="0" collapsed="false">
      <c r="A915" s="33"/>
      <c r="B915" s="11"/>
      <c r="C915" s="69" t="s">
        <v>1981</v>
      </c>
      <c r="D915" s="70" t="s">
        <v>1982</v>
      </c>
      <c r="E915" s="23" t="s">
        <v>893</v>
      </c>
      <c r="F915" s="18" t="n">
        <v>1</v>
      </c>
      <c r="G915" s="18" t="n">
        <v>1</v>
      </c>
      <c r="H915" s="87" t="s">
        <v>1971</v>
      </c>
      <c r="I915" s="14"/>
      <c r="J915" s="14"/>
      <c r="K915" s="14"/>
      <c r="L915" s="14"/>
      <c r="M915" s="14"/>
      <c r="N915" s="14"/>
      <c r="O915" s="14"/>
      <c r="P915" s="14"/>
    </row>
    <row r="916" customFormat="false" ht="15" hidden="false" customHeight="false" outlineLevel="0" collapsed="false">
      <c r="A916" s="33"/>
      <c r="B916" s="11"/>
      <c r="C916" s="69" t="s">
        <v>1983</v>
      </c>
      <c r="D916" s="70" t="s">
        <v>1984</v>
      </c>
      <c r="E916" s="23" t="s">
        <v>893</v>
      </c>
      <c r="F916" s="18" t="n">
        <v>1</v>
      </c>
      <c r="G916" s="18" t="n">
        <v>1</v>
      </c>
      <c r="H916" s="87" t="s">
        <v>1971</v>
      </c>
      <c r="I916" s="14"/>
      <c r="J916" s="14"/>
      <c r="K916" s="14"/>
      <c r="L916" s="14"/>
      <c r="M916" s="14"/>
      <c r="N916" s="14"/>
      <c r="O916" s="14"/>
      <c r="P916" s="14"/>
    </row>
    <row r="917" customFormat="false" ht="15" hidden="false" customHeight="false" outlineLevel="0" collapsed="false">
      <c r="A917" s="33"/>
      <c r="B917" s="11"/>
      <c r="C917" s="69" t="s">
        <v>1985</v>
      </c>
      <c r="D917" s="70" t="s">
        <v>1986</v>
      </c>
      <c r="E917" s="23" t="s">
        <v>893</v>
      </c>
      <c r="F917" s="18" t="n">
        <v>1</v>
      </c>
      <c r="G917" s="18" t="n">
        <v>1</v>
      </c>
      <c r="H917" s="87" t="s">
        <v>1971</v>
      </c>
      <c r="I917" s="14"/>
      <c r="J917" s="14"/>
      <c r="K917" s="14"/>
      <c r="L917" s="14"/>
      <c r="M917" s="14"/>
      <c r="N917" s="14"/>
      <c r="O917" s="14"/>
      <c r="P917" s="14"/>
    </row>
    <row r="918" customFormat="false" ht="15" hidden="false" customHeight="false" outlineLevel="0" collapsed="false">
      <c r="A918" s="33"/>
      <c r="B918" s="11"/>
      <c r="C918" s="69" t="s">
        <v>1987</v>
      </c>
      <c r="D918" s="70" t="s">
        <v>1988</v>
      </c>
      <c r="E918" s="23" t="s">
        <v>893</v>
      </c>
      <c r="F918" s="18" t="n">
        <v>1</v>
      </c>
      <c r="G918" s="18" t="n">
        <v>1</v>
      </c>
      <c r="H918" s="87" t="s">
        <v>1971</v>
      </c>
      <c r="I918" s="14"/>
      <c r="J918" s="14"/>
      <c r="K918" s="14"/>
      <c r="L918" s="14"/>
      <c r="M918" s="14"/>
      <c r="N918" s="14"/>
      <c r="O918" s="14"/>
      <c r="P918" s="14"/>
    </row>
    <row r="919" customFormat="false" ht="15" hidden="false" customHeight="false" outlineLevel="0" collapsed="false">
      <c r="A919" s="33"/>
      <c r="B919" s="11"/>
      <c r="C919" s="69" t="s">
        <v>1989</v>
      </c>
      <c r="D919" s="70" t="s">
        <v>1990</v>
      </c>
      <c r="E919" s="23" t="s">
        <v>893</v>
      </c>
      <c r="F919" s="18" t="n">
        <v>1</v>
      </c>
      <c r="G919" s="18" t="n">
        <v>1</v>
      </c>
      <c r="H919" s="87" t="s">
        <v>1971</v>
      </c>
      <c r="I919" s="14"/>
      <c r="J919" s="14"/>
      <c r="K919" s="14"/>
      <c r="L919" s="14"/>
      <c r="M919" s="14"/>
      <c r="N919" s="14"/>
      <c r="O919" s="14"/>
      <c r="P919" s="14"/>
    </row>
    <row r="920" customFormat="false" ht="15" hidden="false" customHeight="false" outlineLevel="0" collapsed="false">
      <c r="A920" s="33"/>
      <c r="B920" s="11"/>
      <c r="C920" s="69" t="s">
        <v>1991</v>
      </c>
      <c r="D920" s="70" t="s">
        <v>1992</v>
      </c>
      <c r="E920" s="23" t="s">
        <v>893</v>
      </c>
      <c r="F920" s="18" t="n">
        <v>1</v>
      </c>
      <c r="G920" s="18" t="n">
        <v>1</v>
      </c>
      <c r="H920" s="87" t="s">
        <v>1971</v>
      </c>
      <c r="I920" s="14"/>
      <c r="J920" s="14"/>
      <c r="K920" s="14"/>
      <c r="L920" s="14"/>
      <c r="M920" s="14"/>
      <c r="N920" s="14"/>
      <c r="O920" s="14"/>
      <c r="P920" s="14"/>
    </row>
    <row r="921" customFormat="false" ht="15" hidden="false" customHeight="false" outlineLevel="0" collapsed="false">
      <c r="A921" s="33"/>
      <c r="B921" s="11"/>
      <c r="C921" s="69" t="s">
        <v>1993</v>
      </c>
      <c r="D921" s="70" t="s">
        <v>1994</v>
      </c>
      <c r="E921" s="23" t="s">
        <v>893</v>
      </c>
      <c r="F921" s="18" t="n">
        <v>1</v>
      </c>
      <c r="G921" s="18" t="n">
        <v>1</v>
      </c>
      <c r="H921" s="87" t="s">
        <v>1971</v>
      </c>
      <c r="I921" s="14"/>
      <c r="J921" s="14"/>
      <c r="K921" s="14"/>
      <c r="L921" s="14"/>
      <c r="M921" s="14"/>
      <c r="N921" s="14"/>
      <c r="O921" s="14"/>
      <c r="P921" s="14"/>
    </row>
    <row r="922" customFormat="false" ht="15" hidden="false" customHeight="false" outlineLevel="0" collapsed="false">
      <c r="A922" s="33"/>
      <c r="B922" s="11"/>
      <c r="C922" s="69" t="s">
        <v>1995</v>
      </c>
      <c r="D922" s="70" t="s">
        <v>1996</v>
      </c>
      <c r="E922" s="23" t="s">
        <v>893</v>
      </c>
      <c r="F922" s="18" t="n">
        <v>1</v>
      </c>
      <c r="G922" s="18" t="n">
        <v>1</v>
      </c>
      <c r="H922" s="87" t="s">
        <v>1971</v>
      </c>
      <c r="I922" s="14"/>
      <c r="J922" s="14"/>
      <c r="K922" s="14"/>
      <c r="L922" s="14"/>
      <c r="M922" s="14"/>
      <c r="N922" s="14"/>
      <c r="O922" s="14"/>
      <c r="P922" s="14"/>
    </row>
    <row r="923" customFormat="false" ht="15" hidden="false" customHeight="false" outlineLevel="0" collapsed="false">
      <c r="A923" s="33"/>
      <c r="B923" s="11"/>
      <c r="C923" s="69" t="s">
        <v>1997</v>
      </c>
      <c r="D923" s="70" t="s">
        <v>1998</v>
      </c>
      <c r="E923" s="23" t="s">
        <v>893</v>
      </c>
      <c r="F923" s="18" t="n">
        <v>1</v>
      </c>
      <c r="G923" s="18" t="n">
        <v>1</v>
      </c>
      <c r="H923" s="87" t="s">
        <v>1971</v>
      </c>
      <c r="I923" s="14"/>
      <c r="J923" s="14"/>
      <c r="K923" s="14"/>
      <c r="L923" s="14"/>
      <c r="M923" s="14"/>
      <c r="N923" s="14"/>
      <c r="O923" s="14"/>
      <c r="P923" s="14"/>
    </row>
    <row r="924" customFormat="false" ht="15" hidden="false" customHeight="false" outlineLevel="0" collapsed="false">
      <c r="A924" s="33"/>
      <c r="B924" s="11"/>
      <c r="C924" s="69" t="s">
        <v>1999</v>
      </c>
      <c r="D924" s="70" t="s">
        <v>2000</v>
      </c>
      <c r="E924" s="23" t="s">
        <v>893</v>
      </c>
      <c r="F924" s="18" t="n">
        <v>1</v>
      </c>
      <c r="G924" s="18" t="n">
        <v>1</v>
      </c>
      <c r="H924" s="87" t="s">
        <v>1971</v>
      </c>
      <c r="I924" s="14"/>
      <c r="J924" s="14"/>
      <c r="K924" s="14"/>
      <c r="L924" s="14"/>
      <c r="M924" s="14"/>
      <c r="N924" s="14"/>
      <c r="O924" s="14"/>
      <c r="P924" s="14"/>
    </row>
    <row r="925" customFormat="false" ht="15" hidden="false" customHeight="false" outlineLevel="0" collapsed="false">
      <c r="A925" s="33"/>
      <c r="B925" s="11"/>
      <c r="C925" s="69" t="s">
        <v>2001</v>
      </c>
      <c r="D925" s="70" t="s">
        <v>2002</v>
      </c>
      <c r="E925" s="23" t="s">
        <v>893</v>
      </c>
      <c r="F925" s="18" t="n">
        <v>1</v>
      </c>
      <c r="G925" s="18" t="n">
        <v>1</v>
      </c>
      <c r="H925" s="87" t="s">
        <v>1971</v>
      </c>
      <c r="I925" s="14"/>
      <c r="J925" s="14"/>
      <c r="K925" s="14"/>
      <c r="L925" s="14"/>
      <c r="M925" s="14"/>
      <c r="N925" s="14"/>
      <c r="O925" s="14"/>
      <c r="P925" s="14"/>
    </row>
    <row r="926" customFormat="false" ht="15" hidden="false" customHeight="false" outlineLevel="0" collapsed="false">
      <c r="A926" s="33"/>
      <c r="B926" s="11"/>
      <c r="C926" s="69" t="s">
        <v>2003</v>
      </c>
      <c r="D926" s="70" t="s">
        <v>2004</v>
      </c>
      <c r="E926" s="23" t="s">
        <v>893</v>
      </c>
      <c r="F926" s="18" t="n">
        <v>1</v>
      </c>
      <c r="G926" s="18" t="n">
        <v>1</v>
      </c>
      <c r="H926" s="87" t="s">
        <v>1971</v>
      </c>
      <c r="I926" s="14"/>
      <c r="J926" s="14"/>
      <c r="K926" s="14"/>
      <c r="L926" s="14"/>
      <c r="M926" s="14"/>
      <c r="N926" s="14"/>
      <c r="O926" s="14"/>
      <c r="P926" s="14"/>
    </row>
    <row r="927" customFormat="false" ht="15" hidden="false" customHeight="false" outlineLevel="0" collapsed="false">
      <c r="A927" s="33"/>
      <c r="B927" s="11"/>
      <c r="C927" s="69" t="s">
        <v>2005</v>
      </c>
      <c r="D927" s="70" t="s">
        <v>2006</v>
      </c>
      <c r="E927" s="23" t="s">
        <v>893</v>
      </c>
      <c r="F927" s="18" t="n">
        <v>1</v>
      </c>
      <c r="G927" s="18" t="n">
        <v>1</v>
      </c>
      <c r="H927" s="87" t="s">
        <v>1971</v>
      </c>
      <c r="I927" s="14"/>
      <c r="J927" s="14"/>
      <c r="K927" s="14"/>
      <c r="L927" s="14"/>
      <c r="M927" s="14"/>
      <c r="N927" s="14"/>
      <c r="O927" s="14"/>
      <c r="P927" s="14"/>
    </row>
    <row r="928" customFormat="false" ht="15" hidden="false" customHeight="false" outlineLevel="0" collapsed="false">
      <c r="A928" s="33"/>
      <c r="B928" s="11"/>
      <c r="C928" s="69" t="s">
        <v>2007</v>
      </c>
      <c r="D928" s="70" t="s">
        <v>2008</v>
      </c>
      <c r="E928" s="55" t="s">
        <v>48</v>
      </c>
      <c r="F928" s="18" t="n">
        <v>1</v>
      </c>
      <c r="G928" s="18" t="n">
        <v>1</v>
      </c>
      <c r="H928" s="87" t="s">
        <v>1971</v>
      </c>
      <c r="I928" s="14"/>
      <c r="J928" s="14"/>
      <c r="K928" s="14"/>
      <c r="L928" s="14"/>
      <c r="M928" s="14"/>
      <c r="N928" s="14"/>
      <c r="O928" s="14"/>
      <c r="P928" s="14"/>
    </row>
    <row r="929" customFormat="false" ht="15" hidden="false" customHeight="false" outlineLevel="0" collapsed="false">
      <c r="A929" s="33"/>
      <c r="B929" s="11"/>
      <c r="C929" s="69" t="s">
        <v>2009</v>
      </c>
      <c r="D929" s="70" t="s">
        <v>2010</v>
      </c>
      <c r="E929" s="55" t="s">
        <v>48</v>
      </c>
      <c r="F929" s="18" t="n">
        <v>1</v>
      </c>
      <c r="G929" s="18" t="n">
        <v>1</v>
      </c>
      <c r="H929" s="87" t="s">
        <v>1971</v>
      </c>
      <c r="I929" s="14"/>
      <c r="J929" s="14"/>
      <c r="K929" s="14"/>
      <c r="L929" s="14"/>
      <c r="M929" s="14"/>
      <c r="N929" s="14"/>
      <c r="O929" s="14"/>
      <c r="P929" s="14"/>
    </row>
    <row r="930" customFormat="false" ht="15" hidden="false" customHeight="false" outlineLevel="0" collapsed="false">
      <c r="A930" s="33"/>
      <c r="B930" s="11"/>
      <c r="C930" s="69" t="s">
        <v>2011</v>
      </c>
      <c r="D930" s="70" t="s">
        <v>2012</v>
      </c>
      <c r="E930" s="55" t="s">
        <v>48</v>
      </c>
      <c r="F930" s="18" t="n">
        <v>1</v>
      </c>
      <c r="G930" s="18" t="n">
        <v>1</v>
      </c>
      <c r="H930" s="87" t="s">
        <v>1971</v>
      </c>
      <c r="I930" s="14"/>
      <c r="J930" s="14"/>
      <c r="K930" s="14"/>
      <c r="L930" s="14"/>
      <c r="M930" s="14"/>
      <c r="N930" s="14"/>
      <c r="O930" s="14"/>
      <c r="P930" s="14"/>
    </row>
    <row r="931" customFormat="false" ht="15" hidden="false" customHeight="false" outlineLevel="0" collapsed="false">
      <c r="A931" s="33"/>
      <c r="B931" s="11"/>
      <c r="C931" s="69" t="s">
        <v>2013</v>
      </c>
      <c r="D931" s="70" t="s">
        <v>2014</v>
      </c>
      <c r="E931" s="23" t="s">
        <v>893</v>
      </c>
      <c r="F931" s="18" t="n">
        <v>1</v>
      </c>
      <c r="G931" s="18" t="n">
        <v>1</v>
      </c>
      <c r="H931" s="87" t="s">
        <v>1971</v>
      </c>
      <c r="I931" s="14"/>
      <c r="J931" s="14"/>
      <c r="K931" s="14"/>
      <c r="L931" s="14"/>
      <c r="M931" s="14"/>
      <c r="N931" s="14"/>
      <c r="O931" s="14"/>
      <c r="P931" s="14"/>
    </row>
    <row r="932" customFormat="false" ht="15" hidden="false" customHeight="false" outlineLevel="0" collapsed="false">
      <c r="A932" s="33"/>
      <c r="B932" s="11"/>
      <c r="C932" s="69" t="s">
        <v>2015</v>
      </c>
      <c r="D932" s="70" t="s">
        <v>2016</v>
      </c>
      <c r="E932" s="23" t="s">
        <v>893</v>
      </c>
      <c r="F932" s="18" t="n">
        <v>1</v>
      </c>
      <c r="G932" s="18" t="n">
        <v>1</v>
      </c>
      <c r="H932" s="87" t="s">
        <v>1971</v>
      </c>
      <c r="I932" s="14"/>
      <c r="J932" s="14"/>
      <c r="K932" s="14"/>
      <c r="L932" s="14"/>
      <c r="M932" s="14"/>
      <c r="N932" s="14"/>
      <c r="O932" s="14"/>
      <c r="P932" s="14"/>
    </row>
    <row r="933" customFormat="false" ht="15" hidden="false" customHeight="false" outlineLevel="0" collapsed="false">
      <c r="A933" s="33"/>
      <c r="B933" s="11"/>
      <c r="C933" s="69" t="s">
        <v>2017</v>
      </c>
      <c r="D933" s="70" t="s">
        <v>2018</v>
      </c>
      <c r="E933" s="23" t="s">
        <v>893</v>
      </c>
      <c r="F933" s="18" t="n">
        <v>1</v>
      </c>
      <c r="G933" s="18" t="n">
        <v>1</v>
      </c>
      <c r="H933" s="87" t="s">
        <v>1971</v>
      </c>
      <c r="I933" s="14"/>
      <c r="J933" s="14"/>
      <c r="K933" s="14"/>
      <c r="L933" s="14"/>
      <c r="M933" s="14"/>
      <c r="N933" s="14"/>
      <c r="O933" s="14"/>
      <c r="P933" s="14"/>
    </row>
    <row r="934" customFormat="false" ht="15" hidden="false" customHeight="false" outlineLevel="0" collapsed="false">
      <c r="A934" s="25" t="s">
        <v>2019</v>
      </c>
      <c r="B934" s="26" t="s">
        <v>2020</v>
      </c>
      <c r="C934" s="67" t="s">
        <v>2021</v>
      </c>
      <c r="D934" s="68" t="s">
        <v>2022</v>
      </c>
      <c r="E934" s="54" t="s">
        <v>2023</v>
      </c>
      <c r="F934" s="30" t="n">
        <v>1</v>
      </c>
      <c r="G934" s="30" t="n">
        <v>18</v>
      </c>
      <c r="H934" s="86" t="s">
        <v>2019</v>
      </c>
      <c r="I934" s="30" t="n">
        <v>36</v>
      </c>
      <c r="J934" s="32"/>
      <c r="K934" s="32"/>
      <c r="L934" s="32"/>
      <c r="M934" s="32"/>
      <c r="N934" s="32"/>
      <c r="O934" s="32"/>
      <c r="P934" s="32"/>
    </row>
    <row r="935" customFormat="false" ht="15" hidden="false" customHeight="false" outlineLevel="0" collapsed="false">
      <c r="A935" s="33"/>
      <c r="B935" s="12"/>
      <c r="C935" s="69" t="s">
        <v>2024</v>
      </c>
      <c r="D935" s="70" t="s">
        <v>2025</v>
      </c>
      <c r="E935" s="55" t="s">
        <v>1892</v>
      </c>
      <c r="F935" s="18" t="n">
        <v>1</v>
      </c>
      <c r="G935" s="18" t="n">
        <v>1</v>
      </c>
      <c r="H935" s="87" t="s">
        <v>2019</v>
      </c>
      <c r="I935" s="14"/>
      <c r="J935" s="14"/>
      <c r="K935" s="14"/>
      <c r="L935" s="14"/>
      <c r="M935" s="14"/>
      <c r="N935" s="14"/>
      <c r="O935" s="14"/>
      <c r="P935" s="14"/>
    </row>
    <row r="936" customFormat="false" ht="15" hidden="false" customHeight="false" outlineLevel="0" collapsed="false">
      <c r="A936" s="33"/>
      <c r="B936" s="12"/>
      <c r="C936" s="69" t="s">
        <v>2026</v>
      </c>
      <c r="D936" s="70" t="s">
        <v>2027</v>
      </c>
      <c r="E936" s="55" t="s">
        <v>384</v>
      </c>
      <c r="F936" s="18" t="n">
        <v>1</v>
      </c>
      <c r="G936" s="18" t="n">
        <v>3</v>
      </c>
      <c r="H936" s="87" t="s">
        <v>2019</v>
      </c>
      <c r="I936" s="14"/>
      <c r="J936" s="14"/>
      <c r="K936" s="14"/>
      <c r="L936" s="14"/>
      <c r="M936" s="14"/>
      <c r="N936" s="14"/>
      <c r="O936" s="14"/>
      <c r="P936" s="14"/>
    </row>
    <row r="937" customFormat="false" ht="15" hidden="false" customHeight="false" outlineLevel="0" collapsed="false">
      <c r="A937" s="33"/>
      <c r="B937" s="12"/>
      <c r="C937" s="69" t="s">
        <v>2028</v>
      </c>
      <c r="D937" s="70" t="s">
        <v>2029</v>
      </c>
      <c r="E937" s="55" t="s">
        <v>2030</v>
      </c>
      <c r="F937" s="18" t="n">
        <v>1</v>
      </c>
      <c r="G937" s="18" t="n">
        <v>1</v>
      </c>
      <c r="H937" s="87" t="s">
        <v>2019</v>
      </c>
      <c r="I937" s="14"/>
      <c r="J937" s="14"/>
      <c r="K937" s="14"/>
      <c r="L937" s="14"/>
      <c r="M937" s="14"/>
      <c r="N937" s="14"/>
      <c r="O937" s="14"/>
      <c r="P937" s="14"/>
    </row>
    <row r="938" customFormat="false" ht="15" hidden="false" customHeight="false" outlineLevel="0" collapsed="false">
      <c r="A938" s="33"/>
      <c r="B938" s="12"/>
      <c r="C938" s="69" t="s">
        <v>2031</v>
      </c>
      <c r="D938" s="70" t="s">
        <v>2032</v>
      </c>
      <c r="E938" s="55" t="s">
        <v>1892</v>
      </c>
      <c r="F938" s="18" t="n">
        <v>1</v>
      </c>
      <c r="G938" s="18" t="n">
        <v>14</v>
      </c>
      <c r="H938" s="87" t="s">
        <v>2019</v>
      </c>
      <c r="I938" s="14"/>
      <c r="J938" s="14"/>
      <c r="K938" s="14"/>
      <c r="L938" s="14"/>
      <c r="M938" s="14"/>
      <c r="N938" s="14"/>
      <c r="O938" s="14"/>
      <c r="P938" s="14"/>
    </row>
    <row r="939" customFormat="false" ht="15" hidden="false" customHeight="false" outlineLevel="0" collapsed="false">
      <c r="A939" s="33"/>
      <c r="B939" s="12"/>
      <c r="C939" s="69" t="s">
        <v>2033</v>
      </c>
      <c r="D939" s="70" t="s">
        <v>2034</v>
      </c>
      <c r="E939" s="55" t="s">
        <v>2035</v>
      </c>
      <c r="F939" s="18" t="n">
        <v>1</v>
      </c>
      <c r="G939" s="18" t="n">
        <v>9</v>
      </c>
      <c r="H939" s="87" t="s">
        <v>2019</v>
      </c>
      <c r="I939" s="14"/>
      <c r="J939" s="14"/>
      <c r="K939" s="14"/>
      <c r="L939" s="14"/>
      <c r="M939" s="14"/>
      <c r="N939" s="14"/>
      <c r="O939" s="14"/>
      <c r="P939" s="14"/>
    </row>
    <row r="940" customFormat="false" ht="15" hidden="false" customHeight="false" outlineLevel="0" collapsed="false">
      <c r="A940" s="33"/>
      <c r="B940" s="12"/>
      <c r="C940" s="69" t="s">
        <v>2036</v>
      </c>
      <c r="D940" s="70" t="s">
        <v>2037</v>
      </c>
      <c r="E940" s="55" t="s">
        <v>2038</v>
      </c>
      <c r="F940" s="18" t="n">
        <v>1</v>
      </c>
      <c r="G940" s="18" t="n">
        <v>2</v>
      </c>
      <c r="H940" s="87" t="s">
        <v>2019</v>
      </c>
      <c r="I940" s="14"/>
      <c r="J940" s="14"/>
      <c r="K940" s="14"/>
      <c r="L940" s="14"/>
      <c r="M940" s="14"/>
      <c r="N940" s="14"/>
      <c r="O940" s="14"/>
      <c r="P940" s="14"/>
    </row>
    <row r="941" customFormat="false" ht="15" hidden="false" customHeight="false" outlineLevel="0" collapsed="false">
      <c r="A941" s="33"/>
      <c r="B941" s="12"/>
      <c r="C941" s="69" t="s">
        <v>2039</v>
      </c>
      <c r="D941" s="70" t="s">
        <v>2040</v>
      </c>
      <c r="E941" s="55" t="s">
        <v>2041</v>
      </c>
      <c r="F941" s="18" t="n">
        <v>1</v>
      </c>
      <c r="G941" s="18" t="n">
        <v>15</v>
      </c>
      <c r="H941" s="87" t="s">
        <v>2019</v>
      </c>
      <c r="I941" s="14"/>
      <c r="J941" s="14"/>
      <c r="K941" s="14"/>
      <c r="L941" s="14"/>
      <c r="M941" s="14"/>
      <c r="N941" s="14"/>
      <c r="O941" s="14"/>
      <c r="P941" s="14"/>
    </row>
    <row r="942" customFormat="false" ht="15" hidden="false" customHeight="false" outlineLevel="0" collapsed="false">
      <c r="A942" s="33"/>
      <c r="B942" s="12"/>
      <c r="C942" s="69" t="s">
        <v>2042</v>
      </c>
      <c r="D942" s="70" t="s">
        <v>2043</v>
      </c>
      <c r="E942" s="23" t="s">
        <v>2044</v>
      </c>
      <c r="F942" s="18" t="n">
        <v>1</v>
      </c>
      <c r="G942" s="18" t="n">
        <v>5</v>
      </c>
      <c r="H942" s="87" t="s">
        <v>2019</v>
      </c>
      <c r="I942" s="14"/>
      <c r="J942" s="14"/>
      <c r="K942" s="14"/>
      <c r="L942" s="14"/>
      <c r="M942" s="14"/>
      <c r="N942" s="14"/>
      <c r="O942" s="14"/>
      <c r="P942" s="14"/>
    </row>
    <row r="943" customFormat="false" ht="15" hidden="false" customHeight="false" outlineLevel="0" collapsed="false">
      <c r="A943" s="33"/>
      <c r="B943" s="12"/>
      <c r="C943" s="69" t="s">
        <v>2045</v>
      </c>
      <c r="D943" s="70" t="s">
        <v>2046</v>
      </c>
      <c r="E943" s="23" t="s">
        <v>2047</v>
      </c>
      <c r="F943" s="18" t="n">
        <v>1</v>
      </c>
      <c r="G943" s="18" t="n">
        <v>6</v>
      </c>
      <c r="H943" s="87" t="s">
        <v>2019</v>
      </c>
      <c r="I943" s="14"/>
      <c r="J943" s="14"/>
      <c r="K943" s="14"/>
      <c r="L943" s="14"/>
      <c r="M943" s="14"/>
      <c r="N943" s="14"/>
      <c r="O943" s="14"/>
      <c r="P943" s="14"/>
    </row>
    <row r="944" customFormat="false" ht="15" hidden="false" customHeight="false" outlineLevel="0" collapsed="false">
      <c r="A944" s="33"/>
      <c r="B944" s="12"/>
      <c r="C944" s="69" t="s">
        <v>2048</v>
      </c>
      <c r="D944" s="70" t="s">
        <v>2049</v>
      </c>
      <c r="E944" s="55" t="s">
        <v>2050</v>
      </c>
      <c r="F944" s="18" t="n">
        <v>1</v>
      </c>
      <c r="G944" s="18" t="n">
        <v>6</v>
      </c>
      <c r="H944" s="87" t="s">
        <v>2019</v>
      </c>
      <c r="I944" s="14"/>
      <c r="J944" s="14"/>
      <c r="K944" s="14"/>
      <c r="L944" s="14"/>
      <c r="M944" s="14"/>
      <c r="N944" s="14"/>
      <c r="O944" s="14"/>
      <c r="P944" s="14"/>
    </row>
    <row r="945" customFormat="false" ht="15" hidden="false" customHeight="false" outlineLevel="0" collapsed="false">
      <c r="A945" s="33"/>
      <c r="B945" s="12"/>
      <c r="C945" s="69" t="s">
        <v>2051</v>
      </c>
      <c r="D945" s="70" t="s">
        <v>2052</v>
      </c>
      <c r="E945" s="55" t="s">
        <v>2053</v>
      </c>
      <c r="F945" s="18" t="n">
        <v>1</v>
      </c>
      <c r="G945" s="18" t="n">
        <v>17</v>
      </c>
      <c r="H945" s="87" t="s">
        <v>2019</v>
      </c>
      <c r="I945" s="14"/>
      <c r="J945" s="14"/>
      <c r="K945" s="14"/>
      <c r="L945" s="14"/>
      <c r="M945" s="14"/>
      <c r="N945" s="14"/>
      <c r="O945" s="14"/>
      <c r="P945" s="14"/>
    </row>
    <row r="946" customFormat="false" ht="15" hidden="false" customHeight="false" outlineLevel="0" collapsed="false">
      <c r="A946" s="33"/>
      <c r="B946" s="12"/>
      <c r="C946" s="69" t="s">
        <v>2054</v>
      </c>
      <c r="D946" s="70" t="s">
        <v>2055</v>
      </c>
      <c r="E946" s="55" t="s">
        <v>2056</v>
      </c>
      <c r="F946" s="18" t="n">
        <v>1</v>
      </c>
      <c r="G946" s="18" t="n">
        <v>1</v>
      </c>
      <c r="H946" s="87" t="s">
        <v>2019</v>
      </c>
      <c r="I946" s="14"/>
      <c r="J946" s="14"/>
      <c r="K946" s="14"/>
      <c r="L946" s="14"/>
      <c r="M946" s="14"/>
      <c r="N946" s="14"/>
      <c r="O946" s="14"/>
      <c r="P946" s="14"/>
    </row>
    <row r="947" customFormat="false" ht="15" hidden="false" customHeight="false" outlineLevel="0" collapsed="false">
      <c r="A947" s="90" t="s">
        <v>2057</v>
      </c>
      <c r="B947" s="91" t="s">
        <v>2058</v>
      </c>
      <c r="C947" s="92" t="s">
        <v>2058</v>
      </c>
      <c r="D947" s="93" t="s">
        <v>12</v>
      </c>
      <c r="E947" s="54" t="s">
        <v>48</v>
      </c>
      <c r="F947" s="30" t="n">
        <v>1</v>
      </c>
      <c r="G947" s="30" t="n">
        <v>80</v>
      </c>
      <c r="H947" s="86" t="s">
        <v>2057</v>
      </c>
      <c r="I947" s="30" t="n">
        <v>12</v>
      </c>
      <c r="J947" s="32"/>
      <c r="K947" s="32"/>
      <c r="L947" s="32"/>
      <c r="M947" s="32"/>
      <c r="N947" s="32"/>
      <c r="O947" s="32"/>
      <c r="P947" s="32"/>
    </row>
    <row r="948" customFormat="false" ht="15" hidden="false" customHeight="false" outlineLevel="0" collapsed="false">
      <c r="A948" s="25" t="s">
        <v>2059</v>
      </c>
      <c r="B948" s="57" t="s">
        <v>2060</v>
      </c>
      <c r="C948" s="67" t="s">
        <v>2061</v>
      </c>
      <c r="D948" s="68" t="s">
        <v>2062</v>
      </c>
      <c r="E948" s="54" t="s">
        <v>48</v>
      </c>
      <c r="F948" s="30" t="n">
        <v>1</v>
      </c>
      <c r="G948" s="30" t="n">
        <v>4</v>
      </c>
      <c r="H948" s="86" t="s">
        <v>2059</v>
      </c>
      <c r="I948" s="30" t="n">
        <v>99</v>
      </c>
      <c r="J948" s="32"/>
      <c r="K948" s="32"/>
      <c r="L948" s="32"/>
      <c r="M948" s="32"/>
      <c r="N948" s="32"/>
      <c r="O948" s="32"/>
      <c r="P948" s="32"/>
    </row>
    <row r="949" customFormat="false" ht="15" hidden="false" customHeight="false" outlineLevel="0" collapsed="false">
      <c r="A949" s="33"/>
      <c r="B949" s="12"/>
      <c r="C949" s="69" t="s">
        <v>2063</v>
      </c>
      <c r="D949" s="70" t="s">
        <v>2064</v>
      </c>
      <c r="E949" s="55" t="s">
        <v>48</v>
      </c>
      <c r="F949" s="18" t="n">
        <v>1</v>
      </c>
      <c r="G949" s="18" t="n">
        <v>3</v>
      </c>
      <c r="H949" s="87" t="s">
        <v>2059</v>
      </c>
      <c r="I949" s="14"/>
      <c r="J949" s="14"/>
      <c r="K949" s="14"/>
      <c r="L949" s="14"/>
      <c r="M949" s="14"/>
      <c r="N949" s="14"/>
      <c r="O949" s="14"/>
      <c r="P949" s="14"/>
    </row>
    <row r="950" customFormat="false" ht="15" hidden="false" customHeight="false" outlineLevel="0" collapsed="false">
      <c r="A950" s="33"/>
      <c r="B950" s="12"/>
      <c r="C950" s="69" t="s">
        <v>2065</v>
      </c>
      <c r="D950" s="70" t="s">
        <v>2066</v>
      </c>
      <c r="E950" s="55" t="s">
        <v>48</v>
      </c>
      <c r="F950" s="18" t="n">
        <v>1</v>
      </c>
      <c r="G950" s="18" t="n">
        <v>6</v>
      </c>
      <c r="H950" s="87" t="s">
        <v>2059</v>
      </c>
      <c r="I950" s="14"/>
      <c r="J950" s="14"/>
      <c r="K950" s="14"/>
      <c r="L950" s="14"/>
      <c r="M950" s="14"/>
      <c r="N950" s="14"/>
      <c r="O950" s="14"/>
      <c r="P950" s="14"/>
    </row>
    <row r="951" customFormat="false" ht="15" hidden="false" customHeight="false" outlineLevel="0" collapsed="false">
      <c r="A951" s="33"/>
      <c r="B951" s="12"/>
      <c r="C951" s="69" t="s">
        <v>2067</v>
      </c>
      <c r="D951" s="70" t="s">
        <v>2068</v>
      </c>
      <c r="E951" s="55" t="s">
        <v>48</v>
      </c>
      <c r="F951" s="18" t="n">
        <v>1</v>
      </c>
      <c r="G951" s="18" t="n">
        <v>2</v>
      </c>
      <c r="H951" s="87" t="s">
        <v>2059</v>
      </c>
      <c r="I951" s="14"/>
      <c r="J951" s="14"/>
      <c r="K951" s="14"/>
      <c r="L951" s="14"/>
      <c r="M951" s="14"/>
      <c r="N951" s="14"/>
      <c r="O951" s="14"/>
      <c r="P951" s="14"/>
    </row>
    <row r="952" customFormat="false" ht="15" hidden="false" customHeight="false" outlineLevel="0" collapsed="false">
      <c r="A952" s="33"/>
      <c r="B952" s="12"/>
      <c r="C952" s="69" t="s">
        <v>2069</v>
      </c>
      <c r="D952" s="70" t="s">
        <v>2070</v>
      </c>
      <c r="E952" s="55" t="s">
        <v>48</v>
      </c>
      <c r="F952" s="18" t="n">
        <v>1</v>
      </c>
      <c r="G952" s="18" t="n">
        <v>2</v>
      </c>
      <c r="H952" s="87" t="s">
        <v>2059</v>
      </c>
      <c r="I952" s="14"/>
      <c r="J952" s="14"/>
      <c r="K952" s="14"/>
      <c r="L952" s="14"/>
      <c r="M952" s="14"/>
      <c r="N952" s="14"/>
      <c r="O952" s="14"/>
      <c r="P952" s="14"/>
    </row>
    <row r="953" customFormat="false" ht="15" hidden="false" customHeight="false" outlineLevel="0" collapsed="false">
      <c r="A953" s="33"/>
      <c r="B953" s="12"/>
      <c r="C953" s="69" t="s">
        <v>2071</v>
      </c>
      <c r="D953" s="70" t="s">
        <v>2072</v>
      </c>
      <c r="E953" s="55" t="s">
        <v>2073</v>
      </c>
      <c r="F953" s="18" t="n">
        <v>1</v>
      </c>
      <c r="G953" s="18" t="n">
        <v>2</v>
      </c>
      <c r="H953" s="87" t="s">
        <v>2059</v>
      </c>
      <c r="I953" s="14"/>
      <c r="J953" s="14"/>
      <c r="K953" s="14"/>
      <c r="L953" s="14"/>
      <c r="M953" s="14"/>
      <c r="N953" s="14"/>
      <c r="O953" s="14"/>
      <c r="P953" s="14"/>
    </row>
    <row r="954" customFormat="false" ht="15" hidden="false" customHeight="false" outlineLevel="0" collapsed="false">
      <c r="A954" s="33"/>
      <c r="B954" s="12"/>
      <c r="C954" s="69" t="s">
        <v>2074</v>
      </c>
      <c r="D954" s="70" t="s">
        <v>2075</v>
      </c>
      <c r="E954" s="55" t="s">
        <v>669</v>
      </c>
      <c r="F954" s="18" t="n">
        <v>1</v>
      </c>
      <c r="G954" s="18" t="n">
        <v>2</v>
      </c>
      <c r="H954" s="87" t="s">
        <v>2059</v>
      </c>
      <c r="I954" s="14"/>
      <c r="J954" s="14"/>
      <c r="K954" s="14"/>
      <c r="L954" s="14"/>
      <c r="M954" s="14"/>
      <c r="N954" s="14"/>
      <c r="O954" s="14"/>
      <c r="P954" s="14"/>
    </row>
    <row r="955" customFormat="false" ht="15" hidden="false" customHeight="false" outlineLevel="0" collapsed="false">
      <c r="A955" s="33"/>
      <c r="B955" s="12"/>
      <c r="C955" s="69" t="s">
        <v>2076</v>
      </c>
      <c r="D955" s="70" t="s">
        <v>2077</v>
      </c>
      <c r="E955" s="55" t="s">
        <v>2078</v>
      </c>
      <c r="F955" s="18" t="n">
        <v>1</v>
      </c>
      <c r="G955" s="18" t="n">
        <v>1</v>
      </c>
      <c r="H955" s="87" t="s">
        <v>2059</v>
      </c>
      <c r="I955" s="14"/>
      <c r="J955" s="14"/>
      <c r="K955" s="14"/>
      <c r="L955" s="14"/>
      <c r="M955" s="14"/>
      <c r="N955" s="14"/>
      <c r="O955" s="14"/>
      <c r="P955" s="14"/>
    </row>
    <row r="956" customFormat="false" ht="15" hidden="false" customHeight="false" outlineLevel="0" collapsed="false">
      <c r="A956" s="25" t="s">
        <v>2079</v>
      </c>
      <c r="B956" s="26" t="s">
        <v>2080</v>
      </c>
      <c r="C956" s="27" t="s">
        <v>2080</v>
      </c>
      <c r="D956" s="93" t="s">
        <v>78</v>
      </c>
      <c r="E956" s="54" t="s">
        <v>48</v>
      </c>
      <c r="F956" s="30" t="n">
        <v>1</v>
      </c>
      <c r="G956" s="30" t="n">
        <v>1</v>
      </c>
      <c r="H956" s="86" t="s">
        <v>2079</v>
      </c>
      <c r="I956" s="54" t="s">
        <v>1058</v>
      </c>
      <c r="J956" s="32"/>
      <c r="K956" s="32"/>
      <c r="L956" s="32"/>
      <c r="M956" s="32"/>
      <c r="N956" s="32"/>
      <c r="O956" s="32"/>
      <c r="P956" s="32"/>
    </row>
    <row r="957" customFormat="false" ht="15" hidden="false" customHeight="false" outlineLevel="0" collapsed="false">
      <c r="A957" s="33"/>
      <c r="B957" s="12"/>
      <c r="C957" s="17" t="s">
        <v>2081</v>
      </c>
      <c r="D957" s="41" t="s">
        <v>80</v>
      </c>
      <c r="E957" s="55" t="s">
        <v>48</v>
      </c>
      <c r="F957" s="18" t="n">
        <v>1</v>
      </c>
      <c r="G957" s="18" t="n">
        <v>1</v>
      </c>
      <c r="H957" s="87" t="s">
        <v>2079</v>
      </c>
      <c r="I957" s="14"/>
      <c r="J957" s="14"/>
      <c r="K957" s="14"/>
      <c r="L957" s="14"/>
      <c r="M957" s="14"/>
      <c r="N957" s="14"/>
      <c r="O957" s="14"/>
      <c r="P957" s="14"/>
    </row>
    <row r="958" customFormat="false" ht="15" hidden="false" customHeight="false" outlineLevel="0" collapsed="false">
      <c r="A958" s="25" t="s">
        <v>2082</v>
      </c>
      <c r="B958" s="26" t="s">
        <v>2083</v>
      </c>
      <c r="C958" s="67" t="s">
        <v>2084</v>
      </c>
      <c r="D958" s="68" t="s">
        <v>2085</v>
      </c>
      <c r="E958" s="54" t="s">
        <v>48</v>
      </c>
      <c r="F958" s="30" t="n">
        <v>1</v>
      </c>
      <c r="G958" s="30" t="n">
        <v>58</v>
      </c>
      <c r="H958" s="86" t="s">
        <v>2082</v>
      </c>
      <c r="I958" s="30" t="n">
        <v>60</v>
      </c>
      <c r="J958" s="32"/>
      <c r="K958" s="32"/>
      <c r="L958" s="32"/>
      <c r="M958" s="32"/>
      <c r="N958" s="32"/>
      <c r="O958" s="32"/>
      <c r="P958" s="32"/>
    </row>
    <row r="959" customFormat="false" ht="15" hidden="false" customHeight="false" outlineLevel="0" collapsed="false">
      <c r="A959" s="33"/>
      <c r="B959" s="12"/>
      <c r="C959" s="69" t="s">
        <v>2086</v>
      </c>
      <c r="D959" s="70" t="s">
        <v>2087</v>
      </c>
      <c r="E959" s="55" t="s">
        <v>48</v>
      </c>
      <c r="F959" s="18" t="n">
        <v>1</v>
      </c>
      <c r="G959" s="18" t="n">
        <v>27</v>
      </c>
      <c r="H959" s="87" t="s">
        <v>2082</v>
      </c>
      <c r="I959" s="14"/>
      <c r="J959" s="14"/>
      <c r="K959" s="14"/>
      <c r="L959" s="14"/>
      <c r="M959" s="14"/>
      <c r="N959" s="14"/>
      <c r="O959" s="14"/>
      <c r="P959" s="14"/>
    </row>
    <row r="960" customFormat="false" ht="15" hidden="false" customHeight="false" outlineLevel="0" collapsed="false">
      <c r="A960" s="33"/>
      <c r="B960" s="12"/>
      <c r="C960" s="69" t="s">
        <v>2088</v>
      </c>
      <c r="D960" s="70" t="s">
        <v>2089</v>
      </c>
      <c r="E960" s="55" t="s">
        <v>48</v>
      </c>
      <c r="F960" s="18" t="n">
        <v>1</v>
      </c>
      <c r="G960" s="18" t="n">
        <v>9</v>
      </c>
      <c r="H960" s="87" t="s">
        <v>2082</v>
      </c>
      <c r="I960" s="14"/>
      <c r="J960" s="14"/>
      <c r="K960" s="14"/>
      <c r="L960" s="14"/>
      <c r="M960" s="14"/>
      <c r="N960" s="14"/>
      <c r="O960" s="14"/>
      <c r="P960" s="14"/>
    </row>
    <row r="961" customFormat="false" ht="15" hidden="false" customHeight="false" outlineLevel="0" collapsed="false">
      <c r="A961" s="33"/>
      <c r="B961" s="12"/>
      <c r="C961" s="69" t="s">
        <v>2090</v>
      </c>
      <c r="D961" s="70" t="s">
        <v>2091</v>
      </c>
      <c r="E961" s="23" t="s">
        <v>893</v>
      </c>
      <c r="F961" s="18" t="n">
        <v>1</v>
      </c>
      <c r="G961" s="18" t="n">
        <v>1</v>
      </c>
      <c r="H961" s="87" t="s">
        <v>2082</v>
      </c>
      <c r="I961" s="14"/>
      <c r="J961" s="14"/>
      <c r="K961" s="14"/>
      <c r="L961" s="14"/>
      <c r="M961" s="14"/>
      <c r="N961" s="14"/>
      <c r="O961" s="14"/>
      <c r="P961" s="14"/>
    </row>
    <row r="962" customFormat="false" ht="15" hidden="false" customHeight="false" outlineLevel="0" collapsed="false">
      <c r="A962" s="25" t="s">
        <v>2092</v>
      </c>
      <c r="B962" s="26" t="s">
        <v>2093</v>
      </c>
      <c r="C962" s="67" t="s">
        <v>2094</v>
      </c>
      <c r="D962" s="68" t="s">
        <v>520</v>
      </c>
      <c r="E962" s="54" t="s">
        <v>636</v>
      </c>
      <c r="F962" s="30" t="n">
        <v>1</v>
      </c>
      <c r="G962" s="30" t="n">
        <v>3</v>
      </c>
      <c r="H962" s="86" t="s">
        <v>2092</v>
      </c>
      <c r="I962" s="30" t="n">
        <v>50</v>
      </c>
      <c r="J962" s="32"/>
      <c r="K962" s="32"/>
      <c r="L962" s="32"/>
      <c r="M962" s="32"/>
      <c r="N962" s="32"/>
      <c r="O962" s="32"/>
      <c r="P962" s="32"/>
    </row>
    <row r="963" customFormat="false" ht="15" hidden="false" customHeight="false" outlineLevel="0" collapsed="false">
      <c r="A963" s="33"/>
      <c r="B963" s="12"/>
      <c r="C963" s="69" t="s">
        <v>2095</v>
      </c>
      <c r="D963" s="70" t="s">
        <v>753</v>
      </c>
      <c r="E963" s="13" t="s">
        <v>753</v>
      </c>
      <c r="F963" s="18" t="n">
        <v>1</v>
      </c>
      <c r="G963" s="18" t="n">
        <v>2</v>
      </c>
      <c r="H963" s="87" t="s">
        <v>2092</v>
      </c>
      <c r="I963" s="14"/>
      <c r="J963" s="14"/>
      <c r="K963" s="14"/>
      <c r="L963" s="14"/>
      <c r="M963" s="14"/>
      <c r="N963" s="14"/>
      <c r="O963" s="14"/>
      <c r="P963" s="14"/>
    </row>
    <row r="964" customFormat="false" ht="15" hidden="false" customHeight="false" outlineLevel="0" collapsed="false">
      <c r="A964" s="33"/>
      <c r="B964" s="12"/>
      <c r="C964" s="69" t="s">
        <v>2096</v>
      </c>
      <c r="D964" s="70" t="s">
        <v>858</v>
      </c>
      <c r="E964" s="13" t="s">
        <v>2097</v>
      </c>
      <c r="F964" s="18" t="n">
        <v>1</v>
      </c>
      <c r="G964" s="18" t="n">
        <v>3</v>
      </c>
      <c r="H964" s="87" t="s">
        <v>2092</v>
      </c>
      <c r="I964" s="14"/>
      <c r="J964" s="14"/>
      <c r="K964" s="14"/>
      <c r="L964" s="14"/>
      <c r="M964" s="14"/>
      <c r="N964" s="14"/>
      <c r="O964" s="14"/>
      <c r="P964" s="14"/>
    </row>
    <row r="965" customFormat="false" ht="15" hidden="false" customHeight="false" outlineLevel="0" collapsed="false">
      <c r="A965" s="33"/>
      <c r="B965" s="12"/>
      <c r="C965" s="69" t="s">
        <v>2098</v>
      </c>
      <c r="D965" s="70" t="s">
        <v>730</v>
      </c>
      <c r="E965" s="55" t="s">
        <v>1919</v>
      </c>
      <c r="F965" s="18" t="n">
        <v>1</v>
      </c>
      <c r="G965" s="18" t="n">
        <v>3</v>
      </c>
      <c r="H965" s="87" t="s">
        <v>2092</v>
      </c>
      <c r="I965" s="14"/>
      <c r="J965" s="14"/>
      <c r="K965" s="14"/>
      <c r="L965" s="14"/>
      <c r="M965" s="14"/>
      <c r="N965" s="14"/>
      <c r="O965" s="14"/>
      <c r="P965" s="14"/>
    </row>
    <row r="966" customFormat="false" ht="15" hidden="false" customHeight="false" outlineLevel="0" collapsed="false">
      <c r="A966" s="33"/>
      <c r="B966" s="12"/>
      <c r="C966" s="69" t="s">
        <v>2099</v>
      </c>
      <c r="D966" s="70" t="s">
        <v>1260</v>
      </c>
      <c r="E966" s="55" t="s">
        <v>48</v>
      </c>
      <c r="F966" s="18" t="n">
        <v>1</v>
      </c>
      <c r="G966" s="14"/>
      <c r="H966" s="87" t="s">
        <v>2092</v>
      </c>
      <c r="I966" s="14"/>
      <c r="J966" s="14"/>
      <c r="K966" s="14"/>
      <c r="L966" s="14"/>
      <c r="M966" s="14"/>
      <c r="N966" s="14"/>
      <c r="O966" s="14"/>
      <c r="P966" s="14"/>
    </row>
    <row r="967" customFormat="false" ht="15" hidden="false" customHeight="false" outlineLevel="0" collapsed="false">
      <c r="A967" s="33"/>
      <c r="B967" s="12"/>
      <c r="C967" s="69" t="s">
        <v>2100</v>
      </c>
      <c r="D967" s="70" t="s">
        <v>721</v>
      </c>
      <c r="E967" s="23" t="s">
        <v>2101</v>
      </c>
      <c r="F967" s="18" t="n">
        <v>1</v>
      </c>
      <c r="G967" s="18" t="n">
        <v>5</v>
      </c>
      <c r="H967" s="87" t="s">
        <v>2092</v>
      </c>
      <c r="I967" s="14"/>
      <c r="J967" s="14"/>
      <c r="K967" s="14"/>
      <c r="L967" s="14"/>
      <c r="M967" s="14"/>
      <c r="N967" s="14"/>
      <c r="O967" s="14"/>
      <c r="P967" s="14"/>
    </row>
    <row r="968" customFormat="false" ht="15" hidden="false" customHeight="false" outlineLevel="0" collapsed="false">
      <c r="A968" s="33"/>
      <c r="B968" s="12"/>
      <c r="C968" s="69" t="s">
        <v>2102</v>
      </c>
      <c r="D968" s="70" t="s">
        <v>2103</v>
      </c>
      <c r="E968" s="23" t="s">
        <v>2104</v>
      </c>
      <c r="F968" s="18" t="n">
        <v>1</v>
      </c>
      <c r="G968" s="18" t="n">
        <v>5</v>
      </c>
      <c r="H968" s="87" t="s">
        <v>2092</v>
      </c>
      <c r="I968" s="14"/>
      <c r="J968" s="14"/>
      <c r="K968" s="14"/>
      <c r="L968" s="14"/>
      <c r="M968" s="14"/>
      <c r="N968" s="14"/>
      <c r="O968" s="14"/>
      <c r="P968" s="14"/>
    </row>
    <row r="969" customFormat="false" ht="15" hidden="false" customHeight="false" outlineLevel="0" collapsed="false">
      <c r="A969" s="33"/>
      <c r="B969" s="12"/>
      <c r="C969" s="69" t="s">
        <v>2105</v>
      </c>
      <c r="D969" s="70" t="s">
        <v>678</v>
      </c>
      <c r="E969" s="13" t="s">
        <v>2106</v>
      </c>
      <c r="F969" s="18" t="n">
        <v>1</v>
      </c>
      <c r="G969" s="18" t="n">
        <v>3</v>
      </c>
      <c r="H969" s="87" t="s">
        <v>2092</v>
      </c>
      <c r="I969" s="14"/>
      <c r="J969" s="14"/>
      <c r="K969" s="14"/>
      <c r="L969" s="14"/>
      <c r="M969" s="14"/>
      <c r="N969" s="14"/>
      <c r="O969" s="14"/>
      <c r="P969" s="14"/>
    </row>
    <row r="970" customFormat="false" ht="15" hidden="false" customHeight="false" outlineLevel="0" collapsed="false">
      <c r="A970" s="33"/>
      <c r="B970" s="12"/>
      <c r="C970" s="69" t="s">
        <v>2107</v>
      </c>
      <c r="D970" s="70" t="s">
        <v>2108</v>
      </c>
      <c r="E970" s="55" t="s">
        <v>2109</v>
      </c>
      <c r="F970" s="18" t="n">
        <v>1</v>
      </c>
      <c r="G970" s="18" t="n">
        <v>1</v>
      </c>
      <c r="H970" s="87" t="s">
        <v>2092</v>
      </c>
      <c r="I970" s="14"/>
      <c r="J970" s="14"/>
      <c r="K970" s="14"/>
      <c r="L970" s="14"/>
      <c r="M970" s="14"/>
      <c r="N970" s="14"/>
      <c r="O970" s="14"/>
      <c r="P970" s="14"/>
    </row>
    <row r="971" customFormat="false" ht="15" hidden="false" customHeight="false" outlineLevel="0" collapsed="false">
      <c r="A971" s="33"/>
      <c r="B971" s="12"/>
      <c r="C971" s="69" t="s">
        <v>2110</v>
      </c>
      <c r="D971" s="70" t="s">
        <v>635</v>
      </c>
      <c r="E971" s="55" t="s">
        <v>2111</v>
      </c>
      <c r="F971" s="18" t="n">
        <v>1</v>
      </c>
      <c r="G971" s="18" t="n">
        <v>11</v>
      </c>
      <c r="H971" s="87" t="s">
        <v>2092</v>
      </c>
      <c r="I971" s="14"/>
      <c r="J971" s="14"/>
      <c r="K971" s="14"/>
      <c r="L971" s="14"/>
      <c r="M971" s="14"/>
      <c r="N971" s="14"/>
      <c r="O971" s="14"/>
      <c r="P971" s="14"/>
    </row>
    <row r="972" customFormat="false" ht="15" hidden="false" customHeight="false" outlineLevel="0" collapsed="false">
      <c r="A972" s="33"/>
      <c r="B972" s="12"/>
      <c r="C972" s="69" t="s">
        <v>2112</v>
      </c>
      <c r="D972" s="70" t="s">
        <v>2113</v>
      </c>
      <c r="E972" s="55" t="s">
        <v>48</v>
      </c>
      <c r="F972" s="18" t="n">
        <v>1</v>
      </c>
      <c r="G972" s="18" t="n">
        <v>51</v>
      </c>
      <c r="H972" s="87" t="s">
        <v>2092</v>
      </c>
      <c r="I972" s="14"/>
      <c r="J972" s="14"/>
      <c r="K972" s="14"/>
      <c r="L972" s="14"/>
      <c r="M972" s="14"/>
      <c r="N972" s="14"/>
      <c r="O972" s="14"/>
      <c r="P972" s="14"/>
    </row>
    <row r="973" customFormat="false" ht="15" hidden="false" customHeight="false" outlineLevel="0" collapsed="false">
      <c r="A973" s="33"/>
      <c r="B973" s="12"/>
      <c r="C973" s="69" t="s">
        <v>2114</v>
      </c>
      <c r="D973" s="70" t="s">
        <v>301</v>
      </c>
      <c r="E973" s="55" t="s">
        <v>48</v>
      </c>
      <c r="F973" s="18" t="n">
        <v>1</v>
      </c>
      <c r="G973" s="14"/>
      <c r="H973" s="87" t="s">
        <v>2092</v>
      </c>
      <c r="I973" s="14"/>
      <c r="J973" s="14"/>
      <c r="K973" s="14"/>
      <c r="L973" s="14"/>
      <c r="M973" s="14"/>
      <c r="N973" s="14"/>
      <c r="O973" s="14"/>
      <c r="P973" s="14"/>
    </row>
    <row r="974" customFormat="false" ht="15" hidden="false" customHeight="false" outlineLevel="0" collapsed="false">
      <c r="A974" s="33"/>
      <c r="B974" s="12"/>
      <c r="C974" s="69" t="s">
        <v>2115</v>
      </c>
      <c r="D974" s="70" t="s">
        <v>2116</v>
      </c>
      <c r="E974" s="55" t="s">
        <v>698</v>
      </c>
      <c r="F974" s="18" t="n">
        <v>1</v>
      </c>
      <c r="G974" s="18" t="n">
        <v>1</v>
      </c>
      <c r="H974" s="87" t="s">
        <v>2092</v>
      </c>
      <c r="I974" s="14"/>
      <c r="J974" s="14"/>
      <c r="K974" s="14"/>
      <c r="L974" s="14"/>
      <c r="M974" s="14"/>
      <c r="N974" s="14"/>
      <c r="O974" s="14"/>
      <c r="P974" s="14"/>
    </row>
    <row r="975" customFormat="false" ht="15" hidden="false" customHeight="false" outlineLevel="0" collapsed="false">
      <c r="A975" s="33"/>
      <c r="B975" s="12"/>
      <c r="C975" s="69" t="s">
        <v>2117</v>
      </c>
      <c r="D975" s="70" t="s">
        <v>2118</v>
      </c>
      <c r="E975" s="55" t="s">
        <v>2119</v>
      </c>
      <c r="F975" s="18" t="n">
        <v>1</v>
      </c>
      <c r="G975" s="18" t="n">
        <v>2</v>
      </c>
      <c r="H975" s="87" t="s">
        <v>2092</v>
      </c>
      <c r="I975" s="14"/>
      <c r="J975" s="14"/>
      <c r="K975" s="14"/>
      <c r="L975" s="14"/>
      <c r="M975" s="14"/>
      <c r="N975" s="14"/>
      <c r="O975" s="14"/>
      <c r="P975" s="14"/>
    </row>
    <row r="976" customFormat="false" ht="15" hidden="false" customHeight="false" outlineLevel="0" collapsed="false">
      <c r="A976" s="33"/>
      <c r="B976" s="12"/>
      <c r="C976" s="69" t="s">
        <v>2120</v>
      </c>
      <c r="D976" s="70" t="s">
        <v>2121</v>
      </c>
      <c r="E976" s="55" t="s">
        <v>698</v>
      </c>
      <c r="F976" s="18" t="n">
        <v>1</v>
      </c>
      <c r="G976" s="18" t="n">
        <v>1</v>
      </c>
      <c r="H976" s="87" t="s">
        <v>2092</v>
      </c>
      <c r="I976" s="14"/>
      <c r="J976" s="14"/>
      <c r="K976" s="14"/>
      <c r="L976" s="14"/>
      <c r="M976" s="14"/>
      <c r="N976" s="14"/>
      <c r="O976" s="14"/>
      <c r="P976" s="14"/>
    </row>
    <row r="977" customFormat="false" ht="15" hidden="false" customHeight="false" outlineLevel="0" collapsed="false">
      <c r="A977" s="33"/>
      <c r="B977" s="12"/>
      <c r="C977" s="69" t="s">
        <v>2122</v>
      </c>
      <c r="D977" s="70" t="s">
        <v>728</v>
      </c>
      <c r="E977" s="13" t="s">
        <v>728</v>
      </c>
      <c r="F977" s="18" t="n">
        <v>1</v>
      </c>
      <c r="G977" s="18" t="n">
        <v>1</v>
      </c>
      <c r="H977" s="87" t="s">
        <v>2092</v>
      </c>
      <c r="I977" s="14"/>
      <c r="J977" s="14"/>
      <c r="K977" s="14"/>
      <c r="L977" s="14"/>
      <c r="M977" s="14"/>
      <c r="N977" s="14"/>
      <c r="O977" s="14"/>
      <c r="P977" s="14"/>
    </row>
    <row r="978" customFormat="false" ht="15" hidden="false" customHeight="false" outlineLevel="0" collapsed="false">
      <c r="A978" s="33"/>
      <c r="B978" s="12"/>
      <c r="C978" s="69" t="s">
        <v>2123</v>
      </c>
      <c r="D978" s="70" t="s">
        <v>1770</v>
      </c>
      <c r="E978" s="55" t="s">
        <v>2124</v>
      </c>
      <c r="F978" s="18" t="n">
        <v>1</v>
      </c>
      <c r="G978" s="18" t="n">
        <v>1</v>
      </c>
      <c r="H978" s="87" t="s">
        <v>2092</v>
      </c>
      <c r="I978" s="14"/>
      <c r="J978" s="14"/>
      <c r="K978" s="14"/>
      <c r="L978" s="14"/>
      <c r="M978" s="14"/>
      <c r="N978" s="14"/>
      <c r="O978" s="14"/>
      <c r="P978" s="14"/>
    </row>
    <row r="979" customFormat="false" ht="15" hidden="false" customHeight="false" outlineLevel="0" collapsed="false">
      <c r="A979" s="33"/>
      <c r="B979" s="12"/>
      <c r="C979" s="69" t="s">
        <v>2125</v>
      </c>
      <c r="D979" s="70" t="s">
        <v>2126</v>
      </c>
      <c r="E979" s="55" t="s">
        <v>2127</v>
      </c>
      <c r="F979" s="18" t="n">
        <v>1</v>
      </c>
      <c r="G979" s="18" t="n">
        <v>3</v>
      </c>
      <c r="H979" s="87" t="s">
        <v>2092</v>
      </c>
      <c r="I979" s="14"/>
      <c r="J979" s="14"/>
      <c r="K979" s="14"/>
      <c r="L979" s="14"/>
      <c r="M979" s="14"/>
      <c r="N979" s="14"/>
      <c r="O979" s="14"/>
      <c r="P979" s="14"/>
    </row>
    <row r="980" customFormat="false" ht="15" hidden="false" customHeight="false" outlineLevel="0" collapsed="false">
      <c r="A980" s="33"/>
      <c r="B980" s="12"/>
      <c r="C980" s="69" t="s">
        <v>2128</v>
      </c>
      <c r="D980" s="70" t="s">
        <v>27</v>
      </c>
      <c r="E980" s="55" t="s">
        <v>27</v>
      </c>
      <c r="F980" s="18" t="n">
        <v>1</v>
      </c>
      <c r="G980" s="18" t="n">
        <v>6</v>
      </c>
      <c r="H980" s="87" t="s">
        <v>2092</v>
      </c>
      <c r="I980" s="14"/>
      <c r="J980" s="14"/>
      <c r="K980" s="14"/>
      <c r="L980" s="14"/>
      <c r="M980" s="14"/>
      <c r="N980" s="14"/>
      <c r="O980" s="14"/>
      <c r="P980" s="14"/>
    </row>
    <row r="981" customFormat="false" ht="15" hidden="false" customHeight="false" outlineLevel="0" collapsed="false">
      <c r="A981" s="33"/>
      <c r="B981" s="12"/>
      <c r="C981" s="69" t="s">
        <v>2129</v>
      </c>
      <c r="D981" s="70" t="s">
        <v>2130</v>
      </c>
      <c r="E981" s="13" t="s">
        <v>2131</v>
      </c>
      <c r="F981" s="18" t="n">
        <v>1</v>
      </c>
      <c r="G981" s="18" t="n">
        <v>2</v>
      </c>
      <c r="H981" s="87" t="s">
        <v>2092</v>
      </c>
      <c r="I981" s="14"/>
      <c r="J981" s="14"/>
      <c r="K981" s="14"/>
      <c r="L981" s="14"/>
      <c r="M981" s="14"/>
      <c r="N981" s="14"/>
      <c r="O981" s="14"/>
      <c r="P981" s="14"/>
    </row>
    <row r="982" customFormat="false" ht="15" hidden="false" customHeight="false" outlineLevel="0" collapsed="false">
      <c r="A982" s="33"/>
      <c r="B982" s="12"/>
      <c r="C982" s="69" t="s">
        <v>2132</v>
      </c>
      <c r="D982" s="70" t="s">
        <v>2133</v>
      </c>
      <c r="E982" s="55" t="s">
        <v>48</v>
      </c>
      <c r="F982" s="18" t="n">
        <v>1</v>
      </c>
      <c r="G982" s="18" t="n">
        <v>1</v>
      </c>
      <c r="H982" s="87" t="s">
        <v>2092</v>
      </c>
      <c r="I982" s="14"/>
      <c r="J982" s="14"/>
      <c r="K982" s="14"/>
      <c r="L982" s="14"/>
      <c r="M982" s="14"/>
      <c r="N982" s="14"/>
      <c r="O982" s="14"/>
      <c r="P982" s="14"/>
    </row>
    <row r="983" customFormat="false" ht="15" hidden="false" customHeight="false" outlineLevel="0" collapsed="false">
      <c r="A983" s="25" t="s">
        <v>2134</v>
      </c>
      <c r="B983" s="57" t="s">
        <v>2135</v>
      </c>
      <c r="C983" s="27" t="s">
        <v>2135</v>
      </c>
      <c r="D983" s="28" t="s">
        <v>12</v>
      </c>
      <c r="E983" s="29" t="s">
        <v>2136</v>
      </c>
      <c r="F983" s="30" t="n">
        <v>1</v>
      </c>
      <c r="G983" s="30" t="n">
        <v>1</v>
      </c>
      <c r="H983" s="86" t="s">
        <v>2134</v>
      </c>
      <c r="I983" s="30" t="n">
        <v>18</v>
      </c>
      <c r="J983" s="32"/>
      <c r="K983" s="32"/>
      <c r="L983" s="32"/>
      <c r="M983" s="32"/>
      <c r="N983" s="32"/>
      <c r="O983" s="32"/>
      <c r="P983" s="32"/>
    </row>
    <row r="984" customFormat="false" ht="15" hidden="false" customHeight="false" outlineLevel="0" collapsed="false">
      <c r="A984" s="25" t="s">
        <v>2137</v>
      </c>
      <c r="B984" s="57" t="s">
        <v>2138</v>
      </c>
      <c r="C984" s="27" t="s">
        <v>2138</v>
      </c>
      <c r="D984" s="28" t="s">
        <v>12</v>
      </c>
      <c r="E984" s="29" t="s">
        <v>2139</v>
      </c>
      <c r="F984" s="30" t="n">
        <v>1</v>
      </c>
      <c r="G984" s="30" t="n">
        <v>11</v>
      </c>
      <c r="H984" s="86" t="s">
        <v>2137</v>
      </c>
      <c r="I984" s="30" t="n">
        <v>24</v>
      </c>
      <c r="J984" s="32"/>
      <c r="K984" s="32"/>
      <c r="L984" s="32"/>
      <c r="M984" s="32"/>
      <c r="N984" s="32"/>
      <c r="O984" s="32"/>
      <c r="P984" s="32"/>
    </row>
    <row r="985" customFormat="false" ht="15" hidden="false" customHeight="false" outlineLevel="0" collapsed="false">
      <c r="A985" s="25" t="s">
        <v>2140</v>
      </c>
      <c r="B985" s="57" t="s">
        <v>2141</v>
      </c>
      <c r="C985" s="27" t="s">
        <v>2141</v>
      </c>
      <c r="D985" s="28" t="s">
        <v>12</v>
      </c>
      <c r="E985" s="54" t="s">
        <v>2142</v>
      </c>
      <c r="F985" s="30" t="n">
        <v>1</v>
      </c>
      <c r="G985" s="30" t="n">
        <v>25</v>
      </c>
      <c r="H985" s="86" t="s">
        <v>2140</v>
      </c>
      <c r="I985" s="30" t="n">
        <v>40</v>
      </c>
      <c r="J985" s="32"/>
      <c r="K985" s="32"/>
      <c r="L985" s="32"/>
      <c r="M985" s="32"/>
      <c r="N985" s="32"/>
      <c r="O985" s="32"/>
      <c r="P985" s="32"/>
    </row>
    <row r="986" customFormat="false" ht="15" hidden="false" customHeight="false" outlineLevel="0" collapsed="false">
      <c r="A986" s="25" t="s">
        <v>2143</v>
      </c>
      <c r="B986" s="26" t="s">
        <v>2144</v>
      </c>
      <c r="C986" s="27" t="s">
        <v>2145</v>
      </c>
      <c r="D986" s="28" t="s">
        <v>943</v>
      </c>
      <c r="E986" s="54" t="s">
        <v>27</v>
      </c>
      <c r="F986" s="30" t="n">
        <v>1</v>
      </c>
      <c r="G986" s="30" t="n">
        <v>4</v>
      </c>
      <c r="H986" s="86" t="s">
        <v>2143</v>
      </c>
      <c r="I986" s="30" t="n">
        <v>20</v>
      </c>
      <c r="J986" s="32"/>
      <c r="K986" s="32"/>
      <c r="L986" s="32"/>
      <c r="M986" s="32"/>
      <c r="N986" s="32"/>
      <c r="O986" s="32"/>
      <c r="P986" s="32"/>
    </row>
    <row r="987" customFormat="false" ht="15" hidden="false" customHeight="false" outlineLevel="0" collapsed="false">
      <c r="A987" s="33"/>
      <c r="B987" s="12"/>
      <c r="C987" s="17" t="s">
        <v>2146</v>
      </c>
      <c r="D987" s="41" t="s">
        <v>2147</v>
      </c>
      <c r="E987" s="55" t="s">
        <v>679</v>
      </c>
      <c r="F987" s="18" t="n">
        <v>1</v>
      </c>
      <c r="G987" s="40" t="n">
        <v>1</v>
      </c>
      <c r="H987" s="87" t="s">
        <v>2143</v>
      </c>
      <c r="I987" s="14"/>
      <c r="J987" s="14"/>
      <c r="K987" s="14"/>
      <c r="L987" s="14"/>
      <c r="M987" s="14"/>
      <c r="N987" s="14"/>
      <c r="O987" s="14"/>
      <c r="P987" s="14"/>
    </row>
    <row r="988" customFormat="false" ht="15" hidden="false" customHeight="false" outlineLevel="0" collapsed="false">
      <c r="A988" s="33"/>
      <c r="B988" s="12"/>
      <c r="C988" s="17" t="s">
        <v>2148</v>
      </c>
      <c r="D988" s="41" t="s">
        <v>635</v>
      </c>
      <c r="E988" s="55" t="s">
        <v>599</v>
      </c>
      <c r="F988" s="18" t="n">
        <v>1</v>
      </c>
      <c r="G988" s="40" t="n">
        <v>1</v>
      </c>
      <c r="H988" s="87" t="s">
        <v>2143</v>
      </c>
      <c r="I988" s="14"/>
      <c r="J988" s="14"/>
      <c r="K988" s="14"/>
      <c r="L988" s="14"/>
      <c r="M988" s="14"/>
      <c r="N988" s="14"/>
      <c r="O988" s="14"/>
      <c r="P988" s="14"/>
    </row>
    <row r="989" customFormat="false" ht="15" hidden="false" customHeight="false" outlineLevel="0" collapsed="false">
      <c r="A989" s="33"/>
      <c r="B989" s="12"/>
      <c r="C989" s="17" t="s">
        <v>2149</v>
      </c>
      <c r="D989" s="41" t="s">
        <v>2150</v>
      </c>
      <c r="E989" s="55" t="s">
        <v>27</v>
      </c>
      <c r="F989" s="18" t="n">
        <v>1</v>
      </c>
      <c r="G989" s="40" t="n">
        <v>1</v>
      </c>
      <c r="H989" s="87" t="s">
        <v>2143</v>
      </c>
      <c r="I989" s="14"/>
      <c r="J989" s="14"/>
      <c r="K989" s="14"/>
      <c r="L989" s="14"/>
      <c r="M989" s="14"/>
      <c r="N989" s="14"/>
      <c r="O989" s="14"/>
      <c r="P989" s="14"/>
    </row>
    <row r="990" customFormat="false" ht="15" hidden="false" customHeight="false" outlineLevel="0" collapsed="false">
      <c r="A990" s="33"/>
      <c r="B990" s="12"/>
      <c r="C990" s="17" t="s">
        <v>2151</v>
      </c>
      <c r="D990" s="41" t="s">
        <v>2152</v>
      </c>
      <c r="E990" s="55" t="s">
        <v>27</v>
      </c>
      <c r="F990" s="18" t="n">
        <v>1</v>
      </c>
      <c r="G990" s="40" t="n">
        <v>1</v>
      </c>
      <c r="H990" s="87" t="s">
        <v>2143</v>
      </c>
      <c r="I990" s="14"/>
      <c r="J990" s="14"/>
      <c r="K990" s="14"/>
      <c r="L990" s="14"/>
      <c r="M990" s="14"/>
      <c r="N990" s="14"/>
      <c r="O990" s="14"/>
      <c r="P990" s="14"/>
    </row>
    <row r="991" customFormat="false" ht="15" hidden="false" customHeight="false" outlineLevel="0" collapsed="false">
      <c r="A991" s="33"/>
      <c r="B991" s="12"/>
      <c r="C991" s="17" t="s">
        <v>2153</v>
      </c>
      <c r="D991" s="41" t="s">
        <v>2154</v>
      </c>
      <c r="E991" s="55" t="s">
        <v>27</v>
      </c>
      <c r="F991" s="18" t="n">
        <v>1</v>
      </c>
      <c r="G991" s="40" t="n">
        <v>1</v>
      </c>
      <c r="H991" s="87" t="s">
        <v>2143</v>
      </c>
      <c r="I991" s="14"/>
      <c r="J991" s="14"/>
      <c r="K991" s="14"/>
      <c r="L991" s="14"/>
      <c r="M991" s="14"/>
      <c r="N991" s="14"/>
      <c r="O991" s="14"/>
      <c r="P991" s="14"/>
    </row>
    <row r="992" customFormat="false" ht="15" hidden="false" customHeight="false" outlineLevel="0" collapsed="false">
      <c r="A992" s="33"/>
      <c r="B992" s="12"/>
      <c r="C992" s="94" t="s">
        <v>2155</v>
      </c>
      <c r="D992" s="41" t="s">
        <v>2156</v>
      </c>
      <c r="E992" s="55" t="s">
        <v>27</v>
      </c>
      <c r="F992" s="18" t="n">
        <v>1</v>
      </c>
      <c r="G992" s="18" t="n">
        <v>1</v>
      </c>
      <c r="H992" s="87" t="s">
        <v>2143</v>
      </c>
      <c r="I992" s="14"/>
      <c r="J992" s="14"/>
      <c r="K992" s="14"/>
      <c r="L992" s="14"/>
      <c r="M992" s="14"/>
      <c r="N992" s="14"/>
      <c r="O992" s="14"/>
      <c r="P992" s="14"/>
    </row>
    <row r="993" customFormat="false" ht="15" hidden="false" customHeight="false" outlineLevel="0" collapsed="false">
      <c r="A993" s="25" t="s">
        <v>2157</v>
      </c>
      <c r="B993" s="37" t="s">
        <v>2158</v>
      </c>
      <c r="C993" s="95" t="s">
        <v>2158</v>
      </c>
      <c r="D993" s="28" t="s">
        <v>12</v>
      </c>
      <c r="E993" s="54" t="s">
        <v>2159</v>
      </c>
      <c r="F993" s="30" t="n">
        <v>1</v>
      </c>
      <c r="G993" s="30" t="n">
        <v>48</v>
      </c>
      <c r="H993" s="86" t="s">
        <v>2157</v>
      </c>
      <c r="I993" s="30" t="n">
        <v>20</v>
      </c>
      <c r="J993" s="32"/>
      <c r="K993" s="32"/>
      <c r="L993" s="32"/>
      <c r="M993" s="32"/>
      <c r="N993" s="32"/>
      <c r="O993" s="32"/>
      <c r="P993" s="32"/>
    </row>
    <row r="994" customFormat="false" ht="15" hidden="false" customHeight="false" outlineLevel="0" collapsed="false">
      <c r="A994" s="25" t="s">
        <v>2160</v>
      </c>
      <c r="B994" s="26" t="s">
        <v>2161</v>
      </c>
      <c r="C994" s="67" t="s">
        <v>2162</v>
      </c>
      <c r="D994" s="68" t="s">
        <v>2163</v>
      </c>
      <c r="E994" s="54" t="s">
        <v>2164</v>
      </c>
      <c r="F994" s="30" t="n">
        <v>1</v>
      </c>
      <c r="G994" s="30" t="n">
        <v>1</v>
      </c>
      <c r="H994" s="86" t="s">
        <v>2160</v>
      </c>
      <c r="I994" s="54" t="s">
        <v>1058</v>
      </c>
      <c r="J994" s="30" t="n">
        <v>24</v>
      </c>
      <c r="K994" s="32"/>
      <c r="L994" s="32"/>
      <c r="M994" s="32"/>
      <c r="N994" s="32"/>
      <c r="O994" s="32"/>
      <c r="P994" s="32"/>
    </row>
    <row r="995" customFormat="false" ht="15" hidden="false" customHeight="false" outlineLevel="0" collapsed="false">
      <c r="A995" s="33"/>
      <c r="B995" s="12"/>
      <c r="C995" s="69" t="s">
        <v>2165</v>
      </c>
      <c r="D995" s="70" t="s">
        <v>1078</v>
      </c>
      <c r="E995" s="55" t="s">
        <v>384</v>
      </c>
      <c r="F995" s="18" t="n">
        <v>1</v>
      </c>
      <c r="G995" s="18" t="n">
        <v>3</v>
      </c>
      <c r="H995" s="87" t="s">
        <v>2160</v>
      </c>
      <c r="I995" s="14"/>
      <c r="J995" s="14"/>
      <c r="K995" s="14"/>
      <c r="L995" s="14"/>
      <c r="M995" s="14"/>
      <c r="N995" s="14"/>
      <c r="O995" s="14"/>
      <c r="P995" s="14"/>
    </row>
    <row r="996" customFormat="false" ht="15" hidden="false" customHeight="false" outlineLevel="0" collapsed="false">
      <c r="A996" s="33"/>
      <c r="B996" s="12"/>
      <c r="C996" s="69" t="s">
        <v>2166</v>
      </c>
      <c r="D996" s="70" t="s">
        <v>2167</v>
      </c>
      <c r="E996" s="55" t="s">
        <v>675</v>
      </c>
      <c r="F996" s="18" t="n">
        <v>1</v>
      </c>
      <c r="G996" s="18" t="n">
        <v>4</v>
      </c>
      <c r="H996" s="87" t="s">
        <v>2160</v>
      </c>
      <c r="I996" s="14"/>
      <c r="J996" s="14"/>
      <c r="K996" s="14"/>
      <c r="L996" s="14"/>
      <c r="M996" s="14"/>
      <c r="N996" s="14"/>
      <c r="O996" s="14"/>
      <c r="P996" s="14"/>
    </row>
    <row r="997" customFormat="false" ht="15" hidden="false" customHeight="false" outlineLevel="0" collapsed="false">
      <c r="A997" s="33"/>
      <c r="B997" s="12"/>
      <c r="C997" s="69" t="s">
        <v>2168</v>
      </c>
      <c r="D997" s="70" t="s">
        <v>2169</v>
      </c>
      <c r="E997" s="55" t="s">
        <v>675</v>
      </c>
      <c r="F997" s="18" t="n">
        <v>1</v>
      </c>
      <c r="G997" s="18" t="n">
        <v>5</v>
      </c>
      <c r="H997" s="87" t="s">
        <v>2160</v>
      </c>
      <c r="I997" s="14"/>
      <c r="J997" s="14"/>
      <c r="K997" s="14"/>
      <c r="L997" s="14"/>
      <c r="M997" s="14"/>
      <c r="N997" s="14"/>
      <c r="O997" s="14"/>
      <c r="P997" s="14"/>
    </row>
    <row r="998" customFormat="false" ht="15" hidden="false" customHeight="false" outlineLevel="0" collapsed="false">
      <c r="A998" s="33"/>
      <c r="B998" s="12"/>
      <c r="C998" s="69" t="s">
        <v>2170</v>
      </c>
      <c r="D998" s="70" t="s">
        <v>2171</v>
      </c>
      <c r="E998" s="55" t="s">
        <v>675</v>
      </c>
      <c r="F998" s="18" t="n">
        <v>1</v>
      </c>
      <c r="G998" s="18" t="n">
        <v>1</v>
      </c>
      <c r="H998" s="87" t="s">
        <v>2160</v>
      </c>
      <c r="I998" s="14"/>
      <c r="J998" s="14"/>
      <c r="K998" s="14"/>
      <c r="L998" s="14"/>
      <c r="M998" s="14"/>
      <c r="N998" s="14"/>
      <c r="O998" s="14"/>
      <c r="P998" s="14"/>
    </row>
    <row r="999" customFormat="false" ht="15" hidden="false" customHeight="false" outlineLevel="0" collapsed="false">
      <c r="A999" s="33"/>
      <c r="B999" s="12"/>
      <c r="C999" s="69" t="s">
        <v>2172</v>
      </c>
      <c r="D999" s="70" t="s">
        <v>2173</v>
      </c>
      <c r="E999" s="55" t="s">
        <v>384</v>
      </c>
      <c r="F999" s="18" t="n">
        <v>1</v>
      </c>
      <c r="G999" s="18" t="n">
        <v>11</v>
      </c>
      <c r="H999" s="87" t="s">
        <v>2160</v>
      </c>
      <c r="I999" s="14"/>
      <c r="J999" s="14"/>
      <c r="K999" s="14"/>
      <c r="L999" s="14"/>
      <c r="M999" s="14"/>
      <c r="N999" s="14"/>
      <c r="O999" s="14"/>
      <c r="P999" s="14"/>
    </row>
    <row r="1000" customFormat="false" ht="15" hidden="false" customHeight="false" outlineLevel="0" collapsed="false">
      <c r="A1000" s="33"/>
      <c r="B1000" s="12"/>
      <c r="C1000" s="69" t="s">
        <v>2174</v>
      </c>
      <c r="D1000" s="70" t="s">
        <v>2175</v>
      </c>
      <c r="E1000" s="55" t="s">
        <v>1064</v>
      </c>
      <c r="F1000" s="18" t="n">
        <v>1</v>
      </c>
      <c r="G1000" s="18" t="n">
        <v>3</v>
      </c>
      <c r="H1000" s="87" t="s">
        <v>2160</v>
      </c>
      <c r="I1000" s="14"/>
      <c r="J1000" s="14"/>
      <c r="K1000" s="14"/>
      <c r="L1000" s="14"/>
      <c r="M1000" s="14"/>
      <c r="N1000" s="14"/>
      <c r="O1000" s="14"/>
      <c r="P1000" s="14"/>
    </row>
    <row r="1001" customFormat="false" ht="15" hidden="false" customHeight="false" outlineLevel="0" collapsed="false">
      <c r="A1001" s="33"/>
      <c r="B1001" s="12"/>
      <c r="C1001" s="69" t="s">
        <v>2176</v>
      </c>
      <c r="D1001" s="70" t="s">
        <v>2177</v>
      </c>
      <c r="E1001" s="55" t="s">
        <v>675</v>
      </c>
      <c r="F1001" s="18" t="n">
        <v>1</v>
      </c>
      <c r="G1001" s="18" t="n">
        <v>1</v>
      </c>
      <c r="H1001" s="87" t="s">
        <v>2160</v>
      </c>
      <c r="I1001" s="14"/>
      <c r="J1001" s="14"/>
      <c r="K1001" s="14"/>
      <c r="L1001" s="14"/>
      <c r="M1001" s="14"/>
      <c r="N1001" s="14"/>
      <c r="O1001" s="14"/>
      <c r="P1001" s="14"/>
    </row>
    <row r="1002" customFormat="false" ht="15" hidden="false" customHeight="false" outlineLevel="0" collapsed="false">
      <c r="A1002" s="33"/>
      <c r="B1002" s="12"/>
      <c r="C1002" s="69" t="s">
        <v>2178</v>
      </c>
      <c r="D1002" s="70" t="s">
        <v>2179</v>
      </c>
      <c r="E1002" s="55" t="s">
        <v>675</v>
      </c>
      <c r="F1002" s="18" t="n">
        <v>1</v>
      </c>
      <c r="G1002" s="18" t="n">
        <v>1</v>
      </c>
      <c r="H1002" s="87" t="s">
        <v>2160</v>
      </c>
      <c r="I1002" s="14"/>
      <c r="J1002" s="14"/>
      <c r="K1002" s="14"/>
      <c r="L1002" s="14"/>
      <c r="M1002" s="14"/>
      <c r="N1002" s="14"/>
      <c r="O1002" s="14"/>
      <c r="P1002" s="14"/>
    </row>
    <row r="1003" customFormat="false" ht="15" hidden="false" customHeight="false" outlineLevel="0" collapsed="false">
      <c r="A1003" s="33"/>
      <c r="B1003" s="12"/>
      <c r="C1003" s="69" t="s">
        <v>2180</v>
      </c>
      <c r="D1003" s="70" t="s">
        <v>687</v>
      </c>
      <c r="E1003" s="55" t="s">
        <v>2181</v>
      </c>
      <c r="F1003" s="18" t="n">
        <v>1</v>
      </c>
      <c r="G1003" s="18" t="n">
        <v>11</v>
      </c>
      <c r="H1003" s="87" t="s">
        <v>2160</v>
      </c>
      <c r="I1003" s="14"/>
      <c r="J1003" s="14"/>
      <c r="K1003" s="14"/>
      <c r="L1003" s="14"/>
      <c r="M1003" s="14"/>
      <c r="N1003" s="14"/>
      <c r="O1003" s="14"/>
      <c r="P1003" s="14"/>
    </row>
    <row r="1004" customFormat="false" ht="15" hidden="false" customHeight="false" outlineLevel="0" collapsed="false">
      <c r="A1004" s="33"/>
      <c r="B1004" s="12"/>
      <c r="C1004" s="69" t="s">
        <v>2182</v>
      </c>
      <c r="D1004" s="70" t="s">
        <v>2113</v>
      </c>
      <c r="E1004" s="55" t="s">
        <v>2183</v>
      </c>
      <c r="F1004" s="18" t="n">
        <v>1</v>
      </c>
      <c r="G1004" s="18" t="n">
        <v>27</v>
      </c>
      <c r="H1004" s="87" t="s">
        <v>2160</v>
      </c>
      <c r="I1004" s="14"/>
      <c r="J1004" s="14"/>
      <c r="K1004" s="14"/>
      <c r="L1004" s="14"/>
      <c r="M1004" s="14"/>
      <c r="N1004" s="14"/>
      <c r="O1004" s="14"/>
      <c r="P1004" s="14"/>
    </row>
    <row r="1005" customFormat="false" ht="15" hidden="false" customHeight="false" outlineLevel="0" collapsed="false">
      <c r="A1005" s="33"/>
      <c r="B1005" s="12"/>
      <c r="C1005" s="69" t="s">
        <v>2184</v>
      </c>
      <c r="D1005" s="70" t="s">
        <v>2185</v>
      </c>
      <c r="E1005" s="55" t="s">
        <v>675</v>
      </c>
      <c r="F1005" s="18" t="n">
        <v>1</v>
      </c>
      <c r="G1005" s="18" t="n">
        <v>1</v>
      </c>
      <c r="H1005" s="87" t="s">
        <v>2160</v>
      </c>
      <c r="I1005" s="14"/>
      <c r="J1005" s="14"/>
      <c r="K1005" s="14"/>
      <c r="L1005" s="14"/>
      <c r="M1005" s="14"/>
      <c r="N1005" s="14"/>
      <c r="O1005" s="14"/>
      <c r="P1005" s="14"/>
    </row>
    <row r="1006" customFormat="false" ht="15" hidden="false" customHeight="false" outlineLevel="0" collapsed="false">
      <c r="A1006" s="33"/>
      <c r="B1006" s="12"/>
      <c r="C1006" s="69" t="s">
        <v>2186</v>
      </c>
      <c r="D1006" s="70" t="s">
        <v>2187</v>
      </c>
      <c r="E1006" s="55" t="s">
        <v>675</v>
      </c>
      <c r="F1006" s="18" t="n">
        <v>1</v>
      </c>
      <c r="G1006" s="18" t="n">
        <v>1</v>
      </c>
      <c r="H1006" s="87" t="s">
        <v>2160</v>
      </c>
      <c r="I1006" s="14"/>
      <c r="J1006" s="14"/>
      <c r="K1006" s="14"/>
      <c r="L1006" s="14"/>
      <c r="M1006" s="14"/>
      <c r="N1006" s="14"/>
      <c r="O1006" s="14"/>
      <c r="P1006" s="14"/>
    </row>
    <row r="1007" customFormat="false" ht="15" hidden="false" customHeight="false" outlineLevel="0" collapsed="false">
      <c r="A1007" s="33"/>
      <c r="B1007" s="12"/>
      <c r="C1007" s="69" t="s">
        <v>2188</v>
      </c>
      <c r="D1007" s="70" t="s">
        <v>2189</v>
      </c>
      <c r="E1007" s="55" t="s">
        <v>384</v>
      </c>
      <c r="F1007" s="18" t="n">
        <v>1</v>
      </c>
      <c r="G1007" s="18" t="n">
        <v>6</v>
      </c>
      <c r="H1007" s="87" t="s">
        <v>2160</v>
      </c>
      <c r="I1007" s="14"/>
      <c r="J1007" s="14"/>
      <c r="K1007" s="14"/>
      <c r="L1007" s="14"/>
      <c r="M1007" s="14"/>
      <c r="N1007" s="14"/>
      <c r="O1007" s="14"/>
      <c r="P1007" s="14"/>
    </row>
    <row r="1008" customFormat="false" ht="15" hidden="false" customHeight="false" outlineLevel="0" collapsed="false">
      <c r="A1008" s="25" t="s">
        <v>2190</v>
      </c>
      <c r="B1008" s="26" t="s">
        <v>2191</v>
      </c>
      <c r="C1008" s="27" t="s">
        <v>2192</v>
      </c>
      <c r="D1008" s="28" t="s">
        <v>632</v>
      </c>
      <c r="E1008" s="54" t="s">
        <v>2193</v>
      </c>
      <c r="F1008" s="30" t="n">
        <v>1</v>
      </c>
      <c r="G1008" s="30" t="n">
        <v>1121</v>
      </c>
      <c r="H1008" s="86" t="s">
        <v>2190</v>
      </c>
      <c r="I1008" s="30" t="n">
        <v>20</v>
      </c>
      <c r="J1008" s="32"/>
      <c r="K1008" s="32"/>
      <c r="L1008" s="32"/>
      <c r="M1008" s="32"/>
      <c r="N1008" s="32"/>
      <c r="O1008" s="32"/>
      <c r="P1008" s="32"/>
    </row>
    <row r="1009" customFormat="false" ht="15" hidden="false" customHeight="false" outlineLevel="0" collapsed="false">
      <c r="A1009" s="33"/>
      <c r="B1009" s="11"/>
      <c r="C1009" s="17" t="s">
        <v>2194</v>
      </c>
      <c r="D1009" s="34" t="s">
        <v>622</v>
      </c>
      <c r="E1009" s="55" t="s">
        <v>2195</v>
      </c>
      <c r="F1009" s="18" t="n">
        <v>1</v>
      </c>
      <c r="G1009" s="40" t="n">
        <v>507</v>
      </c>
      <c r="H1009" s="87" t="s">
        <v>2190</v>
      </c>
      <c r="I1009" s="13"/>
      <c r="J1009" s="13"/>
      <c r="K1009" s="13"/>
      <c r="L1009" s="13"/>
      <c r="M1009" s="13"/>
      <c r="N1009" s="13"/>
      <c r="O1009" s="13"/>
      <c r="P1009" s="13"/>
    </row>
    <row r="1010" customFormat="false" ht="15" hidden="false" customHeight="false" outlineLevel="0" collapsed="false">
      <c r="A1010" s="33"/>
      <c r="B1010" s="11"/>
      <c r="C1010" s="17" t="s">
        <v>2196</v>
      </c>
      <c r="D1010" s="34" t="s">
        <v>301</v>
      </c>
      <c r="E1010" s="55" t="s">
        <v>2195</v>
      </c>
      <c r="F1010" s="18" t="n">
        <v>1</v>
      </c>
      <c r="G1010" s="40" t="n">
        <v>146</v>
      </c>
      <c r="H1010" s="87" t="s">
        <v>2190</v>
      </c>
      <c r="I1010" s="13"/>
      <c r="J1010" s="13"/>
      <c r="K1010" s="13"/>
      <c r="L1010" s="13"/>
      <c r="M1010" s="13"/>
      <c r="N1010" s="13"/>
      <c r="O1010" s="13"/>
      <c r="P1010" s="13"/>
    </row>
    <row r="1011" customFormat="false" ht="15" hidden="false" customHeight="false" outlineLevel="0" collapsed="false">
      <c r="A1011" s="25" t="s">
        <v>2197</v>
      </c>
      <c r="B1011" s="57" t="s">
        <v>2198</v>
      </c>
      <c r="C1011" s="67" t="s">
        <v>2199</v>
      </c>
      <c r="D1011" s="68" t="s">
        <v>2200</v>
      </c>
      <c r="E1011" s="54" t="s">
        <v>2201</v>
      </c>
      <c r="F1011" s="30" t="n">
        <v>1</v>
      </c>
      <c r="G1011" s="30" t="n">
        <v>1</v>
      </c>
      <c r="H1011" s="96" t="s">
        <v>2197</v>
      </c>
      <c r="I1011" s="30" t="n">
        <v>20</v>
      </c>
      <c r="J1011" s="32"/>
      <c r="K1011" s="32"/>
      <c r="L1011" s="32"/>
      <c r="M1011" s="32"/>
      <c r="N1011" s="32"/>
      <c r="O1011" s="32"/>
      <c r="P1011" s="32"/>
    </row>
    <row r="1012" customFormat="false" ht="15" hidden="false" customHeight="false" outlineLevel="0" collapsed="false">
      <c r="A1012" s="33"/>
      <c r="B1012" s="11"/>
      <c r="C1012" s="69" t="s">
        <v>2202</v>
      </c>
      <c r="D1012" s="70" t="s">
        <v>2203</v>
      </c>
      <c r="E1012" s="55" t="s">
        <v>2201</v>
      </c>
      <c r="F1012" s="18" t="n">
        <v>1</v>
      </c>
      <c r="G1012" s="40" t="n">
        <v>1</v>
      </c>
      <c r="H1012" s="97" t="s">
        <v>2197</v>
      </c>
      <c r="I1012" s="13"/>
      <c r="J1012" s="13"/>
      <c r="K1012" s="13"/>
      <c r="L1012" s="13"/>
      <c r="M1012" s="13"/>
      <c r="N1012" s="13"/>
      <c r="O1012" s="13"/>
      <c r="P1012" s="13"/>
    </row>
    <row r="1013" customFormat="false" ht="15" hidden="false" customHeight="false" outlineLevel="0" collapsed="false">
      <c r="A1013" s="33"/>
      <c r="B1013" s="11"/>
      <c r="C1013" s="69" t="s">
        <v>2204</v>
      </c>
      <c r="D1013" s="70" t="s">
        <v>2205</v>
      </c>
      <c r="E1013" s="55" t="s">
        <v>2201</v>
      </c>
      <c r="F1013" s="18" t="n">
        <v>1</v>
      </c>
      <c r="G1013" s="40" t="n">
        <v>1</v>
      </c>
      <c r="H1013" s="97" t="s">
        <v>2197</v>
      </c>
      <c r="I1013" s="13"/>
      <c r="J1013" s="13"/>
      <c r="K1013" s="13"/>
      <c r="L1013" s="13"/>
      <c r="M1013" s="13"/>
      <c r="N1013" s="13"/>
      <c r="O1013" s="13"/>
      <c r="P1013" s="13"/>
    </row>
    <row r="1014" customFormat="false" ht="15" hidden="false" customHeight="false" outlineLevel="0" collapsed="false">
      <c r="A1014" s="33"/>
      <c r="B1014" s="11"/>
      <c r="C1014" s="69" t="s">
        <v>2206</v>
      </c>
      <c r="D1014" s="70" t="s">
        <v>2207</v>
      </c>
      <c r="E1014" s="55" t="s">
        <v>2201</v>
      </c>
      <c r="F1014" s="18" t="n">
        <v>1</v>
      </c>
      <c r="G1014" s="40" t="n">
        <v>1</v>
      </c>
      <c r="H1014" s="97" t="s">
        <v>2197</v>
      </c>
      <c r="I1014" s="13"/>
      <c r="J1014" s="13"/>
      <c r="K1014" s="13"/>
      <c r="L1014" s="13"/>
      <c r="M1014" s="13"/>
      <c r="N1014" s="13"/>
      <c r="O1014" s="13"/>
      <c r="P1014" s="13"/>
    </row>
    <row r="1015" customFormat="false" ht="15" hidden="false" customHeight="false" outlineLevel="0" collapsed="false">
      <c r="A1015" s="33"/>
      <c r="B1015" s="11"/>
      <c r="C1015" s="69" t="s">
        <v>2208</v>
      </c>
      <c r="D1015" s="70" t="s">
        <v>2209</v>
      </c>
      <c r="E1015" s="55" t="s">
        <v>2201</v>
      </c>
      <c r="F1015" s="18" t="n">
        <v>1</v>
      </c>
      <c r="G1015" s="40" t="n">
        <v>1</v>
      </c>
      <c r="H1015" s="97" t="s">
        <v>2197</v>
      </c>
      <c r="I1015" s="13"/>
      <c r="J1015" s="13"/>
      <c r="K1015" s="13"/>
      <c r="L1015" s="13"/>
      <c r="M1015" s="13"/>
      <c r="N1015" s="13"/>
      <c r="O1015" s="13"/>
      <c r="P1015" s="13"/>
    </row>
    <row r="1016" customFormat="false" ht="15" hidden="false" customHeight="false" outlineLevel="0" collapsed="false">
      <c r="A1016" s="33"/>
      <c r="B1016" s="11"/>
      <c r="C1016" s="69" t="s">
        <v>2210</v>
      </c>
      <c r="D1016" s="70" t="s">
        <v>2211</v>
      </c>
      <c r="E1016" s="55" t="s">
        <v>2201</v>
      </c>
      <c r="F1016" s="18" t="n">
        <v>1</v>
      </c>
      <c r="G1016" s="40" t="n">
        <v>1</v>
      </c>
      <c r="H1016" s="97" t="s">
        <v>2197</v>
      </c>
      <c r="I1016" s="13"/>
      <c r="J1016" s="13"/>
      <c r="K1016" s="13"/>
      <c r="L1016" s="13"/>
      <c r="M1016" s="13"/>
      <c r="N1016" s="13"/>
      <c r="O1016" s="13"/>
      <c r="P1016" s="13"/>
    </row>
    <row r="1017" customFormat="false" ht="15" hidden="false" customHeight="false" outlineLevel="0" collapsed="false">
      <c r="A1017" s="33"/>
      <c r="B1017" s="11"/>
      <c r="C1017" s="69" t="s">
        <v>2212</v>
      </c>
      <c r="D1017" s="70" t="s">
        <v>858</v>
      </c>
      <c r="E1017" s="55" t="s">
        <v>2201</v>
      </c>
      <c r="F1017" s="18" t="n">
        <v>1</v>
      </c>
      <c r="G1017" s="40" t="n">
        <v>1</v>
      </c>
      <c r="H1017" s="97" t="s">
        <v>2197</v>
      </c>
      <c r="I1017" s="13"/>
      <c r="J1017" s="13"/>
      <c r="K1017" s="13"/>
      <c r="L1017" s="13"/>
      <c r="M1017" s="13"/>
      <c r="N1017" s="13"/>
      <c r="O1017" s="13"/>
      <c r="P1017" s="13"/>
    </row>
    <row r="1018" customFormat="false" ht="15" hidden="false" customHeight="false" outlineLevel="0" collapsed="false">
      <c r="A1018" s="33"/>
      <c r="B1018" s="11"/>
      <c r="C1018" s="69" t="s">
        <v>2213</v>
      </c>
      <c r="D1018" s="70" t="s">
        <v>2214</v>
      </c>
      <c r="E1018" s="55" t="s">
        <v>2201</v>
      </c>
      <c r="F1018" s="18" t="n">
        <v>1</v>
      </c>
      <c r="G1018" s="40" t="n">
        <v>1</v>
      </c>
      <c r="H1018" s="97" t="s">
        <v>2197</v>
      </c>
      <c r="I1018" s="13"/>
      <c r="J1018" s="13"/>
      <c r="K1018" s="13"/>
      <c r="L1018" s="13"/>
      <c r="M1018" s="13"/>
      <c r="N1018" s="13"/>
      <c r="O1018" s="13"/>
      <c r="P1018" s="13"/>
    </row>
    <row r="1019" customFormat="false" ht="15" hidden="false" customHeight="false" outlineLevel="0" collapsed="false">
      <c r="A1019" s="33"/>
      <c r="B1019" s="11"/>
      <c r="C1019" s="69" t="s">
        <v>2215</v>
      </c>
      <c r="D1019" s="70" t="s">
        <v>2216</v>
      </c>
      <c r="E1019" s="55" t="s">
        <v>2201</v>
      </c>
      <c r="F1019" s="18" t="n">
        <v>1</v>
      </c>
      <c r="G1019" s="40" t="n">
        <v>2</v>
      </c>
      <c r="H1019" s="97" t="s">
        <v>2197</v>
      </c>
      <c r="I1019" s="13"/>
      <c r="J1019" s="13"/>
      <c r="K1019" s="13"/>
      <c r="L1019" s="13"/>
      <c r="M1019" s="13"/>
      <c r="N1019" s="13"/>
      <c r="O1019" s="13"/>
      <c r="P1019" s="13"/>
    </row>
    <row r="1020" customFormat="false" ht="15" hidden="false" customHeight="false" outlineLevel="0" collapsed="false">
      <c r="A1020" s="33"/>
      <c r="B1020" s="11"/>
      <c r="C1020" s="69" t="s">
        <v>2217</v>
      </c>
      <c r="D1020" s="70" t="s">
        <v>2218</v>
      </c>
      <c r="E1020" s="55" t="s">
        <v>2201</v>
      </c>
      <c r="F1020" s="18" t="n">
        <v>1</v>
      </c>
      <c r="G1020" s="40" t="n">
        <v>1</v>
      </c>
      <c r="H1020" s="97" t="s">
        <v>2197</v>
      </c>
      <c r="I1020" s="13"/>
      <c r="J1020" s="13"/>
      <c r="K1020" s="13"/>
      <c r="L1020" s="13"/>
      <c r="M1020" s="13"/>
      <c r="N1020" s="13"/>
      <c r="O1020" s="13"/>
      <c r="P1020" s="13"/>
    </row>
    <row r="1021" customFormat="false" ht="15" hidden="false" customHeight="false" outlineLevel="0" collapsed="false">
      <c r="A1021" s="25" t="s">
        <v>2219</v>
      </c>
      <c r="B1021" s="57" t="s">
        <v>2220</v>
      </c>
      <c r="C1021" s="67" t="s">
        <v>2221</v>
      </c>
      <c r="D1021" s="68" t="s">
        <v>520</v>
      </c>
      <c r="E1021" s="54" t="s">
        <v>698</v>
      </c>
      <c r="F1021" s="30" t="n">
        <v>1</v>
      </c>
      <c r="G1021" s="30" t="n">
        <v>1</v>
      </c>
      <c r="H1021" s="96" t="s">
        <v>2219</v>
      </c>
      <c r="I1021" s="30" t="n">
        <v>36</v>
      </c>
      <c r="J1021" s="32"/>
      <c r="K1021" s="32"/>
      <c r="L1021" s="32"/>
      <c r="M1021" s="32"/>
      <c r="N1021" s="32"/>
      <c r="O1021" s="32"/>
      <c r="P1021" s="32"/>
    </row>
    <row r="1022" customFormat="false" ht="15" hidden="false" customHeight="false" outlineLevel="0" collapsed="false">
      <c r="A1022" s="33"/>
      <c r="B1022" s="11"/>
      <c r="C1022" s="69" t="s">
        <v>2222</v>
      </c>
      <c r="D1022" s="70" t="s">
        <v>687</v>
      </c>
      <c r="E1022" s="55" t="s">
        <v>384</v>
      </c>
      <c r="F1022" s="18" t="n">
        <v>1</v>
      </c>
      <c r="G1022" s="40" t="n">
        <v>1</v>
      </c>
      <c r="H1022" s="97" t="s">
        <v>2219</v>
      </c>
      <c r="I1022" s="13"/>
      <c r="J1022" s="13"/>
      <c r="K1022" s="13"/>
      <c r="L1022" s="13"/>
      <c r="M1022" s="13"/>
      <c r="N1022" s="13"/>
      <c r="O1022" s="13"/>
      <c r="P1022" s="13"/>
    </row>
    <row r="1023" customFormat="false" ht="15" hidden="false" customHeight="false" outlineLevel="0" collapsed="false">
      <c r="A1023" s="33"/>
      <c r="B1023" s="11"/>
      <c r="C1023" s="69" t="s">
        <v>2223</v>
      </c>
      <c r="D1023" s="70" t="s">
        <v>2224</v>
      </c>
      <c r="E1023" s="55" t="s">
        <v>698</v>
      </c>
      <c r="F1023" s="18" t="n">
        <v>1</v>
      </c>
      <c r="G1023" s="40" t="n">
        <v>3</v>
      </c>
      <c r="H1023" s="97" t="s">
        <v>2219</v>
      </c>
      <c r="I1023" s="13"/>
      <c r="J1023" s="13"/>
      <c r="K1023" s="13"/>
      <c r="L1023" s="13"/>
      <c r="M1023" s="13"/>
      <c r="N1023" s="13"/>
      <c r="O1023" s="13"/>
      <c r="P1023" s="13"/>
    </row>
    <row r="1024" customFormat="false" ht="15" hidden="false" customHeight="false" outlineLevel="0" collapsed="false">
      <c r="A1024" s="33"/>
      <c r="B1024" s="11"/>
      <c r="C1024" s="69" t="s">
        <v>2225</v>
      </c>
      <c r="D1024" s="70" t="s">
        <v>1906</v>
      </c>
      <c r="E1024" s="55" t="s">
        <v>2226</v>
      </c>
      <c r="F1024" s="18" t="n">
        <v>1</v>
      </c>
      <c r="G1024" s="40" t="n">
        <v>1</v>
      </c>
      <c r="H1024" s="97" t="s">
        <v>2219</v>
      </c>
      <c r="I1024" s="13"/>
      <c r="J1024" s="13"/>
      <c r="K1024" s="13"/>
      <c r="L1024" s="13"/>
      <c r="M1024" s="13"/>
      <c r="N1024" s="13"/>
      <c r="O1024" s="13"/>
      <c r="P1024" s="13"/>
    </row>
    <row r="1025" customFormat="false" ht="15" hidden="false" customHeight="false" outlineLevel="0" collapsed="false">
      <c r="A1025" s="25" t="s">
        <v>2227</v>
      </c>
      <c r="B1025" s="57" t="s">
        <v>2228</v>
      </c>
      <c r="C1025" s="42"/>
      <c r="D1025" s="28"/>
      <c r="E1025" s="54"/>
      <c r="F1025" s="30" t="n">
        <v>1</v>
      </c>
      <c r="G1025" s="30" t="n">
        <v>24</v>
      </c>
      <c r="H1025" s="96" t="s">
        <v>2227</v>
      </c>
      <c r="I1025" s="30" t="n">
        <v>40</v>
      </c>
      <c r="J1025" s="32"/>
      <c r="K1025" s="32"/>
      <c r="L1025" s="32"/>
      <c r="M1025" s="32"/>
      <c r="N1025" s="32"/>
      <c r="O1025" s="32"/>
      <c r="P1025" s="32"/>
    </row>
    <row r="1026" customFormat="false" ht="15" hidden="false" customHeight="false" outlineLevel="0" collapsed="false">
      <c r="A1026" s="25" t="s">
        <v>2229</v>
      </c>
      <c r="B1026" s="57" t="s">
        <v>2230</v>
      </c>
      <c r="C1026" s="67" t="s">
        <v>2231</v>
      </c>
      <c r="D1026" s="68" t="s">
        <v>2232</v>
      </c>
      <c r="E1026" s="54" t="s">
        <v>384</v>
      </c>
      <c r="F1026" s="50" t="n">
        <v>1</v>
      </c>
      <c r="G1026" s="30" t="n">
        <v>1</v>
      </c>
      <c r="H1026" s="96" t="s">
        <v>2229</v>
      </c>
      <c r="I1026" s="30" t="n">
        <v>48</v>
      </c>
      <c r="J1026" s="32"/>
      <c r="K1026" s="32"/>
      <c r="L1026" s="32"/>
      <c r="M1026" s="32"/>
      <c r="N1026" s="32"/>
      <c r="O1026" s="32"/>
      <c r="P1026" s="32"/>
    </row>
    <row r="1027" customFormat="false" ht="15" hidden="false" customHeight="false" outlineLevel="0" collapsed="false">
      <c r="A1027" s="33"/>
      <c r="B1027" s="12"/>
      <c r="C1027" s="69" t="s">
        <v>2233</v>
      </c>
      <c r="D1027" s="70" t="s">
        <v>2234</v>
      </c>
      <c r="E1027" s="55" t="s">
        <v>2235</v>
      </c>
      <c r="F1027" s="18" t="n">
        <v>1</v>
      </c>
      <c r="G1027" s="18" t="n">
        <v>1</v>
      </c>
      <c r="H1027" s="97" t="s">
        <v>2229</v>
      </c>
      <c r="I1027" s="14"/>
      <c r="J1027" s="14"/>
      <c r="K1027" s="14"/>
      <c r="L1027" s="14"/>
      <c r="M1027" s="14"/>
      <c r="N1027" s="14"/>
      <c r="O1027" s="14"/>
      <c r="P1027" s="14"/>
    </row>
    <row r="1028" customFormat="false" ht="15" hidden="false" customHeight="false" outlineLevel="0" collapsed="false">
      <c r="A1028" s="33"/>
      <c r="B1028" s="12"/>
      <c r="C1028" s="69" t="s">
        <v>2236</v>
      </c>
      <c r="D1028" s="70" t="s">
        <v>2237</v>
      </c>
      <c r="E1028" s="55" t="s">
        <v>1064</v>
      </c>
      <c r="F1028" s="18" t="n">
        <v>1</v>
      </c>
      <c r="G1028" s="18" t="n">
        <v>1</v>
      </c>
      <c r="H1028" s="97" t="s">
        <v>2229</v>
      </c>
      <c r="I1028" s="14"/>
      <c r="J1028" s="14"/>
      <c r="K1028" s="14"/>
      <c r="L1028" s="14"/>
      <c r="M1028" s="14"/>
      <c r="N1028" s="14"/>
      <c r="O1028" s="14"/>
      <c r="P1028" s="14"/>
    </row>
    <row r="1029" customFormat="false" ht="15" hidden="false" customHeight="false" outlineLevel="0" collapsed="false">
      <c r="A1029" s="33"/>
      <c r="B1029" s="12"/>
      <c r="C1029" s="69" t="s">
        <v>2238</v>
      </c>
      <c r="D1029" s="70" t="s">
        <v>2239</v>
      </c>
      <c r="E1029" s="55" t="s">
        <v>675</v>
      </c>
      <c r="F1029" s="18" t="n">
        <v>1</v>
      </c>
      <c r="G1029" s="18" t="n">
        <v>1</v>
      </c>
      <c r="H1029" s="97" t="s">
        <v>2229</v>
      </c>
      <c r="I1029" s="14"/>
      <c r="J1029" s="14"/>
      <c r="K1029" s="14"/>
      <c r="L1029" s="14"/>
      <c r="M1029" s="14"/>
      <c r="N1029" s="14"/>
      <c r="O1029" s="14"/>
      <c r="P1029" s="14"/>
    </row>
    <row r="1030" customFormat="false" ht="15" hidden="false" customHeight="false" outlineLevel="0" collapsed="false">
      <c r="A1030" s="33"/>
      <c r="B1030" s="12"/>
      <c r="C1030" s="69" t="s">
        <v>2240</v>
      </c>
      <c r="D1030" s="70" t="s">
        <v>2241</v>
      </c>
      <c r="E1030" s="55" t="s">
        <v>45</v>
      </c>
      <c r="F1030" s="18" t="n">
        <v>1</v>
      </c>
      <c r="G1030" s="18" t="n">
        <v>1</v>
      </c>
      <c r="H1030" s="97" t="s">
        <v>2229</v>
      </c>
      <c r="I1030" s="14"/>
      <c r="J1030" s="14"/>
      <c r="K1030" s="14"/>
      <c r="L1030" s="14"/>
      <c r="M1030" s="14"/>
      <c r="N1030" s="14"/>
      <c r="O1030" s="14"/>
      <c r="P1030" s="14"/>
    </row>
    <row r="1031" customFormat="false" ht="15" hidden="false" customHeight="false" outlineLevel="0" collapsed="false">
      <c r="A1031" s="33"/>
      <c r="B1031" s="12"/>
      <c r="C1031" s="69" t="s">
        <v>2242</v>
      </c>
      <c r="D1031" s="70" t="s">
        <v>2243</v>
      </c>
      <c r="E1031" s="55" t="s">
        <v>1309</v>
      </c>
      <c r="F1031" s="18" t="n">
        <v>1</v>
      </c>
      <c r="G1031" s="18" t="n">
        <v>1</v>
      </c>
      <c r="H1031" s="97" t="s">
        <v>2229</v>
      </c>
      <c r="I1031" s="14"/>
      <c r="J1031" s="14"/>
      <c r="K1031" s="14"/>
      <c r="L1031" s="14"/>
      <c r="M1031" s="14"/>
      <c r="N1031" s="14"/>
      <c r="O1031" s="14"/>
      <c r="P1031" s="14"/>
    </row>
    <row r="1032" customFormat="false" ht="15" hidden="false" customHeight="false" outlineLevel="0" collapsed="false">
      <c r="A1032" s="33"/>
      <c r="B1032" s="12"/>
      <c r="C1032" s="69" t="s">
        <v>2244</v>
      </c>
      <c r="D1032" s="70" t="s">
        <v>2245</v>
      </c>
      <c r="E1032" s="55" t="s">
        <v>384</v>
      </c>
      <c r="F1032" s="18" t="n">
        <v>1</v>
      </c>
      <c r="G1032" s="18" t="n">
        <v>1</v>
      </c>
      <c r="H1032" s="97" t="s">
        <v>2229</v>
      </c>
      <c r="I1032" s="14"/>
      <c r="J1032" s="14"/>
      <c r="K1032" s="14"/>
      <c r="L1032" s="14"/>
      <c r="M1032" s="14"/>
      <c r="N1032" s="14"/>
      <c r="O1032" s="14"/>
      <c r="P1032" s="14"/>
    </row>
    <row r="1033" customFormat="false" ht="15" hidden="false" customHeight="false" outlineLevel="0" collapsed="false">
      <c r="A1033" s="33"/>
      <c r="B1033" s="12"/>
      <c r="C1033" s="69" t="s">
        <v>2246</v>
      </c>
      <c r="D1033" s="70" t="s">
        <v>2247</v>
      </c>
      <c r="E1033" s="55" t="s">
        <v>2248</v>
      </c>
      <c r="F1033" s="18" t="n">
        <v>1</v>
      </c>
      <c r="G1033" s="18" t="n">
        <v>1</v>
      </c>
      <c r="H1033" s="97" t="s">
        <v>2229</v>
      </c>
      <c r="I1033" s="14"/>
      <c r="J1033" s="14"/>
      <c r="K1033" s="14"/>
      <c r="L1033" s="14"/>
      <c r="M1033" s="14"/>
      <c r="N1033" s="14"/>
      <c r="O1033" s="14"/>
      <c r="P1033" s="14"/>
    </row>
    <row r="1034" customFormat="false" ht="15" hidden="false" customHeight="false" outlineLevel="0" collapsed="false">
      <c r="A1034" s="33"/>
      <c r="B1034" s="12"/>
      <c r="C1034" s="69" t="s">
        <v>2249</v>
      </c>
      <c r="D1034" s="70" t="s">
        <v>2250</v>
      </c>
      <c r="E1034" s="55" t="s">
        <v>384</v>
      </c>
      <c r="F1034" s="18" t="n">
        <v>1</v>
      </c>
      <c r="G1034" s="18" t="n">
        <v>1</v>
      </c>
      <c r="H1034" s="97" t="s">
        <v>2229</v>
      </c>
      <c r="I1034" s="14"/>
      <c r="J1034" s="14"/>
      <c r="K1034" s="14"/>
      <c r="L1034" s="14"/>
      <c r="M1034" s="14"/>
      <c r="N1034" s="14"/>
      <c r="O1034" s="14"/>
      <c r="P1034" s="14"/>
    </row>
    <row r="1035" customFormat="false" ht="15" hidden="false" customHeight="false" outlineLevel="0" collapsed="false">
      <c r="A1035" s="33"/>
      <c r="B1035" s="12"/>
      <c r="C1035" s="69" t="s">
        <v>2251</v>
      </c>
      <c r="D1035" s="70" t="s">
        <v>2252</v>
      </c>
      <c r="E1035" s="55" t="s">
        <v>384</v>
      </c>
      <c r="F1035" s="18" t="n">
        <v>1</v>
      </c>
      <c r="G1035" s="18" t="n">
        <v>1</v>
      </c>
      <c r="H1035" s="97" t="s">
        <v>2229</v>
      </c>
      <c r="I1035" s="14"/>
      <c r="J1035" s="14"/>
      <c r="K1035" s="14"/>
      <c r="L1035" s="14"/>
      <c r="M1035" s="14"/>
      <c r="N1035" s="14"/>
      <c r="O1035" s="14"/>
      <c r="P1035" s="14"/>
    </row>
    <row r="1036" customFormat="false" ht="15" hidden="false" customHeight="false" outlineLevel="0" collapsed="false">
      <c r="A1036" s="33"/>
      <c r="B1036" s="12"/>
      <c r="C1036" s="69" t="s">
        <v>2253</v>
      </c>
      <c r="D1036" s="70" t="s">
        <v>2254</v>
      </c>
      <c r="E1036" s="55" t="s">
        <v>1064</v>
      </c>
      <c r="F1036" s="18" t="n">
        <v>1</v>
      </c>
      <c r="G1036" s="18" t="n">
        <v>1</v>
      </c>
      <c r="H1036" s="97" t="s">
        <v>2229</v>
      </c>
      <c r="I1036" s="14"/>
      <c r="J1036" s="14"/>
      <c r="K1036" s="14"/>
      <c r="L1036" s="14"/>
      <c r="M1036" s="14"/>
      <c r="N1036" s="14"/>
      <c r="O1036" s="14"/>
      <c r="P1036" s="14"/>
    </row>
    <row r="1037" customFormat="false" ht="15" hidden="false" customHeight="false" outlineLevel="0" collapsed="false">
      <c r="A1037" s="33"/>
      <c r="B1037" s="12"/>
      <c r="C1037" s="69" t="s">
        <v>2255</v>
      </c>
      <c r="D1037" s="70" t="s">
        <v>2256</v>
      </c>
      <c r="E1037" s="55" t="s">
        <v>384</v>
      </c>
      <c r="F1037" s="18" t="n">
        <v>1</v>
      </c>
      <c r="G1037" s="18" t="n">
        <v>1</v>
      </c>
      <c r="H1037" s="97" t="s">
        <v>2229</v>
      </c>
      <c r="I1037" s="14"/>
      <c r="J1037" s="14"/>
      <c r="K1037" s="14"/>
      <c r="L1037" s="14"/>
      <c r="M1037" s="14"/>
      <c r="N1037" s="14"/>
      <c r="O1037" s="14"/>
      <c r="P1037" s="14"/>
    </row>
    <row r="1038" customFormat="false" ht="15" hidden="false" customHeight="false" outlineLevel="0" collapsed="false">
      <c r="A1038" s="33"/>
      <c r="B1038" s="12"/>
      <c r="C1038" s="69" t="s">
        <v>2257</v>
      </c>
      <c r="D1038" s="70" t="s">
        <v>2258</v>
      </c>
      <c r="E1038" s="55" t="s">
        <v>384</v>
      </c>
      <c r="F1038" s="18" t="n">
        <v>1</v>
      </c>
      <c r="G1038" s="18" t="n">
        <v>1</v>
      </c>
      <c r="H1038" s="97" t="s">
        <v>2229</v>
      </c>
      <c r="I1038" s="14"/>
      <c r="J1038" s="14"/>
      <c r="K1038" s="14"/>
      <c r="L1038" s="14"/>
      <c r="M1038" s="14"/>
      <c r="N1038" s="14"/>
      <c r="O1038" s="14"/>
      <c r="P1038" s="14"/>
    </row>
    <row r="1039" customFormat="false" ht="15" hidden="false" customHeight="false" outlineLevel="0" collapsed="false">
      <c r="A1039" s="33"/>
      <c r="B1039" s="12"/>
      <c r="C1039" s="69" t="s">
        <v>2259</v>
      </c>
      <c r="D1039" s="70" t="s">
        <v>2260</v>
      </c>
      <c r="E1039" s="55" t="s">
        <v>384</v>
      </c>
      <c r="F1039" s="18" t="n">
        <v>1</v>
      </c>
      <c r="G1039" s="18" t="n">
        <v>1</v>
      </c>
      <c r="H1039" s="97" t="s">
        <v>2229</v>
      </c>
      <c r="I1039" s="14"/>
      <c r="J1039" s="14"/>
      <c r="K1039" s="14"/>
      <c r="L1039" s="14"/>
      <c r="M1039" s="14"/>
      <c r="N1039" s="14"/>
      <c r="O1039" s="14"/>
      <c r="P1039" s="14"/>
    </row>
    <row r="1040" customFormat="false" ht="15" hidden="false" customHeight="false" outlineLevel="0" collapsed="false">
      <c r="A1040" s="33"/>
      <c r="B1040" s="12"/>
      <c r="C1040" s="69" t="s">
        <v>2261</v>
      </c>
      <c r="D1040" s="70" t="s">
        <v>2262</v>
      </c>
      <c r="E1040" s="55" t="s">
        <v>27</v>
      </c>
      <c r="F1040" s="18" t="n">
        <v>1</v>
      </c>
      <c r="G1040" s="18" t="n">
        <v>1</v>
      </c>
      <c r="H1040" s="97" t="s">
        <v>2229</v>
      </c>
      <c r="I1040" s="14"/>
      <c r="J1040" s="14"/>
      <c r="K1040" s="14"/>
      <c r="L1040" s="14"/>
      <c r="M1040" s="14"/>
      <c r="N1040" s="14"/>
      <c r="O1040" s="14"/>
      <c r="P1040" s="14"/>
    </row>
    <row r="1041" customFormat="false" ht="15" hidden="false" customHeight="false" outlineLevel="0" collapsed="false">
      <c r="A1041" s="33"/>
      <c r="B1041" s="12"/>
      <c r="C1041" s="69" t="s">
        <v>2263</v>
      </c>
      <c r="D1041" s="70" t="s">
        <v>2264</v>
      </c>
      <c r="E1041" s="55" t="s">
        <v>384</v>
      </c>
      <c r="F1041" s="18" t="n">
        <v>1</v>
      </c>
      <c r="G1041" s="18" t="n">
        <v>1</v>
      </c>
      <c r="H1041" s="97" t="s">
        <v>2229</v>
      </c>
      <c r="I1041" s="14"/>
      <c r="J1041" s="14"/>
      <c r="K1041" s="14"/>
      <c r="L1041" s="14"/>
      <c r="M1041" s="14"/>
      <c r="N1041" s="14"/>
      <c r="O1041" s="14"/>
      <c r="P1041" s="14"/>
    </row>
    <row r="1042" customFormat="false" ht="15" hidden="false" customHeight="false" outlineLevel="0" collapsed="false">
      <c r="A1042" s="33"/>
      <c r="B1042" s="12"/>
      <c r="C1042" s="69" t="s">
        <v>2265</v>
      </c>
      <c r="D1042" s="70" t="s">
        <v>2266</v>
      </c>
      <c r="E1042" s="55" t="s">
        <v>45</v>
      </c>
      <c r="F1042" s="18" t="n">
        <v>1</v>
      </c>
      <c r="G1042" s="18" t="n">
        <v>1</v>
      </c>
      <c r="H1042" s="97" t="s">
        <v>2229</v>
      </c>
      <c r="I1042" s="14"/>
      <c r="J1042" s="14"/>
      <c r="K1042" s="14"/>
      <c r="L1042" s="14"/>
      <c r="M1042" s="14"/>
      <c r="N1042" s="14"/>
      <c r="O1042" s="14"/>
      <c r="P1042" s="14"/>
    </row>
    <row r="1043" customFormat="false" ht="15" hidden="false" customHeight="false" outlineLevel="0" collapsed="false">
      <c r="A1043" s="33"/>
      <c r="B1043" s="12"/>
      <c r="C1043" s="69" t="s">
        <v>2267</v>
      </c>
      <c r="D1043" s="70" t="s">
        <v>2268</v>
      </c>
      <c r="E1043" s="55" t="s">
        <v>384</v>
      </c>
      <c r="F1043" s="18" t="n">
        <v>1</v>
      </c>
      <c r="G1043" s="18" t="n">
        <v>1</v>
      </c>
      <c r="H1043" s="97" t="s">
        <v>2229</v>
      </c>
      <c r="I1043" s="14"/>
      <c r="J1043" s="14"/>
      <c r="K1043" s="14"/>
      <c r="L1043" s="14"/>
      <c r="M1043" s="14"/>
      <c r="N1043" s="14"/>
      <c r="O1043" s="14"/>
      <c r="P1043" s="14"/>
    </row>
    <row r="1044" customFormat="false" ht="15" hidden="false" customHeight="false" outlineLevel="0" collapsed="false">
      <c r="A1044" s="33"/>
      <c r="B1044" s="12"/>
      <c r="C1044" s="69" t="s">
        <v>2269</v>
      </c>
      <c r="D1044" s="70" t="s">
        <v>2270</v>
      </c>
      <c r="E1044" s="55" t="s">
        <v>384</v>
      </c>
      <c r="F1044" s="18" t="n">
        <v>1</v>
      </c>
      <c r="G1044" s="18" t="n">
        <v>1</v>
      </c>
      <c r="H1044" s="97" t="s">
        <v>2229</v>
      </c>
      <c r="I1044" s="14"/>
      <c r="J1044" s="14"/>
      <c r="K1044" s="14"/>
      <c r="L1044" s="14"/>
      <c r="M1044" s="14"/>
      <c r="N1044" s="14"/>
      <c r="O1044" s="14"/>
      <c r="P1044" s="14"/>
    </row>
    <row r="1045" customFormat="false" ht="15" hidden="false" customHeight="false" outlineLevel="0" collapsed="false">
      <c r="A1045" s="33"/>
      <c r="B1045" s="12"/>
      <c r="C1045" s="69" t="s">
        <v>2271</v>
      </c>
      <c r="D1045" s="70" t="s">
        <v>2272</v>
      </c>
      <c r="E1045" s="13" t="s">
        <v>27</v>
      </c>
      <c r="F1045" s="18" t="n">
        <v>1</v>
      </c>
      <c r="G1045" s="18" t="n">
        <v>1</v>
      </c>
      <c r="H1045" s="97" t="s">
        <v>2229</v>
      </c>
      <c r="I1045" s="14"/>
      <c r="J1045" s="14"/>
      <c r="K1045" s="14"/>
      <c r="L1045" s="14"/>
      <c r="M1045" s="14"/>
      <c r="N1045" s="14"/>
      <c r="O1045" s="14"/>
      <c r="P1045" s="14"/>
    </row>
    <row r="1046" customFormat="false" ht="15" hidden="false" customHeight="false" outlineLevel="0" collapsed="false">
      <c r="A1046" s="33"/>
      <c r="B1046" s="12"/>
      <c r="C1046" s="69" t="s">
        <v>2273</v>
      </c>
      <c r="D1046" s="70" t="s">
        <v>2274</v>
      </c>
      <c r="E1046" s="55" t="s">
        <v>384</v>
      </c>
      <c r="F1046" s="18" t="n">
        <v>1</v>
      </c>
      <c r="G1046" s="18" t="n">
        <v>1</v>
      </c>
      <c r="H1046" s="97" t="s">
        <v>2229</v>
      </c>
      <c r="I1046" s="14"/>
      <c r="J1046" s="14"/>
      <c r="K1046" s="14"/>
      <c r="L1046" s="14"/>
      <c r="M1046" s="14"/>
      <c r="N1046" s="14"/>
      <c r="O1046" s="14"/>
      <c r="P1046" s="14"/>
    </row>
    <row r="1047" customFormat="false" ht="15" hidden="false" customHeight="false" outlineLevel="0" collapsed="false">
      <c r="A1047" s="25" t="s">
        <v>2275</v>
      </c>
      <c r="B1047" s="26" t="s">
        <v>2276</v>
      </c>
      <c r="C1047" s="67" t="s">
        <v>2277</v>
      </c>
      <c r="D1047" s="68" t="s">
        <v>486</v>
      </c>
      <c r="E1047" s="54" t="s">
        <v>48</v>
      </c>
      <c r="F1047" s="30" t="n">
        <v>1</v>
      </c>
      <c r="G1047" s="30" t="n">
        <v>167</v>
      </c>
      <c r="H1047" s="86" t="s">
        <v>2275</v>
      </c>
      <c r="I1047" s="30" t="n">
        <v>60</v>
      </c>
      <c r="J1047" s="32"/>
      <c r="K1047" s="32"/>
      <c r="L1047" s="32"/>
      <c r="M1047" s="32"/>
      <c r="N1047" s="32"/>
      <c r="O1047" s="32"/>
      <c r="P1047" s="32"/>
    </row>
    <row r="1048" customFormat="false" ht="15" hidden="false" customHeight="false" outlineLevel="0" collapsed="false">
      <c r="A1048" s="33"/>
      <c r="B1048" s="12"/>
      <c r="C1048" s="69" t="s">
        <v>2278</v>
      </c>
      <c r="D1048" s="70" t="s">
        <v>497</v>
      </c>
      <c r="E1048" s="55" t="s">
        <v>48</v>
      </c>
      <c r="F1048" s="18" t="n">
        <v>1</v>
      </c>
      <c r="G1048" s="18" t="n">
        <v>86</v>
      </c>
      <c r="H1048" s="87" t="s">
        <v>2275</v>
      </c>
      <c r="I1048" s="14"/>
      <c r="J1048" s="14"/>
      <c r="K1048" s="14"/>
      <c r="L1048" s="14"/>
      <c r="M1048" s="14"/>
      <c r="N1048" s="14"/>
      <c r="O1048" s="14"/>
      <c r="P1048" s="14"/>
    </row>
    <row r="1049" customFormat="false" ht="15" hidden="false" customHeight="false" outlineLevel="0" collapsed="false">
      <c r="A1049" s="33"/>
      <c r="B1049" s="12"/>
      <c r="C1049" s="69" t="s">
        <v>2279</v>
      </c>
      <c r="D1049" s="70" t="s">
        <v>501</v>
      </c>
      <c r="E1049" s="55" t="s">
        <v>1064</v>
      </c>
      <c r="F1049" s="18" t="n">
        <v>1</v>
      </c>
      <c r="G1049" s="18" t="n">
        <v>35</v>
      </c>
      <c r="H1049" s="87" t="s">
        <v>2275</v>
      </c>
      <c r="I1049" s="14"/>
      <c r="J1049" s="14"/>
      <c r="K1049" s="14"/>
      <c r="L1049" s="14"/>
      <c r="M1049" s="14"/>
      <c r="N1049" s="14"/>
      <c r="O1049" s="14"/>
      <c r="P1049" s="14"/>
    </row>
    <row r="1050" customFormat="false" ht="15" hidden="false" customHeight="false" outlineLevel="0" collapsed="false">
      <c r="A1050" s="33"/>
      <c r="B1050" s="12"/>
      <c r="C1050" s="69" t="s">
        <v>2280</v>
      </c>
      <c r="D1050" s="70" t="s">
        <v>499</v>
      </c>
      <c r="E1050" s="55" t="s">
        <v>384</v>
      </c>
      <c r="F1050" s="18" t="n">
        <v>1</v>
      </c>
      <c r="G1050" s="18" t="n">
        <v>10</v>
      </c>
      <c r="H1050" s="87" t="s">
        <v>2275</v>
      </c>
      <c r="I1050" s="14"/>
      <c r="J1050" s="14"/>
      <c r="K1050" s="14"/>
      <c r="L1050" s="14"/>
      <c r="M1050" s="14"/>
      <c r="N1050" s="14"/>
      <c r="O1050" s="14"/>
      <c r="P1050" s="14"/>
    </row>
    <row r="1051" customFormat="false" ht="15" hidden="false" customHeight="false" outlineLevel="0" collapsed="false">
      <c r="A1051" s="33"/>
      <c r="B1051" s="12"/>
      <c r="C1051" s="69" t="s">
        <v>2281</v>
      </c>
      <c r="D1051" s="70" t="s">
        <v>489</v>
      </c>
      <c r="E1051" s="55" t="s">
        <v>48</v>
      </c>
      <c r="F1051" s="18" t="n">
        <v>1</v>
      </c>
      <c r="G1051" s="18" t="n">
        <v>26</v>
      </c>
      <c r="H1051" s="87" t="s">
        <v>2275</v>
      </c>
      <c r="I1051" s="14"/>
      <c r="J1051" s="14"/>
      <c r="K1051" s="14"/>
      <c r="L1051" s="14"/>
      <c r="M1051" s="14"/>
      <c r="N1051" s="14"/>
      <c r="O1051" s="14"/>
      <c r="P1051" s="14"/>
    </row>
    <row r="1052" customFormat="false" ht="15" hidden="false" customHeight="false" outlineLevel="0" collapsed="false">
      <c r="A1052" s="33"/>
      <c r="B1052" s="12"/>
      <c r="C1052" s="69" t="s">
        <v>2282</v>
      </c>
      <c r="D1052" s="70" t="s">
        <v>2283</v>
      </c>
      <c r="E1052" s="55" t="s">
        <v>48</v>
      </c>
      <c r="F1052" s="18" t="n">
        <v>1</v>
      </c>
      <c r="G1052" s="18" t="n">
        <v>30</v>
      </c>
      <c r="H1052" s="87" t="s">
        <v>2275</v>
      </c>
      <c r="I1052" s="14"/>
      <c r="J1052" s="14"/>
      <c r="K1052" s="14"/>
      <c r="L1052" s="14"/>
      <c r="M1052" s="14"/>
      <c r="N1052" s="14"/>
      <c r="O1052" s="14"/>
      <c r="P1052" s="14"/>
    </row>
    <row r="1053" customFormat="false" ht="15" hidden="false" customHeight="false" outlineLevel="0" collapsed="false">
      <c r="A1053" s="33"/>
      <c r="B1053" s="12"/>
      <c r="C1053" s="69" t="s">
        <v>2284</v>
      </c>
      <c r="D1053" s="70" t="s">
        <v>2285</v>
      </c>
      <c r="E1053" s="55" t="s">
        <v>48</v>
      </c>
      <c r="F1053" s="18" t="n">
        <v>1</v>
      </c>
      <c r="G1053" s="18" t="n">
        <v>37</v>
      </c>
      <c r="H1053" s="87" t="s">
        <v>2275</v>
      </c>
      <c r="I1053" s="14"/>
      <c r="J1053" s="14"/>
      <c r="K1053" s="14"/>
      <c r="L1053" s="14"/>
      <c r="M1053" s="14"/>
      <c r="N1053" s="14"/>
      <c r="O1053" s="14"/>
      <c r="P1053" s="14"/>
    </row>
    <row r="1054" customFormat="false" ht="15" hidden="false" customHeight="false" outlineLevel="0" collapsed="false">
      <c r="A1054" s="33"/>
      <c r="B1054" s="12"/>
      <c r="C1054" s="69" t="s">
        <v>2286</v>
      </c>
      <c r="D1054" s="70" t="s">
        <v>495</v>
      </c>
      <c r="E1054" s="55" t="s">
        <v>48</v>
      </c>
      <c r="F1054" s="18" t="n">
        <v>1</v>
      </c>
      <c r="G1054" s="18" t="n">
        <v>27</v>
      </c>
      <c r="H1054" s="87" t="s">
        <v>2275</v>
      </c>
      <c r="I1054" s="14"/>
      <c r="J1054" s="14"/>
      <c r="K1054" s="14"/>
      <c r="L1054" s="14"/>
      <c r="M1054" s="14"/>
      <c r="N1054" s="14"/>
      <c r="O1054" s="14"/>
      <c r="P1054" s="14"/>
    </row>
    <row r="1055" customFormat="false" ht="15" hidden="false" customHeight="false" outlineLevel="0" collapsed="false">
      <c r="A1055" s="33"/>
      <c r="B1055" s="12"/>
      <c r="C1055" s="69" t="s">
        <v>2287</v>
      </c>
      <c r="D1055" s="70" t="s">
        <v>2288</v>
      </c>
      <c r="E1055" s="55" t="s">
        <v>48</v>
      </c>
      <c r="F1055" s="18" t="n">
        <v>1</v>
      </c>
      <c r="G1055" s="18" t="n">
        <v>58</v>
      </c>
      <c r="H1055" s="87" t="s">
        <v>2275</v>
      </c>
      <c r="I1055" s="14"/>
      <c r="J1055" s="14"/>
      <c r="K1055" s="14"/>
      <c r="L1055" s="14"/>
      <c r="M1055" s="14"/>
      <c r="N1055" s="14"/>
      <c r="O1055" s="14"/>
      <c r="P1055" s="14"/>
    </row>
    <row r="1056" customFormat="false" ht="15" hidden="false" customHeight="false" outlineLevel="0" collapsed="false">
      <c r="A1056" s="33"/>
      <c r="B1056" s="12"/>
      <c r="C1056" s="69" t="s">
        <v>2289</v>
      </c>
      <c r="D1056" s="70" t="s">
        <v>2290</v>
      </c>
      <c r="E1056" s="55" t="s">
        <v>48</v>
      </c>
      <c r="F1056" s="18" t="n">
        <v>1</v>
      </c>
      <c r="G1056" s="18" t="n">
        <v>8</v>
      </c>
      <c r="H1056" s="87" t="s">
        <v>2275</v>
      </c>
      <c r="I1056" s="14"/>
      <c r="J1056" s="14"/>
      <c r="K1056" s="14"/>
      <c r="L1056" s="14"/>
      <c r="M1056" s="14"/>
      <c r="N1056" s="14"/>
      <c r="O1056" s="14"/>
      <c r="P1056" s="14"/>
    </row>
    <row r="1057" customFormat="false" ht="15" hidden="false" customHeight="false" outlineLevel="0" collapsed="false">
      <c r="A1057" s="25" t="s">
        <v>2291</v>
      </c>
      <c r="B1057" s="26" t="s">
        <v>2292</v>
      </c>
      <c r="C1057" s="67" t="s">
        <v>2293</v>
      </c>
      <c r="D1057" s="68" t="s">
        <v>2294</v>
      </c>
      <c r="E1057" s="54" t="s">
        <v>48</v>
      </c>
      <c r="F1057" s="30" t="n">
        <v>1</v>
      </c>
      <c r="G1057" s="30" t="n">
        <v>1</v>
      </c>
      <c r="H1057" s="86" t="s">
        <v>2291</v>
      </c>
      <c r="I1057" s="54" t="s">
        <v>1058</v>
      </c>
      <c r="J1057" s="32"/>
      <c r="K1057" s="32"/>
      <c r="L1057" s="32"/>
      <c r="M1057" s="32"/>
      <c r="N1057" s="32"/>
      <c r="O1057" s="32"/>
      <c r="P1057" s="32"/>
    </row>
    <row r="1058" customFormat="false" ht="15" hidden="false" customHeight="false" outlineLevel="0" collapsed="false">
      <c r="A1058" s="33"/>
      <c r="B1058" s="12"/>
      <c r="C1058" s="69" t="s">
        <v>2295</v>
      </c>
      <c r="D1058" s="70" t="s">
        <v>1050</v>
      </c>
      <c r="E1058" s="55" t="s">
        <v>2296</v>
      </c>
      <c r="F1058" s="18" t="n">
        <v>1</v>
      </c>
      <c r="G1058" s="18" t="n">
        <v>1</v>
      </c>
      <c r="H1058" s="87" t="s">
        <v>2291</v>
      </c>
      <c r="I1058" s="14"/>
      <c r="J1058" s="14"/>
      <c r="K1058" s="14"/>
      <c r="L1058" s="14"/>
      <c r="M1058" s="14"/>
      <c r="N1058" s="14"/>
      <c r="O1058" s="14"/>
      <c r="P1058" s="14"/>
    </row>
    <row r="1059" customFormat="false" ht="15" hidden="false" customHeight="false" outlineLevel="0" collapsed="false">
      <c r="A1059" s="33"/>
      <c r="B1059" s="12"/>
      <c r="C1059" s="69" t="s">
        <v>2297</v>
      </c>
      <c r="D1059" s="70" t="s">
        <v>489</v>
      </c>
      <c r="E1059" s="55" t="s">
        <v>48</v>
      </c>
      <c r="F1059" s="18" t="n">
        <v>1</v>
      </c>
      <c r="G1059" s="18" t="n">
        <v>1</v>
      </c>
      <c r="H1059" s="87" t="s">
        <v>2291</v>
      </c>
      <c r="I1059" s="14"/>
      <c r="J1059" s="14"/>
      <c r="K1059" s="14"/>
      <c r="L1059" s="14"/>
      <c r="M1059" s="14"/>
      <c r="N1059" s="14"/>
      <c r="O1059" s="14"/>
      <c r="P1059" s="14"/>
    </row>
    <row r="1060" customFormat="false" ht="15" hidden="false" customHeight="false" outlineLevel="0" collapsed="false">
      <c r="A1060" s="33"/>
      <c r="B1060" s="12"/>
      <c r="C1060" s="69" t="s">
        <v>2298</v>
      </c>
      <c r="D1060" s="70" t="s">
        <v>2299</v>
      </c>
      <c r="E1060" s="55" t="s">
        <v>48</v>
      </c>
      <c r="F1060" s="18" t="n">
        <v>1</v>
      </c>
      <c r="G1060" s="18" t="n">
        <v>1</v>
      </c>
      <c r="H1060" s="87" t="s">
        <v>2291</v>
      </c>
      <c r="I1060" s="14"/>
      <c r="J1060" s="14"/>
      <c r="K1060" s="14"/>
      <c r="L1060" s="14"/>
      <c r="M1060" s="14"/>
      <c r="N1060" s="14"/>
      <c r="O1060" s="14"/>
      <c r="P1060" s="14"/>
    </row>
    <row r="1061" customFormat="false" ht="15" hidden="false" customHeight="false" outlineLevel="0" collapsed="false">
      <c r="A1061" s="33"/>
      <c r="B1061" s="12"/>
      <c r="C1061" s="69" t="s">
        <v>2300</v>
      </c>
      <c r="D1061" s="70" t="s">
        <v>2290</v>
      </c>
      <c r="E1061" s="55" t="s">
        <v>48</v>
      </c>
      <c r="F1061" s="18" t="n">
        <v>1</v>
      </c>
      <c r="G1061" s="18" t="n">
        <v>1</v>
      </c>
      <c r="H1061" s="87" t="s">
        <v>2291</v>
      </c>
      <c r="I1061" s="14"/>
      <c r="J1061" s="14"/>
      <c r="K1061" s="14"/>
      <c r="L1061" s="14"/>
      <c r="M1061" s="14"/>
      <c r="N1061" s="14"/>
      <c r="O1061" s="14"/>
      <c r="P1061" s="14"/>
    </row>
    <row r="1062" customFormat="false" ht="15" hidden="false" customHeight="false" outlineLevel="0" collapsed="false">
      <c r="A1062" s="33"/>
      <c r="B1062" s="12"/>
      <c r="C1062" s="69" t="s">
        <v>2301</v>
      </c>
      <c r="D1062" s="70" t="s">
        <v>2285</v>
      </c>
      <c r="E1062" s="55" t="s">
        <v>48</v>
      </c>
      <c r="F1062" s="18" t="n">
        <v>1</v>
      </c>
      <c r="G1062" s="18" t="n">
        <v>1</v>
      </c>
      <c r="H1062" s="87" t="s">
        <v>2291</v>
      </c>
      <c r="I1062" s="14"/>
      <c r="J1062" s="14"/>
      <c r="K1062" s="14"/>
      <c r="L1062" s="14"/>
      <c r="M1062" s="14"/>
      <c r="N1062" s="14"/>
      <c r="O1062" s="14"/>
      <c r="P1062" s="14"/>
    </row>
    <row r="1063" customFormat="false" ht="15" hidden="false" customHeight="false" outlineLevel="0" collapsed="false">
      <c r="A1063" s="25" t="s">
        <v>2302</v>
      </c>
      <c r="B1063" s="26" t="s">
        <v>2303</v>
      </c>
      <c r="C1063" s="92" t="s">
        <v>2303</v>
      </c>
      <c r="D1063" s="28" t="s">
        <v>12</v>
      </c>
      <c r="E1063" s="54" t="s">
        <v>2304</v>
      </c>
      <c r="F1063" s="30" t="n">
        <v>1</v>
      </c>
      <c r="G1063" s="30" t="n">
        <v>1</v>
      </c>
      <c r="H1063" s="86" t="s">
        <v>2302</v>
      </c>
      <c r="I1063" s="30" t="n">
        <v>95</v>
      </c>
      <c r="J1063" s="32"/>
      <c r="K1063" s="32"/>
      <c r="L1063" s="32"/>
      <c r="M1063" s="32"/>
      <c r="N1063" s="32"/>
      <c r="O1063" s="32"/>
      <c r="P1063" s="32"/>
    </row>
    <row r="1064" customFormat="false" ht="15" hidden="false" customHeight="false" outlineLevel="0" collapsed="false">
      <c r="A1064" s="48" t="s">
        <v>2305</v>
      </c>
      <c r="B1064" s="91" t="s">
        <v>2306</v>
      </c>
      <c r="C1064" s="67" t="s">
        <v>2307</v>
      </c>
      <c r="D1064" s="68" t="s">
        <v>1040</v>
      </c>
      <c r="E1064" s="54" t="s">
        <v>2308</v>
      </c>
      <c r="F1064" s="30" t="n">
        <v>1</v>
      </c>
      <c r="G1064" s="30" t="n">
        <v>38</v>
      </c>
      <c r="H1064" s="86" t="s">
        <v>2305</v>
      </c>
      <c r="I1064" s="30" t="n">
        <v>20</v>
      </c>
      <c r="J1064" s="32"/>
      <c r="K1064" s="32"/>
      <c r="L1064" s="32"/>
      <c r="M1064" s="32"/>
      <c r="N1064" s="32"/>
      <c r="O1064" s="32"/>
      <c r="P1064" s="32"/>
    </row>
    <row r="1065" customFormat="false" ht="15" hidden="false" customHeight="false" outlineLevel="0" collapsed="false">
      <c r="A1065" s="51"/>
      <c r="B1065" s="81"/>
      <c r="C1065" s="69" t="s">
        <v>2309</v>
      </c>
      <c r="D1065" s="70" t="s">
        <v>1043</v>
      </c>
      <c r="E1065" s="55" t="s">
        <v>2308</v>
      </c>
      <c r="F1065" s="18" t="n">
        <v>1</v>
      </c>
      <c r="G1065" s="18" t="n">
        <v>32</v>
      </c>
      <c r="H1065" s="87" t="s">
        <v>2305</v>
      </c>
      <c r="I1065" s="14"/>
      <c r="J1065" s="14"/>
      <c r="K1065" s="14"/>
      <c r="L1065" s="14"/>
      <c r="M1065" s="14"/>
      <c r="N1065" s="14"/>
      <c r="O1065" s="14"/>
      <c r="P1065" s="14"/>
    </row>
    <row r="1066" customFormat="false" ht="15" hidden="false" customHeight="false" outlineLevel="0" collapsed="false">
      <c r="A1066" s="51"/>
      <c r="B1066" s="81"/>
      <c r="C1066" s="69" t="s">
        <v>2310</v>
      </c>
      <c r="D1066" s="70" t="s">
        <v>2311</v>
      </c>
      <c r="E1066" s="55" t="s">
        <v>48</v>
      </c>
      <c r="F1066" s="18" t="n">
        <v>1</v>
      </c>
      <c r="G1066" s="18" t="n">
        <v>4</v>
      </c>
      <c r="H1066" s="87" t="s">
        <v>2305</v>
      </c>
      <c r="I1066" s="14"/>
      <c r="J1066" s="14"/>
      <c r="K1066" s="14"/>
      <c r="L1066" s="14"/>
      <c r="M1066" s="14"/>
      <c r="N1066" s="14"/>
      <c r="O1066" s="14"/>
      <c r="P1066" s="14"/>
    </row>
    <row r="1067" customFormat="false" ht="15" hidden="false" customHeight="false" outlineLevel="0" collapsed="false">
      <c r="A1067" s="51"/>
      <c r="B1067" s="81"/>
      <c r="C1067" s="69" t="s">
        <v>2312</v>
      </c>
      <c r="D1067" s="70" t="s">
        <v>2313</v>
      </c>
      <c r="E1067" s="98" t="s">
        <v>2314</v>
      </c>
      <c r="F1067" s="18" t="n">
        <v>1</v>
      </c>
      <c r="G1067" s="18" t="n">
        <v>8</v>
      </c>
      <c r="H1067" s="87" t="s">
        <v>2305</v>
      </c>
      <c r="I1067" s="14"/>
      <c r="J1067" s="14"/>
      <c r="K1067" s="14"/>
      <c r="L1067" s="14"/>
      <c r="M1067" s="14"/>
      <c r="N1067" s="14"/>
      <c r="O1067" s="14"/>
      <c r="P1067" s="14"/>
    </row>
    <row r="1068" customFormat="false" ht="15" hidden="false" customHeight="false" outlineLevel="0" collapsed="false">
      <c r="A1068" s="25" t="s">
        <v>2315</v>
      </c>
      <c r="B1068" s="26" t="s">
        <v>2316</v>
      </c>
      <c r="C1068" s="27" t="s">
        <v>2317</v>
      </c>
      <c r="D1068" s="28" t="s">
        <v>12</v>
      </c>
      <c r="E1068" s="54" t="s">
        <v>27</v>
      </c>
      <c r="F1068" s="30" t="n">
        <v>1</v>
      </c>
      <c r="G1068" s="30" t="n">
        <v>12</v>
      </c>
      <c r="H1068" s="86" t="s">
        <v>2315</v>
      </c>
      <c r="I1068" s="30" t="n">
        <v>36</v>
      </c>
      <c r="J1068" s="32"/>
      <c r="K1068" s="32"/>
      <c r="L1068" s="32"/>
      <c r="M1068" s="32"/>
      <c r="N1068" s="32"/>
      <c r="O1068" s="32"/>
      <c r="P1068" s="32"/>
    </row>
    <row r="1069" customFormat="false" ht="15" hidden="false" customHeight="false" outlineLevel="0" collapsed="false">
      <c r="A1069" s="25" t="s">
        <v>2318</v>
      </c>
      <c r="B1069" s="57" t="s">
        <v>2319</v>
      </c>
      <c r="C1069" s="27" t="s">
        <v>2319</v>
      </c>
      <c r="D1069" s="28" t="s">
        <v>12</v>
      </c>
      <c r="E1069" s="29" t="s">
        <v>2320</v>
      </c>
      <c r="F1069" s="30" t="n">
        <v>1</v>
      </c>
      <c r="G1069" s="30" t="n">
        <v>6</v>
      </c>
      <c r="H1069" s="96" t="s">
        <v>2318</v>
      </c>
      <c r="I1069" s="30" t="n">
        <v>30</v>
      </c>
      <c r="J1069" s="32"/>
      <c r="K1069" s="32"/>
      <c r="L1069" s="32"/>
      <c r="M1069" s="32"/>
      <c r="N1069" s="32"/>
      <c r="O1069" s="32"/>
      <c r="P1069" s="32"/>
    </row>
    <row r="1070" customFormat="false" ht="15" hidden="false" customHeight="false" outlineLevel="0" collapsed="false">
      <c r="A1070" s="25" t="s">
        <v>2321</v>
      </c>
      <c r="B1070" s="57" t="s">
        <v>2322</v>
      </c>
      <c r="C1070" s="27" t="s">
        <v>2322</v>
      </c>
      <c r="D1070" s="28" t="s">
        <v>12</v>
      </c>
      <c r="E1070" s="54" t="s">
        <v>48</v>
      </c>
      <c r="F1070" s="30" t="n">
        <v>1</v>
      </c>
      <c r="G1070" s="30" t="n">
        <v>26</v>
      </c>
      <c r="H1070" s="96" t="s">
        <v>2321</v>
      </c>
      <c r="I1070" s="30" t="n">
        <v>12</v>
      </c>
      <c r="J1070" s="32"/>
      <c r="K1070" s="32"/>
      <c r="L1070" s="32"/>
      <c r="M1070" s="32"/>
      <c r="N1070" s="32"/>
      <c r="O1070" s="32"/>
      <c r="P1070" s="32"/>
    </row>
    <row r="1071" customFormat="false" ht="15" hidden="false" customHeight="false" outlineLevel="0" collapsed="false">
      <c r="A1071" s="25" t="s">
        <v>2323</v>
      </c>
      <c r="B1071" s="57" t="s">
        <v>2324</v>
      </c>
      <c r="C1071" s="27" t="s">
        <v>2325</v>
      </c>
      <c r="D1071" s="28" t="s">
        <v>2326</v>
      </c>
      <c r="E1071" s="54" t="s">
        <v>2201</v>
      </c>
      <c r="F1071" s="30" t="n">
        <v>1</v>
      </c>
      <c r="G1071" s="30" t="n">
        <v>1</v>
      </c>
      <c r="H1071" s="96" t="s">
        <v>2323</v>
      </c>
      <c r="I1071" s="30" t="n">
        <v>24</v>
      </c>
      <c r="J1071" s="32"/>
      <c r="K1071" s="32"/>
      <c r="L1071" s="32"/>
      <c r="M1071" s="32"/>
      <c r="N1071" s="32"/>
      <c r="O1071" s="32"/>
      <c r="P1071" s="32"/>
    </row>
    <row r="1072" customFormat="false" ht="15" hidden="false" customHeight="false" outlineLevel="0" collapsed="false">
      <c r="A1072" s="33"/>
      <c r="B1072" s="11"/>
      <c r="C1072" s="17" t="s">
        <v>2327</v>
      </c>
      <c r="D1072" s="41" t="s">
        <v>2328</v>
      </c>
      <c r="E1072" s="55" t="s">
        <v>2329</v>
      </c>
      <c r="F1072" s="18" t="n">
        <v>1</v>
      </c>
      <c r="G1072" s="18" t="n">
        <v>4</v>
      </c>
      <c r="H1072" s="97" t="s">
        <v>2323</v>
      </c>
      <c r="I1072" s="14"/>
      <c r="J1072" s="14"/>
      <c r="K1072" s="14"/>
      <c r="L1072" s="14"/>
      <c r="M1072" s="14"/>
      <c r="N1072" s="14"/>
      <c r="O1072" s="14"/>
      <c r="P1072" s="14"/>
    </row>
    <row r="1073" customFormat="false" ht="15" hidden="false" customHeight="false" outlineLevel="0" collapsed="false">
      <c r="A1073" s="33"/>
      <c r="B1073" s="11"/>
      <c r="C1073" s="17" t="s">
        <v>2330</v>
      </c>
      <c r="D1073" s="41" t="s">
        <v>2331</v>
      </c>
      <c r="E1073" s="55" t="s">
        <v>2332</v>
      </c>
      <c r="F1073" s="18" t="n">
        <v>1</v>
      </c>
      <c r="G1073" s="18" t="n">
        <v>2</v>
      </c>
      <c r="H1073" s="97" t="s">
        <v>2323</v>
      </c>
      <c r="I1073" s="14"/>
      <c r="J1073" s="14"/>
      <c r="K1073" s="14"/>
      <c r="L1073" s="14"/>
      <c r="M1073" s="14"/>
      <c r="N1073" s="14"/>
      <c r="O1073" s="14"/>
      <c r="P1073" s="14"/>
    </row>
    <row r="1074" customFormat="false" ht="15" hidden="false" customHeight="false" outlineLevel="0" collapsed="false">
      <c r="A1074" s="33"/>
      <c r="B1074" s="11"/>
      <c r="C1074" s="17" t="s">
        <v>2333</v>
      </c>
      <c r="D1074" s="41" t="s">
        <v>291</v>
      </c>
      <c r="E1074" s="55" t="s">
        <v>2334</v>
      </c>
      <c r="F1074" s="18" t="n">
        <v>1</v>
      </c>
      <c r="G1074" s="18" t="n">
        <v>3</v>
      </c>
      <c r="H1074" s="97" t="s">
        <v>2323</v>
      </c>
      <c r="I1074" s="14"/>
      <c r="J1074" s="14"/>
      <c r="K1074" s="14"/>
      <c r="L1074" s="14"/>
      <c r="M1074" s="14"/>
      <c r="N1074" s="14"/>
      <c r="O1074" s="14"/>
      <c r="P1074" s="14"/>
    </row>
    <row r="1075" customFormat="false" ht="15" hidden="false" customHeight="false" outlineLevel="0" collapsed="false">
      <c r="A1075" s="33"/>
      <c r="B1075" s="11"/>
      <c r="C1075" s="17" t="s">
        <v>2335</v>
      </c>
      <c r="D1075" s="41" t="s">
        <v>2336</v>
      </c>
      <c r="E1075" s="55" t="s">
        <v>2337</v>
      </c>
      <c r="F1075" s="18" t="n">
        <v>1</v>
      </c>
      <c r="G1075" s="18" t="n">
        <v>15</v>
      </c>
      <c r="H1075" s="97" t="s">
        <v>2323</v>
      </c>
      <c r="I1075" s="14"/>
      <c r="J1075" s="14"/>
      <c r="K1075" s="14"/>
      <c r="L1075" s="14"/>
      <c r="M1075" s="14"/>
      <c r="N1075" s="14"/>
      <c r="O1075" s="14"/>
      <c r="P1075" s="14"/>
    </row>
    <row r="1076" customFormat="false" ht="15" hidden="false" customHeight="false" outlineLevel="0" collapsed="false">
      <c r="A1076" s="33"/>
      <c r="B1076" s="11"/>
      <c r="C1076" s="17" t="s">
        <v>2338</v>
      </c>
      <c r="D1076" s="41" t="s">
        <v>2339</v>
      </c>
      <c r="E1076" s="55" t="s">
        <v>384</v>
      </c>
      <c r="F1076" s="18" t="n">
        <v>1</v>
      </c>
      <c r="G1076" s="18" t="n">
        <v>1</v>
      </c>
      <c r="H1076" s="97" t="s">
        <v>2323</v>
      </c>
      <c r="I1076" s="14"/>
      <c r="J1076" s="14"/>
      <c r="K1076" s="14"/>
      <c r="L1076" s="14"/>
      <c r="M1076" s="14"/>
      <c r="N1076" s="14"/>
      <c r="O1076" s="14"/>
      <c r="P1076" s="14"/>
    </row>
    <row r="1077" customFormat="false" ht="15" hidden="false" customHeight="false" outlineLevel="0" collapsed="false">
      <c r="A1077" s="33"/>
      <c r="B1077" s="11"/>
      <c r="C1077" s="17" t="s">
        <v>2340</v>
      </c>
      <c r="D1077" s="41" t="s">
        <v>301</v>
      </c>
      <c r="E1077" s="55" t="s">
        <v>27</v>
      </c>
      <c r="F1077" s="18" t="n">
        <v>1</v>
      </c>
      <c r="G1077" s="18" t="n">
        <v>8</v>
      </c>
      <c r="H1077" s="97" t="s">
        <v>2323</v>
      </c>
      <c r="I1077" s="14"/>
      <c r="J1077" s="14"/>
      <c r="K1077" s="14"/>
      <c r="L1077" s="14"/>
      <c r="M1077" s="14"/>
      <c r="N1077" s="14"/>
      <c r="O1077" s="14"/>
      <c r="P1077" s="14"/>
    </row>
    <row r="1078" customFormat="false" ht="15" hidden="false" customHeight="false" outlineLevel="0" collapsed="false">
      <c r="A1078" s="33"/>
      <c r="B1078" s="11"/>
      <c r="C1078" s="17" t="s">
        <v>2341</v>
      </c>
      <c r="D1078" s="41" t="s">
        <v>2342</v>
      </c>
      <c r="E1078" s="55" t="s">
        <v>2201</v>
      </c>
      <c r="F1078" s="18" t="n">
        <v>1</v>
      </c>
      <c r="G1078" s="18" t="n">
        <v>1</v>
      </c>
      <c r="H1078" s="97" t="s">
        <v>2323</v>
      </c>
      <c r="I1078" s="14"/>
      <c r="J1078" s="14"/>
      <c r="K1078" s="14"/>
      <c r="L1078" s="14"/>
      <c r="M1078" s="14"/>
      <c r="N1078" s="14"/>
      <c r="O1078" s="14"/>
      <c r="P1078" s="14"/>
    </row>
    <row r="1079" customFormat="false" ht="15" hidden="false" customHeight="false" outlineLevel="0" collapsed="false">
      <c r="A1079" s="33"/>
      <c r="B1079" s="11"/>
      <c r="C1079" s="17" t="s">
        <v>2343</v>
      </c>
      <c r="D1079" s="41" t="s">
        <v>2344</v>
      </c>
      <c r="E1079" s="55" t="s">
        <v>2201</v>
      </c>
      <c r="F1079" s="18" t="n">
        <v>1</v>
      </c>
      <c r="G1079" s="18" t="n">
        <v>9</v>
      </c>
      <c r="H1079" s="97" t="s">
        <v>2323</v>
      </c>
      <c r="I1079" s="14"/>
      <c r="J1079" s="14"/>
      <c r="K1079" s="14"/>
      <c r="L1079" s="14"/>
      <c r="M1079" s="14"/>
      <c r="N1079" s="14"/>
      <c r="O1079" s="14"/>
      <c r="P1079" s="14"/>
    </row>
    <row r="1080" customFormat="false" ht="15" hidden="false" customHeight="false" outlineLevel="0" collapsed="false">
      <c r="A1080" s="33"/>
      <c r="B1080" s="11"/>
      <c r="C1080" s="17" t="s">
        <v>2345</v>
      </c>
      <c r="D1080" s="41" t="s">
        <v>2346</v>
      </c>
      <c r="E1080" s="55" t="s">
        <v>2201</v>
      </c>
      <c r="F1080" s="18" t="n">
        <v>1</v>
      </c>
      <c r="G1080" s="18" t="n">
        <v>70</v>
      </c>
      <c r="H1080" s="97" t="s">
        <v>2323</v>
      </c>
      <c r="I1080" s="14"/>
      <c r="J1080" s="14"/>
      <c r="K1080" s="14"/>
      <c r="L1080" s="14"/>
      <c r="M1080" s="14"/>
      <c r="N1080" s="14"/>
      <c r="O1080" s="14"/>
      <c r="P1080" s="14"/>
    </row>
    <row r="1081" customFormat="false" ht="15" hidden="false" customHeight="false" outlineLevel="0" collapsed="false">
      <c r="A1081" s="33"/>
      <c r="B1081" s="11"/>
      <c r="C1081" s="17" t="s">
        <v>2347</v>
      </c>
      <c r="D1081" s="41" t="s">
        <v>2156</v>
      </c>
      <c r="E1081" s="98" t="s">
        <v>1006</v>
      </c>
      <c r="F1081" s="18" t="n">
        <v>1</v>
      </c>
      <c r="G1081" s="18" t="n">
        <v>7</v>
      </c>
      <c r="H1081" s="97" t="s">
        <v>2323</v>
      </c>
      <c r="I1081" s="14"/>
      <c r="J1081" s="14"/>
      <c r="K1081" s="14"/>
      <c r="L1081" s="14"/>
      <c r="M1081" s="14"/>
      <c r="N1081" s="14"/>
      <c r="O1081" s="14"/>
      <c r="P1081" s="14"/>
    </row>
    <row r="1082" customFormat="false" ht="15" hidden="false" customHeight="false" outlineLevel="0" collapsed="false">
      <c r="A1082" s="33"/>
      <c r="B1082" s="11"/>
      <c r="C1082" s="17" t="s">
        <v>2348</v>
      </c>
      <c r="D1082" s="41" t="s">
        <v>2349</v>
      </c>
      <c r="E1082" s="55" t="s">
        <v>2350</v>
      </c>
      <c r="F1082" s="18" t="n">
        <v>1</v>
      </c>
      <c r="G1082" s="18" t="n">
        <v>2</v>
      </c>
      <c r="H1082" s="97" t="s">
        <v>2323</v>
      </c>
      <c r="I1082" s="14"/>
      <c r="J1082" s="14"/>
      <c r="K1082" s="14"/>
      <c r="L1082" s="14"/>
      <c r="M1082" s="14"/>
      <c r="N1082" s="14"/>
      <c r="O1082" s="14"/>
      <c r="P1082" s="14"/>
    </row>
    <row r="1083" customFormat="false" ht="15" hidden="false" customHeight="false" outlineLevel="0" collapsed="false">
      <c r="A1083" s="33"/>
      <c r="B1083" s="11"/>
      <c r="C1083" s="17" t="s">
        <v>2351</v>
      </c>
      <c r="D1083" s="41" t="s">
        <v>1770</v>
      </c>
      <c r="E1083" s="55" t="s">
        <v>2337</v>
      </c>
      <c r="F1083" s="18" t="n">
        <v>1</v>
      </c>
      <c r="G1083" s="18" t="n">
        <v>15</v>
      </c>
      <c r="H1083" s="97" t="s">
        <v>2323</v>
      </c>
      <c r="I1083" s="14"/>
      <c r="J1083" s="14"/>
      <c r="K1083" s="14"/>
      <c r="L1083" s="14"/>
      <c r="M1083" s="14"/>
      <c r="N1083" s="14"/>
      <c r="O1083" s="14"/>
      <c r="P1083" s="14"/>
    </row>
    <row r="1084" customFormat="false" ht="15" hidden="false" customHeight="false" outlineLevel="0" collapsed="false">
      <c r="A1084" s="25" t="s">
        <v>2352</v>
      </c>
      <c r="B1084" s="26" t="s">
        <v>2353</v>
      </c>
      <c r="C1084" s="67" t="s">
        <v>2354</v>
      </c>
      <c r="D1084" s="68" t="s">
        <v>2355</v>
      </c>
      <c r="E1084" s="54" t="s">
        <v>893</v>
      </c>
      <c r="F1084" s="30" t="n">
        <v>1</v>
      </c>
      <c r="G1084" s="30" t="n">
        <v>2</v>
      </c>
      <c r="H1084" s="86" t="s">
        <v>2352</v>
      </c>
      <c r="I1084" s="30" t="n">
        <v>24</v>
      </c>
      <c r="J1084" s="32"/>
      <c r="K1084" s="32"/>
      <c r="L1084" s="32"/>
      <c r="M1084" s="32"/>
      <c r="N1084" s="32"/>
      <c r="O1084" s="32"/>
      <c r="P1084" s="32"/>
    </row>
    <row r="1085" customFormat="false" ht="15" hidden="false" customHeight="false" outlineLevel="0" collapsed="false">
      <c r="A1085" s="33"/>
      <c r="B1085" s="11"/>
      <c r="C1085" s="69" t="s">
        <v>2356</v>
      </c>
      <c r="D1085" s="70" t="s">
        <v>2357</v>
      </c>
      <c r="E1085" s="55" t="s">
        <v>893</v>
      </c>
      <c r="F1085" s="18" t="n">
        <v>1</v>
      </c>
      <c r="G1085" s="40" t="n">
        <v>1</v>
      </c>
      <c r="H1085" s="87" t="s">
        <v>2352</v>
      </c>
      <c r="I1085" s="13"/>
      <c r="J1085" s="13"/>
      <c r="K1085" s="13"/>
      <c r="L1085" s="13"/>
      <c r="M1085" s="13"/>
      <c r="N1085" s="13"/>
      <c r="O1085" s="13"/>
      <c r="P1085" s="13"/>
    </row>
    <row r="1086" customFormat="false" ht="15" hidden="false" customHeight="false" outlineLevel="0" collapsed="false">
      <c r="A1086" s="33"/>
      <c r="B1086" s="11"/>
      <c r="C1086" s="69" t="s">
        <v>2358</v>
      </c>
      <c r="D1086" s="70" t="s">
        <v>2359</v>
      </c>
      <c r="E1086" s="55" t="s">
        <v>893</v>
      </c>
      <c r="F1086" s="18" t="n">
        <v>1</v>
      </c>
      <c r="G1086" s="40" t="n">
        <v>1</v>
      </c>
      <c r="H1086" s="87" t="s">
        <v>2352</v>
      </c>
      <c r="I1086" s="13"/>
      <c r="J1086" s="13"/>
      <c r="K1086" s="13"/>
      <c r="L1086" s="13"/>
      <c r="M1086" s="13"/>
      <c r="N1086" s="13"/>
      <c r="O1086" s="13"/>
      <c r="P1086" s="13"/>
    </row>
    <row r="1087" customFormat="false" ht="15" hidden="false" customHeight="false" outlineLevel="0" collapsed="false">
      <c r="A1087" s="33"/>
      <c r="B1087" s="11"/>
      <c r="C1087" s="69" t="s">
        <v>2360</v>
      </c>
      <c r="D1087" s="70" t="s">
        <v>2361</v>
      </c>
      <c r="E1087" s="55" t="s">
        <v>893</v>
      </c>
      <c r="F1087" s="18" t="n">
        <v>1</v>
      </c>
      <c r="G1087" s="40" t="n">
        <v>1</v>
      </c>
      <c r="H1087" s="87" t="s">
        <v>2352</v>
      </c>
      <c r="I1087" s="13"/>
      <c r="J1087" s="13"/>
      <c r="K1087" s="13"/>
      <c r="L1087" s="13"/>
      <c r="M1087" s="13"/>
      <c r="N1087" s="13"/>
      <c r="O1087" s="13"/>
      <c r="P1087" s="13"/>
    </row>
    <row r="1088" customFormat="false" ht="15" hidden="false" customHeight="false" outlineLevel="0" collapsed="false">
      <c r="A1088" s="33"/>
      <c r="B1088" s="11"/>
      <c r="C1088" s="69" t="s">
        <v>2362</v>
      </c>
      <c r="D1088" s="70" t="s">
        <v>2363</v>
      </c>
      <c r="E1088" s="99" t="s">
        <v>2364</v>
      </c>
      <c r="F1088" s="18" t="n">
        <v>1</v>
      </c>
      <c r="G1088" s="40" t="n">
        <v>1</v>
      </c>
      <c r="H1088" s="87" t="s">
        <v>2352</v>
      </c>
      <c r="I1088" s="13"/>
      <c r="J1088" s="13"/>
      <c r="K1088" s="13"/>
      <c r="L1088" s="13"/>
      <c r="M1088" s="13"/>
      <c r="N1088" s="13"/>
      <c r="O1088" s="13"/>
      <c r="P1088" s="13"/>
    </row>
    <row r="1089" customFormat="false" ht="15" hidden="false" customHeight="false" outlineLevel="0" collapsed="false">
      <c r="A1089" s="33"/>
      <c r="B1089" s="11"/>
      <c r="C1089" s="69" t="s">
        <v>2365</v>
      </c>
      <c r="D1089" s="70" t="s">
        <v>2366</v>
      </c>
      <c r="E1089" s="55" t="s">
        <v>893</v>
      </c>
      <c r="F1089" s="18" t="n">
        <v>1</v>
      </c>
      <c r="G1089" s="40" t="n">
        <v>5</v>
      </c>
      <c r="H1089" s="87" t="s">
        <v>2352</v>
      </c>
      <c r="I1089" s="13"/>
      <c r="J1089" s="13"/>
      <c r="K1089" s="13"/>
      <c r="L1089" s="13"/>
      <c r="M1089" s="13"/>
      <c r="N1089" s="13"/>
      <c r="O1089" s="13"/>
      <c r="P1089" s="13"/>
    </row>
    <row r="1090" customFormat="false" ht="15" hidden="false" customHeight="false" outlineLevel="0" collapsed="false">
      <c r="A1090" s="33"/>
      <c r="B1090" s="11"/>
      <c r="C1090" s="69" t="s">
        <v>2367</v>
      </c>
      <c r="D1090" s="70" t="s">
        <v>2368</v>
      </c>
      <c r="E1090" s="55" t="s">
        <v>48</v>
      </c>
      <c r="F1090" s="18" t="n">
        <v>1</v>
      </c>
      <c r="G1090" s="40" t="n">
        <v>9</v>
      </c>
      <c r="H1090" s="87" t="s">
        <v>2352</v>
      </c>
      <c r="I1090" s="13"/>
      <c r="J1090" s="13"/>
      <c r="K1090" s="13"/>
      <c r="L1090" s="13"/>
      <c r="M1090" s="13"/>
      <c r="N1090" s="13"/>
      <c r="O1090" s="13"/>
      <c r="P1090" s="13"/>
    </row>
    <row r="1091" customFormat="false" ht="15" hidden="false" customHeight="false" outlineLevel="0" collapsed="false">
      <c r="A1091" s="33"/>
      <c r="B1091" s="11"/>
      <c r="C1091" s="69" t="s">
        <v>2369</v>
      </c>
      <c r="D1091" s="70" t="s">
        <v>2370</v>
      </c>
      <c r="E1091" s="55" t="s">
        <v>48</v>
      </c>
      <c r="F1091" s="18" t="n">
        <v>1</v>
      </c>
      <c r="G1091" s="40" t="n">
        <v>4</v>
      </c>
      <c r="H1091" s="87" t="s">
        <v>2352</v>
      </c>
      <c r="I1091" s="13"/>
      <c r="J1091" s="13"/>
      <c r="K1091" s="13"/>
      <c r="L1091" s="13"/>
      <c r="M1091" s="13"/>
      <c r="N1091" s="13"/>
      <c r="O1091" s="13"/>
      <c r="P1091" s="13"/>
    </row>
    <row r="1092" customFormat="false" ht="15" hidden="false" customHeight="false" outlineLevel="0" collapsed="false">
      <c r="A1092" s="25" t="s">
        <v>2371</v>
      </c>
      <c r="B1092" s="26" t="s">
        <v>2372</v>
      </c>
      <c r="C1092" s="67" t="s">
        <v>2373</v>
      </c>
      <c r="D1092" s="68" t="s">
        <v>2374</v>
      </c>
      <c r="E1092" s="54" t="s">
        <v>27</v>
      </c>
      <c r="F1092" s="30" t="n">
        <v>1</v>
      </c>
      <c r="G1092" s="30" t="n">
        <v>6</v>
      </c>
      <c r="H1092" s="86" t="s">
        <v>2371</v>
      </c>
      <c r="I1092" s="30" t="n">
        <v>48</v>
      </c>
      <c r="J1092" s="32" t="s">
        <v>2375</v>
      </c>
      <c r="K1092" s="32"/>
      <c r="L1092" s="32"/>
      <c r="M1092" s="32"/>
      <c r="N1092" s="32"/>
      <c r="O1092" s="32"/>
      <c r="P1092" s="32"/>
    </row>
    <row r="1093" customFormat="false" ht="15" hidden="false" customHeight="false" outlineLevel="0" collapsed="false">
      <c r="A1093" s="33"/>
      <c r="B1093" s="12"/>
      <c r="C1093" s="69" t="s">
        <v>2376</v>
      </c>
      <c r="D1093" s="70" t="s">
        <v>2377</v>
      </c>
      <c r="E1093" s="55" t="s">
        <v>27</v>
      </c>
      <c r="F1093" s="18" t="n">
        <v>1</v>
      </c>
      <c r="G1093" s="18" t="n">
        <v>17</v>
      </c>
      <c r="H1093" s="87" t="s">
        <v>2371</v>
      </c>
      <c r="I1093" s="14"/>
      <c r="J1093" s="14"/>
      <c r="K1093" s="14"/>
      <c r="L1093" s="14"/>
      <c r="M1093" s="14"/>
      <c r="N1093" s="14"/>
      <c r="O1093" s="14"/>
      <c r="P1093" s="14"/>
    </row>
    <row r="1094" customFormat="false" ht="15" hidden="false" customHeight="false" outlineLevel="0" collapsed="false">
      <c r="A1094" s="33"/>
      <c r="B1094" s="12"/>
      <c r="C1094" s="69" t="s">
        <v>2378</v>
      </c>
      <c r="D1094" s="70" t="s">
        <v>2379</v>
      </c>
      <c r="E1094" s="55" t="s">
        <v>27</v>
      </c>
      <c r="F1094" s="18" t="n">
        <v>1</v>
      </c>
      <c r="G1094" s="18" t="n">
        <v>2</v>
      </c>
      <c r="H1094" s="87" t="s">
        <v>2371</v>
      </c>
      <c r="I1094" s="14"/>
      <c r="J1094" s="14"/>
      <c r="K1094" s="14"/>
      <c r="L1094" s="14"/>
      <c r="M1094" s="14"/>
      <c r="N1094" s="14"/>
      <c r="O1094" s="14"/>
      <c r="P1094" s="14"/>
    </row>
    <row r="1095" customFormat="false" ht="15" hidden="false" customHeight="false" outlineLevel="0" collapsed="false">
      <c r="A1095" s="33"/>
      <c r="B1095" s="12"/>
      <c r="C1095" s="69" t="s">
        <v>2380</v>
      </c>
      <c r="D1095" s="70" t="s">
        <v>2381</v>
      </c>
      <c r="E1095" s="55" t="s">
        <v>27</v>
      </c>
      <c r="F1095" s="18" t="n">
        <v>1</v>
      </c>
      <c r="G1095" s="18" t="n">
        <v>1</v>
      </c>
      <c r="H1095" s="87" t="s">
        <v>2371</v>
      </c>
      <c r="I1095" s="14"/>
      <c r="J1095" s="14"/>
      <c r="K1095" s="14"/>
      <c r="L1095" s="14"/>
      <c r="M1095" s="14"/>
      <c r="N1095" s="14"/>
      <c r="O1095" s="14"/>
      <c r="P1095" s="14"/>
    </row>
    <row r="1096" customFormat="false" ht="15" hidden="false" customHeight="false" outlineLevel="0" collapsed="false">
      <c r="A1096" s="33"/>
      <c r="B1096" s="12"/>
      <c r="C1096" s="69" t="s">
        <v>2382</v>
      </c>
      <c r="D1096" s="70" t="s">
        <v>2383</v>
      </c>
      <c r="E1096" s="55" t="s">
        <v>27</v>
      </c>
      <c r="F1096" s="18" t="n">
        <v>1</v>
      </c>
      <c r="G1096" s="18" t="n">
        <v>2</v>
      </c>
      <c r="H1096" s="87" t="s">
        <v>2371</v>
      </c>
      <c r="I1096" s="14"/>
      <c r="J1096" s="14"/>
      <c r="K1096" s="14"/>
      <c r="L1096" s="14"/>
      <c r="M1096" s="14"/>
      <c r="N1096" s="14"/>
      <c r="O1096" s="14"/>
      <c r="P1096" s="14"/>
    </row>
    <row r="1097" customFormat="false" ht="15" hidden="false" customHeight="false" outlineLevel="0" collapsed="false">
      <c r="A1097" s="33"/>
      <c r="B1097" s="12"/>
      <c r="C1097" s="69" t="s">
        <v>2384</v>
      </c>
      <c r="D1097" s="70" t="s">
        <v>2385</v>
      </c>
      <c r="E1097" s="55" t="s">
        <v>27</v>
      </c>
      <c r="F1097" s="18" t="n">
        <v>1</v>
      </c>
      <c r="G1097" s="18" t="n">
        <v>20</v>
      </c>
      <c r="H1097" s="87" t="s">
        <v>2371</v>
      </c>
      <c r="I1097" s="14"/>
      <c r="J1097" s="14"/>
      <c r="K1097" s="14"/>
      <c r="L1097" s="14"/>
      <c r="M1097" s="14"/>
      <c r="N1097" s="14"/>
      <c r="O1097" s="14"/>
      <c r="P1097" s="14"/>
    </row>
    <row r="1098" customFormat="false" ht="15" hidden="false" customHeight="false" outlineLevel="0" collapsed="false">
      <c r="A1098" s="25" t="s">
        <v>2386</v>
      </c>
      <c r="B1098" s="26" t="s">
        <v>2387</v>
      </c>
      <c r="C1098" s="67" t="s">
        <v>2388</v>
      </c>
      <c r="D1098" s="68" t="s">
        <v>2389</v>
      </c>
      <c r="E1098" s="54" t="s">
        <v>48</v>
      </c>
      <c r="F1098" s="30" t="n">
        <v>1</v>
      </c>
      <c r="G1098" s="30" t="n">
        <v>4</v>
      </c>
      <c r="H1098" s="86" t="s">
        <v>2386</v>
      </c>
      <c r="I1098" s="30" t="n">
        <v>60</v>
      </c>
      <c r="J1098" s="32"/>
      <c r="K1098" s="32"/>
      <c r="L1098" s="32"/>
      <c r="M1098" s="32"/>
      <c r="N1098" s="32"/>
      <c r="O1098" s="32"/>
      <c r="P1098" s="32"/>
    </row>
    <row r="1099" customFormat="false" ht="15" hidden="false" customHeight="false" outlineLevel="0" collapsed="false">
      <c r="A1099" s="33"/>
      <c r="B1099" s="11"/>
      <c r="C1099" s="69" t="s">
        <v>2390</v>
      </c>
      <c r="D1099" s="70" t="s">
        <v>2391</v>
      </c>
      <c r="E1099" s="55" t="s">
        <v>48</v>
      </c>
      <c r="F1099" s="18" t="n">
        <v>1</v>
      </c>
      <c r="G1099" s="18" t="n">
        <v>4</v>
      </c>
      <c r="H1099" s="87" t="s">
        <v>2386</v>
      </c>
      <c r="I1099" s="14"/>
      <c r="J1099" s="14"/>
      <c r="K1099" s="14"/>
      <c r="L1099" s="14"/>
      <c r="M1099" s="14"/>
      <c r="N1099" s="14"/>
      <c r="O1099" s="14"/>
      <c r="P1099" s="14"/>
    </row>
    <row r="1100" customFormat="false" ht="15" hidden="false" customHeight="false" outlineLevel="0" collapsed="false">
      <c r="A1100" s="33"/>
      <c r="B1100" s="11"/>
      <c r="C1100" s="69" t="s">
        <v>2392</v>
      </c>
      <c r="D1100" s="70" t="s">
        <v>2393</v>
      </c>
      <c r="E1100" s="98" t="s">
        <v>1309</v>
      </c>
      <c r="F1100" s="18" t="n">
        <v>1</v>
      </c>
      <c r="G1100" s="18" t="n">
        <v>6</v>
      </c>
      <c r="H1100" s="87" t="s">
        <v>2386</v>
      </c>
      <c r="I1100" s="14"/>
      <c r="J1100" s="14"/>
      <c r="K1100" s="14"/>
      <c r="L1100" s="14"/>
      <c r="M1100" s="14"/>
      <c r="N1100" s="14"/>
      <c r="O1100" s="14"/>
      <c r="P1100" s="14"/>
    </row>
    <row r="1101" customFormat="false" ht="15" hidden="false" customHeight="false" outlineLevel="0" collapsed="false">
      <c r="A1101" s="33"/>
      <c r="B1101" s="11"/>
      <c r="C1101" s="69" t="s">
        <v>2394</v>
      </c>
      <c r="D1101" s="70" t="s">
        <v>2395</v>
      </c>
      <c r="E1101" s="98" t="s">
        <v>1309</v>
      </c>
      <c r="F1101" s="18" t="n">
        <v>1</v>
      </c>
      <c r="G1101" s="18" t="n">
        <v>7</v>
      </c>
      <c r="H1101" s="87" t="s">
        <v>2386</v>
      </c>
      <c r="I1101" s="14"/>
      <c r="J1101" s="14"/>
      <c r="K1101" s="14"/>
      <c r="L1101" s="14"/>
      <c r="M1101" s="14"/>
      <c r="N1101" s="14"/>
      <c r="O1101" s="14"/>
      <c r="P1101" s="14"/>
    </row>
    <row r="1102" customFormat="false" ht="15" hidden="false" customHeight="false" outlineLevel="0" collapsed="false">
      <c r="A1102" s="33"/>
      <c r="B1102" s="11"/>
      <c r="C1102" s="69" t="s">
        <v>2396</v>
      </c>
      <c r="D1102" s="70" t="s">
        <v>2397</v>
      </c>
      <c r="E1102" s="98" t="s">
        <v>2398</v>
      </c>
      <c r="F1102" s="18" t="n">
        <v>1</v>
      </c>
      <c r="G1102" s="18" t="n">
        <v>4</v>
      </c>
      <c r="H1102" s="87" t="s">
        <v>2386</v>
      </c>
      <c r="I1102" s="14"/>
      <c r="J1102" s="14"/>
      <c r="K1102" s="14"/>
      <c r="L1102" s="14"/>
      <c r="M1102" s="14"/>
      <c r="N1102" s="14"/>
      <c r="O1102" s="14"/>
      <c r="P1102" s="14"/>
    </row>
    <row r="1103" customFormat="false" ht="15" hidden="false" customHeight="false" outlineLevel="0" collapsed="false">
      <c r="A1103" s="33"/>
      <c r="B1103" s="11"/>
      <c r="C1103" s="69" t="s">
        <v>2399</v>
      </c>
      <c r="D1103" s="70" t="s">
        <v>2400</v>
      </c>
      <c r="E1103" s="55" t="s">
        <v>48</v>
      </c>
      <c r="F1103" s="18" t="n">
        <v>1</v>
      </c>
      <c r="G1103" s="18" t="n">
        <v>5</v>
      </c>
      <c r="H1103" s="87" t="s">
        <v>2386</v>
      </c>
      <c r="I1103" s="14"/>
      <c r="J1103" s="14"/>
      <c r="K1103" s="14"/>
      <c r="L1103" s="14"/>
      <c r="M1103" s="14"/>
      <c r="N1103" s="14"/>
      <c r="O1103" s="14"/>
      <c r="P1103" s="14"/>
    </row>
    <row r="1104" customFormat="false" ht="15" hidden="false" customHeight="false" outlineLevel="0" collapsed="false">
      <c r="A1104" s="33"/>
      <c r="B1104" s="11"/>
      <c r="C1104" s="69" t="s">
        <v>2401</v>
      </c>
      <c r="D1104" s="70" t="s">
        <v>2402</v>
      </c>
      <c r="E1104" s="55" t="s">
        <v>27</v>
      </c>
      <c r="F1104" s="18" t="n">
        <v>1</v>
      </c>
      <c r="G1104" s="18" t="n">
        <v>4</v>
      </c>
      <c r="H1104" s="87" t="s">
        <v>2386</v>
      </c>
      <c r="I1104" s="14"/>
      <c r="J1104" s="14"/>
      <c r="K1104" s="14"/>
      <c r="L1104" s="14"/>
      <c r="M1104" s="14"/>
      <c r="N1104" s="14"/>
      <c r="O1104" s="14"/>
      <c r="P1104" s="14"/>
    </row>
    <row r="1105" customFormat="false" ht="15" hidden="false" customHeight="false" outlineLevel="0" collapsed="false">
      <c r="A1105" s="33"/>
      <c r="B1105" s="11"/>
      <c r="C1105" s="69" t="s">
        <v>2403</v>
      </c>
      <c r="D1105" s="70" t="s">
        <v>2404</v>
      </c>
      <c r="E1105" s="98" t="s">
        <v>1309</v>
      </c>
      <c r="F1105" s="18" t="n">
        <v>1</v>
      </c>
      <c r="G1105" s="18" t="n">
        <v>4</v>
      </c>
      <c r="H1105" s="87" t="s">
        <v>2386</v>
      </c>
      <c r="I1105" s="14"/>
      <c r="J1105" s="14"/>
      <c r="K1105" s="14"/>
      <c r="L1105" s="14"/>
      <c r="M1105" s="14"/>
      <c r="N1105" s="14"/>
      <c r="O1105" s="14"/>
      <c r="P1105" s="14"/>
    </row>
    <row r="1106" customFormat="false" ht="15" hidden="false" customHeight="false" outlineLevel="0" collapsed="false">
      <c r="A1106" s="33"/>
      <c r="B1106" s="11"/>
      <c r="C1106" s="69" t="s">
        <v>2405</v>
      </c>
      <c r="D1106" s="70" t="s">
        <v>2406</v>
      </c>
      <c r="E1106" s="98" t="s">
        <v>1309</v>
      </c>
      <c r="F1106" s="18" t="n">
        <v>1</v>
      </c>
      <c r="G1106" s="18" t="n">
        <v>5</v>
      </c>
      <c r="H1106" s="87" t="s">
        <v>2386</v>
      </c>
      <c r="I1106" s="14"/>
      <c r="J1106" s="14"/>
      <c r="K1106" s="14"/>
      <c r="L1106" s="14"/>
      <c r="M1106" s="14"/>
      <c r="N1106" s="14"/>
      <c r="O1106" s="14"/>
      <c r="P1106" s="14"/>
    </row>
    <row r="1107" customFormat="false" ht="15" hidden="false" customHeight="false" outlineLevel="0" collapsed="false">
      <c r="A1107" s="33"/>
      <c r="B1107" s="11"/>
      <c r="C1107" s="69" t="s">
        <v>2407</v>
      </c>
      <c r="D1107" s="70" t="s">
        <v>2408</v>
      </c>
      <c r="E1107" s="55" t="s">
        <v>48</v>
      </c>
      <c r="F1107" s="18" t="n">
        <v>1</v>
      </c>
      <c r="G1107" s="18" t="n">
        <v>5</v>
      </c>
      <c r="H1107" s="87" t="s">
        <v>2386</v>
      </c>
      <c r="I1107" s="14"/>
      <c r="J1107" s="14"/>
      <c r="K1107" s="14"/>
      <c r="L1107" s="14"/>
      <c r="M1107" s="14"/>
      <c r="N1107" s="14"/>
      <c r="O1107" s="14"/>
      <c r="P1107" s="14"/>
    </row>
    <row r="1108" customFormat="false" ht="15" hidden="false" customHeight="false" outlineLevel="0" collapsed="false">
      <c r="A1108" s="33"/>
      <c r="B1108" s="11"/>
      <c r="C1108" s="69" t="s">
        <v>2409</v>
      </c>
      <c r="D1108" s="70" t="s">
        <v>2410</v>
      </c>
      <c r="E1108" s="98" t="s">
        <v>2411</v>
      </c>
      <c r="F1108" s="18" t="n">
        <v>1</v>
      </c>
      <c r="G1108" s="18" t="n">
        <v>5</v>
      </c>
      <c r="H1108" s="87" t="s">
        <v>2386</v>
      </c>
      <c r="I1108" s="14"/>
      <c r="J1108" s="14"/>
      <c r="K1108" s="14"/>
      <c r="L1108" s="14"/>
      <c r="M1108" s="14"/>
      <c r="N1108" s="14"/>
      <c r="O1108" s="14"/>
      <c r="P1108" s="14"/>
    </row>
    <row r="1109" customFormat="false" ht="15" hidden="false" customHeight="false" outlineLevel="0" collapsed="false">
      <c r="A1109" s="33"/>
      <c r="B1109" s="11"/>
      <c r="C1109" s="69" t="s">
        <v>2412</v>
      </c>
      <c r="D1109" s="70" t="s">
        <v>2413</v>
      </c>
      <c r="E1109" s="98" t="s">
        <v>2414</v>
      </c>
      <c r="F1109" s="18" t="n">
        <v>1</v>
      </c>
      <c r="G1109" s="18" t="n">
        <v>5</v>
      </c>
      <c r="H1109" s="87" t="s">
        <v>2386</v>
      </c>
      <c r="I1109" s="14"/>
      <c r="J1109" s="14"/>
      <c r="K1109" s="14"/>
      <c r="L1109" s="14"/>
      <c r="M1109" s="14"/>
      <c r="N1109" s="14"/>
      <c r="O1109" s="14"/>
      <c r="P1109" s="14"/>
    </row>
    <row r="1110" customFormat="false" ht="15" hidden="false" customHeight="false" outlineLevel="0" collapsed="false">
      <c r="A1110" s="33"/>
      <c r="B1110" s="11"/>
      <c r="C1110" s="69" t="s">
        <v>2415</v>
      </c>
      <c r="D1110" s="70" t="s">
        <v>2416</v>
      </c>
      <c r="E1110" s="55" t="s">
        <v>48</v>
      </c>
      <c r="F1110" s="18" t="n">
        <v>1</v>
      </c>
      <c r="G1110" s="18" t="n">
        <v>2</v>
      </c>
      <c r="H1110" s="87" t="s">
        <v>2386</v>
      </c>
      <c r="I1110" s="14"/>
      <c r="J1110" s="14"/>
      <c r="K1110" s="14"/>
      <c r="L1110" s="14"/>
      <c r="M1110" s="14"/>
      <c r="N1110" s="14"/>
      <c r="O1110" s="14"/>
      <c r="P1110" s="14"/>
    </row>
    <row r="1111" customFormat="false" ht="15" hidden="false" customHeight="false" outlineLevel="0" collapsed="false">
      <c r="A1111" s="33"/>
      <c r="B1111" s="11"/>
      <c r="C1111" s="69" t="s">
        <v>2417</v>
      </c>
      <c r="D1111" s="70" t="s">
        <v>2418</v>
      </c>
      <c r="E1111" s="98" t="s">
        <v>1309</v>
      </c>
      <c r="F1111" s="18" t="n">
        <v>1</v>
      </c>
      <c r="G1111" s="18" t="n">
        <v>3</v>
      </c>
      <c r="H1111" s="87" t="s">
        <v>2386</v>
      </c>
      <c r="I1111" s="14"/>
      <c r="J1111" s="14"/>
      <c r="K1111" s="14"/>
      <c r="L1111" s="14"/>
      <c r="M1111" s="14"/>
      <c r="N1111" s="14"/>
      <c r="O1111" s="14"/>
      <c r="P1111" s="14"/>
    </row>
    <row r="1112" customFormat="false" ht="15" hidden="false" customHeight="false" outlineLevel="0" collapsed="false">
      <c r="A1112" s="33"/>
      <c r="B1112" s="11"/>
      <c r="C1112" s="69" t="s">
        <v>2419</v>
      </c>
      <c r="D1112" s="70" t="s">
        <v>2420</v>
      </c>
      <c r="E1112" s="98" t="s">
        <v>2421</v>
      </c>
      <c r="F1112" s="18" t="n">
        <v>1</v>
      </c>
      <c r="G1112" s="18" t="n">
        <v>4</v>
      </c>
      <c r="H1112" s="87" t="s">
        <v>2386</v>
      </c>
      <c r="I1112" s="14"/>
      <c r="J1112" s="14"/>
      <c r="K1112" s="14"/>
      <c r="L1112" s="14"/>
      <c r="M1112" s="14"/>
      <c r="N1112" s="14"/>
      <c r="O1112" s="14"/>
      <c r="P1112" s="14"/>
    </row>
    <row r="1113" customFormat="false" ht="15" hidden="false" customHeight="false" outlineLevel="0" collapsed="false">
      <c r="A1113" s="25" t="s">
        <v>2422</v>
      </c>
      <c r="B1113" s="57" t="s">
        <v>2423</v>
      </c>
      <c r="C1113" s="67" t="s">
        <v>2424</v>
      </c>
      <c r="D1113" s="68" t="s">
        <v>2425</v>
      </c>
      <c r="E1113" s="54" t="s">
        <v>2308</v>
      </c>
      <c r="F1113" s="30" t="n">
        <v>1</v>
      </c>
      <c r="G1113" s="30" t="n">
        <v>43</v>
      </c>
      <c r="H1113" s="96" t="s">
        <v>2422</v>
      </c>
      <c r="I1113" s="30" t="n">
        <v>48</v>
      </c>
      <c r="J1113" s="32"/>
      <c r="K1113" s="32"/>
      <c r="L1113" s="32"/>
      <c r="M1113" s="32"/>
      <c r="N1113" s="32"/>
      <c r="O1113" s="32"/>
      <c r="P1113" s="32"/>
    </row>
    <row r="1114" customFormat="false" ht="15" hidden="false" customHeight="false" outlineLevel="0" collapsed="false">
      <c r="A1114" s="33"/>
      <c r="B1114" s="11"/>
      <c r="C1114" s="69" t="s">
        <v>2426</v>
      </c>
      <c r="D1114" s="70" t="s">
        <v>2427</v>
      </c>
      <c r="E1114" s="55" t="s">
        <v>48</v>
      </c>
      <c r="F1114" s="18" t="n">
        <v>1</v>
      </c>
      <c r="G1114" s="18" t="n">
        <v>18</v>
      </c>
      <c r="H1114" s="97" t="s">
        <v>2422</v>
      </c>
      <c r="I1114" s="14"/>
      <c r="J1114" s="14"/>
      <c r="K1114" s="14"/>
      <c r="L1114" s="14"/>
      <c r="M1114" s="14"/>
      <c r="N1114" s="14"/>
      <c r="O1114" s="14"/>
      <c r="P1114" s="14"/>
    </row>
    <row r="1115" customFormat="false" ht="15" hidden="false" customHeight="false" outlineLevel="0" collapsed="false">
      <c r="A1115" s="33"/>
      <c r="B1115" s="11"/>
      <c r="C1115" s="69" t="s">
        <v>2428</v>
      </c>
      <c r="D1115" s="70" t="s">
        <v>2429</v>
      </c>
      <c r="E1115" s="55" t="s">
        <v>893</v>
      </c>
      <c r="F1115" s="18" t="n">
        <v>1</v>
      </c>
      <c r="G1115" s="18" t="n">
        <v>1</v>
      </c>
      <c r="H1115" s="97" t="s">
        <v>2422</v>
      </c>
      <c r="I1115" s="14"/>
      <c r="J1115" s="14"/>
      <c r="K1115" s="14"/>
      <c r="L1115" s="14"/>
      <c r="M1115" s="14"/>
      <c r="N1115" s="14"/>
      <c r="O1115" s="14"/>
      <c r="P1115" s="14"/>
    </row>
    <row r="1116" customFormat="false" ht="15" hidden="false" customHeight="false" outlineLevel="0" collapsed="false">
      <c r="A1116" s="33"/>
      <c r="B1116" s="11"/>
      <c r="C1116" s="69" t="s">
        <v>2430</v>
      </c>
      <c r="D1116" s="70" t="s">
        <v>2431</v>
      </c>
      <c r="E1116" s="55" t="s">
        <v>2308</v>
      </c>
      <c r="F1116" s="18" t="n">
        <v>1</v>
      </c>
      <c r="G1116" s="18" t="n">
        <v>6</v>
      </c>
      <c r="H1116" s="97" t="s">
        <v>2422</v>
      </c>
      <c r="I1116" s="14"/>
      <c r="J1116" s="14"/>
      <c r="K1116" s="14"/>
      <c r="L1116" s="14"/>
      <c r="M1116" s="14"/>
      <c r="N1116" s="14"/>
      <c r="O1116" s="14"/>
      <c r="P1116" s="14"/>
    </row>
    <row r="1117" customFormat="false" ht="15" hidden="false" customHeight="false" outlineLevel="0" collapsed="false">
      <c r="A1117" s="33"/>
      <c r="B1117" s="11"/>
      <c r="C1117" s="69" t="s">
        <v>2432</v>
      </c>
      <c r="D1117" s="70" t="s">
        <v>2433</v>
      </c>
      <c r="E1117" s="55" t="s">
        <v>893</v>
      </c>
      <c r="F1117" s="18" t="n">
        <v>1</v>
      </c>
      <c r="G1117" s="18" t="n">
        <v>7</v>
      </c>
      <c r="H1117" s="97" t="s">
        <v>2422</v>
      </c>
      <c r="I1117" s="14"/>
      <c r="J1117" s="14"/>
      <c r="K1117" s="14"/>
      <c r="L1117" s="14"/>
      <c r="M1117" s="14"/>
      <c r="N1117" s="14"/>
      <c r="O1117" s="14"/>
      <c r="P1117" s="14"/>
    </row>
    <row r="1118" customFormat="false" ht="15" hidden="false" customHeight="false" outlineLevel="0" collapsed="false">
      <c r="A1118" s="33"/>
      <c r="B1118" s="11"/>
      <c r="C1118" s="69" t="s">
        <v>2434</v>
      </c>
      <c r="D1118" s="70" t="s">
        <v>2435</v>
      </c>
      <c r="E1118" s="55" t="s">
        <v>893</v>
      </c>
      <c r="F1118" s="18" t="n">
        <v>1</v>
      </c>
      <c r="G1118" s="18" t="n">
        <v>14</v>
      </c>
      <c r="H1118" s="97" t="s">
        <v>2422</v>
      </c>
      <c r="I1118" s="14"/>
      <c r="J1118" s="14"/>
      <c r="K1118" s="14"/>
      <c r="L1118" s="14"/>
      <c r="M1118" s="14"/>
      <c r="N1118" s="14"/>
      <c r="O1118" s="14"/>
      <c r="P1118" s="14"/>
    </row>
    <row r="1119" customFormat="false" ht="15" hidden="false" customHeight="false" outlineLevel="0" collapsed="false">
      <c r="A1119" s="33"/>
      <c r="B1119" s="11"/>
      <c r="C1119" s="69" t="s">
        <v>2436</v>
      </c>
      <c r="D1119" s="70" t="s">
        <v>2437</v>
      </c>
      <c r="E1119" s="55" t="s">
        <v>893</v>
      </c>
      <c r="F1119" s="18" t="n">
        <v>1</v>
      </c>
      <c r="G1119" s="18" t="n">
        <v>5</v>
      </c>
      <c r="H1119" s="97" t="s">
        <v>2422</v>
      </c>
      <c r="I1119" s="14"/>
      <c r="J1119" s="14"/>
      <c r="K1119" s="14"/>
      <c r="L1119" s="14"/>
      <c r="M1119" s="14"/>
      <c r="N1119" s="14"/>
      <c r="O1119" s="14"/>
      <c r="P1119" s="14"/>
    </row>
    <row r="1120" customFormat="false" ht="15" hidden="false" customHeight="false" outlineLevel="0" collapsed="false">
      <c r="A1120" s="33"/>
      <c r="B1120" s="11"/>
      <c r="C1120" s="69" t="s">
        <v>2438</v>
      </c>
      <c r="D1120" s="70" t="s">
        <v>2439</v>
      </c>
      <c r="E1120" s="55" t="s">
        <v>893</v>
      </c>
      <c r="F1120" s="18" t="n">
        <v>1</v>
      </c>
      <c r="G1120" s="18" t="n">
        <v>24</v>
      </c>
      <c r="H1120" s="97" t="s">
        <v>2422</v>
      </c>
      <c r="I1120" s="14"/>
      <c r="J1120" s="14"/>
      <c r="K1120" s="14"/>
      <c r="L1120" s="14"/>
      <c r="M1120" s="14"/>
      <c r="N1120" s="14"/>
      <c r="O1120" s="14"/>
      <c r="P1120" s="14"/>
    </row>
    <row r="1121" customFormat="false" ht="15" hidden="false" customHeight="false" outlineLevel="0" collapsed="false">
      <c r="A1121" s="33"/>
      <c r="B1121" s="11"/>
      <c r="C1121" s="69" t="s">
        <v>2440</v>
      </c>
      <c r="D1121" s="70" t="s">
        <v>2441</v>
      </c>
      <c r="E1121" s="55" t="s">
        <v>2308</v>
      </c>
      <c r="F1121" s="18" t="n">
        <v>1</v>
      </c>
      <c r="G1121" s="18" t="n">
        <v>85</v>
      </c>
      <c r="H1121" s="97" t="s">
        <v>2422</v>
      </c>
      <c r="I1121" s="14"/>
      <c r="J1121" s="14"/>
      <c r="K1121" s="14"/>
      <c r="L1121" s="14"/>
      <c r="M1121" s="14"/>
      <c r="N1121" s="14"/>
      <c r="O1121" s="14"/>
      <c r="P1121" s="14"/>
    </row>
    <row r="1122" customFormat="false" ht="15" hidden="false" customHeight="false" outlineLevel="0" collapsed="false">
      <c r="A1122" s="33"/>
      <c r="B1122" s="11"/>
      <c r="C1122" s="69" t="s">
        <v>2442</v>
      </c>
      <c r="D1122" s="70" t="s">
        <v>2443</v>
      </c>
      <c r="E1122" s="55" t="s">
        <v>2308</v>
      </c>
      <c r="F1122" s="18" t="n">
        <v>1</v>
      </c>
      <c r="G1122" s="18" t="n">
        <v>57</v>
      </c>
      <c r="H1122" s="97" t="s">
        <v>2422</v>
      </c>
      <c r="I1122" s="14"/>
      <c r="J1122" s="14"/>
      <c r="K1122" s="14"/>
      <c r="L1122" s="14"/>
      <c r="M1122" s="14"/>
      <c r="N1122" s="14"/>
      <c r="O1122" s="14"/>
      <c r="P1122" s="14"/>
    </row>
    <row r="1123" customFormat="false" ht="15" hidden="false" customHeight="false" outlineLevel="0" collapsed="false">
      <c r="A1123" s="25" t="s">
        <v>2444</v>
      </c>
      <c r="B1123" s="57" t="s">
        <v>2445</v>
      </c>
      <c r="C1123" s="67" t="s">
        <v>2446</v>
      </c>
      <c r="D1123" s="100" t="s">
        <v>2447</v>
      </c>
      <c r="E1123" s="32"/>
      <c r="F1123" s="32"/>
      <c r="G1123" s="32"/>
      <c r="H1123" s="96" t="s">
        <v>2444</v>
      </c>
      <c r="I1123" s="30" t="n">
        <v>24</v>
      </c>
      <c r="J1123" s="32"/>
      <c r="K1123" s="32"/>
      <c r="L1123" s="32"/>
      <c r="M1123" s="32"/>
      <c r="N1123" s="32"/>
      <c r="O1123" s="32"/>
      <c r="P1123" s="32"/>
    </row>
    <row r="1124" customFormat="false" ht="15" hidden="false" customHeight="false" outlineLevel="0" collapsed="false">
      <c r="A1124" s="33"/>
      <c r="B1124" s="11"/>
      <c r="C1124" s="69" t="s">
        <v>2448</v>
      </c>
      <c r="D1124" s="79" t="s">
        <v>1595</v>
      </c>
      <c r="E1124" s="55" t="s">
        <v>2308</v>
      </c>
      <c r="F1124" s="18" t="n">
        <v>1</v>
      </c>
      <c r="G1124" s="18" t="n">
        <v>3</v>
      </c>
      <c r="H1124" s="97" t="s">
        <v>2444</v>
      </c>
      <c r="I1124" s="14"/>
      <c r="J1124" s="14"/>
      <c r="K1124" s="14"/>
      <c r="L1124" s="14"/>
      <c r="M1124" s="14"/>
      <c r="N1124" s="14"/>
      <c r="O1124" s="14"/>
      <c r="P1124" s="14"/>
    </row>
    <row r="1125" customFormat="false" ht="15" hidden="false" customHeight="false" outlineLevel="0" collapsed="false">
      <c r="A1125" s="33"/>
      <c r="B1125" s="11"/>
      <c r="C1125" s="69" t="s">
        <v>2449</v>
      </c>
      <c r="D1125" s="79" t="s">
        <v>2450</v>
      </c>
      <c r="E1125" s="55" t="s">
        <v>48</v>
      </c>
      <c r="F1125" s="18" t="n">
        <v>1</v>
      </c>
      <c r="G1125" s="18" t="n">
        <v>3</v>
      </c>
      <c r="H1125" s="97" t="s">
        <v>2444</v>
      </c>
      <c r="I1125" s="14"/>
      <c r="J1125" s="14"/>
      <c r="K1125" s="14"/>
      <c r="L1125" s="14"/>
      <c r="M1125" s="14"/>
      <c r="N1125" s="14"/>
      <c r="O1125" s="14"/>
      <c r="P1125" s="14"/>
    </row>
    <row r="1126" customFormat="false" ht="15" hidden="false" customHeight="false" outlineLevel="0" collapsed="false">
      <c r="A1126" s="33"/>
      <c r="B1126" s="11"/>
      <c r="C1126" s="69" t="s">
        <v>2451</v>
      </c>
      <c r="D1126" s="79" t="s">
        <v>2452</v>
      </c>
      <c r="E1126" s="55" t="s">
        <v>2308</v>
      </c>
      <c r="F1126" s="18" t="n">
        <v>1</v>
      </c>
      <c r="G1126" s="18" t="n">
        <v>2</v>
      </c>
      <c r="H1126" s="97" t="s">
        <v>2444</v>
      </c>
      <c r="I1126" s="14"/>
      <c r="J1126" s="14"/>
      <c r="K1126" s="14"/>
      <c r="L1126" s="14"/>
      <c r="M1126" s="14"/>
      <c r="N1126" s="14"/>
      <c r="O1126" s="14"/>
      <c r="P1126" s="14"/>
    </row>
    <row r="1127" customFormat="false" ht="15" hidden="false" customHeight="false" outlineLevel="0" collapsed="false">
      <c r="A1127" s="33"/>
      <c r="B1127" s="11"/>
      <c r="C1127" s="69" t="s">
        <v>2453</v>
      </c>
      <c r="D1127" s="70" t="s">
        <v>100</v>
      </c>
      <c r="E1127" s="55" t="s">
        <v>2308</v>
      </c>
      <c r="F1127" s="18" t="n">
        <v>1</v>
      </c>
      <c r="G1127" s="18" t="n">
        <v>2</v>
      </c>
      <c r="H1127" s="97" t="s">
        <v>2444</v>
      </c>
      <c r="I1127" s="14"/>
      <c r="J1127" s="14"/>
      <c r="K1127" s="14"/>
      <c r="L1127" s="14"/>
      <c r="M1127" s="14"/>
      <c r="N1127" s="14"/>
      <c r="O1127" s="14"/>
      <c r="P1127" s="14"/>
    </row>
    <row r="1128" customFormat="false" ht="15" hidden="false" customHeight="false" outlineLevel="0" collapsed="false">
      <c r="A1128" s="33"/>
      <c r="B1128" s="11"/>
      <c r="C1128" s="69" t="s">
        <v>2454</v>
      </c>
      <c r="D1128" s="78" t="s">
        <v>2455</v>
      </c>
      <c r="E1128" s="13"/>
      <c r="F1128" s="14"/>
      <c r="G1128" s="14"/>
      <c r="H1128" s="97" t="s">
        <v>2444</v>
      </c>
      <c r="I1128" s="14"/>
      <c r="J1128" s="14"/>
      <c r="K1128" s="14"/>
      <c r="L1128" s="14"/>
      <c r="M1128" s="14"/>
      <c r="N1128" s="14"/>
      <c r="O1128" s="14"/>
      <c r="P1128" s="14"/>
    </row>
    <row r="1129" customFormat="false" ht="15" hidden="false" customHeight="false" outlineLevel="0" collapsed="false">
      <c r="A1129" s="33"/>
      <c r="B1129" s="11"/>
      <c r="C1129" s="69" t="s">
        <v>2456</v>
      </c>
      <c r="D1129" s="79" t="s">
        <v>1595</v>
      </c>
      <c r="E1129" s="55" t="s">
        <v>2308</v>
      </c>
      <c r="F1129" s="18" t="n">
        <v>1</v>
      </c>
      <c r="G1129" s="18" t="n">
        <v>2</v>
      </c>
      <c r="H1129" s="97" t="s">
        <v>2444</v>
      </c>
      <c r="I1129" s="14"/>
      <c r="J1129" s="14"/>
      <c r="K1129" s="14"/>
      <c r="L1129" s="14"/>
      <c r="M1129" s="14"/>
      <c r="N1129" s="14"/>
      <c r="O1129" s="14"/>
      <c r="P1129" s="14"/>
    </row>
    <row r="1130" customFormat="false" ht="15" hidden="false" customHeight="false" outlineLevel="0" collapsed="false">
      <c r="A1130" s="33"/>
      <c r="B1130" s="11"/>
      <c r="C1130" s="69" t="s">
        <v>2457</v>
      </c>
      <c r="D1130" s="79" t="s">
        <v>945</v>
      </c>
      <c r="E1130" s="55" t="s">
        <v>2308</v>
      </c>
      <c r="F1130" s="18" t="n">
        <v>1</v>
      </c>
      <c r="G1130" s="18" t="n">
        <v>2</v>
      </c>
      <c r="H1130" s="97" t="s">
        <v>2444</v>
      </c>
      <c r="I1130" s="14"/>
      <c r="J1130" s="14"/>
      <c r="K1130" s="14"/>
      <c r="L1130" s="14"/>
      <c r="M1130" s="14"/>
      <c r="N1130" s="14"/>
      <c r="O1130" s="14"/>
      <c r="P1130" s="14"/>
    </row>
    <row r="1131" customFormat="false" ht="15" hidden="false" customHeight="false" outlineLevel="0" collapsed="false">
      <c r="A1131" s="33"/>
      <c r="B1131" s="11"/>
      <c r="C1131" s="69" t="s">
        <v>2458</v>
      </c>
      <c r="D1131" s="79" t="s">
        <v>947</v>
      </c>
      <c r="E1131" s="55" t="s">
        <v>2308</v>
      </c>
      <c r="F1131" s="18" t="n">
        <v>1</v>
      </c>
      <c r="G1131" s="18" t="n">
        <v>2</v>
      </c>
      <c r="H1131" s="97" t="s">
        <v>2444</v>
      </c>
      <c r="I1131" s="14"/>
      <c r="J1131" s="14"/>
      <c r="K1131" s="14"/>
      <c r="L1131" s="14"/>
      <c r="M1131" s="14"/>
      <c r="N1131" s="14"/>
      <c r="O1131" s="14"/>
      <c r="P1131" s="14"/>
    </row>
    <row r="1132" customFormat="false" ht="15" hidden="false" customHeight="false" outlineLevel="0" collapsed="false">
      <c r="A1132" s="33"/>
      <c r="B1132" s="11"/>
      <c r="C1132" s="69" t="s">
        <v>2459</v>
      </c>
      <c r="D1132" s="70" t="s">
        <v>100</v>
      </c>
      <c r="E1132" s="55" t="s">
        <v>2308</v>
      </c>
      <c r="F1132" s="18" t="n">
        <v>1</v>
      </c>
      <c r="G1132" s="18" t="n">
        <v>2</v>
      </c>
      <c r="H1132" s="97" t="s">
        <v>2444</v>
      </c>
      <c r="I1132" s="14"/>
      <c r="J1132" s="14"/>
      <c r="K1132" s="14"/>
      <c r="L1132" s="14"/>
      <c r="M1132" s="14"/>
      <c r="N1132" s="14"/>
      <c r="O1132" s="14"/>
      <c r="P1132" s="14"/>
    </row>
    <row r="1133" customFormat="false" ht="15" hidden="false" customHeight="false" outlineLevel="0" collapsed="false">
      <c r="A1133" s="33"/>
      <c r="B1133" s="11"/>
      <c r="C1133" s="69" t="s">
        <v>2460</v>
      </c>
      <c r="D1133" s="78" t="s">
        <v>2461</v>
      </c>
      <c r="E1133" s="13"/>
      <c r="F1133" s="14"/>
      <c r="G1133" s="14"/>
      <c r="H1133" s="97" t="s">
        <v>2444</v>
      </c>
      <c r="I1133" s="14"/>
      <c r="J1133" s="14"/>
      <c r="K1133" s="14"/>
      <c r="L1133" s="14"/>
      <c r="M1133" s="14"/>
      <c r="N1133" s="14"/>
      <c r="O1133" s="14"/>
      <c r="P1133" s="14"/>
    </row>
    <row r="1134" customFormat="false" ht="15" hidden="false" customHeight="false" outlineLevel="0" collapsed="false">
      <c r="A1134" s="33"/>
      <c r="B1134" s="11"/>
      <c r="C1134" s="69" t="s">
        <v>2462</v>
      </c>
      <c r="D1134" s="70" t="s">
        <v>2463</v>
      </c>
      <c r="E1134" s="55" t="s">
        <v>893</v>
      </c>
      <c r="F1134" s="18" t="n">
        <v>1</v>
      </c>
      <c r="G1134" s="18" t="n">
        <v>1</v>
      </c>
      <c r="H1134" s="97" t="s">
        <v>2444</v>
      </c>
      <c r="I1134" s="14"/>
      <c r="J1134" s="14"/>
      <c r="K1134" s="14"/>
      <c r="L1134" s="14"/>
      <c r="M1134" s="14"/>
      <c r="N1134" s="14"/>
      <c r="O1134" s="14"/>
      <c r="P1134" s="14"/>
    </row>
    <row r="1135" customFormat="false" ht="15" hidden="false" customHeight="false" outlineLevel="0" collapsed="false">
      <c r="A1135" s="25" t="s">
        <v>2464</v>
      </c>
      <c r="B1135" s="57" t="s">
        <v>2465</v>
      </c>
      <c r="C1135" s="67" t="s">
        <v>2466</v>
      </c>
      <c r="D1135" s="76" t="s">
        <v>1595</v>
      </c>
      <c r="E1135" s="32"/>
      <c r="F1135" s="32"/>
      <c r="G1135" s="32"/>
      <c r="H1135" s="96"/>
      <c r="I1135" s="30" t="n">
        <v>48</v>
      </c>
      <c r="J1135" s="32"/>
      <c r="K1135" s="32"/>
      <c r="L1135" s="32"/>
      <c r="M1135" s="32"/>
      <c r="N1135" s="32"/>
      <c r="O1135" s="32"/>
      <c r="P1135" s="32"/>
    </row>
    <row r="1136" customFormat="false" ht="15" hidden="false" customHeight="false" outlineLevel="0" collapsed="false">
      <c r="A1136" s="33"/>
      <c r="B1136" s="11"/>
      <c r="C1136" s="69" t="s">
        <v>2467</v>
      </c>
      <c r="D1136" s="79" t="s">
        <v>2468</v>
      </c>
      <c r="E1136" s="55" t="s">
        <v>2308</v>
      </c>
      <c r="F1136" s="18" t="n">
        <v>1</v>
      </c>
      <c r="G1136" s="18" t="n">
        <v>2</v>
      </c>
      <c r="H1136" s="97" t="s">
        <v>2464</v>
      </c>
      <c r="I1136" s="14"/>
      <c r="J1136" s="14"/>
      <c r="K1136" s="14"/>
      <c r="L1136" s="14"/>
      <c r="M1136" s="14"/>
      <c r="N1136" s="14"/>
      <c r="O1136" s="14"/>
      <c r="P1136" s="14"/>
    </row>
    <row r="1137" customFormat="false" ht="15" hidden="false" customHeight="false" outlineLevel="0" collapsed="false">
      <c r="A1137" s="33"/>
      <c r="B1137" s="11"/>
      <c r="C1137" s="69" t="s">
        <v>2469</v>
      </c>
      <c r="D1137" s="79" t="s">
        <v>2470</v>
      </c>
      <c r="E1137" s="55" t="s">
        <v>2308</v>
      </c>
      <c r="F1137" s="18" t="n">
        <v>1</v>
      </c>
      <c r="G1137" s="18" t="n">
        <v>2</v>
      </c>
      <c r="H1137" s="97" t="s">
        <v>2464</v>
      </c>
      <c r="I1137" s="14"/>
      <c r="J1137" s="14"/>
      <c r="K1137" s="14"/>
      <c r="L1137" s="14"/>
      <c r="M1137" s="14"/>
      <c r="N1137" s="14"/>
      <c r="O1137" s="14"/>
      <c r="P1137" s="14"/>
    </row>
    <row r="1138" customFormat="false" ht="15" hidden="false" customHeight="false" outlineLevel="0" collapsed="false">
      <c r="A1138" s="33"/>
      <c r="B1138" s="11"/>
      <c r="C1138" s="69" t="s">
        <v>2471</v>
      </c>
      <c r="D1138" s="70" t="s">
        <v>2285</v>
      </c>
      <c r="E1138" s="55" t="s">
        <v>48</v>
      </c>
      <c r="F1138" s="18" t="n">
        <v>1</v>
      </c>
      <c r="G1138" s="18" t="n">
        <v>1</v>
      </c>
      <c r="H1138" s="97" t="s">
        <v>2464</v>
      </c>
      <c r="I1138" s="14"/>
      <c r="J1138" s="14"/>
      <c r="K1138" s="14"/>
      <c r="L1138" s="14"/>
      <c r="M1138" s="14"/>
      <c r="N1138" s="14"/>
      <c r="O1138" s="14"/>
      <c r="P1138" s="14"/>
    </row>
    <row r="1139" customFormat="false" ht="15" hidden="false" customHeight="false" outlineLevel="0" collapsed="false">
      <c r="A1139" s="33"/>
      <c r="B1139" s="11"/>
      <c r="C1139" s="69" t="s">
        <v>2472</v>
      </c>
      <c r="D1139" s="82" t="s">
        <v>683</v>
      </c>
      <c r="E1139" s="13"/>
      <c r="F1139" s="14"/>
      <c r="G1139" s="14"/>
      <c r="H1139" s="97"/>
      <c r="I1139" s="14"/>
      <c r="J1139" s="14"/>
      <c r="K1139" s="14"/>
      <c r="L1139" s="14"/>
      <c r="M1139" s="14"/>
      <c r="N1139" s="14"/>
      <c r="O1139" s="14"/>
      <c r="P1139" s="14"/>
    </row>
    <row r="1140" customFormat="false" ht="15" hidden="false" customHeight="false" outlineLevel="0" collapsed="false">
      <c r="A1140" s="33"/>
      <c r="B1140" s="11"/>
      <c r="C1140" s="69" t="s">
        <v>2473</v>
      </c>
      <c r="D1140" s="79" t="s">
        <v>2468</v>
      </c>
      <c r="E1140" s="55" t="s">
        <v>2308</v>
      </c>
      <c r="F1140" s="18" t="n">
        <v>1</v>
      </c>
      <c r="G1140" s="18" t="n">
        <v>4</v>
      </c>
      <c r="H1140" s="97" t="s">
        <v>2464</v>
      </c>
      <c r="I1140" s="14"/>
      <c r="J1140" s="14"/>
      <c r="K1140" s="14"/>
      <c r="L1140" s="14"/>
      <c r="M1140" s="14"/>
      <c r="N1140" s="14"/>
      <c r="O1140" s="14"/>
      <c r="P1140" s="14"/>
    </row>
    <row r="1141" customFormat="false" ht="15" hidden="false" customHeight="false" outlineLevel="0" collapsed="false">
      <c r="A1141" s="33"/>
      <c r="B1141" s="11"/>
      <c r="C1141" s="69" t="s">
        <v>2474</v>
      </c>
      <c r="D1141" s="79" t="s">
        <v>2470</v>
      </c>
      <c r="E1141" s="55" t="s">
        <v>2308</v>
      </c>
      <c r="F1141" s="18" t="n">
        <v>1</v>
      </c>
      <c r="G1141" s="18" t="n">
        <v>6</v>
      </c>
      <c r="H1141" s="97" t="s">
        <v>2464</v>
      </c>
      <c r="I1141" s="14"/>
      <c r="J1141" s="14"/>
      <c r="K1141" s="14"/>
      <c r="L1141" s="14"/>
      <c r="M1141" s="14"/>
      <c r="N1141" s="14"/>
      <c r="O1141" s="14"/>
      <c r="P1141" s="14"/>
    </row>
    <row r="1142" customFormat="false" ht="15" hidden="false" customHeight="false" outlineLevel="0" collapsed="false">
      <c r="A1142" s="33"/>
      <c r="B1142" s="11"/>
      <c r="C1142" s="69" t="s">
        <v>2475</v>
      </c>
      <c r="D1142" s="70" t="s">
        <v>2285</v>
      </c>
      <c r="E1142" s="55" t="s">
        <v>2308</v>
      </c>
      <c r="F1142" s="18" t="n">
        <v>1</v>
      </c>
      <c r="G1142" s="18" t="n">
        <v>1</v>
      </c>
      <c r="H1142" s="97" t="s">
        <v>2464</v>
      </c>
      <c r="I1142" s="14"/>
      <c r="J1142" s="14"/>
      <c r="K1142" s="14"/>
      <c r="L1142" s="14"/>
      <c r="M1142" s="14"/>
      <c r="N1142" s="14"/>
      <c r="O1142" s="14"/>
      <c r="P1142" s="14"/>
    </row>
    <row r="1143" customFormat="false" ht="15" hidden="false" customHeight="false" outlineLevel="0" collapsed="false">
      <c r="A1143" s="33"/>
      <c r="B1143" s="11"/>
      <c r="C1143" s="69" t="s">
        <v>2476</v>
      </c>
      <c r="D1143" s="82" t="s">
        <v>98</v>
      </c>
      <c r="E1143" s="13"/>
      <c r="F1143" s="14"/>
      <c r="G1143" s="14"/>
      <c r="H1143" s="97"/>
      <c r="I1143" s="14"/>
      <c r="J1143" s="14"/>
      <c r="K1143" s="14"/>
      <c r="L1143" s="14"/>
      <c r="M1143" s="14"/>
      <c r="N1143" s="14"/>
      <c r="O1143" s="14"/>
      <c r="P1143" s="14"/>
    </row>
    <row r="1144" customFormat="false" ht="15" hidden="false" customHeight="false" outlineLevel="0" collapsed="false">
      <c r="A1144" s="33"/>
      <c r="B1144" s="11"/>
      <c r="C1144" s="69" t="s">
        <v>2477</v>
      </c>
      <c r="D1144" s="79" t="s">
        <v>2468</v>
      </c>
      <c r="E1144" s="55" t="s">
        <v>2308</v>
      </c>
      <c r="F1144" s="18" t="n">
        <v>1</v>
      </c>
      <c r="G1144" s="18" t="n">
        <v>1</v>
      </c>
      <c r="H1144" s="97" t="s">
        <v>2464</v>
      </c>
      <c r="I1144" s="14"/>
      <c r="J1144" s="14"/>
      <c r="K1144" s="14"/>
      <c r="L1144" s="14"/>
      <c r="M1144" s="14"/>
      <c r="N1144" s="14"/>
      <c r="O1144" s="14"/>
      <c r="P1144" s="14"/>
    </row>
    <row r="1145" customFormat="false" ht="15" hidden="false" customHeight="false" outlineLevel="0" collapsed="false">
      <c r="A1145" s="33"/>
      <c r="B1145" s="11"/>
      <c r="C1145" s="69" t="s">
        <v>2478</v>
      </c>
      <c r="D1145" s="79" t="s">
        <v>2470</v>
      </c>
      <c r="E1145" s="55" t="s">
        <v>48</v>
      </c>
      <c r="F1145" s="18" t="n">
        <v>1</v>
      </c>
      <c r="G1145" s="18" t="n">
        <v>1</v>
      </c>
      <c r="H1145" s="97" t="s">
        <v>2464</v>
      </c>
      <c r="I1145" s="14"/>
      <c r="J1145" s="14"/>
      <c r="K1145" s="14"/>
      <c r="L1145" s="14"/>
      <c r="M1145" s="14"/>
      <c r="N1145" s="14"/>
      <c r="O1145" s="14"/>
      <c r="P1145" s="14"/>
    </row>
    <row r="1146" customFormat="false" ht="15" hidden="false" customHeight="false" outlineLevel="0" collapsed="false">
      <c r="A1146" s="33"/>
      <c r="B1146" s="11"/>
      <c r="C1146" s="69" t="s">
        <v>2479</v>
      </c>
      <c r="D1146" s="70" t="s">
        <v>2285</v>
      </c>
      <c r="E1146" s="55" t="s">
        <v>2308</v>
      </c>
      <c r="F1146" s="18" t="n">
        <v>1</v>
      </c>
      <c r="G1146" s="18" t="n">
        <v>2</v>
      </c>
      <c r="H1146" s="97" t="s">
        <v>2464</v>
      </c>
      <c r="I1146" s="14"/>
      <c r="J1146" s="14"/>
      <c r="K1146" s="14"/>
      <c r="L1146" s="14"/>
      <c r="M1146" s="14"/>
      <c r="N1146" s="14"/>
      <c r="O1146" s="14"/>
      <c r="P1146" s="14"/>
    </row>
    <row r="1147" customFormat="false" ht="15" hidden="false" customHeight="false" outlineLevel="0" collapsed="false">
      <c r="A1147" s="33"/>
      <c r="B1147" s="11"/>
      <c r="C1147" s="69" t="s">
        <v>2480</v>
      </c>
      <c r="D1147" s="82" t="s">
        <v>2481</v>
      </c>
      <c r="E1147" s="13"/>
      <c r="F1147" s="14"/>
      <c r="G1147" s="14"/>
      <c r="H1147" s="97"/>
      <c r="I1147" s="14"/>
      <c r="J1147" s="14"/>
      <c r="K1147" s="14"/>
      <c r="L1147" s="14"/>
      <c r="M1147" s="14"/>
      <c r="N1147" s="14"/>
      <c r="O1147" s="14"/>
      <c r="P1147" s="14"/>
    </row>
    <row r="1148" customFormat="false" ht="15" hidden="false" customHeight="false" outlineLevel="0" collapsed="false">
      <c r="A1148" s="33"/>
      <c r="B1148" s="11"/>
      <c r="C1148" s="69" t="s">
        <v>2482</v>
      </c>
      <c r="D1148" s="79" t="s">
        <v>2483</v>
      </c>
      <c r="E1148" s="55" t="s">
        <v>2308</v>
      </c>
      <c r="F1148" s="18" t="n">
        <v>1</v>
      </c>
      <c r="G1148" s="18" t="n">
        <v>2</v>
      </c>
      <c r="H1148" s="97" t="s">
        <v>2464</v>
      </c>
      <c r="I1148" s="14"/>
      <c r="J1148" s="14"/>
      <c r="K1148" s="14"/>
      <c r="L1148" s="14"/>
      <c r="M1148" s="14"/>
      <c r="N1148" s="14"/>
      <c r="O1148" s="14"/>
      <c r="P1148" s="14"/>
    </row>
    <row r="1149" customFormat="false" ht="15" hidden="false" customHeight="false" outlineLevel="0" collapsed="false">
      <c r="A1149" s="33"/>
      <c r="B1149" s="11"/>
      <c r="C1149" s="69" t="s">
        <v>2484</v>
      </c>
      <c r="D1149" s="79" t="s">
        <v>2485</v>
      </c>
      <c r="E1149" s="55" t="s">
        <v>2308</v>
      </c>
      <c r="F1149" s="18" t="n">
        <v>1</v>
      </c>
      <c r="G1149" s="18" t="n">
        <v>1</v>
      </c>
      <c r="H1149" s="97" t="s">
        <v>2464</v>
      </c>
      <c r="I1149" s="14"/>
      <c r="J1149" s="14"/>
      <c r="K1149" s="14"/>
      <c r="L1149" s="14"/>
      <c r="M1149" s="14"/>
      <c r="N1149" s="14"/>
      <c r="O1149" s="14"/>
      <c r="P1149" s="14"/>
    </row>
    <row r="1150" customFormat="false" ht="15" hidden="false" customHeight="false" outlineLevel="0" collapsed="false">
      <c r="A1150" s="33"/>
      <c r="B1150" s="11"/>
      <c r="C1150" s="69" t="s">
        <v>2486</v>
      </c>
      <c r="D1150" s="79" t="s">
        <v>2487</v>
      </c>
      <c r="E1150" s="55" t="s">
        <v>2308</v>
      </c>
      <c r="F1150" s="18" t="n">
        <v>1</v>
      </c>
      <c r="G1150" s="18" t="n">
        <v>1</v>
      </c>
      <c r="H1150" s="97" t="s">
        <v>2464</v>
      </c>
      <c r="I1150" s="14"/>
      <c r="J1150" s="14"/>
      <c r="K1150" s="14"/>
      <c r="L1150" s="14"/>
      <c r="M1150" s="14"/>
      <c r="N1150" s="14"/>
      <c r="O1150" s="14"/>
      <c r="P1150" s="14"/>
    </row>
    <row r="1151" customFormat="false" ht="15" hidden="false" customHeight="false" outlineLevel="0" collapsed="false">
      <c r="A1151" s="33"/>
      <c r="B1151" s="11"/>
      <c r="C1151" s="69" t="s">
        <v>2488</v>
      </c>
      <c r="D1151" s="70" t="s">
        <v>2489</v>
      </c>
      <c r="E1151" s="55" t="s">
        <v>2308</v>
      </c>
      <c r="F1151" s="18" t="n">
        <v>1</v>
      </c>
      <c r="G1151" s="18" t="n">
        <v>1</v>
      </c>
      <c r="H1151" s="97" t="s">
        <v>2464</v>
      </c>
      <c r="I1151" s="14"/>
      <c r="J1151" s="14"/>
      <c r="K1151" s="14"/>
      <c r="L1151" s="14"/>
      <c r="M1151" s="14"/>
      <c r="N1151" s="14"/>
      <c r="O1151" s="14"/>
      <c r="P1151" s="14"/>
    </row>
    <row r="1152" customFormat="false" ht="15" hidden="false" customHeight="false" outlineLevel="0" collapsed="false">
      <c r="A1152" s="25" t="s">
        <v>2490</v>
      </c>
      <c r="B1152" s="57" t="s">
        <v>2491</v>
      </c>
      <c r="C1152" s="67" t="s">
        <v>2492</v>
      </c>
      <c r="D1152" s="68" t="s">
        <v>2493</v>
      </c>
      <c r="E1152" s="54" t="s">
        <v>536</v>
      </c>
      <c r="F1152" s="30" t="n">
        <v>1</v>
      </c>
      <c r="G1152" s="30" t="n">
        <v>2</v>
      </c>
      <c r="H1152" s="96" t="s">
        <v>2490</v>
      </c>
      <c r="I1152" s="30" t="n">
        <v>20</v>
      </c>
      <c r="J1152" s="32"/>
      <c r="K1152" s="32"/>
      <c r="L1152" s="32"/>
      <c r="M1152" s="32"/>
      <c r="N1152" s="32"/>
      <c r="O1152" s="32"/>
      <c r="P1152" s="32"/>
    </row>
    <row r="1153" customFormat="false" ht="15" hidden="false" customHeight="false" outlineLevel="0" collapsed="false">
      <c r="A1153" s="33"/>
      <c r="B1153" s="11"/>
      <c r="C1153" s="69" t="s">
        <v>2494</v>
      </c>
      <c r="D1153" s="70" t="s">
        <v>2495</v>
      </c>
      <c r="E1153" s="55" t="s">
        <v>536</v>
      </c>
      <c r="F1153" s="18" t="n">
        <v>1</v>
      </c>
      <c r="G1153" s="40" t="n">
        <v>1</v>
      </c>
      <c r="H1153" s="97" t="s">
        <v>2490</v>
      </c>
      <c r="I1153" s="13"/>
      <c r="J1153" s="13"/>
      <c r="K1153" s="13"/>
      <c r="L1153" s="13"/>
      <c r="M1153" s="13"/>
      <c r="N1153" s="13"/>
      <c r="O1153" s="13"/>
      <c r="P1153" s="13"/>
    </row>
    <row r="1154" customFormat="false" ht="15" hidden="false" customHeight="false" outlineLevel="0" collapsed="false">
      <c r="A1154" s="33"/>
      <c r="B1154" s="11"/>
      <c r="C1154" s="69" t="s">
        <v>2496</v>
      </c>
      <c r="D1154" s="70" t="s">
        <v>2497</v>
      </c>
      <c r="E1154" s="55" t="s">
        <v>536</v>
      </c>
      <c r="F1154" s="18" t="n">
        <v>1</v>
      </c>
      <c r="G1154" s="40" t="n">
        <v>1</v>
      </c>
      <c r="H1154" s="97" t="s">
        <v>2490</v>
      </c>
      <c r="I1154" s="13"/>
      <c r="J1154" s="13"/>
      <c r="K1154" s="13"/>
      <c r="L1154" s="13"/>
      <c r="M1154" s="13"/>
      <c r="N1154" s="13"/>
      <c r="O1154" s="13"/>
      <c r="P1154" s="13"/>
    </row>
    <row r="1155" customFormat="false" ht="15" hidden="false" customHeight="false" outlineLevel="0" collapsed="false">
      <c r="A1155" s="33"/>
      <c r="B1155" s="11"/>
      <c r="C1155" s="69" t="s">
        <v>2498</v>
      </c>
      <c r="D1155" s="70" t="s">
        <v>2499</v>
      </c>
      <c r="E1155" s="23" t="s">
        <v>285</v>
      </c>
      <c r="F1155" s="18" t="n">
        <v>1</v>
      </c>
      <c r="G1155" s="40" t="n">
        <v>3</v>
      </c>
      <c r="H1155" s="97" t="s">
        <v>2490</v>
      </c>
      <c r="I1155" s="13"/>
      <c r="J1155" s="13"/>
      <c r="K1155" s="13"/>
      <c r="L1155" s="13"/>
      <c r="M1155" s="13"/>
      <c r="N1155" s="13"/>
      <c r="O1155" s="13"/>
      <c r="P1155" s="13"/>
    </row>
    <row r="1156" customFormat="false" ht="15" hidden="false" customHeight="false" outlineLevel="0" collapsed="false">
      <c r="A1156" s="33"/>
      <c r="B1156" s="11"/>
      <c r="C1156" s="69" t="s">
        <v>2500</v>
      </c>
      <c r="D1156" s="70" t="s">
        <v>2501</v>
      </c>
      <c r="E1156" s="98" t="s">
        <v>2502</v>
      </c>
      <c r="F1156" s="18" t="n">
        <v>1</v>
      </c>
      <c r="G1156" s="40" t="n">
        <v>1</v>
      </c>
      <c r="H1156" s="97" t="s">
        <v>2490</v>
      </c>
      <c r="I1156" s="13"/>
      <c r="J1156" s="13"/>
      <c r="K1156" s="13"/>
      <c r="L1156" s="13"/>
      <c r="M1156" s="13"/>
      <c r="N1156" s="13"/>
      <c r="O1156" s="13"/>
      <c r="P1156" s="13"/>
    </row>
    <row r="1157" customFormat="false" ht="15" hidden="false" customHeight="false" outlineLevel="0" collapsed="false">
      <c r="A1157" s="33"/>
      <c r="B1157" s="11"/>
      <c r="C1157" s="69" t="s">
        <v>2503</v>
      </c>
      <c r="D1157" s="70" t="s">
        <v>2504</v>
      </c>
      <c r="E1157" s="55" t="s">
        <v>536</v>
      </c>
      <c r="F1157" s="18" t="n">
        <v>1</v>
      </c>
      <c r="G1157" s="40" t="n">
        <v>1</v>
      </c>
      <c r="H1157" s="97" t="s">
        <v>2490</v>
      </c>
      <c r="I1157" s="13"/>
      <c r="J1157" s="13"/>
      <c r="K1157" s="13"/>
      <c r="L1157" s="13"/>
      <c r="M1157" s="13"/>
      <c r="N1157" s="13"/>
      <c r="O1157" s="13"/>
      <c r="P1157" s="13"/>
    </row>
    <row r="1158" customFormat="false" ht="15" hidden="false" customHeight="false" outlineLevel="0" collapsed="false">
      <c r="A1158" s="33"/>
      <c r="B1158" s="11"/>
      <c r="C1158" s="69" t="s">
        <v>2505</v>
      </c>
      <c r="D1158" s="70" t="s">
        <v>2506</v>
      </c>
      <c r="E1158" s="55" t="s">
        <v>536</v>
      </c>
      <c r="F1158" s="18" t="n">
        <v>1</v>
      </c>
      <c r="G1158" s="40" t="n">
        <v>1</v>
      </c>
      <c r="H1158" s="97" t="s">
        <v>2490</v>
      </c>
      <c r="I1158" s="13"/>
      <c r="J1158" s="13"/>
      <c r="K1158" s="13"/>
      <c r="L1158" s="13"/>
      <c r="M1158" s="13"/>
      <c r="N1158" s="13"/>
      <c r="O1158" s="13"/>
      <c r="P1158" s="13"/>
    </row>
    <row r="1159" customFormat="false" ht="15" hidden="false" customHeight="false" outlineLevel="0" collapsed="false">
      <c r="A1159" s="33"/>
      <c r="B1159" s="11"/>
      <c r="C1159" s="69" t="s">
        <v>2507</v>
      </c>
      <c r="D1159" s="70" t="s">
        <v>2508</v>
      </c>
      <c r="E1159" s="55" t="s">
        <v>536</v>
      </c>
      <c r="F1159" s="18" t="n">
        <v>1</v>
      </c>
      <c r="G1159" s="40" t="n">
        <v>1</v>
      </c>
      <c r="H1159" s="97" t="s">
        <v>2490</v>
      </c>
      <c r="I1159" s="13"/>
      <c r="J1159" s="13"/>
      <c r="K1159" s="13"/>
      <c r="L1159" s="13"/>
      <c r="M1159" s="13"/>
      <c r="N1159" s="13"/>
      <c r="O1159" s="13"/>
      <c r="P1159" s="13"/>
    </row>
    <row r="1160" customFormat="false" ht="15" hidden="false" customHeight="false" outlineLevel="0" collapsed="false">
      <c r="A1160" s="33"/>
      <c r="B1160" s="11"/>
      <c r="C1160" s="69" t="s">
        <v>2509</v>
      </c>
      <c r="D1160" s="70" t="s">
        <v>2510</v>
      </c>
      <c r="E1160" s="55" t="s">
        <v>737</v>
      </c>
      <c r="F1160" s="18" t="n">
        <v>1</v>
      </c>
      <c r="G1160" s="40" t="n">
        <v>1</v>
      </c>
      <c r="H1160" s="97" t="s">
        <v>2490</v>
      </c>
      <c r="I1160" s="13"/>
      <c r="J1160" s="13"/>
      <c r="K1160" s="13"/>
      <c r="L1160" s="13"/>
      <c r="M1160" s="13"/>
      <c r="N1160" s="13"/>
      <c r="O1160" s="13"/>
      <c r="P1160" s="13"/>
    </row>
    <row r="1161" customFormat="false" ht="15" hidden="false" customHeight="false" outlineLevel="0" collapsed="false">
      <c r="A1161" s="33"/>
      <c r="B1161" s="11"/>
      <c r="C1161" s="69" t="s">
        <v>2511</v>
      </c>
      <c r="D1161" s="70" t="s">
        <v>2512</v>
      </c>
      <c r="E1161" s="55" t="s">
        <v>536</v>
      </c>
      <c r="F1161" s="18" t="n">
        <v>1</v>
      </c>
      <c r="G1161" s="40" t="n">
        <v>1</v>
      </c>
      <c r="H1161" s="97" t="s">
        <v>2490</v>
      </c>
      <c r="I1161" s="13"/>
      <c r="J1161" s="13"/>
      <c r="K1161" s="13"/>
      <c r="L1161" s="13"/>
      <c r="M1161" s="13"/>
      <c r="N1161" s="13"/>
      <c r="O1161" s="13"/>
      <c r="P1161" s="13"/>
    </row>
    <row r="1162" customFormat="false" ht="15" hidden="false" customHeight="false" outlineLevel="0" collapsed="false">
      <c r="A1162" s="33"/>
      <c r="B1162" s="11"/>
      <c r="C1162" s="69" t="s">
        <v>2513</v>
      </c>
      <c r="D1162" s="70" t="s">
        <v>2514</v>
      </c>
      <c r="E1162" s="55" t="s">
        <v>536</v>
      </c>
      <c r="F1162" s="18" t="n">
        <v>1</v>
      </c>
      <c r="G1162" s="40" t="n">
        <v>2</v>
      </c>
      <c r="H1162" s="97" t="s">
        <v>2490</v>
      </c>
      <c r="I1162" s="13"/>
      <c r="J1162" s="13"/>
      <c r="K1162" s="13"/>
      <c r="L1162" s="13"/>
      <c r="M1162" s="13"/>
      <c r="N1162" s="13"/>
      <c r="O1162" s="13"/>
      <c r="P1162" s="13"/>
    </row>
    <row r="1163" customFormat="false" ht="15" hidden="false" customHeight="false" outlineLevel="0" collapsed="false">
      <c r="A1163" s="33"/>
      <c r="B1163" s="11"/>
      <c r="C1163" s="69" t="s">
        <v>2515</v>
      </c>
      <c r="D1163" s="70" t="s">
        <v>2516</v>
      </c>
      <c r="E1163" s="55" t="s">
        <v>536</v>
      </c>
      <c r="F1163" s="18" t="n">
        <v>1</v>
      </c>
      <c r="G1163" s="40" t="n">
        <v>1</v>
      </c>
      <c r="H1163" s="97" t="s">
        <v>2490</v>
      </c>
      <c r="I1163" s="13"/>
      <c r="J1163" s="13"/>
      <c r="K1163" s="13"/>
      <c r="L1163" s="13"/>
      <c r="M1163" s="13"/>
      <c r="N1163" s="13"/>
      <c r="O1163" s="13"/>
      <c r="P1163" s="13"/>
    </row>
    <row r="1164" customFormat="false" ht="15" hidden="false" customHeight="false" outlineLevel="0" collapsed="false">
      <c r="A1164" s="25" t="s">
        <v>2517</v>
      </c>
      <c r="B1164" s="57" t="s">
        <v>2518</v>
      </c>
      <c r="C1164" s="67" t="s">
        <v>2519</v>
      </c>
      <c r="D1164" s="76" t="s">
        <v>2520</v>
      </c>
      <c r="E1164" s="32"/>
      <c r="F1164" s="32"/>
      <c r="G1164" s="32"/>
      <c r="H1164" s="32"/>
      <c r="I1164" s="30" t="n">
        <v>16</v>
      </c>
      <c r="J1164" s="32"/>
      <c r="K1164" s="32"/>
      <c r="L1164" s="32"/>
      <c r="M1164" s="32"/>
      <c r="N1164" s="32"/>
      <c r="O1164" s="32"/>
      <c r="P1164" s="32"/>
    </row>
    <row r="1165" customFormat="false" ht="15" hidden="false" customHeight="false" outlineLevel="0" collapsed="false">
      <c r="A1165" s="33"/>
      <c r="B1165" s="11"/>
      <c r="C1165" s="69" t="s">
        <v>2521</v>
      </c>
      <c r="D1165" s="79" t="s">
        <v>2522</v>
      </c>
      <c r="E1165" s="55" t="s">
        <v>2308</v>
      </c>
      <c r="F1165" s="18" t="n">
        <v>1</v>
      </c>
      <c r="G1165" s="18" t="n">
        <v>15</v>
      </c>
      <c r="H1165" s="97" t="s">
        <v>2517</v>
      </c>
      <c r="I1165" s="14"/>
      <c r="J1165" s="14"/>
      <c r="K1165" s="14"/>
      <c r="L1165" s="14"/>
      <c r="M1165" s="14"/>
      <c r="N1165" s="14"/>
      <c r="O1165" s="14"/>
      <c r="P1165" s="14"/>
    </row>
    <row r="1166" customFormat="false" ht="15" hidden="false" customHeight="false" outlineLevel="0" collapsed="false">
      <c r="A1166" s="33"/>
      <c r="B1166" s="11"/>
      <c r="C1166" s="69" t="s">
        <v>2523</v>
      </c>
      <c r="D1166" s="79" t="s">
        <v>2524</v>
      </c>
      <c r="E1166" s="55" t="s">
        <v>893</v>
      </c>
      <c r="F1166" s="18" t="n">
        <v>1</v>
      </c>
      <c r="G1166" s="18" t="n">
        <v>14</v>
      </c>
      <c r="H1166" s="97" t="s">
        <v>2517</v>
      </c>
      <c r="I1166" s="14"/>
      <c r="J1166" s="14"/>
      <c r="K1166" s="14"/>
      <c r="L1166" s="14"/>
      <c r="M1166" s="14"/>
      <c r="N1166" s="14"/>
      <c r="O1166" s="14"/>
      <c r="P1166" s="14"/>
    </row>
    <row r="1167" customFormat="false" ht="15" hidden="false" customHeight="false" outlineLevel="0" collapsed="false">
      <c r="A1167" s="33"/>
      <c r="B1167" s="11"/>
      <c r="C1167" s="69" t="s">
        <v>2525</v>
      </c>
      <c r="D1167" s="79" t="s">
        <v>2526</v>
      </c>
      <c r="E1167" s="55" t="s">
        <v>893</v>
      </c>
      <c r="F1167" s="18" t="n">
        <v>1</v>
      </c>
      <c r="G1167" s="18" t="n">
        <v>8</v>
      </c>
      <c r="H1167" s="97" t="s">
        <v>2517</v>
      </c>
      <c r="I1167" s="14"/>
      <c r="J1167" s="14"/>
      <c r="K1167" s="14"/>
      <c r="L1167" s="14"/>
      <c r="M1167" s="14"/>
      <c r="N1167" s="14"/>
      <c r="O1167" s="14"/>
      <c r="P1167" s="14"/>
    </row>
    <row r="1168" customFormat="false" ht="15" hidden="false" customHeight="false" outlineLevel="0" collapsed="false">
      <c r="A1168" s="33"/>
      <c r="B1168" s="11"/>
      <c r="C1168" s="69" t="s">
        <v>2527</v>
      </c>
      <c r="D1168" s="79" t="s">
        <v>2528</v>
      </c>
      <c r="E1168" s="55" t="s">
        <v>2529</v>
      </c>
      <c r="F1168" s="18" t="n">
        <v>1</v>
      </c>
      <c r="G1168" s="18" t="n">
        <v>7</v>
      </c>
      <c r="H1168" s="97" t="s">
        <v>2517</v>
      </c>
      <c r="I1168" s="14"/>
      <c r="J1168" s="14"/>
      <c r="K1168" s="14"/>
      <c r="L1168" s="14"/>
      <c r="M1168" s="14"/>
      <c r="N1168" s="14"/>
      <c r="O1168" s="14"/>
      <c r="P1168" s="14"/>
    </row>
    <row r="1169" customFormat="false" ht="15" hidden="false" customHeight="false" outlineLevel="0" collapsed="false">
      <c r="A1169" s="33"/>
      <c r="B1169" s="11"/>
      <c r="C1169" s="69" t="s">
        <v>2530</v>
      </c>
      <c r="D1169" s="70" t="s">
        <v>2531</v>
      </c>
      <c r="E1169" s="55" t="s">
        <v>893</v>
      </c>
      <c r="F1169" s="18" t="n">
        <v>1</v>
      </c>
      <c r="G1169" s="18" t="n">
        <v>3</v>
      </c>
      <c r="H1169" s="97" t="s">
        <v>2517</v>
      </c>
      <c r="I1169" s="14"/>
      <c r="J1169" s="14"/>
      <c r="K1169" s="14"/>
      <c r="L1169" s="14"/>
      <c r="M1169" s="14"/>
      <c r="N1169" s="14"/>
      <c r="O1169" s="14"/>
      <c r="P1169" s="14"/>
    </row>
    <row r="1170" customFormat="false" ht="15" hidden="false" customHeight="false" outlineLevel="0" collapsed="false">
      <c r="A1170" s="25" t="s">
        <v>2532</v>
      </c>
      <c r="B1170" s="57" t="s">
        <v>2533</v>
      </c>
      <c r="C1170" s="67" t="s">
        <v>2534</v>
      </c>
      <c r="D1170" s="68" t="s">
        <v>2535</v>
      </c>
      <c r="E1170" s="54" t="s">
        <v>893</v>
      </c>
      <c r="F1170" s="30" t="n">
        <v>1</v>
      </c>
      <c r="G1170" s="30" t="n">
        <v>8</v>
      </c>
      <c r="H1170" s="96" t="s">
        <v>2532</v>
      </c>
      <c r="I1170" s="30" t="n">
        <v>32</v>
      </c>
      <c r="J1170" s="32"/>
      <c r="K1170" s="32"/>
      <c r="L1170" s="32"/>
      <c r="M1170" s="32"/>
      <c r="N1170" s="32"/>
      <c r="O1170" s="32"/>
      <c r="P1170" s="32"/>
    </row>
    <row r="1171" customFormat="false" ht="15" hidden="false" customHeight="false" outlineLevel="0" collapsed="false">
      <c r="A1171" s="33"/>
      <c r="B1171" s="11"/>
      <c r="C1171" s="69" t="s">
        <v>2536</v>
      </c>
      <c r="D1171" s="70" t="s">
        <v>909</v>
      </c>
      <c r="E1171" s="99" t="s">
        <v>893</v>
      </c>
      <c r="F1171" s="18" t="n">
        <v>1</v>
      </c>
      <c r="G1171" s="18" t="n">
        <v>16</v>
      </c>
      <c r="H1171" s="97" t="s">
        <v>2532</v>
      </c>
      <c r="I1171" s="14"/>
      <c r="J1171" s="14"/>
      <c r="K1171" s="14"/>
      <c r="L1171" s="14"/>
      <c r="M1171" s="14"/>
      <c r="N1171" s="14"/>
      <c r="O1171" s="14"/>
      <c r="P1171" s="14"/>
    </row>
    <row r="1172" customFormat="false" ht="15" hidden="false" customHeight="false" outlineLevel="0" collapsed="false">
      <c r="A1172" s="33"/>
      <c r="B1172" s="11"/>
      <c r="C1172" s="69" t="s">
        <v>2537</v>
      </c>
      <c r="D1172" s="70" t="s">
        <v>2538</v>
      </c>
      <c r="E1172" s="99" t="s">
        <v>893</v>
      </c>
      <c r="F1172" s="18" t="n">
        <v>1</v>
      </c>
      <c r="G1172" s="18" t="n">
        <v>12</v>
      </c>
      <c r="H1172" s="97" t="s">
        <v>2532</v>
      </c>
      <c r="I1172" s="14"/>
      <c r="J1172" s="14"/>
      <c r="K1172" s="14"/>
      <c r="L1172" s="14"/>
      <c r="M1172" s="14"/>
      <c r="N1172" s="14"/>
      <c r="O1172" s="14"/>
      <c r="P1172" s="14"/>
    </row>
    <row r="1173" customFormat="false" ht="15" hidden="false" customHeight="false" outlineLevel="0" collapsed="false">
      <c r="A1173" s="33"/>
      <c r="B1173" s="11"/>
      <c r="C1173" s="69" t="s">
        <v>2539</v>
      </c>
      <c r="D1173" s="70" t="s">
        <v>917</v>
      </c>
      <c r="E1173" s="99" t="s">
        <v>893</v>
      </c>
      <c r="F1173" s="18" t="n">
        <v>1</v>
      </c>
      <c r="G1173" s="18" t="n">
        <v>44</v>
      </c>
      <c r="H1173" s="97" t="s">
        <v>2532</v>
      </c>
      <c r="I1173" s="14"/>
      <c r="J1173" s="14"/>
      <c r="K1173" s="14"/>
      <c r="L1173" s="14"/>
      <c r="M1173" s="14"/>
      <c r="N1173" s="14"/>
      <c r="O1173" s="14"/>
      <c r="P1173" s="14"/>
    </row>
    <row r="1174" customFormat="false" ht="15" hidden="false" customHeight="false" outlineLevel="0" collapsed="false">
      <c r="A1174" s="33"/>
      <c r="B1174" s="11"/>
      <c r="C1174" s="69" t="s">
        <v>2540</v>
      </c>
      <c r="D1174" s="70" t="s">
        <v>2541</v>
      </c>
      <c r="E1174" s="99" t="s">
        <v>893</v>
      </c>
      <c r="F1174" s="18" t="n">
        <v>1</v>
      </c>
      <c r="G1174" s="18" t="n">
        <v>10</v>
      </c>
      <c r="H1174" s="97" t="s">
        <v>2532</v>
      </c>
      <c r="I1174" s="14"/>
      <c r="J1174" s="14"/>
      <c r="K1174" s="14"/>
      <c r="L1174" s="14"/>
      <c r="M1174" s="14"/>
      <c r="N1174" s="14"/>
      <c r="O1174" s="14"/>
      <c r="P1174" s="14"/>
    </row>
    <row r="1175" customFormat="false" ht="15" hidden="false" customHeight="false" outlineLevel="0" collapsed="false">
      <c r="A1175" s="33"/>
      <c r="B1175" s="11"/>
      <c r="C1175" s="69" t="s">
        <v>2542</v>
      </c>
      <c r="D1175" s="70" t="s">
        <v>2543</v>
      </c>
      <c r="E1175" s="98" t="s">
        <v>1540</v>
      </c>
      <c r="F1175" s="18" t="n">
        <v>1</v>
      </c>
      <c r="G1175" s="18" t="n">
        <v>5</v>
      </c>
      <c r="H1175" s="97" t="s">
        <v>2532</v>
      </c>
      <c r="I1175" s="14"/>
      <c r="J1175" s="14"/>
      <c r="K1175" s="14"/>
      <c r="L1175" s="14"/>
      <c r="M1175" s="14"/>
      <c r="N1175" s="14"/>
      <c r="O1175" s="14"/>
      <c r="P1175" s="14"/>
    </row>
    <row r="1176" customFormat="false" ht="15" hidden="false" customHeight="false" outlineLevel="0" collapsed="false">
      <c r="A1176" s="33"/>
      <c r="B1176" s="11"/>
      <c r="C1176" s="69" t="s">
        <v>2544</v>
      </c>
      <c r="D1176" s="70" t="s">
        <v>1229</v>
      </c>
      <c r="E1176" s="99" t="s">
        <v>893</v>
      </c>
      <c r="F1176" s="18" t="n">
        <v>1</v>
      </c>
      <c r="G1176" s="18" t="n">
        <v>6</v>
      </c>
      <c r="H1176" s="97" t="s">
        <v>2532</v>
      </c>
      <c r="I1176" s="14"/>
      <c r="J1176" s="14"/>
      <c r="K1176" s="14"/>
      <c r="L1176" s="14"/>
      <c r="M1176" s="14"/>
      <c r="N1176" s="14"/>
      <c r="O1176" s="14"/>
      <c r="P1176" s="14"/>
    </row>
    <row r="1177" customFormat="false" ht="15" hidden="false" customHeight="false" outlineLevel="0" collapsed="false">
      <c r="A1177" s="25" t="s">
        <v>2545</v>
      </c>
      <c r="B1177" s="57" t="s">
        <v>2546</v>
      </c>
      <c r="C1177" s="67" t="s">
        <v>2547</v>
      </c>
      <c r="D1177" s="68" t="s">
        <v>2548</v>
      </c>
      <c r="E1177" s="32" t="s">
        <v>2549</v>
      </c>
      <c r="F1177" s="50" t="n">
        <v>1</v>
      </c>
      <c r="G1177" s="50" t="n">
        <v>18</v>
      </c>
      <c r="H1177" s="86" t="s">
        <v>2545</v>
      </c>
      <c r="I1177" s="50" t="n">
        <v>36</v>
      </c>
      <c r="J1177" s="32"/>
      <c r="K1177" s="32"/>
      <c r="L1177" s="32"/>
      <c r="M1177" s="32"/>
      <c r="N1177" s="32"/>
      <c r="O1177" s="32"/>
      <c r="P1177" s="32"/>
    </row>
    <row r="1178" customFormat="false" ht="15" hidden="false" customHeight="false" outlineLevel="0" collapsed="false">
      <c r="A1178" s="33"/>
      <c r="B1178" s="12"/>
      <c r="C1178" s="69" t="s">
        <v>2550</v>
      </c>
      <c r="D1178" s="70" t="s">
        <v>2551</v>
      </c>
      <c r="E1178" s="99" t="s">
        <v>2552</v>
      </c>
      <c r="F1178" s="101" t="n">
        <v>1</v>
      </c>
      <c r="G1178" s="101" t="n">
        <v>9</v>
      </c>
      <c r="H1178" s="87" t="s">
        <v>2545</v>
      </c>
      <c r="I1178" s="14"/>
      <c r="J1178" s="14"/>
      <c r="K1178" s="14"/>
      <c r="L1178" s="14"/>
      <c r="M1178" s="14"/>
      <c r="N1178" s="14"/>
      <c r="O1178" s="14"/>
      <c r="P1178" s="14"/>
    </row>
    <row r="1179" customFormat="false" ht="15" hidden="false" customHeight="false" outlineLevel="0" collapsed="false">
      <c r="A1179" s="33"/>
      <c r="B1179" s="12"/>
      <c r="C1179" s="69" t="s">
        <v>2553</v>
      </c>
      <c r="D1179" s="70" t="s">
        <v>2554</v>
      </c>
      <c r="E1179" s="99" t="s">
        <v>2555</v>
      </c>
      <c r="F1179" s="101" t="n">
        <v>1</v>
      </c>
      <c r="G1179" s="101" t="n">
        <v>8</v>
      </c>
      <c r="H1179" s="87" t="s">
        <v>2545</v>
      </c>
      <c r="I1179" s="14"/>
      <c r="J1179" s="14"/>
      <c r="K1179" s="14"/>
      <c r="L1179" s="14"/>
      <c r="M1179" s="14"/>
      <c r="N1179" s="14"/>
      <c r="O1179" s="14"/>
      <c r="P1179" s="14"/>
    </row>
    <row r="1180" customFormat="false" ht="15" hidden="false" customHeight="false" outlineLevel="0" collapsed="false">
      <c r="A1180" s="33"/>
      <c r="B1180" s="12"/>
      <c r="C1180" s="69" t="s">
        <v>2556</v>
      </c>
      <c r="D1180" s="70" t="s">
        <v>768</v>
      </c>
      <c r="E1180" s="98" t="s">
        <v>2557</v>
      </c>
      <c r="F1180" s="101" t="n">
        <v>1</v>
      </c>
      <c r="G1180" s="101" t="n">
        <v>8</v>
      </c>
      <c r="H1180" s="87" t="s">
        <v>2545</v>
      </c>
      <c r="I1180" s="14"/>
      <c r="J1180" s="14"/>
      <c r="K1180" s="14"/>
      <c r="L1180" s="14"/>
      <c r="M1180" s="14"/>
      <c r="N1180" s="14"/>
      <c r="O1180" s="14"/>
      <c r="P1180" s="14"/>
    </row>
    <row r="1181" customFormat="false" ht="15" hidden="false" customHeight="false" outlineLevel="0" collapsed="false">
      <c r="A1181" s="33"/>
      <c r="B1181" s="12"/>
      <c r="C1181" s="69" t="s">
        <v>2558</v>
      </c>
      <c r="D1181" s="70" t="s">
        <v>2147</v>
      </c>
      <c r="E1181" s="55" t="s">
        <v>48</v>
      </c>
      <c r="F1181" s="101" t="n">
        <v>1</v>
      </c>
      <c r="G1181" s="101" t="n">
        <v>1</v>
      </c>
      <c r="H1181" s="87" t="s">
        <v>2545</v>
      </c>
      <c r="I1181" s="14"/>
      <c r="J1181" s="14"/>
      <c r="K1181" s="14"/>
      <c r="L1181" s="14"/>
      <c r="M1181" s="14"/>
      <c r="N1181" s="14"/>
      <c r="O1181" s="14"/>
      <c r="P1181" s="14"/>
    </row>
    <row r="1182" customFormat="false" ht="15" hidden="false" customHeight="false" outlineLevel="0" collapsed="false">
      <c r="A1182" s="33"/>
      <c r="B1182" s="12"/>
      <c r="C1182" s="69" t="s">
        <v>2559</v>
      </c>
      <c r="D1182" s="70" t="s">
        <v>2560</v>
      </c>
      <c r="E1182" s="98" t="s">
        <v>27</v>
      </c>
      <c r="F1182" s="101" t="n">
        <v>1</v>
      </c>
      <c r="G1182" s="101" t="n">
        <v>1</v>
      </c>
      <c r="H1182" s="87" t="s">
        <v>2545</v>
      </c>
      <c r="I1182" s="14"/>
      <c r="J1182" s="14"/>
      <c r="K1182" s="14"/>
      <c r="L1182" s="14"/>
      <c r="M1182" s="14"/>
      <c r="N1182" s="14"/>
      <c r="O1182" s="14"/>
      <c r="P1182" s="14"/>
    </row>
    <row r="1183" customFormat="false" ht="15" hidden="false" customHeight="false" outlineLevel="0" collapsed="false">
      <c r="A1183" s="33"/>
      <c r="B1183" s="12"/>
      <c r="C1183" s="69" t="s">
        <v>2561</v>
      </c>
      <c r="D1183" s="70" t="s">
        <v>2562</v>
      </c>
      <c r="E1183" s="98" t="s">
        <v>2563</v>
      </c>
      <c r="F1183" s="101" t="n">
        <v>1</v>
      </c>
      <c r="G1183" s="101" t="n">
        <v>5</v>
      </c>
      <c r="H1183" s="87" t="s">
        <v>2545</v>
      </c>
      <c r="I1183" s="14"/>
      <c r="J1183" s="14"/>
      <c r="K1183" s="14"/>
      <c r="L1183" s="14"/>
      <c r="M1183" s="14"/>
      <c r="N1183" s="14"/>
      <c r="O1183" s="14"/>
      <c r="P1183" s="14"/>
    </row>
    <row r="1184" customFormat="false" ht="15" hidden="false" customHeight="false" outlineLevel="0" collapsed="false">
      <c r="A1184" s="33"/>
      <c r="B1184" s="12"/>
      <c r="C1184" s="69" t="s">
        <v>2564</v>
      </c>
      <c r="D1184" s="70" t="s">
        <v>2565</v>
      </c>
      <c r="E1184" s="99" t="s">
        <v>514</v>
      </c>
      <c r="F1184" s="101" t="n">
        <v>1</v>
      </c>
      <c r="G1184" s="101" t="n">
        <v>3</v>
      </c>
      <c r="H1184" s="87" t="s">
        <v>2545</v>
      </c>
      <c r="I1184" s="14"/>
      <c r="J1184" s="14"/>
      <c r="K1184" s="14"/>
      <c r="L1184" s="14"/>
      <c r="M1184" s="14"/>
      <c r="N1184" s="14"/>
      <c r="O1184" s="14"/>
      <c r="P1184" s="14"/>
    </row>
    <row r="1185" customFormat="false" ht="15" hidden="false" customHeight="false" outlineLevel="0" collapsed="false">
      <c r="A1185" s="33"/>
      <c r="B1185" s="12"/>
      <c r="C1185" s="69" t="s">
        <v>2566</v>
      </c>
      <c r="D1185" s="70" t="s">
        <v>2567</v>
      </c>
      <c r="E1185" s="98" t="s">
        <v>2568</v>
      </c>
      <c r="F1185" s="101" t="n">
        <v>1</v>
      </c>
      <c r="G1185" s="101" t="n">
        <v>1</v>
      </c>
      <c r="H1185" s="87" t="s">
        <v>2545</v>
      </c>
      <c r="I1185" s="14"/>
      <c r="J1185" s="14"/>
      <c r="K1185" s="14"/>
      <c r="L1185" s="14"/>
      <c r="M1185" s="14"/>
      <c r="N1185" s="14"/>
      <c r="O1185" s="14"/>
      <c r="P1185" s="14"/>
    </row>
    <row r="1186" customFormat="false" ht="15" hidden="false" customHeight="false" outlineLevel="0" collapsed="false">
      <c r="A1186" s="33"/>
      <c r="B1186" s="12"/>
      <c r="C1186" s="69" t="s">
        <v>2569</v>
      </c>
      <c r="D1186" s="70" t="s">
        <v>2570</v>
      </c>
      <c r="E1186" s="98" t="s">
        <v>2571</v>
      </c>
      <c r="F1186" s="101" t="n">
        <v>1</v>
      </c>
      <c r="G1186" s="101" t="n">
        <v>3</v>
      </c>
      <c r="H1186" s="87" t="s">
        <v>2545</v>
      </c>
      <c r="I1186" s="14"/>
      <c r="J1186" s="14"/>
      <c r="K1186" s="14"/>
      <c r="L1186" s="14"/>
      <c r="M1186" s="14"/>
      <c r="N1186" s="14"/>
      <c r="O1186" s="14"/>
      <c r="P1186" s="14"/>
    </row>
    <row r="1187" customFormat="false" ht="15" hidden="false" customHeight="false" outlineLevel="0" collapsed="false">
      <c r="A1187" s="33"/>
      <c r="B1187" s="12"/>
      <c r="C1187" s="69" t="s">
        <v>2572</v>
      </c>
      <c r="D1187" s="70" t="s">
        <v>2573</v>
      </c>
      <c r="E1187" s="98" t="s">
        <v>1863</v>
      </c>
      <c r="F1187" s="101" t="n">
        <v>1</v>
      </c>
      <c r="G1187" s="101" t="n">
        <v>1</v>
      </c>
      <c r="H1187" s="87" t="s">
        <v>2545</v>
      </c>
      <c r="I1187" s="14"/>
      <c r="J1187" s="14"/>
      <c r="K1187" s="14"/>
      <c r="L1187" s="14"/>
      <c r="M1187" s="14"/>
      <c r="N1187" s="14"/>
      <c r="O1187" s="14"/>
      <c r="P1187" s="14"/>
    </row>
    <row r="1188" customFormat="false" ht="15" hidden="false" customHeight="false" outlineLevel="0" collapsed="false">
      <c r="A1188" s="33"/>
      <c r="B1188" s="12"/>
      <c r="C1188" s="69" t="s">
        <v>2574</v>
      </c>
      <c r="D1188" s="70" t="s">
        <v>2575</v>
      </c>
      <c r="E1188" s="98" t="s">
        <v>2576</v>
      </c>
      <c r="F1188" s="101" t="n">
        <v>1</v>
      </c>
      <c r="G1188" s="101" t="n">
        <v>5</v>
      </c>
      <c r="H1188" s="87" t="s">
        <v>2545</v>
      </c>
      <c r="I1188" s="14"/>
      <c r="J1188" s="14"/>
      <c r="K1188" s="14"/>
      <c r="L1188" s="14"/>
      <c r="M1188" s="14"/>
      <c r="N1188" s="14"/>
      <c r="O1188" s="14"/>
      <c r="P1188" s="14"/>
    </row>
    <row r="1189" customFormat="false" ht="15" hidden="false" customHeight="false" outlineLevel="0" collapsed="false">
      <c r="A1189" s="25" t="s">
        <v>2577</v>
      </c>
      <c r="B1189" s="26" t="s">
        <v>2578</v>
      </c>
      <c r="C1189" s="67" t="s">
        <v>2579</v>
      </c>
      <c r="D1189" s="68" t="s">
        <v>2580</v>
      </c>
      <c r="E1189" s="29" t="s">
        <v>2581</v>
      </c>
      <c r="F1189" s="50" t="n">
        <v>1</v>
      </c>
      <c r="G1189" s="30" t="n">
        <v>1</v>
      </c>
      <c r="H1189" s="86" t="s">
        <v>2577</v>
      </c>
      <c r="I1189" s="30" t="n">
        <v>60</v>
      </c>
      <c r="J1189" s="32"/>
      <c r="K1189" s="32"/>
      <c r="L1189" s="32"/>
      <c r="M1189" s="32"/>
      <c r="N1189" s="32"/>
      <c r="O1189" s="32"/>
      <c r="P1189" s="32"/>
    </row>
    <row r="1190" customFormat="false" ht="15" hidden="false" customHeight="false" outlineLevel="0" collapsed="false">
      <c r="A1190" s="33"/>
      <c r="B1190" s="12"/>
      <c r="C1190" s="69" t="s">
        <v>2582</v>
      </c>
      <c r="D1190" s="70" t="s">
        <v>2583</v>
      </c>
      <c r="E1190" s="98" t="s">
        <v>2584</v>
      </c>
      <c r="F1190" s="101" t="n">
        <v>1</v>
      </c>
      <c r="G1190" s="18" t="n">
        <v>1</v>
      </c>
      <c r="H1190" s="87" t="s">
        <v>2577</v>
      </c>
      <c r="I1190" s="14"/>
      <c r="J1190" s="14"/>
      <c r="K1190" s="14"/>
      <c r="L1190" s="14"/>
      <c r="M1190" s="14"/>
      <c r="N1190" s="14"/>
      <c r="O1190" s="14"/>
      <c r="P1190" s="14"/>
    </row>
    <row r="1191" customFormat="false" ht="15" hidden="false" customHeight="false" outlineLevel="0" collapsed="false">
      <c r="A1191" s="33"/>
      <c r="B1191" s="12"/>
      <c r="C1191" s="69" t="s">
        <v>2585</v>
      </c>
      <c r="D1191" s="70" t="s">
        <v>2586</v>
      </c>
      <c r="E1191" s="98" t="s">
        <v>2587</v>
      </c>
      <c r="F1191" s="101" t="n">
        <v>1</v>
      </c>
      <c r="G1191" s="18" t="n">
        <v>1</v>
      </c>
      <c r="H1191" s="87" t="s">
        <v>2577</v>
      </c>
      <c r="I1191" s="14"/>
      <c r="J1191" s="14"/>
      <c r="K1191" s="14"/>
      <c r="L1191" s="14"/>
      <c r="M1191" s="14"/>
      <c r="N1191" s="14"/>
      <c r="O1191" s="14"/>
      <c r="P1191" s="14"/>
    </row>
    <row r="1192" customFormat="false" ht="15" hidden="false" customHeight="false" outlineLevel="0" collapsed="false">
      <c r="A1192" s="33"/>
      <c r="B1192" s="12"/>
      <c r="C1192" s="69" t="s">
        <v>2588</v>
      </c>
      <c r="D1192" s="70" t="s">
        <v>2589</v>
      </c>
      <c r="E1192" s="98" t="s">
        <v>2590</v>
      </c>
      <c r="F1192" s="101" t="n">
        <v>1</v>
      </c>
      <c r="G1192" s="18" t="n">
        <v>1</v>
      </c>
      <c r="H1192" s="87" t="s">
        <v>2577</v>
      </c>
      <c r="I1192" s="14"/>
      <c r="J1192" s="14"/>
      <c r="K1192" s="14"/>
      <c r="L1192" s="14"/>
      <c r="M1192" s="14"/>
      <c r="N1192" s="14"/>
      <c r="O1192" s="14"/>
      <c r="P1192" s="14"/>
    </row>
    <row r="1193" customFormat="false" ht="15" hidden="false" customHeight="false" outlineLevel="0" collapsed="false">
      <c r="A1193" s="25" t="s">
        <v>2591</v>
      </c>
      <c r="B1193" s="26" t="s">
        <v>2592</v>
      </c>
      <c r="C1193" s="67" t="s">
        <v>2593</v>
      </c>
      <c r="D1193" s="68" t="s">
        <v>78</v>
      </c>
      <c r="E1193" s="54" t="s">
        <v>2594</v>
      </c>
      <c r="F1193" s="50" t="n">
        <v>1</v>
      </c>
      <c r="G1193" s="30" t="n">
        <v>64</v>
      </c>
      <c r="H1193" s="86" t="s">
        <v>2591</v>
      </c>
      <c r="I1193" s="30" t="n">
        <v>96</v>
      </c>
      <c r="J1193" s="32"/>
      <c r="K1193" s="32"/>
      <c r="L1193" s="32"/>
      <c r="M1193" s="32"/>
      <c r="N1193" s="32"/>
      <c r="O1193" s="32"/>
      <c r="P1193" s="32"/>
    </row>
    <row r="1194" customFormat="false" ht="15" hidden="false" customHeight="false" outlineLevel="0" collapsed="false">
      <c r="A1194" s="33"/>
      <c r="B1194" s="11"/>
      <c r="C1194" s="69" t="s">
        <v>2595</v>
      </c>
      <c r="D1194" s="70" t="s">
        <v>80</v>
      </c>
      <c r="E1194" s="55" t="s">
        <v>2596</v>
      </c>
      <c r="F1194" s="101" t="n">
        <v>1</v>
      </c>
      <c r="G1194" s="18" t="n">
        <v>51</v>
      </c>
      <c r="H1194" s="87" t="s">
        <v>2591</v>
      </c>
      <c r="I1194" s="14"/>
      <c r="J1194" s="14"/>
      <c r="K1194" s="14"/>
      <c r="L1194" s="14"/>
      <c r="M1194" s="14"/>
      <c r="N1194" s="14"/>
      <c r="O1194" s="14"/>
      <c r="P1194" s="14"/>
    </row>
    <row r="1195" customFormat="false" ht="15" hidden="false" customHeight="false" outlineLevel="0" collapsed="false">
      <c r="A1195" s="33"/>
      <c r="B1195" s="11"/>
      <c r="C1195" s="69" t="s">
        <v>2597</v>
      </c>
      <c r="D1195" s="70" t="s">
        <v>2598</v>
      </c>
      <c r="E1195" s="55" t="s">
        <v>2599</v>
      </c>
      <c r="F1195" s="101" t="n">
        <v>1</v>
      </c>
      <c r="G1195" s="18" t="n">
        <v>23</v>
      </c>
      <c r="H1195" s="87" t="s">
        <v>2591</v>
      </c>
      <c r="I1195" s="14"/>
      <c r="J1195" s="14"/>
      <c r="K1195" s="14"/>
      <c r="L1195" s="14"/>
      <c r="M1195" s="14"/>
      <c r="N1195" s="14"/>
      <c r="O1195" s="14"/>
      <c r="P1195" s="14"/>
    </row>
    <row r="1196" customFormat="false" ht="15" hidden="false" customHeight="false" outlineLevel="0" collapsed="false">
      <c r="A1196" s="25" t="s">
        <v>2600</v>
      </c>
      <c r="B1196" s="57" t="s">
        <v>2601</v>
      </c>
      <c r="C1196" s="27" t="s">
        <v>2601</v>
      </c>
      <c r="D1196" s="28" t="s">
        <v>12</v>
      </c>
      <c r="E1196" s="54" t="s">
        <v>48</v>
      </c>
      <c r="F1196" s="30" t="n">
        <v>1</v>
      </c>
      <c r="G1196" s="30" t="n">
        <v>16</v>
      </c>
      <c r="H1196" s="96" t="s">
        <v>2600</v>
      </c>
      <c r="I1196" s="30" t="n">
        <v>18</v>
      </c>
      <c r="J1196" s="32"/>
      <c r="K1196" s="32"/>
      <c r="L1196" s="32"/>
      <c r="M1196" s="32"/>
      <c r="N1196" s="32"/>
      <c r="O1196" s="32"/>
      <c r="P1196" s="32"/>
    </row>
    <row r="1197" customFormat="false" ht="15" hidden="false" customHeight="false" outlineLevel="0" collapsed="false">
      <c r="A1197" s="25" t="s">
        <v>2602</v>
      </c>
      <c r="B1197" s="57" t="s">
        <v>2603</v>
      </c>
      <c r="C1197" s="67" t="s">
        <v>2604</v>
      </c>
      <c r="D1197" s="68" t="s">
        <v>622</v>
      </c>
      <c r="E1197" s="54" t="s">
        <v>2605</v>
      </c>
      <c r="F1197" s="50" t="n">
        <v>1</v>
      </c>
      <c r="G1197" s="30" t="n">
        <v>136</v>
      </c>
      <c r="H1197" s="96" t="s">
        <v>2602</v>
      </c>
      <c r="I1197" s="30" t="n">
        <v>72</v>
      </c>
      <c r="J1197" s="32"/>
      <c r="K1197" s="32"/>
      <c r="L1197" s="32"/>
      <c r="M1197" s="32"/>
      <c r="N1197" s="32"/>
      <c r="O1197" s="32"/>
      <c r="P1197" s="32"/>
    </row>
    <row r="1198" customFormat="false" ht="15" hidden="false" customHeight="false" outlineLevel="0" collapsed="false">
      <c r="A1198" s="33"/>
      <c r="B1198" s="11"/>
      <c r="C1198" s="69" t="s">
        <v>2606</v>
      </c>
      <c r="D1198" s="70" t="s">
        <v>632</v>
      </c>
      <c r="E1198" s="55" t="s">
        <v>2607</v>
      </c>
      <c r="F1198" s="101" t="n">
        <v>1</v>
      </c>
      <c r="G1198" s="40" t="n">
        <v>33</v>
      </c>
      <c r="H1198" s="97" t="s">
        <v>2602</v>
      </c>
      <c r="I1198" s="13"/>
      <c r="J1198" s="13"/>
      <c r="K1198" s="13"/>
      <c r="L1198" s="13"/>
      <c r="M1198" s="13"/>
      <c r="N1198" s="13"/>
      <c r="O1198" s="13"/>
      <c r="P1198" s="13"/>
    </row>
    <row r="1199" customFormat="false" ht="15" hidden="false" customHeight="false" outlineLevel="0" collapsed="false">
      <c r="A1199" s="33"/>
      <c r="B1199" s="11"/>
      <c r="C1199" s="69" t="s">
        <v>2608</v>
      </c>
      <c r="D1199" s="70" t="s">
        <v>301</v>
      </c>
      <c r="E1199" s="55" t="s">
        <v>2609</v>
      </c>
      <c r="F1199" s="101" t="n">
        <v>1</v>
      </c>
      <c r="G1199" s="40" t="n">
        <v>19</v>
      </c>
      <c r="H1199" s="97" t="s">
        <v>2602</v>
      </c>
      <c r="I1199" s="13"/>
      <c r="J1199" s="13"/>
      <c r="K1199" s="13"/>
      <c r="L1199" s="13"/>
      <c r="M1199" s="13"/>
      <c r="N1199" s="13"/>
      <c r="O1199" s="13"/>
      <c r="P1199" s="13"/>
    </row>
    <row r="1200" customFormat="false" ht="15" hidden="false" customHeight="false" outlineLevel="0" collapsed="false">
      <c r="A1200" s="33"/>
      <c r="B1200" s="11"/>
      <c r="C1200" s="69" t="s">
        <v>2610</v>
      </c>
      <c r="D1200" s="70" t="s">
        <v>635</v>
      </c>
      <c r="E1200" s="55" t="s">
        <v>2611</v>
      </c>
      <c r="F1200" s="101" t="n">
        <v>1</v>
      </c>
      <c r="G1200" s="40" t="n">
        <v>4</v>
      </c>
      <c r="H1200" s="97" t="s">
        <v>2602</v>
      </c>
      <c r="I1200" s="13"/>
      <c r="J1200" s="13"/>
      <c r="K1200" s="13"/>
      <c r="L1200" s="13"/>
      <c r="M1200" s="13"/>
      <c r="N1200" s="13"/>
      <c r="O1200" s="13"/>
      <c r="P1200" s="13"/>
    </row>
    <row r="1201" customFormat="false" ht="15" hidden="false" customHeight="false" outlineLevel="0" collapsed="false">
      <c r="A1201" s="25" t="s">
        <v>2612</v>
      </c>
      <c r="B1201" s="57" t="s">
        <v>2613</v>
      </c>
      <c r="C1201" s="67" t="s">
        <v>2614</v>
      </c>
      <c r="D1201" s="68" t="s">
        <v>486</v>
      </c>
      <c r="E1201" s="54" t="s">
        <v>2615</v>
      </c>
      <c r="F1201" s="50" t="n">
        <v>1</v>
      </c>
      <c r="G1201" s="30" t="n">
        <v>50</v>
      </c>
      <c r="H1201" s="96" t="s">
        <v>2612</v>
      </c>
      <c r="I1201" s="30" t="n">
        <v>99</v>
      </c>
      <c r="J1201" s="32"/>
      <c r="K1201" s="32"/>
      <c r="L1201" s="32"/>
      <c r="M1201" s="32"/>
      <c r="N1201" s="32"/>
      <c r="O1201" s="32"/>
      <c r="P1201" s="32"/>
    </row>
    <row r="1202" customFormat="false" ht="15" hidden="false" customHeight="false" outlineLevel="0" collapsed="false">
      <c r="A1202" s="33"/>
      <c r="B1202" s="11"/>
      <c r="C1202" s="69" t="s">
        <v>2616</v>
      </c>
      <c r="D1202" s="70" t="s">
        <v>497</v>
      </c>
      <c r="E1202" s="55" t="s">
        <v>2617</v>
      </c>
      <c r="F1202" s="101" t="n">
        <v>1</v>
      </c>
      <c r="G1202" s="18" t="n">
        <v>28</v>
      </c>
      <c r="H1202" s="97" t="s">
        <v>2612</v>
      </c>
      <c r="I1202" s="14"/>
      <c r="J1202" s="14"/>
      <c r="K1202" s="14"/>
      <c r="L1202" s="14"/>
      <c r="M1202" s="14"/>
      <c r="N1202" s="14"/>
      <c r="O1202" s="14"/>
      <c r="P1202" s="14"/>
    </row>
    <row r="1203" customFormat="false" ht="15" hidden="false" customHeight="false" outlineLevel="0" collapsed="false">
      <c r="A1203" s="33"/>
      <c r="B1203" s="11"/>
      <c r="C1203" s="69" t="s">
        <v>2618</v>
      </c>
      <c r="D1203" s="70" t="s">
        <v>2285</v>
      </c>
      <c r="E1203" s="55" t="s">
        <v>2619</v>
      </c>
      <c r="F1203" s="101" t="n">
        <v>1</v>
      </c>
      <c r="G1203" s="18" t="n">
        <v>5</v>
      </c>
      <c r="H1203" s="97" t="s">
        <v>2612</v>
      </c>
      <c r="I1203" s="14"/>
      <c r="J1203" s="14"/>
      <c r="K1203" s="14"/>
      <c r="L1203" s="14"/>
      <c r="M1203" s="14"/>
      <c r="N1203" s="14"/>
      <c r="O1203" s="14"/>
      <c r="P1203" s="14"/>
    </row>
    <row r="1204" customFormat="false" ht="15" hidden="false" customHeight="false" outlineLevel="0" collapsed="false">
      <c r="A1204" s="33"/>
      <c r="B1204" s="11"/>
      <c r="C1204" s="69" t="s">
        <v>2620</v>
      </c>
      <c r="D1204" s="70" t="s">
        <v>501</v>
      </c>
      <c r="E1204" s="55" t="s">
        <v>2621</v>
      </c>
      <c r="F1204" s="101" t="n">
        <v>1</v>
      </c>
      <c r="G1204" s="18" t="n">
        <v>2</v>
      </c>
      <c r="H1204" s="97" t="s">
        <v>2612</v>
      </c>
      <c r="I1204" s="14"/>
      <c r="J1204" s="14"/>
      <c r="K1204" s="14"/>
      <c r="L1204" s="14"/>
      <c r="M1204" s="14"/>
      <c r="N1204" s="14"/>
      <c r="O1204" s="14"/>
      <c r="P1204" s="14"/>
    </row>
    <row r="1205" customFormat="false" ht="15" hidden="false" customHeight="false" outlineLevel="0" collapsed="false">
      <c r="A1205" s="25" t="s">
        <v>2622</v>
      </c>
      <c r="B1205" s="102" t="s">
        <v>2623</v>
      </c>
      <c r="C1205" s="95" t="s">
        <v>2623</v>
      </c>
      <c r="D1205" s="28" t="s">
        <v>12</v>
      </c>
      <c r="E1205" s="54" t="s">
        <v>2624</v>
      </c>
      <c r="F1205" s="30" t="n">
        <v>1</v>
      </c>
      <c r="G1205" s="30" t="n">
        <v>21</v>
      </c>
      <c r="H1205" s="96" t="s">
        <v>2622</v>
      </c>
      <c r="I1205" s="30" t="n">
        <v>24</v>
      </c>
      <c r="J1205" s="32"/>
      <c r="K1205" s="32"/>
      <c r="L1205" s="32"/>
      <c r="M1205" s="32"/>
      <c r="N1205" s="32"/>
      <c r="O1205" s="32"/>
      <c r="P1205" s="32"/>
    </row>
    <row r="1206" customFormat="false" ht="15" hidden="false" customHeight="false" outlineLevel="0" collapsed="false">
      <c r="A1206" s="25" t="s">
        <v>2625</v>
      </c>
      <c r="B1206" s="57" t="s">
        <v>2626</v>
      </c>
      <c r="C1206" s="27" t="s">
        <v>2626</v>
      </c>
      <c r="D1206" s="28" t="s">
        <v>12</v>
      </c>
      <c r="E1206" s="54" t="s">
        <v>48</v>
      </c>
      <c r="F1206" s="30" t="n">
        <v>1</v>
      </c>
      <c r="G1206" s="30" t="n">
        <v>10</v>
      </c>
      <c r="H1206" s="96" t="s">
        <v>2625</v>
      </c>
      <c r="I1206" s="30" t="n">
        <v>40</v>
      </c>
      <c r="J1206" s="32"/>
      <c r="K1206" s="32"/>
      <c r="L1206" s="32"/>
      <c r="M1206" s="32"/>
      <c r="N1206" s="32"/>
      <c r="O1206" s="32"/>
      <c r="P1206" s="32"/>
    </row>
    <row r="1207" customFormat="false" ht="15" hidden="false" customHeight="false" outlineLevel="0" collapsed="false">
      <c r="A1207" s="25" t="s">
        <v>2627</v>
      </c>
      <c r="B1207" s="37" t="s">
        <v>2628</v>
      </c>
      <c r="C1207" s="38" t="s">
        <v>2628</v>
      </c>
      <c r="D1207" s="28" t="s">
        <v>12</v>
      </c>
      <c r="E1207" s="29" t="s">
        <v>2629</v>
      </c>
      <c r="F1207" s="30" t="n">
        <v>1</v>
      </c>
      <c r="G1207" s="30" t="n">
        <v>1</v>
      </c>
      <c r="H1207" s="86" t="s">
        <v>2627</v>
      </c>
      <c r="I1207" s="54" t="s">
        <v>1058</v>
      </c>
      <c r="J1207" s="32"/>
      <c r="K1207" s="32"/>
      <c r="L1207" s="32"/>
      <c r="M1207" s="32"/>
      <c r="N1207" s="32"/>
      <c r="O1207" s="32"/>
      <c r="P1207" s="32"/>
    </row>
    <row r="1208" customFormat="false" ht="15" hidden="false" customHeight="false" outlineLevel="0" collapsed="false">
      <c r="A1208" s="25" t="s">
        <v>2630</v>
      </c>
      <c r="B1208" s="57" t="s">
        <v>2631</v>
      </c>
      <c r="C1208" s="67" t="s">
        <v>2632</v>
      </c>
      <c r="D1208" s="76" t="s">
        <v>2633</v>
      </c>
      <c r="E1208" s="32"/>
      <c r="F1208" s="32"/>
      <c r="G1208" s="32"/>
      <c r="H1208" s="96"/>
      <c r="I1208" s="30" t="n">
        <v>24</v>
      </c>
      <c r="J1208" s="32"/>
      <c r="K1208" s="32"/>
      <c r="L1208" s="32"/>
      <c r="M1208" s="32"/>
      <c r="N1208" s="32"/>
      <c r="O1208" s="32"/>
      <c r="P1208" s="32"/>
    </row>
    <row r="1209" customFormat="false" ht="15" hidden="false" customHeight="false" outlineLevel="0" collapsed="false">
      <c r="A1209" s="33"/>
      <c r="B1209" s="11"/>
      <c r="C1209" s="69" t="s">
        <v>2634</v>
      </c>
      <c r="D1209" s="79" t="s">
        <v>2635</v>
      </c>
      <c r="E1209" s="99" t="s">
        <v>753</v>
      </c>
      <c r="F1209" s="101" t="n">
        <v>1</v>
      </c>
      <c r="G1209" s="18" t="n">
        <v>1</v>
      </c>
      <c r="H1209" s="97" t="s">
        <v>2630</v>
      </c>
      <c r="I1209" s="14"/>
      <c r="J1209" s="14"/>
      <c r="K1209" s="14"/>
      <c r="L1209" s="14"/>
      <c r="M1209" s="14"/>
      <c r="N1209" s="14"/>
      <c r="O1209" s="14"/>
      <c r="P1209" s="14"/>
    </row>
    <row r="1210" customFormat="false" ht="15" hidden="false" customHeight="false" outlineLevel="0" collapsed="false">
      <c r="A1210" s="33"/>
      <c r="B1210" s="11"/>
      <c r="C1210" s="69" t="s">
        <v>2636</v>
      </c>
      <c r="D1210" s="79" t="s">
        <v>2637</v>
      </c>
      <c r="E1210" s="99" t="s">
        <v>2638</v>
      </c>
      <c r="F1210" s="101" t="n">
        <v>1</v>
      </c>
      <c r="G1210" s="18" t="n">
        <v>1</v>
      </c>
      <c r="H1210" s="97" t="s">
        <v>2630</v>
      </c>
      <c r="I1210" s="14"/>
      <c r="J1210" s="14"/>
      <c r="K1210" s="14"/>
      <c r="L1210" s="14"/>
      <c r="M1210" s="14"/>
      <c r="N1210" s="14"/>
      <c r="O1210" s="14"/>
      <c r="P1210" s="14"/>
    </row>
    <row r="1211" customFormat="false" ht="15" hidden="false" customHeight="false" outlineLevel="0" collapsed="false">
      <c r="A1211" s="33"/>
      <c r="B1211" s="11"/>
      <c r="C1211" s="69" t="s">
        <v>2639</v>
      </c>
      <c r="D1211" s="79" t="s">
        <v>2640</v>
      </c>
      <c r="E1211" s="99" t="s">
        <v>675</v>
      </c>
      <c r="F1211" s="101" t="n">
        <v>1</v>
      </c>
      <c r="G1211" s="18" t="n">
        <v>1</v>
      </c>
      <c r="H1211" s="97" t="s">
        <v>2630</v>
      </c>
      <c r="I1211" s="14"/>
      <c r="J1211" s="14"/>
      <c r="K1211" s="14"/>
      <c r="L1211" s="14"/>
      <c r="M1211" s="14"/>
      <c r="N1211" s="14"/>
      <c r="O1211" s="14"/>
      <c r="P1211" s="14"/>
    </row>
    <row r="1212" customFormat="false" ht="15" hidden="false" customHeight="false" outlineLevel="0" collapsed="false">
      <c r="A1212" s="33"/>
      <c r="B1212" s="11"/>
      <c r="C1212" s="69" t="s">
        <v>2641</v>
      </c>
      <c r="D1212" s="79" t="s">
        <v>2642</v>
      </c>
      <c r="E1212" s="99" t="s">
        <v>750</v>
      </c>
      <c r="F1212" s="101" t="n">
        <v>1</v>
      </c>
      <c r="G1212" s="18" t="n">
        <v>1</v>
      </c>
      <c r="H1212" s="97" t="s">
        <v>2630</v>
      </c>
      <c r="I1212" s="14"/>
      <c r="J1212" s="14"/>
      <c r="K1212" s="14"/>
      <c r="L1212" s="14"/>
      <c r="M1212" s="14"/>
      <c r="N1212" s="14"/>
      <c r="O1212" s="14"/>
      <c r="P1212" s="14"/>
    </row>
    <row r="1213" customFormat="false" ht="15" hidden="false" customHeight="false" outlineLevel="0" collapsed="false">
      <c r="A1213" s="33"/>
      <c r="B1213" s="11"/>
      <c r="C1213" s="69" t="s">
        <v>2643</v>
      </c>
      <c r="D1213" s="79" t="s">
        <v>2644</v>
      </c>
      <c r="E1213" s="99" t="s">
        <v>27</v>
      </c>
      <c r="F1213" s="101" t="n">
        <v>1</v>
      </c>
      <c r="G1213" s="18" t="n">
        <v>1</v>
      </c>
      <c r="H1213" s="97" t="s">
        <v>2630</v>
      </c>
      <c r="I1213" s="14"/>
      <c r="J1213" s="14"/>
      <c r="K1213" s="14"/>
      <c r="L1213" s="14"/>
      <c r="M1213" s="14"/>
      <c r="N1213" s="14"/>
      <c r="O1213" s="14"/>
      <c r="P1213" s="14"/>
    </row>
    <row r="1214" customFormat="false" ht="15" hidden="false" customHeight="false" outlineLevel="0" collapsed="false">
      <c r="A1214" s="33"/>
      <c r="B1214" s="11"/>
      <c r="C1214" s="69" t="s">
        <v>2645</v>
      </c>
      <c r="D1214" s="79" t="s">
        <v>2646</v>
      </c>
      <c r="E1214" s="99" t="s">
        <v>2201</v>
      </c>
      <c r="F1214" s="101" t="n">
        <v>1</v>
      </c>
      <c r="G1214" s="18" t="n">
        <v>1</v>
      </c>
      <c r="H1214" s="97" t="s">
        <v>2630</v>
      </c>
      <c r="I1214" s="14"/>
      <c r="J1214" s="14"/>
      <c r="K1214" s="14"/>
      <c r="L1214" s="14"/>
      <c r="M1214" s="14"/>
      <c r="N1214" s="14"/>
      <c r="O1214" s="14"/>
      <c r="P1214" s="14"/>
    </row>
    <row r="1215" customFormat="false" ht="15" hidden="false" customHeight="false" outlineLevel="0" collapsed="false">
      <c r="A1215" s="33"/>
      <c r="B1215" s="11"/>
      <c r="C1215" s="69" t="s">
        <v>2647</v>
      </c>
      <c r="D1215" s="79" t="s">
        <v>2648</v>
      </c>
      <c r="E1215" s="99" t="s">
        <v>675</v>
      </c>
      <c r="F1215" s="101" t="n">
        <v>1</v>
      </c>
      <c r="G1215" s="18" t="n">
        <v>1</v>
      </c>
      <c r="H1215" s="97" t="s">
        <v>2630</v>
      </c>
      <c r="I1215" s="14"/>
      <c r="J1215" s="14"/>
      <c r="K1215" s="14"/>
      <c r="L1215" s="14"/>
      <c r="M1215" s="14"/>
      <c r="N1215" s="14"/>
      <c r="O1215" s="14"/>
      <c r="P1215" s="14"/>
    </row>
    <row r="1216" customFormat="false" ht="15" hidden="false" customHeight="false" outlineLevel="0" collapsed="false">
      <c r="A1216" s="33"/>
      <c r="B1216" s="11"/>
      <c r="C1216" s="69" t="s">
        <v>2649</v>
      </c>
      <c r="D1216" s="79" t="s">
        <v>2650</v>
      </c>
      <c r="E1216" s="55" t="s">
        <v>1309</v>
      </c>
      <c r="F1216" s="101" t="n">
        <v>1</v>
      </c>
      <c r="G1216" s="18" t="n">
        <v>1</v>
      </c>
      <c r="H1216" s="97" t="s">
        <v>2630</v>
      </c>
      <c r="I1216" s="14"/>
      <c r="J1216" s="14"/>
      <c r="K1216" s="14"/>
      <c r="L1216" s="14"/>
      <c r="M1216" s="14"/>
      <c r="N1216" s="14"/>
      <c r="O1216" s="14"/>
      <c r="P1216" s="14"/>
    </row>
    <row r="1217" customFormat="false" ht="15" hidden="false" customHeight="false" outlineLevel="0" collapsed="false">
      <c r="A1217" s="33"/>
      <c r="B1217" s="11"/>
      <c r="C1217" s="69" t="s">
        <v>2651</v>
      </c>
      <c r="D1217" s="70" t="s">
        <v>2652</v>
      </c>
      <c r="E1217" s="55" t="s">
        <v>2653</v>
      </c>
      <c r="F1217" s="101" t="n">
        <v>1</v>
      </c>
      <c r="G1217" s="18" t="n">
        <v>1</v>
      </c>
      <c r="H1217" s="97" t="s">
        <v>2630</v>
      </c>
      <c r="I1217" s="14"/>
      <c r="J1217" s="14"/>
      <c r="K1217" s="14"/>
      <c r="L1217" s="14"/>
      <c r="M1217" s="14"/>
      <c r="N1217" s="14"/>
      <c r="O1217" s="14"/>
      <c r="P1217" s="14"/>
    </row>
    <row r="1218" customFormat="false" ht="15" hidden="false" customHeight="false" outlineLevel="0" collapsed="false">
      <c r="A1218" s="33"/>
      <c r="B1218" s="11"/>
      <c r="C1218" s="69" t="s">
        <v>2654</v>
      </c>
      <c r="D1218" s="82" t="s">
        <v>893</v>
      </c>
      <c r="E1218" s="13"/>
      <c r="F1218" s="14"/>
      <c r="G1218" s="14"/>
      <c r="H1218" s="97"/>
      <c r="I1218" s="14"/>
      <c r="J1218" s="14"/>
      <c r="K1218" s="14"/>
      <c r="L1218" s="14"/>
      <c r="M1218" s="14"/>
      <c r="N1218" s="14"/>
      <c r="O1218" s="14"/>
      <c r="P1218" s="14"/>
    </row>
    <row r="1219" customFormat="false" ht="15" hidden="false" customHeight="false" outlineLevel="0" collapsed="false">
      <c r="A1219" s="33"/>
      <c r="B1219" s="11"/>
      <c r="C1219" s="69" t="s">
        <v>2655</v>
      </c>
      <c r="D1219" s="79" t="s">
        <v>100</v>
      </c>
      <c r="E1219" s="55" t="s">
        <v>893</v>
      </c>
      <c r="F1219" s="101" t="n">
        <v>1</v>
      </c>
      <c r="G1219" s="101" t="n">
        <v>1</v>
      </c>
      <c r="H1219" s="97" t="s">
        <v>2630</v>
      </c>
      <c r="I1219" s="14"/>
      <c r="J1219" s="14"/>
      <c r="K1219" s="14"/>
      <c r="L1219" s="14"/>
      <c r="M1219" s="14"/>
      <c r="N1219" s="14"/>
      <c r="O1219" s="14"/>
      <c r="P1219" s="14"/>
    </row>
    <row r="1220" customFormat="false" ht="15" hidden="false" customHeight="false" outlineLevel="0" collapsed="false">
      <c r="A1220" s="33"/>
      <c r="B1220" s="11"/>
      <c r="C1220" s="69" t="s">
        <v>2656</v>
      </c>
      <c r="D1220" s="79" t="s">
        <v>2657</v>
      </c>
      <c r="E1220" s="55" t="s">
        <v>48</v>
      </c>
      <c r="F1220" s="101" t="n">
        <v>1</v>
      </c>
      <c r="G1220" s="101" t="n">
        <v>1</v>
      </c>
      <c r="H1220" s="97" t="s">
        <v>2630</v>
      </c>
      <c r="I1220" s="14"/>
      <c r="J1220" s="14"/>
      <c r="K1220" s="14"/>
      <c r="L1220" s="14"/>
      <c r="M1220" s="14"/>
      <c r="N1220" s="14"/>
      <c r="O1220" s="14"/>
      <c r="P1220" s="14"/>
    </row>
    <row r="1221" customFormat="false" ht="15" hidden="false" customHeight="false" outlineLevel="0" collapsed="false">
      <c r="A1221" s="33"/>
      <c r="B1221" s="11"/>
      <c r="C1221" s="69" t="s">
        <v>2658</v>
      </c>
      <c r="D1221" s="79" t="s">
        <v>683</v>
      </c>
      <c r="E1221" s="55" t="s">
        <v>48</v>
      </c>
      <c r="F1221" s="101" t="n">
        <v>1</v>
      </c>
      <c r="G1221" s="101" t="n">
        <v>1</v>
      </c>
      <c r="H1221" s="97" t="s">
        <v>2630</v>
      </c>
      <c r="I1221" s="14"/>
      <c r="J1221" s="14"/>
      <c r="K1221" s="14"/>
      <c r="L1221" s="14"/>
      <c r="M1221" s="14"/>
      <c r="N1221" s="14"/>
      <c r="O1221" s="14"/>
      <c r="P1221" s="14"/>
    </row>
    <row r="1222" customFormat="false" ht="15" hidden="false" customHeight="false" outlineLevel="0" collapsed="false">
      <c r="A1222" s="33"/>
      <c r="B1222" s="11"/>
      <c r="C1222" s="69" t="s">
        <v>2659</v>
      </c>
      <c r="D1222" s="79" t="s">
        <v>1660</v>
      </c>
      <c r="E1222" s="55" t="s">
        <v>74</v>
      </c>
      <c r="F1222" s="101" t="n">
        <v>1</v>
      </c>
      <c r="G1222" s="18" t="n">
        <v>1</v>
      </c>
      <c r="H1222" s="97" t="s">
        <v>2630</v>
      </c>
      <c r="I1222" s="14"/>
      <c r="J1222" s="14"/>
      <c r="K1222" s="14"/>
      <c r="L1222" s="14"/>
      <c r="M1222" s="14"/>
      <c r="N1222" s="14"/>
      <c r="O1222" s="14"/>
      <c r="P1222" s="14"/>
    </row>
    <row r="1223" customFormat="false" ht="15" hidden="false" customHeight="false" outlineLevel="0" collapsed="false">
      <c r="A1223" s="33"/>
      <c r="B1223" s="11"/>
      <c r="C1223" s="69" t="s">
        <v>2660</v>
      </c>
      <c r="D1223" s="79" t="s">
        <v>689</v>
      </c>
      <c r="E1223" s="55" t="s">
        <v>893</v>
      </c>
      <c r="F1223" s="101" t="n">
        <v>1</v>
      </c>
      <c r="G1223" s="18" t="n">
        <v>1</v>
      </c>
      <c r="H1223" s="97" t="s">
        <v>2630</v>
      </c>
      <c r="I1223" s="14"/>
      <c r="J1223" s="14"/>
      <c r="K1223" s="14"/>
      <c r="L1223" s="14"/>
      <c r="M1223" s="14"/>
      <c r="N1223" s="14"/>
      <c r="O1223" s="14"/>
      <c r="P1223" s="14"/>
    </row>
    <row r="1224" customFormat="false" ht="15" hidden="false" customHeight="false" outlineLevel="0" collapsed="false">
      <c r="A1224" s="33"/>
      <c r="B1224" s="11"/>
      <c r="C1224" s="69" t="s">
        <v>2661</v>
      </c>
      <c r="D1224" s="79" t="s">
        <v>1469</v>
      </c>
      <c r="E1224" s="55" t="s">
        <v>893</v>
      </c>
      <c r="F1224" s="101" t="n">
        <v>1</v>
      </c>
      <c r="G1224" s="18" t="n">
        <v>1</v>
      </c>
      <c r="H1224" s="97" t="s">
        <v>2630</v>
      </c>
      <c r="I1224" s="14"/>
      <c r="J1224" s="14"/>
      <c r="K1224" s="14"/>
      <c r="L1224" s="14"/>
      <c r="M1224" s="14"/>
      <c r="N1224" s="14"/>
      <c r="O1224" s="14"/>
      <c r="P1224" s="14"/>
    </row>
    <row r="1225" customFormat="false" ht="15" hidden="false" customHeight="false" outlineLevel="0" collapsed="false">
      <c r="A1225" s="33"/>
      <c r="B1225" s="11"/>
      <c r="C1225" s="69" t="s">
        <v>2662</v>
      </c>
      <c r="D1225" s="79" t="s">
        <v>2663</v>
      </c>
      <c r="E1225" s="55" t="s">
        <v>893</v>
      </c>
      <c r="F1225" s="101" t="n">
        <v>1</v>
      </c>
      <c r="G1225" s="18" t="n">
        <v>1</v>
      </c>
      <c r="H1225" s="97" t="s">
        <v>2630</v>
      </c>
      <c r="I1225" s="14"/>
      <c r="J1225" s="14"/>
      <c r="K1225" s="14"/>
      <c r="L1225" s="14"/>
      <c r="M1225" s="14"/>
      <c r="N1225" s="14"/>
      <c r="O1225" s="14"/>
      <c r="P1225" s="14"/>
    </row>
    <row r="1226" customFormat="false" ht="15" hidden="false" customHeight="false" outlineLevel="0" collapsed="false">
      <c r="A1226" s="33"/>
      <c r="B1226" s="11"/>
      <c r="C1226" s="69" t="s">
        <v>2664</v>
      </c>
      <c r="D1226" s="79" t="s">
        <v>2665</v>
      </c>
      <c r="E1226" s="55" t="s">
        <v>48</v>
      </c>
      <c r="F1226" s="101" t="n">
        <v>1</v>
      </c>
      <c r="G1226" s="18" t="n">
        <v>1</v>
      </c>
      <c r="H1226" s="97" t="s">
        <v>2630</v>
      </c>
      <c r="I1226" s="14"/>
      <c r="J1226" s="14"/>
      <c r="K1226" s="14"/>
      <c r="L1226" s="14"/>
      <c r="M1226" s="14"/>
      <c r="N1226" s="14"/>
      <c r="O1226" s="14"/>
      <c r="P1226" s="14"/>
    </row>
    <row r="1227" customFormat="false" ht="15" hidden="false" customHeight="false" outlineLevel="0" collapsed="false">
      <c r="A1227" s="33"/>
      <c r="B1227" s="11"/>
      <c r="C1227" s="69" t="s">
        <v>2666</v>
      </c>
      <c r="D1227" s="79" t="s">
        <v>2667</v>
      </c>
      <c r="E1227" s="55" t="s">
        <v>893</v>
      </c>
      <c r="F1227" s="101" t="n">
        <v>1</v>
      </c>
      <c r="G1227" s="18" t="n">
        <v>1</v>
      </c>
      <c r="H1227" s="97" t="s">
        <v>2630</v>
      </c>
      <c r="I1227" s="14"/>
      <c r="J1227" s="14"/>
      <c r="K1227" s="14"/>
      <c r="L1227" s="14"/>
      <c r="M1227" s="14"/>
      <c r="N1227" s="14"/>
      <c r="O1227" s="14"/>
      <c r="P1227" s="14"/>
    </row>
    <row r="1228" customFormat="false" ht="15" hidden="false" customHeight="false" outlineLevel="0" collapsed="false">
      <c r="A1228" s="33"/>
      <c r="B1228" s="11"/>
      <c r="C1228" s="69" t="s">
        <v>2668</v>
      </c>
      <c r="D1228" s="70" t="s">
        <v>2669</v>
      </c>
      <c r="E1228" s="55" t="s">
        <v>74</v>
      </c>
      <c r="F1228" s="101" t="n">
        <v>1</v>
      </c>
      <c r="G1228" s="18" t="n">
        <v>1</v>
      </c>
      <c r="H1228" s="97" t="s">
        <v>2630</v>
      </c>
      <c r="I1228" s="14"/>
      <c r="J1228" s="14"/>
      <c r="K1228" s="14"/>
      <c r="L1228" s="14"/>
      <c r="M1228" s="14"/>
      <c r="N1228" s="14"/>
      <c r="O1228" s="14"/>
      <c r="P1228" s="14"/>
    </row>
    <row r="1229" customFormat="false" ht="15" hidden="false" customHeight="false" outlineLevel="0" collapsed="false">
      <c r="A1229" s="33"/>
      <c r="B1229" s="11"/>
      <c r="C1229" s="69" t="s">
        <v>2670</v>
      </c>
      <c r="D1229" s="82" t="s">
        <v>2671</v>
      </c>
      <c r="E1229" s="13"/>
      <c r="F1229" s="14"/>
      <c r="G1229" s="14"/>
      <c r="H1229" s="97"/>
      <c r="I1229" s="14"/>
      <c r="J1229" s="14"/>
      <c r="K1229" s="14"/>
      <c r="L1229" s="14"/>
      <c r="M1229" s="14"/>
      <c r="N1229" s="14"/>
      <c r="O1229" s="14"/>
      <c r="P1229" s="14"/>
    </row>
    <row r="1230" customFormat="false" ht="15" hidden="false" customHeight="false" outlineLevel="0" collapsed="false">
      <c r="A1230" s="33"/>
      <c r="B1230" s="11"/>
      <c r="C1230" s="69" t="s">
        <v>2672</v>
      </c>
      <c r="D1230" s="78" t="s">
        <v>624</v>
      </c>
      <c r="E1230" s="13"/>
      <c r="F1230" s="14"/>
      <c r="G1230" s="14"/>
      <c r="H1230" s="97"/>
      <c r="I1230" s="14"/>
      <c r="J1230" s="14"/>
      <c r="K1230" s="14"/>
      <c r="L1230" s="14"/>
      <c r="M1230" s="14"/>
      <c r="N1230" s="14"/>
      <c r="O1230" s="14"/>
      <c r="P1230" s="14"/>
    </row>
    <row r="1231" customFormat="false" ht="15" hidden="false" customHeight="false" outlineLevel="0" collapsed="false">
      <c r="A1231" s="33"/>
      <c r="B1231" s="11"/>
      <c r="C1231" s="83" t="s">
        <v>2673</v>
      </c>
      <c r="D1231" s="79" t="s">
        <v>626</v>
      </c>
      <c r="E1231" s="55" t="s">
        <v>48</v>
      </c>
      <c r="F1231" s="18" t="n">
        <v>1</v>
      </c>
      <c r="G1231" s="18" t="n">
        <v>1</v>
      </c>
      <c r="H1231" s="97" t="s">
        <v>2630</v>
      </c>
      <c r="I1231" s="14"/>
      <c r="J1231" s="14"/>
      <c r="K1231" s="14"/>
      <c r="L1231" s="14"/>
      <c r="M1231" s="14"/>
      <c r="N1231" s="14"/>
      <c r="O1231" s="14"/>
      <c r="P1231" s="14"/>
    </row>
    <row r="1232" customFormat="false" ht="15" hidden="false" customHeight="false" outlineLevel="0" collapsed="false">
      <c r="A1232" s="33"/>
      <c r="B1232" s="11"/>
      <c r="C1232" s="83" t="s">
        <v>2674</v>
      </c>
      <c r="D1232" s="79" t="s">
        <v>2675</v>
      </c>
      <c r="E1232" s="55" t="s">
        <v>2676</v>
      </c>
      <c r="F1232" s="18" t="n">
        <v>1</v>
      </c>
      <c r="G1232" s="18" t="n">
        <v>1</v>
      </c>
      <c r="H1232" s="97" t="s">
        <v>2630</v>
      </c>
      <c r="I1232" s="14"/>
      <c r="J1232" s="14"/>
      <c r="K1232" s="14"/>
      <c r="L1232" s="14"/>
      <c r="M1232" s="14"/>
      <c r="N1232" s="14"/>
      <c r="O1232" s="14"/>
      <c r="P1232" s="14"/>
    </row>
    <row r="1233" customFormat="false" ht="15" hidden="false" customHeight="false" outlineLevel="0" collapsed="false">
      <c r="A1233" s="33"/>
      <c r="B1233" s="11"/>
      <c r="C1233" s="69" t="s">
        <v>2677</v>
      </c>
      <c r="D1233" s="70" t="s">
        <v>2678</v>
      </c>
      <c r="E1233" s="55" t="s">
        <v>48</v>
      </c>
      <c r="F1233" s="18" t="n">
        <v>1</v>
      </c>
      <c r="G1233" s="18" t="n">
        <v>1</v>
      </c>
      <c r="H1233" s="97" t="s">
        <v>2630</v>
      </c>
      <c r="I1233" s="14"/>
      <c r="J1233" s="14"/>
      <c r="K1233" s="14"/>
      <c r="L1233" s="14"/>
      <c r="M1233" s="14"/>
      <c r="N1233" s="14"/>
      <c r="O1233" s="14"/>
      <c r="P1233" s="14"/>
    </row>
    <row r="1234" customFormat="false" ht="15" hidden="false" customHeight="false" outlineLevel="0" collapsed="false">
      <c r="A1234" s="33"/>
      <c r="B1234" s="11"/>
      <c r="C1234" s="69" t="s">
        <v>2679</v>
      </c>
      <c r="D1234" s="82" t="s">
        <v>384</v>
      </c>
      <c r="E1234" s="13"/>
      <c r="F1234" s="14"/>
      <c r="G1234" s="14"/>
      <c r="H1234" s="97"/>
      <c r="I1234" s="14"/>
      <c r="J1234" s="14"/>
      <c r="K1234" s="14"/>
      <c r="L1234" s="14"/>
      <c r="M1234" s="14"/>
      <c r="N1234" s="14"/>
      <c r="O1234" s="14"/>
      <c r="P1234" s="14"/>
    </row>
    <row r="1235" customFormat="false" ht="15" hidden="false" customHeight="false" outlineLevel="0" collapsed="false">
      <c r="A1235" s="33"/>
      <c r="B1235" s="11"/>
      <c r="C1235" s="69" t="s">
        <v>2680</v>
      </c>
      <c r="D1235" s="70" t="s">
        <v>1131</v>
      </c>
      <c r="E1235" s="99" t="s">
        <v>384</v>
      </c>
      <c r="F1235" s="18" t="n">
        <v>1</v>
      </c>
      <c r="G1235" s="18" t="n">
        <v>1</v>
      </c>
      <c r="H1235" s="97" t="s">
        <v>2630</v>
      </c>
      <c r="I1235" s="14"/>
      <c r="J1235" s="14"/>
      <c r="K1235" s="14"/>
      <c r="L1235" s="14"/>
      <c r="M1235" s="14"/>
      <c r="N1235" s="14"/>
      <c r="O1235" s="14"/>
      <c r="P1235" s="14"/>
    </row>
    <row r="1236" customFormat="false" ht="15" hidden="false" customHeight="false" outlineLevel="0" collapsed="false">
      <c r="A1236" s="33"/>
      <c r="B1236" s="11"/>
      <c r="C1236" s="69" t="s">
        <v>2681</v>
      </c>
      <c r="D1236" s="78" t="s">
        <v>675</v>
      </c>
      <c r="E1236" s="99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</row>
    <row r="1237" customFormat="false" ht="15" hidden="false" customHeight="false" outlineLevel="0" collapsed="false">
      <c r="A1237" s="33"/>
      <c r="B1237" s="11"/>
      <c r="C1237" s="69" t="s">
        <v>2682</v>
      </c>
      <c r="D1237" s="79" t="s">
        <v>2683</v>
      </c>
      <c r="E1237" s="99" t="s">
        <v>675</v>
      </c>
      <c r="F1237" s="18" t="n">
        <v>1</v>
      </c>
      <c r="G1237" s="18" t="n">
        <v>1</v>
      </c>
      <c r="H1237" s="97" t="s">
        <v>2630</v>
      </c>
      <c r="I1237" s="14"/>
      <c r="J1237" s="14"/>
      <c r="K1237" s="14"/>
      <c r="L1237" s="14"/>
      <c r="M1237" s="14"/>
      <c r="N1237" s="14"/>
      <c r="O1237" s="14"/>
      <c r="P1237" s="14"/>
    </row>
    <row r="1238" customFormat="false" ht="15" hidden="false" customHeight="false" outlineLevel="0" collapsed="false">
      <c r="A1238" s="33"/>
      <c r="B1238" s="11"/>
      <c r="C1238" s="69" t="s">
        <v>2684</v>
      </c>
      <c r="D1238" s="79" t="s">
        <v>2685</v>
      </c>
      <c r="E1238" s="99" t="s">
        <v>384</v>
      </c>
      <c r="F1238" s="18" t="n">
        <v>1</v>
      </c>
      <c r="G1238" s="18" t="n">
        <v>1</v>
      </c>
      <c r="H1238" s="97" t="s">
        <v>2630</v>
      </c>
      <c r="I1238" s="14"/>
      <c r="J1238" s="14"/>
      <c r="K1238" s="14"/>
      <c r="L1238" s="14"/>
      <c r="M1238" s="14"/>
      <c r="N1238" s="14"/>
      <c r="O1238" s="14"/>
      <c r="P1238" s="14"/>
    </row>
    <row r="1239" customFormat="false" ht="15" hidden="false" customHeight="false" outlineLevel="0" collapsed="false">
      <c r="A1239" s="33"/>
      <c r="B1239" s="11"/>
      <c r="C1239" s="69" t="s">
        <v>2686</v>
      </c>
      <c r="D1239" s="79" t="s">
        <v>2687</v>
      </c>
      <c r="E1239" s="99" t="s">
        <v>384</v>
      </c>
      <c r="F1239" s="18" t="n">
        <v>1</v>
      </c>
      <c r="G1239" s="18" t="n">
        <v>1</v>
      </c>
      <c r="H1239" s="97" t="s">
        <v>2630</v>
      </c>
      <c r="I1239" s="14"/>
      <c r="J1239" s="14"/>
      <c r="K1239" s="14"/>
      <c r="L1239" s="14"/>
      <c r="M1239" s="14"/>
      <c r="N1239" s="14"/>
      <c r="O1239" s="14"/>
      <c r="P1239" s="14"/>
    </row>
    <row r="1240" customFormat="false" ht="15" hidden="false" customHeight="false" outlineLevel="0" collapsed="false">
      <c r="A1240" s="33"/>
      <c r="B1240" s="11"/>
      <c r="C1240" s="69" t="s">
        <v>2688</v>
      </c>
      <c r="D1240" s="79" t="s">
        <v>714</v>
      </c>
      <c r="E1240" s="99" t="s">
        <v>675</v>
      </c>
      <c r="F1240" s="18" t="n">
        <v>1</v>
      </c>
      <c r="G1240" s="18" t="n">
        <v>1</v>
      </c>
      <c r="H1240" s="97" t="s">
        <v>2630</v>
      </c>
      <c r="I1240" s="14"/>
      <c r="J1240" s="14"/>
      <c r="K1240" s="14"/>
      <c r="L1240" s="14"/>
      <c r="M1240" s="14"/>
      <c r="N1240" s="14"/>
      <c r="O1240" s="14"/>
      <c r="P1240" s="14"/>
    </row>
    <row r="1241" customFormat="false" ht="15" hidden="false" customHeight="false" outlineLevel="0" collapsed="false">
      <c r="A1241" s="33"/>
      <c r="B1241" s="11"/>
      <c r="C1241" s="69" t="s">
        <v>2689</v>
      </c>
      <c r="D1241" s="70" t="s">
        <v>2690</v>
      </c>
      <c r="E1241" s="99" t="s">
        <v>636</v>
      </c>
      <c r="F1241" s="18" t="n">
        <v>1</v>
      </c>
      <c r="G1241" s="18" t="n">
        <v>1</v>
      </c>
      <c r="H1241" s="97" t="s">
        <v>2630</v>
      </c>
      <c r="I1241" s="14"/>
      <c r="J1241" s="14"/>
      <c r="K1241" s="14"/>
      <c r="L1241" s="14"/>
      <c r="M1241" s="14"/>
      <c r="N1241" s="14"/>
      <c r="O1241" s="14"/>
      <c r="P1241" s="14"/>
    </row>
    <row r="1242" customFormat="false" ht="15" hidden="false" customHeight="false" outlineLevel="0" collapsed="false">
      <c r="A1242" s="33"/>
      <c r="B1242" s="11"/>
      <c r="C1242" s="69" t="s">
        <v>2691</v>
      </c>
      <c r="D1242" s="78" t="s">
        <v>2692</v>
      </c>
      <c r="E1242" s="99"/>
      <c r="F1242" s="14"/>
      <c r="G1242" s="14"/>
      <c r="H1242" s="97"/>
      <c r="I1242" s="14"/>
      <c r="J1242" s="14"/>
      <c r="K1242" s="14"/>
      <c r="L1242" s="14"/>
      <c r="M1242" s="14"/>
      <c r="N1242" s="14"/>
      <c r="O1242" s="14"/>
      <c r="P1242" s="14"/>
    </row>
    <row r="1243" customFormat="false" ht="15" hidden="false" customHeight="false" outlineLevel="0" collapsed="false">
      <c r="A1243" s="33"/>
      <c r="B1243" s="11"/>
      <c r="C1243" s="83" t="s">
        <v>2693</v>
      </c>
      <c r="D1243" s="79" t="s">
        <v>2694</v>
      </c>
      <c r="E1243" s="55" t="s">
        <v>893</v>
      </c>
      <c r="F1243" s="18" t="n">
        <v>1</v>
      </c>
      <c r="G1243" s="18" t="n">
        <v>1</v>
      </c>
      <c r="H1243" s="97" t="s">
        <v>2630</v>
      </c>
      <c r="I1243" s="14"/>
      <c r="J1243" s="14"/>
      <c r="K1243" s="14"/>
      <c r="L1243" s="14"/>
      <c r="M1243" s="14"/>
      <c r="N1243" s="14"/>
      <c r="O1243" s="14"/>
      <c r="P1243" s="14"/>
    </row>
    <row r="1244" customFormat="false" ht="15" hidden="false" customHeight="false" outlineLevel="0" collapsed="false">
      <c r="A1244" s="33"/>
      <c r="B1244" s="11"/>
      <c r="C1244" s="69" t="s">
        <v>2695</v>
      </c>
      <c r="D1244" s="70" t="s">
        <v>2696</v>
      </c>
      <c r="E1244" s="103" t="s">
        <v>536</v>
      </c>
      <c r="F1244" s="18" t="n">
        <v>1</v>
      </c>
      <c r="G1244" s="18" t="n">
        <v>1</v>
      </c>
      <c r="H1244" s="97" t="s">
        <v>2630</v>
      </c>
      <c r="I1244" s="14"/>
      <c r="J1244" s="14"/>
      <c r="K1244" s="14"/>
      <c r="L1244" s="14"/>
      <c r="M1244" s="14"/>
      <c r="N1244" s="14"/>
      <c r="O1244" s="14"/>
      <c r="P1244" s="14"/>
    </row>
    <row r="1245" customFormat="false" ht="15" hidden="false" customHeight="false" outlineLevel="0" collapsed="false">
      <c r="A1245" s="33"/>
      <c r="B1245" s="11"/>
      <c r="C1245" s="69" t="s">
        <v>2697</v>
      </c>
      <c r="D1245" s="78" t="s">
        <v>2696</v>
      </c>
      <c r="E1245" s="103" t="s">
        <v>536</v>
      </c>
      <c r="F1245" s="18" t="n">
        <v>1</v>
      </c>
      <c r="G1245" s="18" t="n">
        <v>1</v>
      </c>
      <c r="H1245" s="97" t="s">
        <v>2630</v>
      </c>
      <c r="I1245" s="14"/>
      <c r="J1245" s="14"/>
      <c r="K1245" s="14"/>
      <c r="L1245" s="14"/>
      <c r="M1245" s="14"/>
      <c r="N1245" s="14"/>
      <c r="O1245" s="14"/>
      <c r="P1245" s="14"/>
    </row>
    <row r="1246" customFormat="false" ht="15" hidden="false" customHeight="false" outlineLevel="0" collapsed="false">
      <c r="A1246" s="33"/>
      <c r="B1246" s="11"/>
      <c r="C1246" s="69" t="s">
        <v>2698</v>
      </c>
      <c r="D1246" s="78" t="s">
        <v>714</v>
      </c>
      <c r="E1246" s="99"/>
      <c r="F1246" s="14"/>
      <c r="G1246" s="14"/>
      <c r="H1246" s="97"/>
      <c r="I1246" s="14"/>
      <c r="J1246" s="14"/>
      <c r="K1246" s="14"/>
      <c r="L1246" s="14"/>
      <c r="M1246" s="14"/>
      <c r="N1246" s="14"/>
      <c r="O1246" s="14"/>
      <c r="P1246" s="14"/>
    </row>
    <row r="1247" customFormat="false" ht="15" hidden="false" customHeight="false" outlineLevel="0" collapsed="false">
      <c r="A1247" s="33"/>
      <c r="B1247" s="11"/>
      <c r="C1247" s="83" t="s">
        <v>2699</v>
      </c>
      <c r="D1247" s="79" t="s">
        <v>2700</v>
      </c>
      <c r="E1247" s="55" t="s">
        <v>384</v>
      </c>
      <c r="F1247" s="18" t="n">
        <v>1</v>
      </c>
      <c r="G1247" s="18" t="n">
        <v>1</v>
      </c>
      <c r="H1247" s="97" t="s">
        <v>2630</v>
      </c>
      <c r="I1247" s="14"/>
      <c r="J1247" s="14"/>
      <c r="K1247" s="14"/>
      <c r="L1247" s="14"/>
      <c r="M1247" s="14"/>
      <c r="N1247" s="14"/>
      <c r="O1247" s="14"/>
      <c r="P1247" s="14"/>
    </row>
    <row r="1248" customFormat="false" ht="15" hidden="false" customHeight="false" outlineLevel="0" collapsed="false">
      <c r="A1248" s="33"/>
      <c r="B1248" s="11"/>
      <c r="C1248" s="83" t="s">
        <v>2701</v>
      </c>
      <c r="D1248" s="79" t="s">
        <v>2702</v>
      </c>
      <c r="E1248" s="55" t="s">
        <v>384</v>
      </c>
      <c r="F1248" s="18" t="n">
        <v>1</v>
      </c>
      <c r="G1248" s="18" t="n">
        <v>1</v>
      </c>
      <c r="H1248" s="97" t="s">
        <v>2630</v>
      </c>
      <c r="I1248" s="14"/>
      <c r="J1248" s="14"/>
      <c r="K1248" s="14"/>
      <c r="L1248" s="14"/>
      <c r="M1248" s="14"/>
      <c r="N1248" s="14"/>
      <c r="O1248" s="14"/>
      <c r="P1248" s="14"/>
    </row>
    <row r="1249" customFormat="false" ht="15" hidden="false" customHeight="false" outlineLevel="0" collapsed="false">
      <c r="A1249" s="33"/>
      <c r="B1249" s="11"/>
      <c r="C1249" s="69" t="s">
        <v>2703</v>
      </c>
      <c r="D1249" s="70" t="s">
        <v>2704</v>
      </c>
      <c r="E1249" s="99" t="s">
        <v>675</v>
      </c>
      <c r="F1249" s="18" t="n">
        <v>1</v>
      </c>
      <c r="G1249" s="18" t="n">
        <v>1</v>
      </c>
      <c r="H1249" s="97" t="s">
        <v>2630</v>
      </c>
      <c r="I1249" s="14"/>
      <c r="J1249" s="14"/>
      <c r="K1249" s="14"/>
      <c r="L1249" s="14"/>
      <c r="M1249" s="14"/>
      <c r="N1249" s="14"/>
      <c r="O1249" s="14"/>
      <c r="P1249" s="14"/>
    </row>
    <row r="1250" customFormat="false" ht="15" hidden="false" customHeight="false" outlineLevel="0" collapsed="false">
      <c r="A1250" s="33"/>
      <c r="B1250" s="11"/>
      <c r="C1250" s="69" t="s">
        <v>2705</v>
      </c>
      <c r="D1250" s="78" t="s">
        <v>750</v>
      </c>
      <c r="E1250" s="13"/>
      <c r="F1250" s="14"/>
      <c r="G1250" s="14"/>
      <c r="H1250" s="97"/>
      <c r="I1250" s="14"/>
      <c r="J1250" s="14"/>
      <c r="K1250" s="14"/>
      <c r="L1250" s="14"/>
      <c r="M1250" s="14"/>
      <c r="N1250" s="14"/>
      <c r="O1250" s="14"/>
      <c r="P1250" s="14"/>
    </row>
    <row r="1251" customFormat="false" ht="15" hidden="false" customHeight="false" outlineLevel="0" collapsed="false">
      <c r="A1251" s="33"/>
      <c r="B1251" s="11"/>
      <c r="C1251" s="83" t="s">
        <v>2706</v>
      </c>
      <c r="D1251" s="79" t="s">
        <v>2707</v>
      </c>
      <c r="E1251" s="55" t="s">
        <v>750</v>
      </c>
      <c r="F1251" s="18" t="n">
        <v>1</v>
      </c>
      <c r="G1251" s="18" t="n">
        <v>1</v>
      </c>
      <c r="H1251" s="97" t="s">
        <v>2630</v>
      </c>
      <c r="I1251" s="14"/>
      <c r="J1251" s="14"/>
      <c r="K1251" s="14"/>
      <c r="L1251" s="14"/>
      <c r="M1251" s="14"/>
      <c r="N1251" s="14"/>
      <c r="O1251" s="14"/>
      <c r="P1251" s="14"/>
    </row>
    <row r="1252" customFormat="false" ht="15" hidden="false" customHeight="false" outlineLevel="0" collapsed="false">
      <c r="A1252" s="33"/>
      <c r="B1252" s="11"/>
      <c r="C1252" s="69" t="s">
        <v>2708</v>
      </c>
      <c r="D1252" s="70" t="s">
        <v>2709</v>
      </c>
      <c r="E1252" s="55" t="s">
        <v>384</v>
      </c>
      <c r="F1252" s="18" t="n">
        <v>1</v>
      </c>
      <c r="G1252" s="18" t="n">
        <v>1</v>
      </c>
      <c r="H1252" s="97" t="s">
        <v>2630</v>
      </c>
      <c r="I1252" s="14"/>
      <c r="J1252" s="14"/>
      <c r="K1252" s="14"/>
      <c r="L1252" s="14"/>
      <c r="M1252" s="14"/>
      <c r="N1252" s="14"/>
      <c r="O1252" s="14"/>
      <c r="P1252" s="14"/>
    </row>
    <row r="1253" customFormat="false" ht="15" hidden="false" customHeight="false" outlineLevel="0" collapsed="false">
      <c r="A1253" s="33"/>
      <c r="B1253" s="11"/>
      <c r="C1253" s="69" t="s">
        <v>2710</v>
      </c>
      <c r="D1253" s="78" t="s">
        <v>27</v>
      </c>
      <c r="E1253" s="13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</row>
    <row r="1254" customFormat="false" ht="15" hidden="false" customHeight="false" outlineLevel="0" collapsed="false">
      <c r="A1254" s="33"/>
      <c r="B1254" s="11"/>
      <c r="C1254" s="83" t="s">
        <v>2711</v>
      </c>
      <c r="D1254" s="79" t="s">
        <v>2712</v>
      </c>
      <c r="E1254" s="55" t="s">
        <v>48</v>
      </c>
      <c r="F1254" s="18" t="n">
        <v>1</v>
      </c>
      <c r="G1254" s="18" t="n">
        <v>1</v>
      </c>
      <c r="H1254" s="97" t="s">
        <v>2630</v>
      </c>
      <c r="I1254" s="14"/>
      <c r="J1254" s="14"/>
      <c r="K1254" s="14"/>
      <c r="L1254" s="14"/>
      <c r="M1254" s="14"/>
      <c r="N1254" s="14"/>
      <c r="O1254" s="14"/>
      <c r="P1254" s="14"/>
    </row>
    <row r="1255" customFormat="false" ht="15" hidden="false" customHeight="false" outlineLevel="0" collapsed="false">
      <c r="A1255" s="33"/>
      <c r="B1255" s="11"/>
      <c r="C1255" s="83" t="s">
        <v>2713</v>
      </c>
      <c r="D1255" s="79" t="s">
        <v>2714</v>
      </c>
      <c r="E1255" s="55" t="s">
        <v>890</v>
      </c>
      <c r="F1255" s="18" t="n">
        <v>1</v>
      </c>
      <c r="G1255" s="18" t="n">
        <v>1</v>
      </c>
      <c r="H1255" s="97" t="s">
        <v>2630</v>
      </c>
      <c r="I1255" s="14"/>
      <c r="J1255" s="14"/>
      <c r="K1255" s="14"/>
      <c r="L1255" s="14"/>
      <c r="M1255" s="14"/>
      <c r="N1255" s="14"/>
      <c r="O1255" s="14"/>
      <c r="P1255" s="14"/>
    </row>
    <row r="1256" customFormat="false" ht="15" hidden="false" customHeight="false" outlineLevel="0" collapsed="false">
      <c r="A1256" s="33"/>
      <c r="B1256" s="11"/>
      <c r="C1256" s="69" t="s">
        <v>2715</v>
      </c>
      <c r="D1256" s="70" t="s">
        <v>2716</v>
      </c>
      <c r="E1256" s="55" t="s">
        <v>27</v>
      </c>
      <c r="F1256" s="18" t="n">
        <v>1</v>
      </c>
      <c r="G1256" s="18" t="n">
        <v>1</v>
      </c>
      <c r="H1256" s="97" t="s">
        <v>2630</v>
      </c>
      <c r="I1256" s="14"/>
      <c r="J1256" s="14"/>
      <c r="K1256" s="14"/>
      <c r="L1256" s="14"/>
      <c r="M1256" s="14"/>
      <c r="N1256" s="14"/>
      <c r="O1256" s="14"/>
      <c r="P1256" s="14"/>
    </row>
    <row r="1257" customFormat="false" ht="15" hidden="false" customHeight="false" outlineLevel="0" collapsed="false">
      <c r="A1257" s="33"/>
      <c r="B1257" s="11"/>
      <c r="C1257" s="69" t="s">
        <v>2717</v>
      </c>
      <c r="D1257" s="78" t="s">
        <v>45</v>
      </c>
      <c r="E1257" s="13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</row>
    <row r="1258" customFormat="false" ht="15" hidden="false" customHeight="false" outlineLevel="0" collapsed="false">
      <c r="A1258" s="33"/>
      <c r="B1258" s="11"/>
      <c r="C1258" s="69" t="s">
        <v>2718</v>
      </c>
      <c r="D1258" s="79" t="s">
        <v>2719</v>
      </c>
      <c r="E1258" s="55" t="s">
        <v>893</v>
      </c>
      <c r="F1258" s="18" t="n">
        <v>1</v>
      </c>
      <c r="G1258" s="18" t="n">
        <v>1</v>
      </c>
      <c r="H1258" s="97" t="s">
        <v>2630</v>
      </c>
      <c r="I1258" s="14"/>
      <c r="J1258" s="14"/>
      <c r="K1258" s="14"/>
      <c r="L1258" s="14"/>
      <c r="M1258" s="14"/>
      <c r="N1258" s="14"/>
      <c r="O1258" s="14"/>
      <c r="P1258" s="14"/>
    </row>
    <row r="1259" customFormat="false" ht="15" hidden="false" customHeight="false" outlineLevel="0" collapsed="false">
      <c r="A1259" s="33"/>
      <c r="B1259" s="11"/>
      <c r="C1259" s="69" t="s">
        <v>2720</v>
      </c>
      <c r="D1259" s="79" t="s">
        <v>2721</v>
      </c>
      <c r="E1259" s="55" t="s">
        <v>893</v>
      </c>
      <c r="F1259" s="18" t="n">
        <v>1</v>
      </c>
      <c r="G1259" s="18" t="n">
        <v>1</v>
      </c>
      <c r="H1259" s="97" t="s">
        <v>2630</v>
      </c>
      <c r="I1259" s="14"/>
      <c r="J1259" s="14"/>
      <c r="K1259" s="14"/>
      <c r="L1259" s="14"/>
      <c r="M1259" s="14"/>
      <c r="N1259" s="14"/>
      <c r="O1259" s="14"/>
      <c r="P1259" s="14"/>
    </row>
    <row r="1260" customFormat="false" ht="15" hidden="false" customHeight="false" outlineLevel="0" collapsed="false">
      <c r="A1260" s="33"/>
      <c r="B1260" s="11"/>
      <c r="C1260" s="69" t="s">
        <v>2722</v>
      </c>
      <c r="D1260" s="70" t="s">
        <v>2723</v>
      </c>
      <c r="E1260" s="55" t="s">
        <v>45</v>
      </c>
      <c r="F1260" s="18" t="n">
        <v>1</v>
      </c>
      <c r="G1260" s="18" t="n">
        <v>1</v>
      </c>
      <c r="H1260" s="97" t="s">
        <v>2630</v>
      </c>
      <c r="I1260" s="14"/>
      <c r="J1260" s="14"/>
      <c r="K1260" s="14"/>
      <c r="L1260" s="14"/>
      <c r="M1260" s="14"/>
      <c r="N1260" s="14"/>
      <c r="O1260" s="14"/>
      <c r="P1260" s="14"/>
    </row>
    <row r="1261" customFormat="false" ht="15" hidden="false" customHeight="false" outlineLevel="0" collapsed="false">
      <c r="A1261" s="33"/>
      <c r="B1261" s="11"/>
      <c r="C1261" s="69" t="s">
        <v>2724</v>
      </c>
      <c r="D1261" s="78" t="s">
        <v>2725</v>
      </c>
      <c r="E1261" s="55" t="s">
        <v>45</v>
      </c>
      <c r="F1261" s="18" t="n">
        <v>1</v>
      </c>
      <c r="G1261" s="18" t="n">
        <v>1</v>
      </c>
      <c r="H1261" s="97" t="s">
        <v>2630</v>
      </c>
      <c r="I1261" s="14"/>
      <c r="J1261" s="14"/>
      <c r="K1261" s="14"/>
      <c r="L1261" s="14"/>
      <c r="M1261" s="14"/>
      <c r="N1261" s="14"/>
      <c r="O1261" s="14"/>
      <c r="P1261" s="14"/>
    </row>
    <row r="1262" customFormat="false" ht="15" hidden="false" customHeight="false" outlineLevel="0" collapsed="false">
      <c r="A1262" s="33"/>
      <c r="B1262" s="11"/>
      <c r="C1262" s="69" t="s">
        <v>2726</v>
      </c>
      <c r="D1262" s="78" t="s">
        <v>728</v>
      </c>
      <c r="E1262" s="99" t="s">
        <v>728</v>
      </c>
      <c r="F1262" s="18" t="n">
        <v>1</v>
      </c>
      <c r="G1262" s="18" t="n">
        <v>1</v>
      </c>
      <c r="H1262" s="97" t="s">
        <v>2630</v>
      </c>
      <c r="I1262" s="14"/>
      <c r="J1262" s="14"/>
      <c r="K1262" s="14"/>
      <c r="L1262" s="14"/>
      <c r="M1262" s="14"/>
      <c r="N1262" s="14"/>
      <c r="O1262" s="14"/>
      <c r="P1262" s="14"/>
    </row>
    <row r="1263" customFormat="false" ht="15" hidden="false" customHeight="false" outlineLevel="0" collapsed="false">
      <c r="A1263" s="33"/>
      <c r="B1263" s="11"/>
      <c r="C1263" s="69" t="s">
        <v>2727</v>
      </c>
      <c r="D1263" s="78" t="s">
        <v>19</v>
      </c>
      <c r="E1263" s="13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</row>
    <row r="1264" customFormat="false" ht="15" hidden="false" customHeight="false" outlineLevel="0" collapsed="false">
      <c r="A1264" s="33"/>
      <c r="B1264" s="11"/>
      <c r="C1264" s="69" t="s">
        <v>2728</v>
      </c>
      <c r="D1264" s="79" t="s">
        <v>2729</v>
      </c>
      <c r="E1264" s="55" t="s">
        <v>893</v>
      </c>
      <c r="F1264" s="18" t="n">
        <v>1</v>
      </c>
      <c r="G1264" s="18" t="n">
        <v>1</v>
      </c>
      <c r="H1264" s="97" t="s">
        <v>2630</v>
      </c>
      <c r="I1264" s="14"/>
      <c r="J1264" s="14"/>
      <c r="K1264" s="14"/>
      <c r="L1264" s="14"/>
      <c r="M1264" s="14"/>
      <c r="N1264" s="14"/>
      <c r="O1264" s="14"/>
      <c r="P1264" s="14"/>
    </row>
    <row r="1265" customFormat="false" ht="15" hidden="false" customHeight="false" outlineLevel="0" collapsed="false">
      <c r="A1265" s="33"/>
      <c r="B1265" s="11"/>
      <c r="C1265" s="69" t="s">
        <v>2730</v>
      </c>
      <c r="D1265" s="79" t="s">
        <v>724</v>
      </c>
      <c r="E1265" s="55" t="s">
        <v>2731</v>
      </c>
      <c r="F1265" s="18" t="n">
        <v>1</v>
      </c>
      <c r="G1265" s="18" t="n">
        <v>1</v>
      </c>
      <c r="H1265" s="97" t="s">
        <v>2630</v>
      </c>
      <c r="I1265" s="14"/>
      <c r="J1265" s="14"/>
      <c r="K1265" s="14"/>
      <c r="L1265" s="14"/>
      <c r="M1265" s="14"/>
      <c r="N1265" s="14"/>
      <c r="O1265" s="14"/>
      <c r="P1265" s="14"/>
    </row>
    <row r="1266" customFormat="false" ht="15" hidden="false" customHeight="false" outlineLevel="0" collapsed="false">
      <c r="A1266" s="33"/>
      <c r="B1266" s="11"/>
      <c r="C1266" s="69" t="s">
        <v>2732</v>
      </c>
      <c r="D1266" s="70" t="s">
        <v>2733</v>
      </c>
      <c r="E1266" s="55" t="s">
        <v>1064</v>
      </c>
      <c r="F1266" s="18" t="n">
        <v>1</v>
      </c>
      <c r="G1266" s="18" t="n">
        <v>1</v>
      </c>
      <c r="H1266" s="97" t="s">
        <v>2630</v>
      </c>
      <c r="I1266" s="14"/>
      <c r="J1266" s="14"/>
      <c r="K1266" s="14"/>
      <c r="L1266" s="14"/>
      <c r="M1266" s="14"/>
      <c r="N1266" s="14"/>
      <c r="O1266" s="14"/>
      <c r="P1266" s="14"/>
    </row>
    <row r="1267" customFormat="false" ht="15" hidden="false" customHeight="false" outlineLevel="0" collapsed="false">
      <c r="A1267" s="33"/>
      <c r="B1267" s="11"/>
      <c r="C1267" s="69" t="s">
        <v>2734</v>
      </c>
      <c r="D1267" s="78" t="s">
        <v>2735</v>
      </c>
      <c r="E1267" s="13"/>
      <c r="F1267" s="14"/>
      <c r="G1267" s="14"/>
      <c r="H1267" s="97"/>
      <c r="I1267" s="14"/>
      <c r="J1267" s="14"/>
      <c r="K1267" s="14"/>
      <c r="L1267" s="14"/>
      <c r="M1267" s="14"/>
      <c r="N1267" s="14"/>
      <c r="O1267" s="14"/>
      <c r="P1267" s="14"/>
    </row>
    <row r="1268" customFormat="false" ht="15" hidden="false" customHeight="false" outlineLevel="0" collapsed="false">
      <c r="A1268" s="33"/>
      <c r="B1268" s="11"/>
      <c r="C1268" s="83" t="s">
        <v>2736</v>
      </c>
      <c r="D1268" s="79" t="s">
        <v>2147</v>
      </c>
      <c r="E1268" s="104" t="s">
        <v>1260</v>
      </c>
      <c r="F1268" s="18" t="n">
        <v>1</v>
      </c>
      <c r="G1268" s="18" t="n">
        <v>1</v>
      </c>
      <c r="H1268" s="97" t="s">
        <v>2630</v>
      </c>
      <c r="I1268" s="14"/>
      <c r="J1268" s="14"/>
      <c r="K1268" s="14"/>
      <c r="L1268" s="14"/>
      <c r="M1268" s="14"/>
      <c r="N1268" s="14"/>
      <c r="O1268" s="14"/>
      <c r="P1268" s="14"/>
    </row>
    <row r="1269" customFormat="false" ht="15" hidden="false" customHeight="false" outlineLevel="0" collapsed="false">
      <c r="A1269" s="33"/>
      <c r="B1269" s="11"/>
      <c r="C1269" s="69" t="s">
        <v>2737</v>
      </c>
      <c r="D1269" s="70" t="s">
        <v>186</v>
      </c>
      <c r="E1269" s="104" t="s">
        <v>2738</v>
      </c>
      <c r="F1269" s="18" t="n">
        <v>1</v>
      </c>
      <c r="G1269" s="18" t="n">
        <v>1</v>
      </c>
      <c r="H1269" s="97" t="s">
        <v>2630</v>
      </c>
      <c r="I1269" s="14"/>
      <c r="J1269" s="14"/>
      <c r="K1269" s="14"/>
      <c r="L1269" s="14"/>
      <c r="M1269" s="14"/>
      <c r="N1269" s="14"/>
      <c r="O1269" s="14"/>
      <c r="P1269" s="14"/>
    </row>
    <row r="1270" customFormat="false" ht="15" hidden="false" customHeight="false" outlineLevel="0" collapsed="false">
      <c r="A1270" s="33"/>
      <c r="B1270" s="11"/>
      <c r="C1270" s="69" t="s">
        <v>2739</v>
      </c>
      <c r="D1270" s="78" t="s">
        <v>730</v>
      </c>
      <c r="E1270" s="13"/>
      <c r="F1270" s="14"/>
      <c r="G1270" s="14"/>
      <c r="H1270" s="97"/>
      <c r="I1270" s="14"/>
      <c r="J1270" s="14"/>
      <c r="K1270" s="14"/>
      <c r="L1270" s="14"/>
      <c r="M1270" s="14"/>
      <c r="N1270" s="14"/>
      <c r="O1270" s="14"/>
      <c r="P1270" s="14"/>
    </row>
    <row r="1271" customFormat="false" ht="15" hidden="false" customHeight="false" outlineLevel="0" collapsed="false">
      <c r="A1271" s="33"/>
      <c r="B1271" s="11"/>
      <c r="C1271" s="83" t="s">
        <v>2740</v>
      </c>
      <c r="D1271" s="79" t="s">
        <v>2741</v>
      </c>
      <c r="E1271" s="104" t="s">
        <v>2742</v>
      </c>
      <c r="F1271" s="18" t="n">
        <v>1</v>
      </c>
      <c r="G1271" s="18" t="n">
        <v>1</v>
      </c>
      <c r="H1271" s="97" t="s">
        <v>2630</v>
      </c>
      <c r="I1271" s="14"/>
      <c r="J1271" s="14"/>
      <c r="K1271" s="14"/>
      <c r="L1271" s="14"/>
      <c r="M1271" s="14"/>
      <c r="N1271" s="14"/>
      <c r="O1271" s="14"/>
      <c r="P1271" s="14"/>
    </row>
    <row r="1272" customFormat="false" ht="15" hidden="false" customHeight="false" outlineLevel="0" collapsed="false">
      <c r="A1272" s="33"/>
      <c r="B1272" s="11"/>
      <c r="C1272" s="69" t="s">
        <v>2743</v>
      </c>
      <c r="D1272" s="70" t="s">
        <v>2744</v>
      </c>
      <c r="E1272" s="104" t="s">
        <v>2745</v>
      </c>
      <c r="F1272" s="18" t="n">
        <v>1</v>
      </c>
      <c r="G1272" s="18" t="n">
        <v>1</v>
      </c>
      <c r="H1272" s="97" t="s">
        <v>2630</v>
      </c>
      <c r="I1272" s="14"/>
      <c r="J1272" s="14"/>
      <c r="K1272" s="14"/>
      <c r="L1272" s="14"/>
      <c r="M1272" s="14"/>
      <c r="N1272" s="14"/>
      <c r="O1272" s="14"/>
      <c r="P1272" s="14"/>
    </row>
    <row r="1273" customFormat="false" ht="15" hidden="false" customHeight="false" outlineLevel="0" collapsed="false">
      <c r="A1273" s="33"/>
      <c r="B1273" s="11"/>
      <c r="C1273" s="69" t="s">
        <v>2746</v>
      </c>
      <c r="D1273" s="78" t="s">
        <v>2113</v>
      </c>
      <c r="E1273" s="55" t="s">
        <v>48</v>
      </c>
      <c r="F1273" s="18" t="n">
        <v>1</v>
      </c>
      <c r="G1273" s="18" t="n">
        <v>1</v>
      </c>
      <c r="H1273" s="97" t="s">
        <v>2630</v>
      </c>
      <c r="I1273" s="14"/>
      <c r="J1273" s="14"/>
      <c r="K1273" s="14"/>
      <c r="L1273" s="14"/>
      <c r="M1273" s="14"/>
      <c r="N1273" s="14"/>
      <c r="O1273" s="14"/>
      <c r="P1273" s="14"/>
    </row>
    <row r="1274" customFormat="false" ht="15" hidden="false" customHeight="false" outlineLevel="0" collapsed="false">
      <c r="A1274" s="33"/>
      <c r="B1274" s="11"/>
      <c r="C1274" s="69" t="s">
        <v>2747</v>
      </c>
      <c r="D1274" s="78" t="s">
        <v>2748</v>
      </c>
      <c r="E1274" s="55" t="s">
        <v>48</v>
      </c>
      <c r="F1274" s="18" t="n">
        <v>1</v>
      </c>
      <c r="G1274" s="18" t="n">
        <v>1</v>
      </c>
      <c r="H1274" s="97" t="s">
        <v>2630</v>
      </c>
      <c r="I1274" s="14"/>
      <c r="J1274" s="14"/>
      <c r="K1274" s="14"/>
      <c r="L1274" s="14"/>
      <c r="M1274" s="14"/>
      <c r="N1274" s="14"/>
      <c r="O1274" s="14"/>
      <c r="P1274" s="14"/>
    </row>
    <row r="1275" customFormat="false" ht="15" hidden="false" customHeight="false" outlineLevel="0" collapsed="false">
      <c r="A1275" s="25" t="s">
        <v>2749</v>
      </c>
      <c r="B1275" s="57" t="s">
        <v>2750</v>
      </c>
      <c r="C1275" s="67" t="s">
        <v>2751</v>
      </c>
      <c r="D1275" s="68" t="s">
        <v>2752</v>
      </c>
      <c r="E1275" s="54" t="s">
        <v>2753</v>
      </c>
      <c r="F1275" s="30" t="n">
        <v>1</v>
      </c>
      <c r="G1275" s="30" t="n">
        <v>1</v>
      </c>
      <c r="H1275" s="96" t="s">
        <v>2749</v>
      </c>
      <c r="I1275" s="54" t="s">
        <v>1058</v>
      </c>
      <c r="J1275" s="32"/>
      <c r="K1275" s="32"/>
      <c r="L1275" s="32"/>
      <c r="M1275" s="32"/>
      <c r="N1275" s="32"/>
      <c r="O1275" s="32"/>
      <c r="P1275" s="32"/>
    </row>
    <row r="1276" customFormat="false" ht="15" hidden="false" customHeight="false" outlineLevel="0" collapsed="false">
      <c r="A1276" s="33"/>
      <c r="B1276" s="12"/>
      <c r="C1276" s="69" t="s">
        <v>2754</v>
      </c>
      <c r="D1276" s="70" t="s">
        <v>2755</v>
      </c>
      <c r="E1276" s="55" t="s">
        <v>2756</v>
      </c>
      <c r="F1276" s="18" t="n">
        <v>1</v>
      </c>
      <c r="G1276" s="18" t="n">
        <v>1</v>
      </c>
      <c r="H1276" s="97" t="s">
        <v>2749</v>
      </c>
      <c r="I1276" s="14"/>
      <c r="J1276" s="14"/>
      <c r="K1276" s="14"/>
      <c r="L1276" s="14"/>
      <c r="M1276" s="14"/>
      <c r="N1276" s="14"/>
      <c r="O1276" s="14"/>
      <c r="P1276" s="14"/>
    </row>
    <row r="1277" customFormat="false" ht="15" hidden="false" customHeight="false" outlineLevel="0" collapsed="false">
      <c r="A1277" s="33"/>
      <c r="B1277" s="12"/>
      <c r="C1277" s="69" t="s">
        <v>2757</v>
      </c>
      <c r="D1277" s="70" t="s">
        <v>2758</v>
      </c>
      <c r="E1277" s="55" t="s">
        <v>2759</v>
      </c>
      <c r="F1277" s="18" t="n">
        <v>1</v>
      </c>
      <c r="G1277" s="18" t="n">
        <v>1</v>
      </c>
      <c r="H1277" s="97" t="s">
        <v>2749</v>
      </c>
      <c r="I1277" s="14"/>
      <c r="J1277" s="14"/>
      <c r="K1277" s="14"/>
      <c r="L1277" s="14"/>
      <c r="M1277" s="14"/>
      <c r="N1277" s="14"/>
      <c r="O1277" s="14"/>
      <c r="P1277" s="14"/>
    </row>
    <row r="1278" customFormat="false" ht="15" hidden="false" customHeight="false" outlineLevel="0" collapsed="false">
      <c r="A1278" s="33"/>
      <c r="B1278" s="12"/>
      <c r="C1278" s="69" t="s">
        <v>2760</v>
      </c>
      <c r="D1278" s="70" t="s">
        <v>2761</v>
      </c>
      <c r="E1278" s="55" t="s">
        <v>2762</v>
      </c>
      <c r="F1278" s="18" t="n">
        <v>1</v>
      </c>
      <c r="G1278" s="18" t="n">
        <v>1</v>
      </c>
      <c r="H1278" s="97" t="s">
        <v>2749</v>
      </c>
      <c r="I1278" s="14"/>
      <c r="J1278" s="14"/>
      <c r="K1278" s="14"/>
      <c r="L1278" s="14"/>
      <c r="M1278" s="14"/>
      <c r="N1278" s="14"/>
      <c r="O1278" s="14"/>
      <c r="P1278" s="14"/>
    </row>
    <row r="1279" customFormat="false" ht="15" hidden="false" customHeight="false" outlineLevel="0" collapsed="false">
      <c r="A1279" s="33"/>
      <c r="B1279" s="12"/>
      <c r="C1279" s="69" t="s">
        <v>2763</v>
      </c>
      <c r="D1279" s="70" t="s">
        <v>2764</v>
      </c>
      <c r="E1279" s="55" t="s">
        <v>2765</v>
      </c>
      <c r="F1279" s="18" t="n">
        <v>1</v>
      </c>
      <c r="G1279" s="18" t="n">
        <v>1</v>
      </c>
      <c r="H1279" s="97" t="s">
        <v>2749</v>
      </c>
      <c r="I1279" s="14"/>
      <c r="J1279" s="14"/>
      <c r="K1279" s="14"/>
      <c r="L1279" s="14"/>
      <c r="M1279" s="14"/>
      <c r="N1279" s="14"/>
      <c r="O1279" s="14"/>
      <c r="P1279" s="14"/>
    </row>
    <row r="1280" customFormat="false" ht="15" hidden="false" customHeight="false" outlineLevel="0" collapsed="false">
      <c r="A1280" s="33"/>
      <c r="B1280" s="12"/>
      <c r="C1280" s="69" t="s">
        <v>2766</v>
      </c>
      <c r="D1280" s="70" t="s">
        <v>2767</v>
      </c>
      <c r="E1280" s="55" t="s">
        <v>2768</v>
      </c>
      <c r="F1280" s="18" t="n">
        <v>1</v>
      </c>
      <c r="G1280" s="18" t="n">
        <v>1</v>
      </c>
      <c r="H1280" s="97" t="s">
        <v>2749</v>
      </c>
      <c r="I1280" s="14"/>
      <c r="J1280" s="14"/>
      <c r="K1280" s="14"/>
      <c r="L1280" s="14"/>
      <c r="M1280" s="14"/>
      <c r="N1280" s="14"/>
      <c r="O1280" s="14"/>
      <c r="P1280" s="14"/>
    </row>
    <row r="1281" customFormat="false" ht="15" hidden="false" customHeight="false" outlineLevel="0" collapsed="false">
      <c r="A1281" s="33"/>
      <c r="B1281" s="12"/>
      <c r="C1281" s="69" t="s">
        <v>2769</v>
      </c>
      <c r="D1281" s="70" t="s">
        <v>2770</v>
      </c>
      <c r="E1281" s="55" t="s">
        <v>2765</v>
      </c>
      <c r="F1281" s="18" t="n">
        <v>1</v>
      </c>
      <c r="G1281" s="18" t="n">
        <v>1</v>
      </c>
      <c r="H1281" s="97" t="s">
        <v>2749</v>
      </c>
      <c r="I1281" s="14"/>
      <c r="J1281" s="14"/>
      <c r="K1281" s="14"/>
      <c r="L1281" s="14"/>
      <c r="M1281" s="14"/>
      <c r="N1281" s="14"/>
      <c r="O1281" s="14"/>
      <c r="P1281" s="14"/>
    </row>
    <row r="1282" customFormat="false" ht="15" hidden="false" customHeight="false" outlineLevel="0" collapsed="false">
      <c r="A1282" s="33"/>
      <c r="B1282" s="12"/>
      <c r="C1282" s="69" t="s">
        <v>2771</v>
      </c>
      <c r="D1282" s="70" t="s">
        <v>2772</v>
      </c>
      <c r="E1282" s="55" t="s">
        <v>2773</v>
      </c>
      <c r="F1282" s="18" t="n">
        <v>1</v>
      </c>
      <c r="G1282" s="18" t="n">
        <v>1</v>
      </c>
      <c r="H1282" s="97" t="s">
        <v>2749</v>
      </c>
      <c r="I1282" s="14"/>
      <c r="J1282" s="14"/>
      <c r="K1282" s="14"/>
      <c r="L1282" s="14"/>
      <c r="M1282" s="14"/>
      <c r="N1282" s="14"/>
      <c r="O1282" s="14"/>
      <c r="P1282" s="14"/>
    </row>
    <row r="1283" customFormat="false" ht="15" hidden="false" customHeight="false" outlineLevel="0" collapsed="false">
      <c r="A1283" s="33"/>
      <c r="B1283" s="12"/>
      <c r="C1283" s="69" t="s">
        <v>2774</v>
      </c>
      <c r="D1283" s="70" t="s">
        <v>2775</v>
      </c>
      <c r="E1283" s="55" t="s">
        <v>2776</v>
      </c>
      <c r="F1283" s="18" t="n">
        <v>1</v>
      </c>
      <c r="G1283" s="18" t="n">
        <v>1</v>
      </c>
      <c r="H1283" s="97" t="s">
        <v>2749</v>
      </c>
      <c r="I1283" s="14"/>
      <c r="J1283" s="14"/>
      <c r="K1283" s="14"/>
      <c r="L1283" s="14"/>
      <c r="M1283" s="14"/>
      <c r="N1283" s="14"/>
      <c r="O1283" s="14"/>
      <c r="P1283" s="14"/>
    </row>
    <row r="1284" customFormat="false" ht="15" hidden="false" customHeight="false" outlineLevel="0" collapsed="false">
      <c r="A1284" s="33"/>
      <c r="B1284" s="12"/>
      <c r="C1284" s="69" t="s">
        <v>2777</v>
      </c>
      <c r="D1284" s="70" t="s">
        <v>2778</v>
      </c>
      <c r="E1284" s="23" t="s">
        <v>2181</v>
      </c>
      <c r="F1284" s="18" t="n">
        <v>1</v>
      </c>
      <c r="G1284" s="18" t="n">
        <v>1</v>
      </c>
      <c r="H1284" s="97" t="s">
        <v>2749</v>
      </c>
      <c r="I1284" s="14"/>
      <c r="J1284" s="14"/>
      <c r="K1284" s="14"/>
      <c r="L1284" s="14"/>
      <c r="M1284" s="14"/>
      <c r="N1284" s="14"/>
      <c r="O1284" s="14"/>
      <c r="P1284" s="14"/>
    </row>
    <row r="1285" customFormat="false" ht="15" hidden="false" customHeight="false" outlineLevel="0" collapsed="false">
      <c r="A1285" s="33"/>
      <c r="B1285" s="12"/>
      <c r="C1285" s="69" t="s">
        <v>2779</v>
      </c>
      <c r="D1285" s="70" t="s">
        <v>2780</v>
      </c>
      <c r="E1285" s="55" t="s">
        <v>2781</v>
      </c>
      <c r="F1285" s="18" t="n">
        <v>1</v>
      </c>
      <c r="G1285" s="18" t="n">
        <v>1</v>
      </c>
      <c r="H1285" s="97" t="s">
        <v>2749</v>
      </c>
      <c r="I1285" s="14"/>
      <c r="J1285" s="14"/>
      <c r="K1285" s="14"/>
      <c r="L1285" s="14"/>
      <c r="M1285" s="14"/>
      <c r="N1285" s="14"/>
      <c r="O1285" s="14"/>
      <c r="P1285" s="14"/>
    </row>
    <row r="1286" customFormat="false" ht="15" hidden="false" customHeight="false" outlineLevel="0" collapsed="false">
      <c r="A1286" s="33"/>
      <c r="B1286" s="12"/>
      <c r="C1286" s="69" t="s">
        <v>2782</v>
      </c>
      <c r="D1286" s="70" t="s">
        <v>2783</v>
      </c>
      <c r="E1286" s="55" t="s">
        <v>2784</v>
      </c>
      <c r="F1286" s="18" t="n">
        <v>1</v>
      </c>
      <c r="G1286" s="18" t="n">
        <v>1</v>
      </c>
      <c r="H1286" s="97" t="s">
        <v>2749</v>
      </c>
      <c r="I1286" s="14"/>
      <c r="J1286" s="14"/>
      <c r="K1286" s="14"/>
      <c r="L1286" s="14"/>
      <c r="M1286" s="14"/>
      <c r="N1286" s="14"/>
      <c r="O1286" s="14"/>
      <c r="P1286" s="14"/>
    </row>
    <row r="1287" customFormat="false" ht="15" hidden="false" customHeight="false" outlineLevel="0" collapsed="false">
      <c r="A1287" s="33"/>
      <c r="B1287" s="12"/>
      <c r="C1287" s="69" t="s">
        <v>2785</v>
      </c>
      <c r="D1287" s="70" t="s">
        <v>2786</v>
      </c>
      <c r="E1287" s="55" t="s">
        <v>1260</v>
      </c>
      <c r="F1287" s="18" t="n">
        <v>1</v>
      </c>
      <c r="G1287" s="18" t="n">
        <v>1</v>
      </c>
      <c r="H1287" s="97" t="s">
        <v>2749</v>
      </c>
      <c r="I1287" s="14"/>
      <c r="J1287" s="14"/>
      <c r="K1287" s="14"/>
      <c r="L1287" s="14"/>
      <c r="M1287" s="14"/>
      <c r="N1287" s="14"/>
      <c r="O1287" s="14"/>
      <c r="P1287" s="14"/>
    </row>
    <row r="1288" customFormat="false" ht="15" hidden="false" customHeight="false" outlineLevel="0" collapsed="false">
      <c r="A1288" s="33"/>
      <c r="B1288" s="12"/>
      <c r="C1288" s="69" t="s">
        <v>2787</v>
      </c>
      <c r="D1288" s="70" t="s">
        <v>2788</v>
      </c>
      <c r="E1288" s="55" t="s">
        <v>2789</v>
      </c>
      <c r="F1288" s="18" t="n">
        <v>1</v>
      </c>
      <c r="G1288" s="18" t="n">
        <v>1</v>
      </c>
      <c r="H1288" s="97" t="s">
        <v>2749</v>
      </c>
      <c r="I1288" s="14"/>
      <c r="J1288" s="14"/>
      <c r="K1288" s="14"/>
      <c r="L1288" s="14"/>
      <c r="M1288" s="14"/>
      <c r="N1288" s="14"/>
      <c r="O1288" s="14"/>
      <c r="P1288" s="14"/>
    </row>
    <row r="1289" customFormat="false" ht="15" hidden="false" customHeight="false" outlineLevel="0" collapsed="false">
      <c r="A1289" s="25" t="s">
        <v>2790</v>
      </c>
      <c r="B1289" s="26" t="s">
        <v>2791</v>
      </c>
      <c r="C1289" s="67" t="s">
        <v>2792</v>
      </c>
      <c r="D1289" s="68" t="s">
        <v>2326</v>
      </c>
      <c r="E1289" s="54" t="s">
        <v>2201</v>
      </c>
      <c r="F1289" s="30" t="n">
        <v>1</v>
      </c>
      <c r="G1289" s="30" t="n">
        <v>1</v>
      </c>
      <c r="H1289" s="86" t="s">
        <v>2790</v>
      </c>
      <c r="I1289" s="30" t="n">
        <v>64</v>
      </c>
      <c r="J1289" s="32"/>
      <c r="K1289" s="32"/>
      <c r="L1289" s="32"/>
      <c r="M1289" s="32"/>
      <c r="N1289" s="32"/>
      <c r="O1289" s="32"/>
      <c r="P1289" s="32"/>
    </row>
    <row r="1290" customFormat="false" ht="15" hidden="false" customHeight="false" outlineLevel="0" collapsed="false">
      <c r="A1290" s="33"/>
      <c r="B1290" s="12"/>
      <c r="C1290" s="69" t="s">
        <v>2793</v>
      </c>
      <c r="D1290" s="70" t="s">
        <v>2794</v>
      </c>
      <c r="E1290" s="55" t="s">
        <v>2795</v>
      </c>
      <c r="F1290" s="18" t="n">
        <v>1</v>
      </c>
      <c r="G1290" s="18" t="n">
        <v>10</v>
      </c>
      <c r="H1290" s="87" t="s">
        <v>2790</v>
      </c>
      <c r="I1290" s="14"/>
      <c r="J1290" s="14"/>
      <c r="K1290" s="14"/>
      <c r="L1290" s="14"/>
      <c r="M1290" s="14"/>
      <c r="N1290" s="14"/>
      <c r="O1290" s="14"/>
      <c r="P1290" s="14"/>
    </row>
    <row r="1291" customFormat="false" ht="15" hidden="false" customHeight="false" outlineLevel="0" collapsed="false">
      <c r="A1291" s="33"/>
      <c r="B1291" s="12"/>
      <c r="C1291" s="69" t="s">
        <v>2796</v>
      </c>
      <c r="D1291" s="70" t="s">
        <v>2797</v>
      </c>
      <c r="E1291" s="55" t="s">
        <v>2798</v>
      </c>
      <c r="F1291" s="18" t="n">
        <v>1</v>
      </c>
      <c r="G1291" s="18" t="n">
        <v>1</v>
      </c>
      <c r="H1291" s="87" t="s">
        <v>2790</v>
      </c>
      <c r="I1291" s="14"/>
      <c r="J1291" s="14"/>
      <c r="K1291" s="14"/>
      <c r="L1291" s="14"/>
      <c r="M1291" s="14"/>
      <c r="N1291" s="14"/>
      <c r="O1291" s="14"/>
      <c r="P1291" s="14"/>
    </row>
    <row r="1292" customFormat="false" ht="15" hidden="false" customHeight="false" outlineLevel="0" collapsed="false">
      <c r="A1292" s="33"/>
      <c r="B1292" s="12"/>
      <c r="C1292" s="69" t="s">
        <v>2799</v>
      </c>
      <c r="D1292" s="70" t="s">
        <v>2800</v>
      </c>
      <c r="E1292" s="55" t="s">
        <v>2801</v>
      </c>
      <c r="F1292" s="18" t="n">
        <v>1</v>
      </c>
      <c r="G1292" s="18" t="n">
        <v>1</v>
      </c>
      <c r="H1292" s="87" t="s">
        <v>2790</v>
      </c>
      <c r="I1292" s="14"/>
      <c r="J1292" s="14"/>
      <c r="K1292" s="14"/>
      <c r="L1292" s="14"/>
      <c r="M1292" s="14"/>
      <c r="N1292" s="14"/>
      <c r="O1292" s="14"/>
      <c r="P1292" s="14"/>
    </row>
    <row r="1293" customFormat="false" ht="15" hidden="false" customHeight="false" outlineLevel="0" collapsed="false">
      <c r="A1293" s="33"/>
      <c r="B1293" s="12"/>
      <c r="C1293" s="69" t="s">
        <v>2802</v>
      </c>
      <c r="D1293" s="70" t="s">
        <v>2803</v>
      </c>
      <c r="E1293" s="55" t="s">
        <v>2804</v>
      </c>
      <c r="F1293" s="18" t="n">
        <v>1</v>
      </c>
      <c r="G1293" s="18" t="n">
        <v>1</v>
      </c>
      <c r="H1293" s="87" t="s">
        <v>2790</v>
      </c>
      <c r="I1293" s="14"/>
      <c r="J1293" s="14"/>
      <c r="K1293" s="14"/>
      <c r="L1293" s="14"/>
      <c r="M1293" s="14"/>
      <c r="N1293" s="14"/>
      <c r="O1293" s="14"/>
      <c r="P1293" s="14"/>
    </row>
    <row r="1294" customFormat="false" ht="15" hidden="false" customHeight="false" outlineLevel="0" collapsed="false">
      <c r="A1294" s="33"/>
      <c r="B1294" s="12"/>
      <c r="C1294" s="69" t="s">
        <v>2805</v>
      </c>
      <c r="D1294" s="70" t="s">
        <v>2806</v>
      </c>
      <c r="E1294" s="98" t="s">
        <v>2807</v>
      </c>
      <c r="F1294" s="18" t="n">
        <v>1</v>
      </c>
      <c r="G1294" s="18" t="n">
        <v>2</v>
      </c>
      <c r="H1294" s="87" t="s">
        <v>2790</v>
      </c>
      <c r="I1294" s="14"/>
      <c r="J1294" s="14"/>
      <c r="K1294" s="14"/>
      <c r="L1294" s="14"/>
      <c r="M1294" s="14"/>
      <c r="N1294" s="14"/>
      <c r="O1294" s="14"/>
      <c r="P1294" s="14"/>
    </row>
    <row r="1295" customFormat="false" ht="15" hidden="false" customHeight="false" outlineLevel="0" collapsed="false">
      <c r="A1295" s="33"/>
      <c r="B1295" s="12"/>
      <c r="C1295" s="69" t="s">
        <v>2808</v>
      </c>
      <c r="D1295" s="70" t="s">
        <v>2714</v>
      </c>
      <c r="E1295" s="98" t="s">
        <v>2809</v>
      </c>
      <c r="F1295" s="18" t="n">
        <v>1</v>
      </c>
      <c r="G1295" s="18" t="n">
        <v>1</v>
      </c>
      <c r="H1295" s="87" t="s">
        <v>2790</v>
      </c>
      <c r="I1295" s="14"/>
      <c r="J1295" s="14"/>
      <c r="K1295" s="14"/>
      <c r="L1295" s="14"/>
      <c r="M1295" s="14"/>
      <c r="N1295" s="14"/>
      <c r="O1295" s="14"/>
      <c r="P1295" s="14"/>
    </row>
    <row r="1296" customFormat="false" ht="15" hidden="false" customHeight="false" outlineLevel="0" collapsed="false">
      <c r="A1296" s="33"/>
      <c r="B1296" s="12"/>
      <c r="C1296" s="69" t="s">
        <v>2810</v>
      </c>
      <c r="D1296" s="70" t="s">
        <v>2811</v>
      </c>
      <c r="E1296" s="99" t="s">
        <v>599</v>
      </c>
      <c r="F1296" s="18" t="n">
        <v>1</v>
      </c>
      <c r="G1296" s="18" t="n">
        <v>1</v>
      </c>
      <c r="H1296" s="87" t="s">
        <v>2790</v>
      </c>
      <c r="I1296" s="14"/>
      <c r="J1296" s="14"/>
      <c r="K1296" s="14"/>
      <c r="L1296" s="14"/>
      <c r="M1296" s="14"/>
      <c r="N1296" s="14"/>
      <c r="O1296" s="14"/>
      <c r="P1296" s="14"/>
    </row>
    <row r="1297" customFormat="false" ht="15" hidden="false" customHeight="false" outlineLevel="0" collapsed="false">
      <c r="A1297" s="33"/>
      <c r="B1297" s="12"/>
      <c r="C1297" s="69" t="s">
        <v>2812</v>
      </c>
      <c r="D1297" s="70" t="s">
        <v>2813</v>
      </c>
      <c r="E1297" s="55" t="s">
        <v>2814</v>
      </c>
      <c r="F1297" s="18" t="n">
        <v>1</v>
      </c>
      <c r="G1297" s="18" t="n">
        <v>1</v>
      </c>
      <c r="H1297" s="87" t="s">
        <v>2790</v>
      </c>
      <c r="I1297" s="14"/>
      <c r="J1297" s="14"/>
      <c r="K1297" s="14"/>
      <c r="L1297" s="14"/>
      <c r="M1297" s="14"/>
      <c r="N1297" s="14"/>
      <c r="O1297" s="14"/>
      <c r="P1297" s="14"/>
    </row>
    <row r="1298" customFormat="false" ht="15" hidden="false" customHeight="false" outlineLevel="0" collapsed="false">
      <c r="A1298" s="33"/>
      <c r="B1298" s="12"/>
      <c r="C1298" s="69" t="s">
        <v>2815</v>
      </c>
      <c r="D1298" s="70" t="s">
        <v>2816</v>
      </c>
      <c r="E1298" s="55" t="s">
        <v>2817</v>
      </c>
      <c r="F1298" s="18" t="n">
        <v>1</v>
      </c>
      <c r="G1298" s="18" t="n">
        <v>3</v>
      </c>
      <c r="H1298" s="87" t="s">
        <v>2790</v>
      </c>
      <c r="I1298" s="14"/>
      <c r="J1298" s="14"/>
      <c r="K1298" s="14"/>
      <c r="L1298" s="14"/>
      <c r="M1298" s="14"/>
      <c r="N1298" s="14"/>
      <c r="O1298" s="14"/>
      <c r="P1298" s="14"/>
    </row>
    <row r="1299" customFormat="false" ht="15" hidden="false" customHeight="false" outlineLevel="0" collapsed="false">
      <c r="A1299" s="33"/>
      <c r="B1299" s="12"/>
      <c r="C1299" s="69" t="s">
        <v>2818</v>
      </c>
      <c r="D1299" s="70" t="s">
        <v>2819</v>
      </c>
      <c r="E1299" s="55" t="s">
        <v>2820</v>
      </c>
      <c r="F1299" s="18" t="n">
        <v>1</v>
      </c>
      <c r="G1299" s="18" t="n">
        <v>3</v>
      </c>
      <c r="H1299" s="87" t="s">
        <v>2790</v>
      </c>
      <c r="I1299" s="14"/>
      <c r="J1299" s="14"/>
      <c r="K1299" s="14"/>
      <c r="L1299" s="14"/>
      <c r="M1299" s="14"/>
      <c r="N1299" s="14"/>
      <c r="O1299" s="14"/>
      <c r="P1299" s="14"/>
    </row>
    <row r="1300" customFormat="false" ht="15" hidden="false" customHeight="false" outlineLevel="0" collapsed="false">
      <c r="A1300" s="25" t="s">
        <v>2821</v>
      </c>
      <c r="B1300" s="26" t="s">
        <v>2822</v>
      </c>
      <c r="C1300" s="67" t="s">
        <v>2823</v>
      </c>
      <c r="D1300" s="68" t="s">
        <v>2824</v>
      </c>
      <c r="E1300" s="54" t="s">
        <v>1260</v>
      </c>
      <c r="F1300" s="30" t="n">
        <v>1</v>
      </c>
      <c r="G1300" s="30" t="n">
        <v>9</v>
      </c>
      <c r="H1300" s="86" t="s">
        <v>2821</v>
      </c>
      <c r="I1300" s="30" t="n">
        <v>24</v>
      </c>
      <c r="J1300" s="32"/>
      <c r="K1300" s="32"/>
      <c r="L1300" s="32"/>
      <c r="M1300" s="32"/>
      <c r="N1300" s="32"/>
      <c r="O1300" s="32"/>
      <c r="P1300" s="32"/>
    </row>
    <row r="1301" customFormat="false" ht="15" hidden="false" customHeight="false" outlineLevel="0" collapsed="false">
      <c r="A1301" s="33"/>
      <c r="B1301" s="12"/>
      <c r="C1301" s="69" t="s">
        <v>2825</v>
      </c>
      <c r="D1301" s="70" t="s">
        <v>2826</v>
      </c>
      <c r="E1301" s="55" t="s">
        <v>1260</v>
      </c>
      <c r="F1301" s="18" t="n">
        <v>1</v>
      </c>
      <c r="G1301" s="18" t="n">
        <v>4</v>
      </c>
      <c r="H1301" s="87" t="s">
        <v>2821</v>
      </c>
      <c r="I1301" s="14"/>
      <c r="J1301" s="14"/>
      <c r="K1301" s="14"/>
      <c r="L1301" s="14"/>
      <c r="M1301" s="14"/>
      <c r="N1301" s="14"/>
      <c r="O1301" s="14"/>
      <c r="P1301" s="14"/>
    </row>
    <row r="1302" customFormat="false" ht="15" hidden="false" customHeight="false" outlineLevel="0" collapsed="false">
      <c r="A1302" s="33"/>
      <c r="B1302" s="12"/>
      <c r="C1302" s="69" t="s">
        <v>2827</v>
      </c>
      <c r="D1302" s="70" t="s">
        <v>2828</v>
      </c>
      <c r="E1302" s="55" t="s">
        <v>1260</v>
      </c>
      <c r="F1302" s="18" t="n">
        <v>1</v>
      </c>
      <c r="G1302" s="18" t="n">
        <v>7</v>
      </c>
      <c r="H1302" s="87" t="s">
        <v>2821</v>
      </c>
      <c r="I1302" s="14"/>
      <c r="J1302" s="14"/>
      <c r="K1302" s="14"/>
      <c r="L1302" s="14"/>
      <c r="M1302" s="14"/>
      <c r="N1302" s="14"/>
      <c r="O1302" s="14"/>
      <c r="P1302" s="14"/>
    </row>
    <row r="1303" customFormat="false" ht="15" hidden="false" customHeight="false" outlineLevel="0" collapsed="false">
      <c r="A1303" s="33"/>
      <c r="B1303" s="12"/>
      <c r="C1303" s="69" t="s">
        <v>2829</v>
      </c>
      <c r="D1303" s="70" t="s">
        <v>2830</v>
      </c>
      <c r="E1303" s="55" t="s">
        <v>1260</v>
      </c>
      <c r="F1303" s="18" t="n">
        <v>1</v>
      </c>
      <c r="G1303" s="18" t="n">
        <v>3</v>
      </c>
      <c r="H1303" s="87" t="s">
        <v>2821</v>
      </c>
      <c r="I1303" s="14"/>
      <c r="J1303" s="14"/>
      <c r="K1303" s="14"/>
      <c r="L1303" s="14"/>
      <c r="M1303" s="14"/>
      <c r="N1303" s="14"/>
      <c r="O1303" s="14"/>
      <c r="P1303" s="14"/>
    </row>
    <row r="1304" customFormat="false" ht="15" hidden="false" customHeight="false" outlineLevel="0" collapsed="false">
      <c r="A1304" s="33"/>
      <c r="B1304" s="12"/>
      <c r="C1304" s="69" t="s">
        <v>2831</v>
      </c>
      <c r="D1304" s="70" t="s">
        <v>2832</v>
      </c>
      <c r="E1304" s="55" t="s">
        <v>1260</v>
      </c>
      <c r="F1304" s="18" t="n">
        <v>1</v>
      </c>
      <c r="G1304" s="18" t="n">
        <v>7</v>
      </c>
      <c r="H1304" s="87" t="s">
        <v>2821</v>
      </c>
      <c r="I1304" s="14"/>
      <c r="J1304" s="14"/>
      <c r="K1304" s="14"/>
      <c r="L1304" s="14"/>
      <c r="M1304" s="14"/>
      <c r="N1304" s="14"/>
      <c r="O1304" s="14"/>
      <c r="P1304" s="14"/>
    </row>
    <row r="1305" customFormat="false" ht="15" hidden="false" customHeight="false" outlineLevel="0" collapsed="false">
      <c r="A1305" s="33"/>
      <c r="B1305" s="12"/>
      <c r="C1305" s="69" t="s">
        <v>2833</v>
      </c>
      <c r="D1305" s="70" t="s">
        <v>2834</v>
      </c>
      <c r="E1305" s="55" t="s">
        <v>1260</v>
      </c>
      <c r="F1305" s="18" t="n">
        <v>1</v>
      </c>
      <c r="G1305" s="18" t="n">
        <v>3</v>
      </c>
      <c r="H1305" s="87" t="s">
        <v>2821</v>
      </c>
      <c r="I1305" s="14"/>
      <c r="J1305" s="14"/>
      <c r="K1305" s="14"/>
      <c r="L1305" s="14"/>
      <c r="M1305" s="14"/>
      <c r="N1305" s="14"/>
      <c r="O1305" s="14"/>
      <c r="P1305" s="14"/>
    </row>
    <row r="1306" customFormat="false" ht="15" hidden="false" customHeight="false" outlineLevel="0" collapsed="false">
      <c r="A1306" s="25" t="s">
        <v>2835</v>
      </c>
      <c r="B1306" s="26" t="s">
        <v>2836</v>
      </c>
      <c r="C1306" s="67" t="s">
        <v>2837</v>
      </c>
      <c r="D1306" s="68" t="s">
        <v>2838</v>
      </c>
      <c r="E1306" s="54" t="s">
        <v>384</v>
      </c>
      <c r="F1306" s="30" t="n">
        <v>1</v>
      </c>
      <c r="G1306" s="30" t="n">
        <v>289</v>
      </c>
      <c r="H1306" s="86" t="s">
        <v>2835</v>
      </c>
      <c r="I1306" s="30" t="n">
        <v>60</v>
      </c>
      <c r="J1306" s="32"/>
      <c r="K1306" s="32"/>
      <c r="L1306" s="32"/>
      <c r="M1306" s="32"/>
      <c r="N1306" s="32"/>
      <c r="O1306" s="32"/>
      <c r="P1306" s="32"/>
    </row>
    <row r="1307" customFormat="false" ht="15" hidden="false" customHeight="false" outlineLevel="0" collapsed="false">
      <c r="A1307" s="33"/>
      <c r="B1307" s="11"/>
      <c r="C1307" s="69" t="s">
        <v>2839</v>
      </c>
      <c r="D1307" s="70" t="s">
        <v>2840</v>
      </c>
      <c r="E1307" s="55" t="s">
        <v>384</v>
      </c>
      <c r="F1307" s="18" t="n">
        <v>1</v>
      </c>
      <c r="G1307" s="40" t="n">
        <v>2307</v>
      </c>
      <c r="H1307" s="87" t="s">
        <v>2835</v>
      </c>
      <c r="I1307" s="13"/>
      <c r="J1307" s="13"/>
      <c r="K1307" s="13"/>
      <c r="L1307" s="13"/>
      <c r="M1307" s="13"/>
      <c r="N1307" s="13"/>
      <c r="O1307" s="13"/>
      <c r="P1307" s="13"/>
    </row>
    <row r="1308" customFormat="false" ht="15" hidden="false" customHeight="false" outlineLevel="0" collapsed="false">
      <c r="A1308" s="33"/>
      <c r="B1308" s="11"/>
      <c r="C1308" s="69" t="s">
        <v>2841</v>
      </c>
      <c r="D1308" s="70" t="s">
        <v>2842</v>
      </c>
      <c r="E1308" s="55" t="s">
        <v>2843</v>
      </c>
      <c r="F1308" s="18" t="n">
        <v>1</v>
      </c>
      <c r="G1308" s="40" t="n">
        <v>132</v>
      </c>
      <c r="H1308" s="87" t="s">
        <v>2835</v>
      </c>
      <c r="I1308" s="13"/>
      <c r="J1308" s="13"/>
      <c r="K1308" s="13"/>
      <c r="L1308" s="13"/>
      <c r="M1308" s="13"/>
      <c r="N1308" s="13"/>
      <c r="O1308" s="13"/>
      <c r="P1308" s="13"/>
    </row>
    <row r="1309" customFormat="false" ht="15" hidden="false" customHeight="false" outlineLevel="0" collapsed="false">
      <c r="A1309" s="33"/>
      <c r="B1309" s="11"/>
      <c r="C1309" s="69" t="s">
        <v>2844</v>
      </c>
      <c r="D1309" s="70" t="s">
        <v>2845</v>
      </c>
      <c r="E1309" s="55" t="s">
        <v>2846</v>
      </c>
      <c r="F1309" s="18" t="n">
        <v>1</v>
      </c>
      <c r="G1309" s="40" t="n">
        <v>73</v>
      </c>
      <c r="H1309" s="87" t="s">
        <v>2835</v>
      </c>
      <c r="I1309" s="13"/>
      <c r="J1309" s="13"/>
      <c r="K1309" s="13"/>
      <c r="L1309" s="13"/>
      <c r="M1309" s="13"/>
      <c r="N1309" s="13"/>
      <c r="O1309" s="13"/>
      <c r="P1309" s="13"/>
    </row>
    <row r="1310" customFormat="false" ht="15" hidden="false" customHeight="false" outlineLevel="0" collapsed="false">
      <c r="A1310" s="33"/>
      <c r="B1310" s="11"/>
      <c r="C1310" s="69" t="s">
        <v>2847</v>
      </c>
      <c r="D1310" s="70" t="s">
        <v>2848</v>
      </c>
      <c r="E1310" s="55" t="s">
        <v>2849</v>
      </c>
      <c r="F1310" s="18" t="n">
        <v>1</v>
      </c>
      <c r="G1310" s="40" t="n">
        <v>302</v>
      </c>
      <c r="H1310" s="87" t="s">
        <v>2835</v>
      </c>
      <c r="I1310" s="13"/>
      <c r="J1310" s="13"/>
      <c r="K1310" s="13"/>
      <c r="L1310" s="13"/>
      <c r="M1310" s="13"/>
      <c r="N1310" s="13"/>
      <c r="O1310" s="13"/>
      <c r="P1310" s="13"/>
    </row>
    <row r="1311" customFormat="false" ht="15" hidden="false" customHeight="false" outlineLevel="0" collapsed="false">
      <c r="A1311" s="33"/>
      <c r="B1311" s="11"/>
      <c r="C1311" s="69" t="s">
        <v>2850</v>
      </c>
      <c r="D1311" s="70" t="s">
        <v>2851</v>
      </c>
      <c r="E1311" s="55" t="s">
        <v>2852</v>
      </c>
      <c r="F1311" s="18" t="n">
        <v>1</v>
      </c>
      <c r="G1311" s="40" t="n">
        <v>27</v>
      </c>
      <c r="H1311" s="87" t="s">
        <v>2835</v>
      </c>
      <c r="I1311" s="13"/>
      <c r="J1311" s="13"/>
      <c r="K1311" s="13"/>
      <c r="L1311" s="13"/>
      <c r="M1311" s="13"/>
      <c r="N1311" s="13"/>
      <c r="O1311" s="13"/>
      <c r="P1311" s="13"/>
    </row>
    <row r="1312" customFormat="false" ht="15" hidden="false" customHeight="false" outlineLevel="0" collapsed="false">
      <c r="A1312" s="33"/>
      <c r="B1312" s="11"/>
      <c r="C1312" s="69" t="s">
        <v>2853</v>
      </c>
      <c r="D1312" s="70" t="s">
        <v>893</v>
      </c>
      <c r="E1312" s="55" t="s">
        <v>2854</v>
      </c>
      <c r="F1312" s="18" t="n">
        <v>1</v>
      </c>
      <c r="G1312" s="40" t="n">
        <v>172</v>
      </c>
      <c r="H1312" s="87" t="s">
        <v>2835</v>
      </c>
      <c r="I1312" s="13"/>
      <c r="J1312" s="13"/>
      <c r="K1312" s="13"/>
      <c r="L1312" s="13"/>
      <c r="M1312" s="13"/>
      <c r="N1312" s="13"/>
      <c r="O1312" s="13"/>
      <c r="P1312" s="13"/>
    </row>
    <row r="1313" customFormat="false" ht="15" hidden="false" customHeight="false" outlineLevel="0" collapsed="false">
      <c r="A1313" s="33"/>
      <c r="B1313" s="11"/>
      <c r="C1313" s="69" t="s">
        <v>2855</v>
      </c>
      <c r="D1313" s="70" t="s">
        <v>675</v>
      </c>
      <c r="E1313" s="55" t="s">
        <v>2856</v>
      </c>
      <c r="F1313" s="18" t="n">
        <v>1</v>
      </c>
      <c r="G1313" s="40" t="n">
        <v>192</v>
      </c>
      <c r="H1313" s="87" t="s">
        <v>2835</v>
      </c>
      <c r="I1313" s="13"/>
      <c r="J1313" s="13"/>
      <c r="K1313" s="13"/>
      <c r="L1313" s="13"/>
      <c r="M1313" s="13"/>
      <c r="N1313" s="13"/>
      <c r="O1313" s="13"/>
      <c r="P1313" s="13"/>
    </row>
    <row r="1314" customFormat="false" ht="15" hidden="false" customHeight="false" outlineLevel="0" collapsed="false">
      <c r="A1314" s="33"/>
      <c r="B1314" s="11"/>
      <c r="C1314" s="69" t="s">
        <v>2857</v>
      </c>
      <c r="D1314" s="70" t="s">
        <v>2858</v>
      </c>
      <c r="E1314" s="55" t="s">
        <v>2856</v>
      </c>
      <c r="F1314" s="18" t="n">
        <v>1</v>
      </c>
      <c r="G1314" s="40" t="n">
        <v>18</v>
      </c>
      <c r="H1314" s="87" t="s">
        <v>2835</v>
      </c>
      <c r="I1314" s="13"/>
      <c r="J1314" s="13"/>
      <c r="K1314" s="13"/>
      <c r="L1314" s="13"/>
      <c r="M1314" s="13"/>
      <c r="N1314" s="13"/>
      <c r="O1314" s="13"/>
      <c r="P1314" s="13"/>
    </row>
    <row r="1315" customFormat="false" ht="15" hidden="false" customHeight="false" outlineLevel="0" collapsed="false">
      <c r="A1315" s="33"/>
      <c r="B1315" s="11"/>
      <c r="C1315" s="69" t="s">
        <v>2859</v>
      </c>
      <c r="D1315" s="70" t="s">
        <v>2118</v>
      </c>
      <c r="E1315" s="55" t="s">
        <v>2860</v>
      </c>
      <c r="F1315" s="18" t="n">
        <v>1</v>
      </c>
      <c r="G1315" s="40" t="n">
        <v>126</v>
      </c>
      <c r="H1315" s="87" t="s">
        <v>2835</v>
      </c>
      <c r="I1315" s="13"/>
      <c r="J1315" s="13"/>
      <c r="K1315" s="13"/>
      <c r="L1315" s="13"/>
      <c r="M1315" s="13"/>
      <c r="N1315" s="13"/>
      <c r="O1315" s="13"/>
      <c r="P1315" s="13"/>
    </row>
    <row r="1316" customFormat="false" ht="15" hidden="false" customHeight="false" outlineLevel="0" collapsed="false">
      <c r="A1316" s="33"/>
      <c r="B1316" s="11"/>
      <c r="C1316" s="69" t="s">
        <v>2861</v>
      </c>
      <c r="D1316" s="70" t="s">
        <v>2862</v>
      </c>
      <c r="E1316" s="55" t="s">
        <v>2863</v>
      </c>
      <c r="F1316" s="18" t="n">
        <v>1</v>
      </c>
      <c r="G1316" s="40" t="n">
        <v>3</v>
      </c>
      <c r="H1316" s="87" t="s">
        <v>2835</v>
      </c>
      <c r="I1316" s="13"/>
      <c r="J1316" s="13"/>
      <c r="K1316" s="13"/>
      <c r="L1316" s="13"/>
      <c r="M1316" s="13"/>
      <c r="N1316" s="13"/>
      <c r="O1316" s="13"/>
      <c r="P1316" s="13"/>
    </row>
    <row r="1317" customFormat="false" ht="15" hidden="false" customHeight="false" outlineLevel="0" collapsed="false">
      <c r="A1317" s="33"/>
      <c r="B1317" s="11"/>
      <c r="C1317" s="69" t="s">
        <v>2864</v>
      </c>
      <c r="D1317" s="70" t="s">
        <v>2865</v>
      </c>
      <c r="E1317" s="55" t="s">
        <v>1132</v>
      </c>
      <c r="F1317" s="18" t="n">
        <v>1</v>
      </c>
      <c r="G1317" s="40" t="n">
        <v>1</v>
      </c>
      <c r="H1317" s="87" t="s">
        <v>2835</v>
      </c>
      <c r="I1317" s="13"/>
      <c r="J1317" s="13"/>
      <c r="K1317" s="13"/>
      <c r="L1317" s="13"/>
      <c r="M1317" s="13"/>
      <c r="N1317" s="13"/>
      <c r="O1317" s="13"/>
      <c r="P1317" s="13"/>
    </row>
    <row r="1318" customFormat="false" ht="15" hidden="false" customHeight="false" outlineLevel="0" collapsed="false">
      <c r="A1318" s="33"/>
      <c r="B1318" s="11"/>
      <c r="C1318" s="69" t="s">
        <v>2866</v>
      </c>
      <c r="D1318" s="70" t="s">
        <v>2867</v>
      </c>
      <c r="E1318" s="55" t="s">
        <v>2868</v>
      </c>
      <c r="F1318" s="18" t="n">
        <v>1</v>
      </c>
      <c r="G1318" s="40" t="n">
        <v>49</v>
      </c>
      <c r="H1318" s="87" t="s">
        <v>2835</v>
      </c>
      <c r="I1318" s="13"/>
      <c r="J1318" s="13"/>
      <c r="K1318" s="13"/>
      <c r="L1318" s="13"/>
      <c r="M1318" s="13"/>
      <c r="N1318" s="13"/>
      <c r="O1318" s="13"/>
      <c r="P1318" s="13"/>
    </row>
    <row r="1319" customFormat="false" ht="15" hidden="false" customHeight="false" outlineLevel="0" collapsed="false">
      <c r="A1319" s="33"/>
      <c r="B1319" s="11"/>
      <c r="C1319" s="69" t="s">
        <v>2869</v>
      </c>
      <c r="D1319" s="70" t="s">
        <v>2870</v>
      </c>
      <c r="E1319" s="55" t="s">
        <v>384</v>
      </c>
      <c r="F1319" s="18" t="n">
        <v>1</v>
      </c>
      <c r="G1319" s="40" t="n">
        <v>23</v>
      </c>
      <c r="H1319" s="87" t="s">
        <v>2835</v>
      </c>
      <c r="I1319" s="13"/>
      <c r="J1319" s="13"/>
      <c r="K1319" s="13"/>
      <c r="L1319" s="13"/>
      <c r="M1319" s="13"/>
      <c r="N1319" s="13"/>
      <c r="O1319" s="13"/>
      <c r="P1319" s="13"/>
    </row>
    <row r="1320" customFormat="false" ht="15" hidden="false" customHeight="false" outlineLevel="0" collapsed="false">
      <c r="A1320" s="33"/>
      <c r="B1320" s="11"/>
      <c r="C1320" s="69" t="s">
        <v>2871</v>
      </c>
      <c r="D1320" s="70" t="s">
        <v>2872</v>
      </c>
      <c r="E1320" s="55" t="s">
        <v>2873</v>
      </c>
      <c r="F1320" s="18" t="n">
        <v>1</v>
      </c>
      <c r="G1320" s="40" t="n">
        <v>36</v>
      </c>
      <c r="H1320" s="87" t="s">
        <v>2835</v>
      </c>
      <c r="I1320" s="13"/>
      <c r="J1320" s="13"/>
      <c r="K1320" s="13"/>
      <c r="L1320" s="13"/>
      <c r="M1320" s="13"/>
      <c r="N1320" s="13"/>
      <c r="O1320" s="13"/>
      <c r="P1320" s="13"/>
    </row>
    <row r="1321" customFormat="false" ht="15" hidden="false" customHeight="false" outlineLevel="0" collapsed="false">
      <c r="A1321" s="33"/>
      <c r="B1321" s="11"/>
      <c r="C1321" s="69" t="s">
        <v>2874</v>
      </c>
      <c r="D1321" s="70" t="s">
        <v>2875</v>
      </c>
      <c r="E1321" s="55" t="s">
        <v>384</v>
      </c>
      <c r="F1321" s="18" t="n">
        <v>1</v>
      </c>
      <c r="G1321" s="40" t="n">
        <v>87</v>
      </c>
      <c r="H1321" s="87" t="s">
        <v>2835</v>
      </c>
      <c r="I1321" s="13"/>
      <c r="J1321" s="13"/>
      <c r="K1321" s="13"/>
      <c r="L1321" s="13"/>
      <c r="M1321" s="13"/>
      <c r="N1321" s="13"/>
      <c r="O1321" s="13"/>
      <c r="P1321" s="13"/>
    </row>
    <row r="1322" customFormat="false" ht="15" hidden="false" customHeight="false" outlineLevel="0" collapsed="false">
      <c r="A1322" s="25" t="s">
        <v>2876</v>
      </c>
      <c r="B1322" s="26" t="s">
        <v>2877</v>
      </c>
      <c r="C1322" s="67" t="s">
        <v>2878</v>
      </c>
      <c r="D1322" s="68" t="s">
        <v>2879</v>
      </c>
      <c r="E1322" s="54" t="s">
        <v>2880</v>
      </c>
      <c r="F1322" s="30" t="n">
        <v>1</v>
      </c>
      <c r="G1322" s="30" t="n">
        <v>255</v>
      </c>
      <c r="H1322" s="86" t="s">
        <v>2876</v>
      </c>
      <c r="I1322" s="30" t="n">
        <v>32</v>
      </c>
      <c r="J1322" s="32"/>
      <c r="K1322" s="32"/>
      <c r="L1322" s="32"/>
      <c r="M1322" s="32"/>
      <c r="N1322" s="32"/>
      <c r="O1322" s="32"/>
      <c r="P1322" s="32"/>
    </row>
    <row r="1323" customFormat="false" ht="15" hidden="false" customHeight="false" outlineLevel="0" collapsed="false">
      <c r="A1323" s="33"/>
      <c r="B1323" s="12"/>
      <c r="C1323" s="69" t="s">
        <v>2881</v>
      </c>
      <c r="D1323" s="70" t="s">
        <v>2882</v>
      </c>
      <c r="E1323" s="55" t="s">
        <v>2883</v>
      </c>
      <c r="F1323" s="18" t="n">
        <v>1</v>
      </c>
      <c r="G1323" s="18" t="n">
        <v>17</v>
      </c>
      <c r="H1323" s="87" t="s">
        <v>2876</v>
      </c>
      <c r="I1323" s="14"/>
      <c r="J1323" s="14"/>
      <c r="K1323" s="14"/>
      <c r="L1323" s="14"/>
      <c r="M1323" s="14"/>
      <c r="N1323" s="14"/>
      <c r="O1323" s="14"/>
      <c r="P1323" s="14"/>
    </row>
    <row r="1324" customFormat="false" ht="15" hidden="false" customHeight="false" outlineLevel="0" collapsed="false">
      <c r="A1324" s="33"/>
      <c r="B1324" s="12"/>
      <c r="C1324" s="69" t="s">
        <v>2884</v>
      </c>
      <c r="D1324" s="70" t="s">
        <v>2885</v>
      </c>
      <c r="E1324" s="55" t="s">
        <v>2886</v>
      </c>
      <c r="F1324" s="18" t="n">
        <v>1</v>
      </c>
      <c r="G1324" s="18" t="n">
        <v>4</v>
      </c>
      <c r="H1324" s="87" t="s">
        <v>2876</v>
      </c>
      <c r="I1324" s="14"/>
      <c r="J1324" s="14"/>
      <c r="K1324" s="14"/>
      <c r="L1324" s="14"/>
      <c r="M1324" s="14"/>
      <c r="N1324" s="14"/>
      <c r="O1324" s="14"/>
      <c r="P1324" s="14"/>
    </row>
    <row r="1325" customFormat="false" ht="15" hidden="false" customHeight="false" outlineLevel="0" collapsed="false">
      <c r="A1325" s="33"/>
      <c r="B1325" s="12"/>
      <c r="C1325" s="69" t="s">
        <v>2887</v>
      </c>
      <c r="D1325" s="70" t="s">
        <v>2888</v>
      </c>
      <c r="E1325" s="55" t="s">
        <v>2889</v>
      </c>
      <c r="F1325" s="18" t="n">
        <v>1</v>
      </c>
      <c r="G1325" s="18" t="n">
        <v>1</v>
      </c>
      <c r="H1325" s="87" t="s">
        <v>2876</v>
      </c>
      <c r="I1325" s="14"/>
      <c r="J1325" s="14"/>
      <c r="K1325" s="14"/>
      <c r="L1325" s="14"/>
      <c r="M1325" s="14"/>
      <c r="N1325" s="14"/>
      <c r="O1325" s="14"/>
      <c r="P1325" s="14"/>
    </row>
    <row r="1326" customFormat="false" ht="15" hidden="false" customHeight="false" outlineLevel="0" collapsed="false">
      <c r="A1326" s="33"/>
      <c r="B1326" s="12"/>
      <c r="C1326" s="69" t="s">
        <v>2890</v>
      </c>
      <c r="D1326" s="70" t="s">
        <v>2891</v>
      </c>
      <c r="E1326" s="55" t="s">
        <v>2892</v>
      </c>
      <c r="F1326" s="18" t="n">
        <v>1</v>
      </c>
      <c r="G1326" s="18" t="n">
        <v>7</v>
      </c>
      <c r="H1326" s="87" t="s">
        <v>2876</v>
      </c>
      <c r="I1326" s="14"/>
      <c r="J1326" s="14"/>
      <c r="K1326" s="14"/>
      <c r="L1326" s="14"/>
      <c r="M1326" s="14"/>
      <c r="N1326" s="14"/>
      <c r="O1326" s="14"/>
      <c r="P1326" s="14"/>
    </row>
    <row r="1327" customFormat="false" ht="15" hidden="false" customHeight="false" outlineLevel="0" collapsed="false">
      <c r="A1327" s="33"/>
      <c r="B1327" s="12"/>
      <c r="C1327" s="69" t="s">
        <v>2893</v>
      </c>
      <c r="D1327" s="70" t="s">
        <v>2894</v>
      </c>
      <c r="E1327" s="55" t="s">
        <v>1234</v>
      </c>
      <c r="F1327" s="18" t="n">
        <v>1</v>
      </c>
      <c r="G1327" s="18" t="n">
        <v>2</v>
      </c>
      <c r="H1327" s="87" t="s">
        <v>2876</v>
      </c>
      <c r="I1327" s="14"/>
      <c r="J1327" s="14"/>
      <c r="K1327" s="14"/>
      <c r="L1327" s="14"/>
      <c r="M1327" s="14"/>
      <c r="N1327" s="14"/>
      <c r="O1327" s="14"/>
      <c r="P1327" s="14"/>
    </row>
    <row r="1328" customFormat="false" ht="15" hidden="false" customHeight="false" outlineLevel="0" collapsed="false">
      <c r="A1328" s="25" t="s">
        <v>2895</v>
      </c>
      <c r="B1328" s="26" t="s">
        <v>2896</v>
      </c>
      <c r="C1328" s="67" t="s">
        <v>2896</v>
      </c>
      <c r="D1328" s="68" t="s">
        <v>12</v>
      </c>
      <c r="E1328" s="54" t="s">
        <v>2897</v>
      </c>
      <c r="F1328" s="30" t="n">
        <v>1</v>
      </c>
      <c r="G1328" s="30" t="n">
        <v>2</v>
      </c>
      <c r="H1328" s="86" t="s">
        <v>2895</v>
      </c>
      <c r="I1328" s="30" t="n">
        <v>48</v>
      </c>
      <c r="J1328" s="32"/>
      <c r="K1328" s="32"/>
      <c r="L1328" s="32"/>
      <c r="M1328" s="32"/>
      <c r="N1328" s="32"/>
      <c r="O1328" s="32"/>
      <c r="P1328" s="32"/>
    </row>
    <row r="1329" customFormat="false" ht="15" hidden="false" customHeight="false" outlineLevel="0" collapsed="false">
      <c r="A1329" s="25" t="s">
        <v>2898</v>
      </c>
      <c r="B1329" s="26" t="s">
        <v>2899</v>
      </c>
      <c r="C1329" s="67" t="s">
        <v>2900</v>
      </c>
      <c r="D1329" s="68" t="s">
        <v>2901</v>
      </c>
      <c r="E1329" s="105" t="s">
        <v>1407</v>
      </c>
      <c r="F1329" s="30" t="n">
        <v>1</v>
      </c>
      <c r="G1329" s="30" t="n">
        <v>1</v>
      </c>
      <c r="H1329" s="86" t="s">
        <v>2898</v>
      </c>
      <c r="I1329" s="30" t="n">
        <v>30</v>
      </c>
      <c r="J1329" s="32"/>
      <c r="K1329" s="32"/>
      <c r="L1329" s="32"/>
      <c r="M1329" s="32"/>
      <c r="N1329" s="32"/>
      <c r="O1329" s="32"/>
      <c r="P1329" s="32"/>
    </row>
    <row r="1330" customFormat="false" ht="15" hidden="false" customHeight="false" outlineLevel="0" collapsed="false">
      <c r="A1330" s="33"/>
      <c r="B1330" s="12"/>
      <c r="C1330" s="69" t="s">
        <v>2902</v>
      </c>
      <c r="D1330" s="70" t="s">
        <v>2903</v>
      </c>
      <c r="E1330" s="106" t="s">
        <v>893</v>
      </c>
      <c r="F1330" s="18" t="n">
        <v>1</v>
      </c>
      <c r="G1330" s="18" t="n">
        <v>1</v>
      </c>
      <c r="H1330" s="87" t="s">
        <v>2898</v>
      </c>
      <c r="I1330" s="14"/>
      <c r="J1330" s="14"/>
      <c r="K1330" s="14"/>
      <c r="L1330" s="14"/>
      <c r="M1330" s="14"/>
      <c r="N1330" s="14"/>
      <c r="O1330" s="14"/>
      <c r="P1330" s="14"/>
    </row>
    <row r="1331" customFormat="false" ht="15" hidden="false" customHeight="false" outlineLevel="0" collapsed="false">
      <c r="A1331" s="33"/>
      <c r="B1331" s="12"/>
      <c r="C1331" s="69" t="s">
        <v>2904</v>
      </c>
      <c r="D1331" s="70" t="s">
        <v>2905</v>
      </c>
      <c r="E1331" s="106" t="s">
        <v>1309</v>
      </c>
      <c r="F1331" s="18" t="n">
        <v>1</v>
      </c>
      <c r="G1331" s="18" t="n">
        <v>1</v>
      </c>
      <c r="H1331" s="87" t="s">
        <v>2898</v>
      </c>
      <c r="I1331" s="14"/>
      <c r="J1331" s="14"/>
      <c r="K1331" s="14"/>
      <c r="L1331" s="14"/>
      <c r="M1331" s="14"/>
      <c r="N1331" s="14"/>
      <c r="O1331" s="14"/>
      <c r="P1331" s="14"/>
    </row>
    <row r="1332" customFormat="false" ht="15" hidden="false" customHeight="false" outlineLevel="0" collapsed="false">
      <c r="A1332" s="33"/>
      <c r="B1332" s="12"/>
      <c r="C1332" s="69" t="s">
        <v>2906</v>
      </c>
      <c r="D1332" s="70" t="s">
        <v>2907</v>
      </c>
      <c r="E1332" s="106" t="s">
        <v>893</v>
      </c>
      <c r="F1332" s="18" t="n">
        <v>1</v>
      </c>
      <c r="G1332" s="18" t="n">
        <v>1</v>
      </c>
      <c r="H1332" s="87" t="s">
        <v>2898</v>
      </c>
      <c r="I1332" s="14"/>
      <c r="J1332" s="14"/>
      <c r="K1332" s="14"/>
      <c r="L1332" s="14"/>
      <c r="M1332" s="14"/>
      <c r="N1332" s="14"/>
      <c r="O1332" s="14"/>
      <c r="P1332" s="14"/>
    </row>
    <row r="1333" customFormat="false" ht="15" hidden="false" customHeight="false" outlineLevel="0" collapsed="false">
      <c r="A1333" s="25" t="s">
        <v>2908</v>
      </c>
      <c r="B1333" s="26" t="s">
        <v>2909</v>
      </c>
      <c r="C1333" s="27" t="s">
        <v>2909</v>
      </c>
      <c r="D1333" s="68" t="s">
        <v>12</v>
      </c>
      <c r="E1333" s="54" t="s">
        <v>2910</v>
      </c>
      <c r="F1333" s="30" t="n">
        <v>1</v>
      </c>
      <c r="G1333" s="30" t="n">
        <v>3</v>
      </c>
      <c r="H1333" s="86" t="s">
        <v>2908</v>
      </c>
      <c r="I1333" s="30" t="n">
        <v>24</v>
      </c>
      <c r="J1333" s="32"/>
      <c r="K1333" s="32"/>
      <c r="L1333" s="32"/>
      <c r="M1333" s="32"/>
      <c r="N1333" s="32"/>
      <c r="O1333" s="32"/>
      <c r="P1333" s="32"/>
    </row>
    <row r="1334" customFormat="false" ht="15" hidden="false" customHeight="false" outlineLevel="0" collapsed="false">
      <c r="A1334" s="25" t="s">
        <v>2911</v>
      </c>
      <c r="B1334" s="26" t="s">
        <v>2912</v>
      </c>
      <c r="C1334" s="27" t="s">
        <v>2912</v>
      </c>
      <c r="D1334" s="68" t="s">
        <v>12</v>
      </c>
      <c r="E1334" s="29" t="s">
        <v>2913</v>
      </c>
      <c r="F1334" s="30" t="n">
        <v>1</v>
      </c>
      <c r="G1334" s="30" t="n">
        <v>82</v>
      </c>
      <c r="H1334" s="86" t="s">
        <v>2911</v>
      </c>
      <c r="I1334" s="30" t="n">
        <v>16</v>
      </c>
      <c r="J1334" s="32"/>
      <c r="K1334" s="32"/>
      <c r="L1334" s="32"/>
      <c r="M1334" s="32"/>
      <c r="N1334" s="32"/>
      <c r="O1334" s="32"/>
      <c r="P1334" s="32"/>
    </row>
    <row r="1335" customFormat="false" ht="15" hidden="false" customHeight="false" outlineLevel="0" collapsed="false">
      <c r="A1335" s="25" t="s">
        <v>2914</v>
      </c>
      <c r="B1335" s="26" t="s">
        <v>2915</v>
      </c>
      <c r="C1335" s="27" t="s">
        <v>2915</v>
      </c>
      <c r="D1335" s="107" t="s">
        <v>850</v>
      </c>
      <c r="E1335" s="32"/>
      <c r="F1335" s="32"/>
      <c r="G1335" s="32"/>
      <c r="H1335" s="86" t="s">
        <v>2914</v>
      </c>
      <c r="I1335" s="30" t="n">
        <v>48</v>
      </c>
      <c r="J1335" s="32"/>
      <c r="K1335" s="32"/>
      <c r="L1335" s="32"/>
      <c r="M1335" s="32"/>
      <c r="N1335" s="32"/>
      <c r="O1335" s="32"/>
      <c r="P1335" s="32"/>
    </row>
    <row r="1336" customFormat="false" ht="15" hidden="false" customHeight="false" outlineLevel="0" collapsed="false">
      <c r="A1336" s="33"/>
      <c r="B1336" s="12"/>
      <c r="C1336" s="69" t="s">
        <v>2916</v>
      </c>
      <c r="D1336" s="79" t="s">
        <v>2917</v>
      </c>
      <c r="E1336" s="55" t="s">
        <v>2918</v>
      </c>
      <c r="F1336" s="18" t="n">
        <v>1</v>
      </c>
      <c r="G1336" s="18" t="n">
        <v>1</v>
      </c>
      <c r="H1336" s="87" t="s">
        <v>2914</v>
      </c>
      <c r="I1336" s="14"/>
      <c r="J1336" s="14"/>
      <c r="K1336" s="14"/>
      <c r="L1336" s="14"/>
      <c r="M1336" s="14"/>
      <c r="N1336" s="14"/>
      <c r="O1336" s="14"/>
      <c r="P1336" s="14"/>
    </row>
    <row r="1337" customFormat="false" ht="15" hidden="false" customHeight="false" outlineLevel="0" collapsed="false">
      <c r="A1337" s="33"/>
      <c r="B1337" s="12"/>
      <c r="C1337" s="69" t="s">
        <v>2919</v>
      </c>
      <c r="D1337" s="79" t="s">
        <v>2920</v>
      </c>
      <c r="E1337" s="55" t="s">
        <v>2918</v>
      </c>
      <c r="F1337" s="18" t="n">
        <v>1</v>
      </c>
      <c r="G1337" s="18" t="n">
        <v>1</v>
      </c>
      <c r="H1337" s="87" t="s">
        <v>2914</v>
      </c>
      <c r="I1337" s="14"/>
      <c r="J1337" s="14"/>
      <c r="K1337" s="14"/>
      <c r="L1337" s="14"/>
      <c r="M1337" s="14"/>
      <c r="N1337" s="14"/>
      <c r="O1337" s="14"/>
      <c r="P1337" s="14"/>
    </row>
    <row r="1338" customFormat="false" ht="15" hidden="false" customHeight="false" outlineLevel="0" collapsed="false">
      <c r="A1338" s="33"/>
      <c r="B1338" s="12"/>
      <c r="C1338" s="69" t="s">
        <v>2921</v>
      </c>
      <c r="D1338" s="79" t="s">
        <v>2922</v>
      </c>
      <c r="E1338" s="55" t="s">
        <v>2918</v>
      </c>
      <c r="F1338" s="18" t="n">
        <v>1</v>
      </c>
      <c r="G1338" s="18" t="n">
        <v>1</v>
      </c>
      <c r="H1338" s="87" t="s">
        <v>2914</v>
      </c>
      <c r="I1338" s="14"/>
      <c r="J1338" s="14"/>
      <c r="K1338" s="14"/>
      <c r="L1338" s="14"/>
      <c r="M1338" s="14"/>
      <c r="N1338" s="14"/>
      <c r="O1338" s="14"/>
      <c r="P1338" s="14"/>
    </row>
    <row r="1339" customFormat="false" ht="15" hidden="false" customHeight="false" outlineLevel="0" collapsed="false">
      <c r="A1339" s="33"/>
      <c r="B1339" s="12"/>
      <c r="C1339" s="69" t="s">
        <v>2923</v>
      </c>
      <c r="D1339" s="79" t="s">
        <v>2924</v>
      </c>
      <c r="E1339" s="55" t="s">
        <v>2918</v>
      </c>
      <c r="F1339" s="18" t="n">
        <v>1</v>
      </c>
      <c r="G1339" s="18" t="n">
        <v>1</v>
      </c>
      <c r="H1339" s="87" t="s">
        <v>2914</v>
      </c>
      <c r="I1339" s="14"/>
      <c r="J1339" s="14"/>
      <c r="K1339" s="14"/>
      <c r="L1339" s="14"/>
      <c r="M1339" s="14"/>
      <c r="N1339" s="14"/>
      <c r="O1339" s="14"/>
      <c r="P1339" s="14"/>
    </row>
    <row r="1340" customFormat="false" ht="15" hidden="false" customHeight="false" outlineLevel="0" collapsed="false">
      <c r="A1340" s="33"/>
      <c r="B1340" s="12"/>
      <c r="C1340" s="69" t="s">
        <v>2925</v>
      </c>
      <c r="D1340" s="79" t="s">
        <v>2926</v>
      </c>
      <c r="E1340" s="55" t="s">
        <v>2918</v>
      </c>
      <c r="F1340" s="18" t="n">
        <v>1</v>
      </c>
      <c r="G1340" s="18" t="n">
        <v>1</v>
      </c>
      <c r="H1340" s="87" t="s">
        <v>2914</v>
      </c>
      <c r="I1340" s="14"/>
      <c r="J1340" s="14"/>
      <c r="K1340" s="14"/>
      <c r="L1340" s="14"/>
      <c r="M1340" s="14"/>
      <c r="N1340" s="14"/>
      <c r="O1340" s="14"/>
      <c r="P1340" s="14"/>
    </row>
    <row r="1341" customFormat="false" ht="15" hidden="false" customHeight="false" outlineLevel="0" collapsed="false">
      <c r="A1341" s="33"/>
      <c r="B1341" s="12"/>
      <c r="C1341" s="69" t="s">
        <v>2927</v>
      </c>
      <c r="D1341" s="79" t="s">
        <v>2928</v>
      </c>
      <c r="E1341" s="55" t="s">
        <v>2918</v>
      </c>
      <c r="F1341" s="18" t="n">
        <v>1</v>
      </c>
      <c r="G1341" s="18" t="n">
        <v>1</v>
      </c>
      <c r="H1341" s="87" t="s">
        <v>2914</v>
      </c>
      <c r="I1341" s="14"/>
      <c r="J1341" s="14"/>
      <c r="K1341" s="14"/>
      <c r="L1341" s="14"/>
      <c r="M1341" s="14"/>
      <c r="N1341" s="14"/>
      <c r="O1341" s="14"/>
      <c r="P1341" s="14"/>
    </row>
    <row r="1342" customFormat="false" ht="15" hidden="false" customHeight="false" outlineLevel="0" collapsed="false">
      <c r="A1342" s="33"/>
      <c r="B1342" s="12"/>
      <c r="C1342" s="69" t="s">
        <v>2929</v>
      </c>
      <c r="D1342" s="79" t="s">
        <v>2930</v>
      </c>
      <c r="E1342" s="55" t="s">
        <v>2918</v>
      </c>
      <c r="F1342" s="18" t="n">
        <v>1</v>
      </c>
      <c r="G1342" s="18" t="n">
        <v>3</v>
      </c>
      <c r="H1342" s="87" t="s">
        <v>2914</v>
      </c>
      <c r="I1342" s="14"/>
      <c r="J1342" s="14"/>
      <c r="K1342" s="14"/>
      <c r="L1342" s="14"/>
      <c r="M1342" s="14"/>
      <c r="N1342" s="14"/>
      <c r="O1342" s="14"/>
      <c r="P1342" s="14"/>
    </row>
    <row r="1343" customFormat="false" ht="15" hidden="false" customHeight="false" outlineLevel="0" collapsed="false">
      <c r="A1343" s="33"/>
      <c r="B1343" s="12"/>
      <c r="C1343" s="69" t="s">
        <v>2931</v>
      </c>
      <c r="D1343" s="79" t="s">
        <v>2932</v>
      </c>
      <c r="E1343" s="55" t="s">
        <v>2918</v>
      </c>
      <c r="F1343" s="18" t="n">
        <v>1</v>
      </c>
      <c r="G1343" s="18" t="n">
        <v>1</v>
      </c>
      <c r="H1343" s="87" t="s">
        <v>2914</v>
      </c>
      <c r="I1343" s="14"/>
      <c r="J1343" s="14"/>
      <c r="K1343" s="14"/>
      <c r="L1343" s="14"/>
      <c r="M1343" s="14"/>
      <c r="N1343" s="14"/>
      <c r="O1343" s="14"/>
      <c r="P1343" s="14"/>
    </row>
    <row r="1344" customFormat="false" ht="15" hidden="false" customHeight="false" outlineLevel="0" collapsed="false">
      <c r="A1344" s="33"/>
      <c r="B1344" s="12"/>
      <c r="C1344" s="69" t="s">
        <v>2933</v>
      </c>
      <c r="D1344" s="79" t="s">
        <v>2934</v>
      </c>
      <c r="E1344" s="55" t="s">
        <v>1260</v>
      </c>
      <c r="F1344" s="18" t="n">
        <v>1</v>
      </c>
      <c r="G1344" s="18" t="n">
        <v>1</v>
      </c>
      <c r="H1344" s="87" t="s">
        <v>2914</v>
      </c>
      <c r="I1344" s="14"/>
      <c r="J1344" s="14"/>
      <c r="K1344" s="14"/>
      <c r="L1344" s="14"/>
      <c r="M1344" s="14"/>
      <c r="N1344" s="14"/>
      <c r="O1344" s="14"/>
      <c r="P1344" s="14"/>
    </row>
    <row r="1345" customFormat="false" ht="15" hidden="false" customHeight="false" outlineLevel="0" collapsed="false">
      <c r="A1345" s="33"/>
      <c r="B1345" s="12"/>
      <c r="C1345" s="69" t="s">
        <v>2935</v>
      </c>
      <c r="D1345" s="79" t="s">
        <v>2936</v>
      </c>
      <c r="E1345" s="99" t="s">
        <v>728</v>
      </c>
      <c r="F1345" s="18" t="n">
        <v>1</v>
      </c>
      <c r="G1345" s="18" t="n">
        <v>1</v>
      </c>
      <c r="H1345" s="87" t="s">
        <v>2914</v>
      </c>
      <c r="I1345" s="14"/>
      <c r="J1345" s="14"/>
      <c r="K1345" s="14"/>
      <c r="L1345" s="14"/>
      <c r="M1345" s="14"/>
      <c r="N1345" s="14"/>
      <c r="O1345" s="14"/>
      <c r="P1345" s="14"/>
    </row>
    <row r="1346" customFormat="false" ht="15" hidden="false" customHeight="false" outlineLevel="0" collapsed="false">
      <c r="A1346" s="33"/>
      <c r="B1346" s="12"/>
      <c r="C1346" s="69" t="s">
        <v>2937</v>
      </c>
      <c r="D1346" s="70" t="s">
        <v>2938</v>
      </c>
      <c r="E1346" s="55" t="s">
        <v>2939</v>
      </c>
      <c r="F1346" s="18" t="n">
        <v>1</v>
      </c>
      <c r="G1346" s="18" t="n">
        <v>6</v>
      </c>
      <c r="H1346" s="87" t="s">
        <v>2914</v>
      </c>
      <c r="I1346" s="14"/>
      <c r="J1346" s="14"/>
      <c r="K1346" s="14"/>
      <c r="L1346" s="14"/>
      <c r="M1346" s="14"/>
      <c r="N1346" s="14"/>
      <c r="O1346" s="14"/>
      <c r="P1346" s="14"/>
    </row>
    <row r="1347" customFormat="false" ht="15" hidden="false" customHeight="false" outlineLevel="0" collapsed="false">
      <c r="A1347" s="33" t="s">
        <v>2940</v>
      </c>
      <c r="B1347" s="12"/>
      <c r="C1347" s="17" t="s">
        <v>2915</v>
      </c>
      <c r="D1347" s="108" t="s">
        <v>2941</v>
      </c>
      <c r="E1347" s="13"/>
      <c r="F1347" s="14"/>
      <c r="G1347" s="14"/>
      <c r="H1347" s="87" t="s">
        <v>2914</v>
      </c>
      <c r="I1347" s="14"/>
      <c r="J1347" s="14"/>
      <c r="K1347" s="14"/>
      <c r="L1347" s="14"/>
      <c r="M1347" s="14"/>
      <c r="N1347" s="14"/>
      <c r="O1347" s="14"/>
      <c r="P1347" s="14"/>
    </row>
    <row r="1348" customFormat="false" ht="15" hidden="false" customHeight="false" outlineLevel="0" collapsed="false">
      <c r="A1348" s="33"/>
      <c r="B1348" s="12"/>
      <c r="C1348" s="69" t="s">
        <v>2942</v>
      </c>
      <c r="D1348" s="109" t="s">
        <v>2943</v>
      </c>
      <c r="E1348" s="55" t="s">
        <v>2944</v>
      </c>
      <c r="F1348" s="18" t="n">
        <v>1</v>
      </c>
      <c r="G1348" s="18" t="n">
        <v>4</v>
      </c>
      <c r="H1348" s="87" t="s">
        <v>2914</v>
      </c>
      <c r="I1348" s="14"/>
      <c r="J1348" s="14"/>
      <c r="K1348" s="14"/>
      <c r="L1348" s="14"/>
      <c r="M1348" s="14"/>
      <c r="N1348" s="14"/>
      <c r="O1348" s="14"/>
      <c r="P1348" s="14"/>
    </row>
    <row r="1349" customFormat="false" ht="15" hidden="false" customHeight="false" outlineLevel="0" collapsed="false">
      <c r="A1349" s="33"/>
      <c r="B1349" s="12"/>
      <c r="C1349" s="69" t="s">
        <v>2945</v>
      </c>
      <c r="D1349" s="109" t="s">
        <v>2946</v>
      </c>
      <c r="E1349" s="55" t="s">
        <v>2947</v>
      </c>
      <c r="F1349" s="18" t="n">
        <v>1</v>
      </c>
      <c r="G1349" s="18" t="n">
        <v>4</v>
      </c>
      <c r="H1349" s="87" t="s">
        <v>2914</v>
      </c>
      <c r="I1349" s="14"/>
      <c r="J1349" s="14"/>
      <c r="K1349" s="14"/>
      <c r="L1349" s="14"/>
      <c r="M1349" s="14"/>
      <c r="N1349" s="14"/>
      <c r="O1349" s="14"/>
      <c r="P1349" s="14"/>
    </row>
    <row r="1350" customFormat="false" ht="15" hidden="false" customHeight="false" outlineLevel="0" collapsed="false">
      <c r="A1350" s="33"/>
      <c r="B1350" s="12"/>
      <c r="C1350" s="69" t="s">
        <v>2948</v>
      </c>
      <c r="D1350" s="109" t="s">
        <v>2949</v>
      </c>
      <c r="E1350" s="55" t="s">
        <v>2950</v>
      </c>
      <c r="F1350" s="18" t="n">
        <v>1</v>
      </c>
      <c r="G1350" s="18" t="n">
        <v>1</v>
      </c>
      <c r="H1350" s="87" t="s">
        <v>2914</v>
      </c>
      <c r="I1350" s="14"/>
      <c r="J1350" s="14"/>
      <c r="K1350" s="14"/>
      <c r="L1350" s="14"/>
      <c r="M1350" s="14"/>
      <c r="N1350" s="14"/>
      <c r="O1350" s="14"/>
      <c r="P1350" s="14"/>
    </row>
    <row r="1351" customFormat="false" ht="15" hidden="false" customHeight="false" outlineLevel="0" collapsed="false">
      <c r="A1351" s="33"/>
      <c r="B1351" s="12"/>
      <c r="C1351" s="69" t="s">
        <v>2951</v>
      </c>
      <c r="D1351" s="79" t="s">
        <v>2952</v>
      </c>
      <c r="E1351" s="55" t="s">
        <v>27</v>
      </c>
      <c r="F1351" s="18" t="n">
        <v>1</v>
      </c>
      <c r="G1351" s="18" t="n">
        <v>1</v>
      </c>
      <c r="H1351" s="87" t="s">
        <v>2914</v>
      </c>
      <c r="I1351" s="14"/>
      <c r="J1351" s="14"/>
      <c r="K1351" s="14"/>
      <c r="L1351" s="14"/>
      <c r="M1351" s="14"/>
      <c r="N1351" s="14"/>
      <c r="O1351" s="14"/>
      <c r="P1351" s="14"/>
    </row>
    <row r="1352" customFormat="false" ht="15" hidden="false" customHeight="false" outlineLevel="0" collapsed="false">
      <c r="A1352" s="33"/>
      <c r="B1352" s="12"/>
      <c r="C1352" s="69" t="s">
        <v>2953</v>
      </c>
      <c r="D1352" s="79" t="s">
        <v>2954</v>
      </c>
      <c r="E1352" s="55" t="s">
        <v>27</v>
      </c>
      <c r="F1352" s="18" t="n">
        <v>1</v>
      </c>
      <c r="G1352" s="18" t="n">
        <v>1</v>
      </c>
      <c r="H1352" s="87" t="s">
        <v>2914</v>
      </c>
      <c r="I1352" s="14"/>
      <c r="J1352" s="14"/>
      <c r="K1352" s="14"/>
      <c r="L1352" s="14"/>
      <c r="M1352" s="14"/>
      <c r="N1352" s="14"/>
      <c r="O1352" s="14"/>
      <c r="P1352" s="14"/>
    </row>
    <row r="1353" customFormat="false" ht="15" hidden="false" customHeight="false" outlineLevel="0" collapsed="false">
      <c r="A1353" s="33"/>
      <c r="B1353" s="12"/>
      <c r="C1353" s="69" t="s">
        <v>2955</v>
      </c>
      <c r="D1353" s="70" t="s">
        <v>2956</v>
      </c>
      <c r="E1353" s="55" t="s">
        <v>2957</v>
      </c>
      <c r="F1353" s="18" t="n">
        <v>1</v>
      </c>
      <c r="G1353" s="18" t="n">
        <v>2</v>
      </c>
      <c r="H1353" s="87" t="s">
        <v>2914</v>
      </c>
      <c r="I1353" s="14"/>
      <c r="J1353" s="14"/>
      <c r="K1353" s="14"/>
      <c r="L1353" s="14"/>
      <c r="M1353" s="14"/>
      <c r="N1353" s="14"/>
      <c r="O1353" s="14"/>
      <c r="P1353" s="14"/>
    </row>
    <row r="1354" customFormat="false" ht="15" hidden="false" customHeight="false" outlineLevel="0" collapsed="false">
      <c r="A1354" s="33"/>
      <c r="B1354" s="12"/>
      <c r="C1354" s="69" t="s">
        <v>2958</v>
      </c>
      <c r="D1354" s="82" t="s">
        <v>27</v>
      </c>
      <c r="E1354" s="14"/>
      <c r="F1354" s="14"/>
      <c r="G1354" s="14"/>
      <c r="H1354" s="87" t="s">
        <v>2914</v>
      </c>
      <c r="I1354" s="14"/>
      <c r="J1354" s="14"/>
      <c r="K1354" s="14"/>
      <c r="L1354" s="14"/>
      <c r="M1354" s="14"/>
      <c r="N1354" s="14"/>
      <c r="O1354" s="14"/>
      <c r="P1354" s="14"/>
    </row>
    <row r="1355" customFormat="false" ht="15" hidden="false" customHeight="false" outlineLevel="0" collapsed="false">
      <c r="A1355" s="33"/>
      <c r="B1355" s="12"/>
      <c r="C1355" s="17" t="s">
        <v>2915</v>
      </c>
      <c r="D1355" s="110" t="s">
        <v>2959</v>
      </c>
      <c r="E1355" s="13"/>
      <c r="F1355" s="14"/>
      <c r="G1355" s="14"/>
      <c r="H1355" s="87" t="s">
        <v>2914</v>
      </c>
      <c r="I1355" s="14"/>
      <c r="J1355" s="14"/>
      <c r="K1355" s="14"/>
      <c r="L1355" s="14"/>
      <c r="M1355" s="14"/>
      <c r="N1355" s="14"/>
      <c r="O1355" s="14"/>
      <c r="P1355" s="14"/>
    </row>
    <row r="1356" customFormat="false" ht="15" hidden="false" customHeight="false" outlineLevel="0" collapsed="false">
      <c r="A1356" s="33"/>
      <c r="B1356" s="12"/>
      <c r="C1356" s="69" t="s">
        <v>2960</v>
      </c>
      <c r="D1356" s="79" t="s">
        <v>2961</v>
      </c>
      <c r="E1356" s="55" t="s">
        <v>2962</v>
      </c>
      <c r="F1356" s="18" t="n">
        <v>1</v>
      </c>
      <c r="G1356" s="18" t="n">
        <v>2</v>
      </c>
      <c r="H1356" s="87" t="s">
        <v>2914</v>
      </c>
      <c r="I1356" s="14"/>
      <c r="J1356" s="14"/>
      <c r="K1356" s="14"/>
      <c r="L1356" s="14"/>
      <c r="M1356" s="14"/>
      <c r="N1356" s="14"/>
      <c r="O1356" s="14"/>
      <c r="P1356" s="14"/>
    </row>
    <row r="1357" customFormat="false" ht="15" hidden="false" customHeight="false" outlineLevel="0" collapsed="false">
      <c r="A1357" s="33"/>
      <c r="B1357" s="12"/>
      <c r="C1357" s="69" t="s">
        <v>2963</v>
      </c>
      <c r="D1357" s="70" t="s">
        <v>2964</v>
      </c>
      <c r="E1357" s="55" t="s">
        <v>2965</v>
      </c>
      <c r="F1357" s="18" t="n">
        <v>1</v>
      </c>
      <c r="G1357" s="18" t="n">
        <v>1</v>
      </c>
      <c r="H1357" s="87" t="s">
        <v>2914</v>
      </c>
      <c r="I1357" s="14"/>
      <c r="J1357" s="14"/>
      <c r="K1357" s="14"/>
      <c r="L1357" s="14"/>
      <c r="M1357" s="14"/>
      <c r="N1357" s="14"/>
      <c r="O1357" s="14"/>
      <c r="P1357" s="14"/>
    </row>
    <row r="1358" customFormat="false" ht="15" hidden="false" customHeight="false" outlineLevel="0" collapsed="false">
      <c r="A1358" s="33"/>
      <c r="B1358" s="12"/>
      <c r="C1358" s="17" t="s">
        <v>2915</v>
      </c>
      <c r="D1358" s="110" t="s">
        <v>2966</v>
      </c>
      <c r="E1358" s="13"/>
      <c r="F1358" s="14"/>
      <c r="G1358" s="14"/>
      <c r="H1358" s="87" t="s">
        <v>2914</v>
      </c>
      <c r="I1358" s="14"/>
      <c r="J1358" s="14"/>
      <c r="K1358" s="14"/>
      <c r="L1358" s="14"/>
      <c r="M1358" s="14"/>
      <c r="N1358" s="14"/>
      <c r="O1358" s="14"/>
      <c r="P1358" s="14"/>
    </row>
    <row r="1359" customFormat="false" ht="15" hidden="false" customHeight="false" outlineLevel="0" collapsed="false">
      <c r="A1359" s="33"/>
      <c r="B1359" s="12"/>
      <c r="C1359" s="69" t="s">
        <v>2967</v>
      </c>
      <c r="D1359" s="79" t="s">
        <v>2968</v>
      </c>
      <c r="E1359" s="99" t="s">
        <v>675</v>
      </c>
      <c r="F1359" s="18" t="n">
        <v>1</v>
      </c>
      <c r="G1359" s="18" t="n">
        <v>1</v>
      </c>
      <c r="H1359" s="87" t="s">
        <v>2914</v>
      </c>
      <c r="I1359" s="14"/>
      <c r="J1359" s="14"/>
      <c r="K1359" s="14"/>
      <c r="L1359" s="14"/>
      <c r="M1359" s="14"/>
      <c r="N1359" s="14"/>
      <c r="O1359" s="14"/>
      <c r="P1359" s="14"/>
    </row>
    <row r="1360" customFormat="false" ht="15" hidden="false" customHeight="false" outlineLevel="0" collapsed="false">
      <c r="A1360" s="33"/>
      <c r="B1360" s="12"/>
      <c r="C1360" s="69" t="s">
        <v>2969</v>
      </c>
      <c r="D1360" s="79" t="s">
        <v>2970</v>
      </c>
      <c r="E1360" s="55" t="s">
        <v>27</v>
      </c>
      <c r="F1360" s="18" t="n">
        <v>1</v>
      </c>
      <c r="G1360" s="18" t="n">
        <v>1</v>
      </c>
      <c r="H1360" s="87" t="s">
        <v>2914</v>
      </c>
      <c r="I1360" s="14"/>
      <c r="J1360" s="14"/>
      <c r="K1360" s="14"/>
      <c r="L1360" s="14"/>
      <c r="M1360" s="14"/>
      <c r="N1360" s="14"/>
      <c r="O1360" s="14"/>
      <c r="P1360" s="14"/>
    </row>
    <row r="1361" customFormat="false" ht="15" hidden="false" customHeight="false" outlineLevel="0" collapsed="false">
      <c r="A1361" s="33"/>
      <c r="B1361" s="12"/>
      <c r="C1361" s="69" t="s">
        <v>2971</v>
      </c>
      <c r="D1361" s="79" t="s">
        <v>2972</v>
      </c>
      <c r="E1361" s="55" t="s">
        <v>2973</v>
      </c>
      <c r="F1361" s="18" t="n">
        <v>1</v>
      </c>
      <c r="G1361" s="18" t="n">
        <v>1</v>
      </c>
      <c r="H1361" s="87" t="s">
        <v>2914</v>
      </c>
      <c r="I1361" s="14"/>
      <c r="J1361" s="14"/>
      <c r="K1361" s="14"/>
      <c r="L1361" s="14"/>
      <c r="M1361" s="14"/>
      <c r="N1361" s="14"/>
      <c r="O1361" s="14"/>
      <c r="P1361" s="14"/>
    </row>
    <row r="1362" customFormat="false" ht="15" hidden="false" customHeight="false" outlineLevel="0" collapsed="false">
      <c r="A1362" s="33"/>
      <c r="B1362" s="12"/>
      <c r="C1362" s="69" t="s">
        <v>2974</v>
      </c>
      <c r="D1362" s="70" t="s">
        <v>2975</v>
      </c>
      <c r="E1362" s="55" t="s">
        <v>2976</v>
      </c>
      <c r="F1362" s="18" t="n">
        <v>1</v>
      </c>
      <c r="G1362" s="18" t="n">
        <v>1</v>
      </c>
      <c r="H1362" s="87" t="s">
        <v>2914</v>
      </c>
      <c r="I1362" s="14"/>
      <c r="J1362" s="14"/>
      <c r="K1362" s="14"/>
      <c r="L1362" s="14"/>
      <c r="M1362" s="14"/>
      <c r="N1362" s="14"/>
      <c r="O1362" s="14"/>
      <c r="P1362" s="14"/>
    </row>
    <row r="1363" customFormat="false" ht="15" hidden="false" customHeight="false" outlineLevel="0" collapsed="false">
      <c r="A1363" s="33"/>
      <c r="B1363" s="12"/>
      <c r="C1363" s="17" t="s">
        <v>2915</v>
      </c>
      <c r="D1363" s="110" t="s">
        <v>2977</v>
      </c>
      <c r="E1363" s="13"/>
      <c r="F1363" s="14"/>
      <c r="G1363" s="14"/>
      <c r="H1363" s="87" t="s">
        <v>2914</v>
      </c>
      <c r="I1363" s="14"/>
      <c r="J1363" s="14"/>
      <c r="K1363" s="14"/>
      <c r="L1363" s="14"/>
      <c r="M1363" s="14"/>
      <c r="N1363" s="14"/>
      <c r="O1363" s="14"/>
      <c r="P1363" s="14"/>
    </row>
    <row r="1364" customFormat="false" ht="15" hidden="false" customHeight="false" outlineLevel="0" collapsed="false">
      <c r="A1364" s="33"/>
      <c r="B1364" s="12"/>
      <c r="C1364" s="69" t="s">
        <v>2978</v>
      </c>
      <c r="D1364" s="79" t="s">
        <v>2979</v>
      </c>
      <c r="E1364" s="55" t="s">
        <v>2980</v>
      </c>
      <c r="F1364" s="18" t="n">
        <v>1</v>
      </c>
      <c r="G1364" s="18" t="n">
        <v>3</v>
      </c>
      <c r="H1364" s="87" t="s">
        <v>2914</v>
      </c>
      <c r="I1364" s="14"/>
      <c r="J1364" s="14"/>
      <c r="K1364" s="14"/>
      <c r="L1364" s="14"/>
      <c r="M1364" s="14"/>
      <c r="N1364" s="14"/>
      <c r="O1364" s="14"/>
      <c r="P1364" s="14"/>
    </row>
    <row r="1365" customFormat="false" ht="15" hidden="false" customHeight="false" outlineLevel="0" collapsed="false">
      <c r="A1365" s="33"/>
      <c r="B1365" s="12"/>
      <c r="C1365" s="69" t="s">
        <v>2981</v>
      </c>
      <c r="D1365" s="79" t="s">
        <v>2982</v>
      </c>
      <c r="E1365" s="55" t="s">
        <v>2983</v>
      </c>
      <c r="F1365" s="18" t="n">
        <v>1</v>
      </c>
      <c r="G1365" s="18" t="n">
        <v>2</v>
      </c>
      <c r="H1365" s="87" t="s">
        <v>2914</v>
      </c>
      <c r="I1365" s="14"/>
      <c r="J1365" s="14"/>
      <c r="K1365" s="14"/>
      <c r="L1365" s="14"/>
      <c r="M1365" s="14"/>
      <c r="N1365" s="14"/>
      <c r="O1365" s="14"/>
      <c r="P1365" s="14"/>
    </row>
    <row r="1366" customFormat="false" ht="15" hidden="false" customHeight="false" outlineLevel="0" collapsed="false">
      <c r="A1366" s="33"/>
      <c r="B1366" s="12"/>
      <c r="C1366" s="69" t="s">
        <v>2984</v>
      </c>
      <c r="D1366" s="70" t="s">
        <v>2985</v>
      </c>
      <c r="E1366" s="55" t="s">
        <v>2986</v>
      </c>
      <c r="F1366" s="18" t="n">
        <v>1</v>
      </c>
      <c r="G1366" s="18" t="n">
        <v>1</v>
      </c>
      <c r="H1366" s="87" t="s">
        <v>2914</v>
      </c>
      <c r="I1366" s="14"/>
      <c r="J1366" s="14"/>
      <c r="K1366" s="14"/>
      <c r="L1366" s="14"/>
      <c r="M1366" s="14"/>
      <c r="N1366" s="14"/>
      <c r="O1366" s="14"/>
      <c r="P1366" s="14"/>
    </row>
    <row r="1367" customFormat="false" ht="15" hidden="false" customHeight="false" outlineLevel="0" collapsed="false">
      <c r="A1367" s="33"/>
      <c r="B1367" s="12"/>
      <c r="C1367" s="17" t="s">
        <v>2915</v>
      </c>
      <c r="D1367" s="110" t="s">
        <v>2800</v>
      </c>
      <c r="E1367" s="13"/>
      <c r="F1367" s="14"/>
      <c r="G1367" s="14"/>
      <c r="H1367" s="87" t="s">
        <v>2914</v>
      </c>
      <c r="I1367" s="14"/>
      <c r="J1367" s="14"/>
      <c r="K1367" s="14"/>
      <c r="L1367" s="14"/>
      <c r="M1367" s="14"/>
      <c r="N1367" s="14"/>
      <c r="O1367" s="14"/>
      <c r="P1367" s="14"/>
    </row>
    <row r="1368" customFormat="false" ht="15" hidden="false" customHeight="false" outlineLevel="0" collapsed="false">
      <c r="A1368" s="33"/>
      <c r="B1368" s="12"/>
      <c r="C1368" s="69" t="s">
        <v>2987</v>
      </c>
      <c r="D1368" s="79" t="s">
        <v>2988</v>
      </c>
      <c r="E1368" s="55" t="s">
        <v>2989</v>
      </c>
      <c r="F1368" s="18" t="n">
        <v>1</v>
      </c>
      <c r="G1368" s="18" t="n">
        <v>2</v>
      </c>
      <c r="H1368" s="87" t="s">
        <v>2914</v>
      </c>
      <c r="I1368" s="14"/>
      <c r="J1368" s="14"/>
      <c r="K1368" s="14"/>
      <c r="L1368" s="14"/>
      <c r="M1368" s="14"/>
      <c r="N1368" s="14"/>
      <c r="O1368" s="14"/>
      <c r="P1368" s="14"/>
    </row>
    <row r="1369" customFormat="false" ht="15" hidden="false" customHeight="false" outlineLevel="0" collapsed="false">
      <c r="A1369" s="33"/>
      <c r="B1369" s="12"/>
      <c r="C1369" s="69" t="s">
        <v>2990</v>
      </c>
      <c r="D1369" s="79" t="s">
        <v>2991</v>
      </c>
      <c r="E1369" s="55" t="s">
        <v>2992</v>
      </c>
      <c r="F1369" s="18" t="n">
        <v>1</v>
      </c>
      <c r="G1369" s="18" t="n">
        <v>2</v>
      </c>
      <c r="H1369" s="87" t="s">
        <v>2914</v>
      </c>
      <c r="I1369" s="14"/>
      <c r="J1369" s="14"/>
      <c r="K1369" s="14"/>
      <c r="L1369" s="14"/>
      <c r="M1369" s="14"/>
      <c r="N1369" s="14"/>
      <c r="O1369" s="14"/>
      <c r="P1369" s="14"/>
    </row>
    <row r="1370" customFormat="false" ht="15" hidden="false" customHeight="false" outlineLevel="0" collapsed="false">
      <c r="A1370" s="33"/>
      <c r="B1370" s="12"/>
      <c r="C1370" s="69" t="s">
        <v>2993</v>
      </c>
      <c r="D1370" s="79" t="s">
        <v>2994</v>
      </c>
      <c r="E1370" s="55" t="s">
        <v>2995</v>
      </c>
      <c r="F1370" s="18" t="n">
        <v>1</v>
      </c>
      <c r="G1370" s="18" t="n">
        <v>1</v>
      </c>
      <c r="H1370" s="87" t="s">
        <v>2914</v>
      </c>
      <c r="I1370" s="14"/>
      <c r="J1370" s="14"/>
      <c r="K1370" s="14"/>
      <c r="L1370" s="14"/>
      <c r="M1370" s="14"/>
      <c r="N1370" s="14"/>
      <c r="O1370" s="14"/>
      <c r="P1370" s="14"/>
    </row>
    <row r="1371" customFormat="false" ht="15" hidden="false" customHeight="false" outlineLevel="0" collapsed="false">
      <c r="A1371" s="33"/>
      <c r="B1371" s="12"/>
      <c r="C1371" s="69" t="s">
        <v>2996</v>
      </c>
      <c r="D1371" s="79" t="s">
        <v>2997</v>
      </c>
      <c r="E1371" s="55" t="s">
        <v>2998</v>
      </c>
      <c r="F1371" s="18" t="n">
        <v>1</v>
      </c>
      <c r="G1371" s="18" t="n">
        <v>1</v>
      </c>
      <c r="H1371" s="87" t="s">
        <v>2914</v>
      </c>
      <c r="I1371" s="14"/>
      <c r="J1371" s="14"/>
      <c r="K1371" s="14"/>
      <c r="L1371" s="14"/>
      <c r="M1371" s="14"/>
      <c r="N1371" s="14"/>
      <c r="O1371" s="14"/>
      <c r="P1371" s="14"/>
    </row>
    <row r="1372" customFormat="false" ht="15" hidden="false" customHeight="false" outlineLevel="0" collapsed="false">
      <c r="A1372" s="33"/>
      <c r="B1372" s="12"/>
      <c r="C1372" s="69" t="s">
        <v>2999</v>
      </c>
      <c r="D1372" s="79" t="s">
        <v>3000</v>
      </c>
      <c r="E1372" s="55" t="s">
        <v>3001</v>
      </c>
      <c r="F1372" s="18" t="n">
        <v>1</v>
      </c>
      <c r="G1372" s="18" t="n">
        <v>1</v>
      </c>
      <c r="H1372" s="87" t="s">
        <v>2914</v>
      </c>
      <c r="I1372" s="14"/>
      <c r="J1372" s="14"/>
      <c r="K1372" s="14"/>
      <c r="L1372" s="14"/>
      <c r="M1372" s="14"/>
      <c r="N1372" s="14"/>
      <c r="O1372" s="14"/>
      <c r="P1372" s="14"/>
    </row>
    <row r="1373" customFormat="false" ht="15" hidden="false" customHeight="false" outlineLevel="0" collapsed="false">
      <c r="A1373" s="33"/>
      <c r="B1373" s="12"/>
      <c r="C1373" s="69" t="s">
        <v>3002</v>
      </c>
      <c r="D1373" s="79" t="s">
        <v>3003</v>
      </c>
      <c r="E1373" s="55" t="s">
        <v>3001</v>
      </c>
      <c r="F1373" s="18" t="n">
        <v>1</v>
      </c>
      <c r="G1373" s="18" t="n">
        <v>2</v>
      </c>
      <c r="H1373" s="87" t="s">
        <v>2914</v>
      </c>
      <c r="I1373" s="14"/>
      <c r="J1373" s="14"/>
      <c r="K1373" s="14"/>
      <c r="L1373" s="14"/>
      <c r="M1373" s="14"/>
      <c r="N1373" s="14"/>
      <c r="O1373" s="14"/>
      <c r="P1373" s="14"/>
    </row>
    <row r="1374" customFormat="false" ht="15" hidden="false" customHeight="false" outlineLevel="0" collapsed="false">
      <c r="A1374" s="33"/>
      <c r="B1374" s="12"/>
      <c r="C1374" s="69" t="s">
        <v>3004</v>
      </c>
      <c r="D1374" s="70" t="s">
        <v>3005</v>
      </c>
      <c r="E1374" s="55" t="s">
        <v>3006</v>
      </c>
      <c r="F1374" s="18" t="n">
        <v>1</v>
      </c>
      <c r="G1374" s="18" t="n">
        <v>1</v>
      </c>
      <c r="H1374" s="87" t="s">
        <v>2914</v>
      </c>
      <c r="I1374" s="14"/>
      <c r="J1374" s="14"/>
      <c r="K1374" s="14"/>
      <c r="L1374" s="14"/>
      <c r="M1374" s="14"/>
      <c r="N1374" s="14"/>
      <c r="O1374" s="14"/>
      <c r="P1374" s="14"/>
    </row>
    <row r="1375" customFormat="false" ht="15" hidden="false" customHeight="false" outlineLevel="0" collapsed="false">
      <c r="A1375" s="25" t="s">
        <v>3007</v>
      </c>
      <c r="B1375" s="26" t="s">
        <v>3008</v>
      </c>
      <c r="C1375" s="67" t="s">
        <v>3009</v>
      </c>
      <c r="D1375" s="68" t="s">
        <v>622</v>
      </c>
      <c r="E1375" s="54" t="s">
        <v>1260</v>
      </c>
      <c r="F1375" s="30" t="n">
        <v>1</v>
      </c>
      <c r="G1375" s="30" t="n">
        <v>9</v>
      </c>
      <c r="H1375" s="86" t="s">
        <v>3007</v>
      </c>
      <c r="I1375" s="30" t="n">
        <v>24</v>
      </c>
      <c r="J1375" s="32"/>
      <c r="K1375" s="32"/>
      <c r="L1375" s="32"/>
      <c r="M1375" s="32"/>
      <c r="N1375" s="32"/>
      <c r="O1375" s="32"/>
      <c r="P1375" s="32"/>
    </row>
    <row r="1376" customFormat="false" ht="15" hidden="false" customHeight="false" outlineLevel="0" collapsed="false">
      <c r="A1376" s="33"/>
      <c r="B1376" s="12"/>
      <c r="C1376" s="69" t="s">
        <v>3010</v>
      </c>
      <c r="D1376" s="70" t="s">
        <v>632</v>
      </c>
      <c r="E1376" s="55" t="s">
        <v>1260</v>
      </c>
      <c r="F1376" s="18" t="n">
        <v>1</v>
      </c>
      <c r="G1376" s="18" t="n">
        <v>2</v>
      </c>
      <c r="H1376" s="87" t="s">
        <v>3007</v>
      </c>
      <c r="I1376" s="14"/>
      <c r="J1376" s="14"/>
      <c r="K1376" s="14"/>
      <c r="L1376" s="14"/>
      <c r="M1376" s="14"/>
      <c r="N1376" s="14"/>
      <c r="O1376" s="14"/>
      <c r="P1376" s="14"/>
    </row>
    <row r="1377" customFormat="false" ht="15" hidden="false" customHeight="false" outlineLevel="0" collapsed="false">
      <c r="A1377" s="33"/>
      <c r="B1377" s="12"/>
      <c r="C1377" s="69" t="s">
        <v>3011</v>
      </c>
      <c r="D1377" s="70" t="s">
        <v>837</v>
      </c>
      <c r="E1377" s="55" t="s">
        <v>1260</v>
      </c>
      <c r="F1377" s="18" t="n">
        <v>1</v>
      </c>
      <c r="G1377" s="18" t="n">
        <v>3</v>
      </c>
      <c r="H1377" s="87" t="s">
        <v>3007</v>
      </c>
      <c r="I1377" s="14"/>
      <c r="J1377" s="14"/>
      <c r="K1377" s="14"/>
      <c r="L1377" s="14"/>
      <c r="M1377" s="14"/>
      <c r="N1377" s="14"/>
      <c r="O1377" s="14"/>
      <c r="P1377" s="14"/>
    </row>
    <row r="1378" customFormat="false" ht="15" hidden="false" customHeight="false" outlineLevel="0" collapsed="false">
      <c r="A1378" s="33"/>
      <c r="B1378" s="12"/>
      <c r="C1378" s="69" t="s">
        <v>3012</v>
      </c>
      <c r="D1378" s="70" t="s">
        <v>839</v>
      </c>
      <c r="E1378" s="55" t="s">
        <v>1260</v>
      </c>
      <c r="F1378" s="18" t="n">
        <v>1</v>
      </c>
      <c r="G1378" s="18" t="n">
        <v>4</v>
      </c>
      <c r="H1378" s="87" t="s">
        <v>3007</v>
      </c>
      <c r="I1378" s="14"/>
      <c r="J1378" s="14"/>
      <c r="K1378" s="14"/>
      <c r="L1378" s="14"/>
      <c r="M1378" s="14"/>
      <c r="N1378" s="14"/>
      <c r="O1378" s="14"/>
      <c r="P1378" s="14"/>
    </row>
    <row r="1379" customFormat="false" ht="15" hidden="false" customHeight="false" outlineLevel="0" collapsed="false">
      <c r="A1379" s="25" t="s">
        <v>3013</v>
      </c>
      <c r="B1379" s="26" t="s">
        <v>3014</v>
      </c>
      <c r="C1379" s="67" t="s">
        <v>3014</v>
      </c>
      <c r="D1379" s="68" t="s">
        <v>12</v>
      </c>
      <c r="E1379" s="54" t="s">
        <v>1260</v>
      </c>
      <c r="F1379" s="30" t="n">
        <v>1</v>
      </c>
      <c r="G1379" s="30" t="n">
        <v>84</v>
      </c>
      <c r="H1379" s="86" t="s">
        <v>3013</v>
      </c>
      <c r="I1379" s="30" t="n">
        <v>32</v>
      </c>
      <c r="J1379" s="32"/>
      <c r="K1379" s="32"/>
      <c r="L1379" s="32"/>
      <c r="M1379" s="32"/>
      <c r="N1379" s="32"/>
      <c r="O1379" s="32"/>
      <c r="P1379" s="32"/>
    </row>
    <row r="1380" customFormat="false" ht="15" hidden="false" customHeight="false" outlineLevel="0" collapsed="false">
      <c r="A1380" s="25" t="s">
        <v>3015</v>
      </c>
      <c r="B1380" s="26" t="s">
        <v>3016</v>
      </c>
      <c r="C1380" s="67" t="s">
        <v>3017</v>
      </c>
      <c r="D1380" s="68" t="s">
        <v>3018</v>
      </c>
      <c r="E1380" s="54" t="s">
        <v>3019</v>
      </c>
      <c r="F1380" s="30" t="n">
        <v>1</v>
      </c>
      <c r="G1380" s="30" t="n">
        <v>18</v>
      </c>
      <c r="H1380" s="86" t="s">
        <v>3015</v>
      </c>
      <c r="I1380" s="30" t="n">
        <v>48</v>
      </c>
      <c r="J1380" s="32"/>
      <c r="K1380" s="32"/>
      <c r="L1380" s="32"/>
      <c r="M1380" s="32"/>
      <c r="N1380" s="32"/>
      <c r="O1380" s="32"/>
      <c r="P1380" s="32"/>
    </row>
    <row r="1381" customFormat="false" ht="15" hidden="false" customHeight="false" outlineLevel="0" collapsed="false">
      <c r="A1381" s="33"/>
      <c r="B1381" s="12"/>
      <c r="C1381" s="69" t="s">
        <v>3020</v>
      </c>
      <c r="D1381" s="70" t="s">
        <v>3021</v>
      </c>
      <c r="E1381" s="55" t="s">
        <v>728</v>
      </c>
      <c r="F1381" s="18" t="n">
        <v>1</v>
      </c>
      <c r="G1381" s="18" t="n">
        <v>10</v>
      </c>
      <c r="H1381" s="87" t="s">
        <v>3015</v>
      </c>
      <c r="I1381" s="14"/>
      <c r="J1381" s="14"/>
      <c r="K1381" s="14"/>
      <c r="L1381" s="14"/>
      <c r="M1381" s="14"/>
      <c r="N1381" s="14"/>
      <c r="O1381" s="14"/>
      <c r="P1381" s="14"/>
    </row>
    <row r="1382" customFormat="false" ht="15" hidden="false" customHeight="false" outlineLevel="0" collapsed="false">
      <c r="A1382" s="33"/>
      <c r="B1382" s="12"/>
      <c r="C1382" s="69" t="s">
        <v>3022</v>
      </c>
      <c r="D1382" s="70" t="s">
        <v>3023</v>
      </c>
      <c r="E1382" s="55" t="s">
        <v>3024</v>
      </c>
      <c r="F1382" s="18" t="n">
        <v>1</v>
      </c>
      <c r="G1382" s="18" t="n">
        <v>13</v>
      </c>
      <c r="H1382" s="87" t="s">
        <v>3015</v>
      </c>
      <c r="I1382" s="14"/>
      <c r="J1382" s="14"/>
      <c r="K1382" s="14"/>
      <c r="L1382" s="14"/>
      <c r="M1382" s="14"/>
      <c r="N1382" s="14"/>
      <c r="O1382" s="14"/>
      <c r="P1382" s="14"/>
    </row>
    <row r="1383" customFormat="false" ht="15" hidden="false" customHeight="false" outlineLevel="0" collapsed="false">
      <c r="A1383" s="33"/>
      <c r="B1383" s="12"/>
      <c r="C1383" s="69" t="s">
        <v>3025</v>
      </c>
      <c r="D1383" s="70" t="s">
        <v>3026</v>
      </c>
      <c r="E1383" s="55" t="s">
        <v>728</v>
      </c>
      <c r="F1383" s="18" t="n">
        <v>1</v>
      </c>
      <c r="G1383" s="18" t="n">
        <v>8</v>
      </c>
      <c r="H1383" s="87" t="s">
        <v>3015</v>
      </c>
      <c r="I1383" s="14"/>
      <c r="J1383" s="14"/>
      <c r="K1383" s="14"/>
      <c r="L1383" s="14"/>
      <c r="M1383" s="14"/>
      <c r="N1383" s="14"/>
      <c r="O1383" s="14"/>
      <c r="P1383" s="14"/>
    </row>
    <row r="1384" customFormat="false" ht="15" hidden="false" customHeight="false" outlineLevel="0" collapsed="false">
      <c r="A1384" s="33"/>
      <c r="B1384" s="12"/>
      <c r="C1384" s="69" t="s">
        <v>3027</v>
      </c>
      <c r="D1384" s="70" t="s">
        <v>3028</v>
      </c>
      <c r="E1384" s="55" t="s">
        <v>728</v>
      </c>
      <c r="F1384" s="18" t="n">
        <v>1</v>
      </c>
      <c r="G1384" s="18" t="n">
        <v>11</v>
      </c>
      <c r="H1384" s="87" t="s">
        <v>3015</v>
      </c>
      <c r="I1384" s="14"/>
      <c r="J1384" s="14"/>
      <c r="K1384" s="14"/>
      <c r="L1384" s="14"/>
      <c r="M1384" s="14"/>
      <c r="N1384" s="14"/>
      <c r="O1384" s="14"/>
      <c r="P1384" s="14"/>
    </row>
    <row r="1385" customFormat="false" ht="15" hidden="false" customHeight="false" outlineLevel="0" collapsed="false">
      <c r="A1385" s="33"/>
      <c r="B1385" s="12"/>
      <c r="C1385" s="69" t="s">
        <v>3029</v>
      </c>
      <c r="D1385" s="70" t="s">
        <v>3030</v>
      </c>
      <c r="E1385" s="55" t="s">
        <v>728</v>
      </c>
      <c r="F1385" s="18" t="n">
        <v>1</v>
      </c>
      <c r="G1385" s="18" t="n">
        <v>10</v>
      </c>
      <c r="H1385" s="87" t="s">
        <v>3015</v>
      </c>
      <c r="I1385" s="14"/>
      <c r="J1385" s="14"/>
      <c r="K1385" s="14"/>
      <c r="L1385" s="14"/>
      <c r="M1385" s="14"/>
      <c r="N1385" s="14"/>
      <c r="O1385" s="14"/>
      <c r="P1385" s="14"/>
    </row>
    <row r="1386" customFormat="false" ht="15" hidden="false" customHeight="false" outlineLevel="0" collapsed="false">
      <c r="A1386" s="33"/>
      <c r="B1386" s="12"/>
      <c r="C1386" s="69" t="s">
        <v>3031</v>
      </c>
      <c r="D1386" s="70" t="s">
        <v>3032</v>
      </c>
      <c r="E1386" s="55" t="s">
        <v>3033</v>
      </c>
      <c r="F1386" s="18" t="n">
        <v>1</v>
      </c>
      <c r="G1386" s="18" t="n">
        <v>12</v>
      </c>
      <c r="H1386" s="87" t="s">
        <v>3015</v>
      </c>
      <c r="I1386" s="14"/>
      <c r="J1386" s="14"/>
      <c r="K1386" s="14"/>
      <c r="L1386" s="14"/>
      <c r="M1386" s="14"/>
      <c r="N1386" s="14"/>
      <c r="O1386" s="14"/>
      <c r="P1386" s="14"/>
    </row>
    <row r="1387" customFormat="false" ht="15" hidden="false" customHeight="false" outlineLevel="0" collapsed="false">
      <c r="A1387" s="25" t="s">
        <v>3034</v>
      </c>
      <c r="B1387" s="26" t="s">
        <v>3035</v>
      </c>
      <c r="C1387" s="67" t="s">
        <v>3036</v>
      </c>
      <c r="D1387" s="76" t="s">
        <v>3037</v>
      </c>
      <c r="E1387" s="32"/>
      <c r="F1387" s="32"/>
      <c r="G1387" s="32"/>
      <c r="H1387" s="32"/>
      <c r="I1387" s="32"/>
      <c r="J1387" s="32"/>
      <c r="K1387" s="32"/>
      <c r="L1387" s="32"/>
      <c r="M1387" s="32"/>
      <c r="N1387" s="32"/>
      <c r="O1387" s="32"/>
      <c r="P1387" s="32"/>
    </row>
    <row r="1388" customFormat="false" ht="15" hidden="false" customHeight="false" outlineLevel="0" collapsed="false">
      <c r="A1388" s="33"/>
      <c r="B1388" s="12"/>
      <c r="C1388" s="69" t="s">
        <v>3038</v>
      </c>
      <c r="D1388" s="79" t="s">
        <v>3039</v>
      </c>
      <c r="E1388" s="55" t="s">
        <v>728</v>
      </c>
      <c r="F1388" s="18" t="n">
        <v>1</v>
      </c>
      <c r="G1388" s="18" t="n">
        <v>16</v>
      </c>
      <c r="H1388" s="87" t="s">
        <v>3034</v>
      </c>
      <c r="I1388" s="18" t="n">
        <v>24</v>
      </c>
      <c r="J1388" s="14"/>
      <c r="K1388" s="14"/>
      <c r="L1388" s="14"/>
      <c r="M1388" s="14"/>
      <c r="N1388" s="14"/>
      <c r="O1388" s="14"/>
      <c r="P1388" s="14"/>
    </row>
    <row r="1389" customFormat="false" ht="15" hidden="false" customHeight="false" outlineLevel="0" collapsed="false">
      <c r="A1389" s="33"/>
      <c r="B1389" s="12"/>
      <c r="C1389" s="69" t="s">
        <v>3040</v>
      </c>
      <c r="D1389" s="79" t="s">
        <v>3041</v>
      </c>
      <c r="E1389" s="55" t="s">
        <v>728</v>
      </c>
      <c r="F1389" s="18" t="n">
        <v>1</v>
      </c>
      <c r="G1389" s="18" t="n">
        <v>7</v>
      </c>
      <c r="H1389" s="87" t="s">
        <v>3034</v>
      </c>
      <c r="I1389" s="14"/>
      <c r="J1389" s="14"/>
      <c r="K1389" s="14"/>
      <c r="L1389" s="14"/>
      <c r="M1389" s="14"/>
      <c r="N1389" s="14"/>
      <c r="O1389" s="14"/>
      <c r="P1389" s="14"/>
    </row>
    <row r="1390" customFormat="false" ht="15" hidden="false" customHeight="false" outlineLevel="0" collapsed="false">
      <c r="A1390" s="33"/>
      <c r="B1390" s="12"/>
      <c r="C1390" s="69" t="s">
        <v>3042</v>
      </c>
      <c r="D1390" s="70" t="s">
        <v>3043</v>
      </c>
      <c r="E1390" s="55" t="s">
        <v>728</v>
      </c>
      <c r="F1390" s="18" t="n">
        <v>1</v>
      </c>
      <c r="G1390" s="18" t="n">
        <v>10</v>
      </c>
      <c r="H1390" s="87" t="s">
        <v>3034</v>
      </c>
      <c r="I1390" s="14"/>
      <c r="J1390" s="14"/>
      <c r="K1390" s="14"/>
      <c r="L1390" s="14"/>
      <c r="M1390" s="14"/>
      <c r="N1390" s="14"/>
      <c r="O1390" s="14"/>
      <c r="P1390" s="14"/>
    </row>
    <row r="1391" customFormat="false" ht="15" hidden="false" customHeight="false" outlineLevel="0" collapsed="false">
      <c r="A1391" s="33"/>
      <c r="B1391" s="12"/>
      <c r="C1391" s="69" t="s">
        <v>3044</v>
      </c>
      <c r="D1391" s="82" t="s">
        <v>3045</v>
      </c>
      <c r="E1391" s="14"/>
      <c r="F1391" s="14"/>
      <c r="G1391" s="14"/>
      <c r="H1391" s="14"/>
      <c r="I1391" s="14"/>
      <c r="J1391" s="14"/>
      <c r="K1391" s="14"/>
      <c r="L1391" s="14"/>
      <c r="M1391" s="14"/>
      <c r="N1391" s="14"/>
      <c r="O1391" s="14"/>
      <c r="P1391" s="14"/>
    </row>
    <row r="1392" customFormat="false" ht="15" hidden="false" customHeight="false" outlineLevel="0" collapsed="false">
      <c r="A1392" s="33"/>
      <c r="B1392" s="12"/>
      <c r="C1392" s="69" t="s">
        <v>3046</v>
      </c>
      <c r="D1392" s="79" t="s">
        <v>3039</v>
      </c>
      <c r="E1392" s="55" t="s">
        <v>728</v>
      </c>
      <c r="F1392" s="18" t="n">
        <v>1</v>
      </c>
      <c r="G1392" s="18" t="n">
        <v>14</v>
      </c>
      <c r="H1392" s="87" t="s">
        <v>3034</v>
      </c>
      <c r="I1392" s="14"/>
      <c r="J1392" s="14"/>
      <c r="K1392" s="14"/>
      <c r="L1392" s="14"/>
      <c r="M1392" s="14"/>
      <c r="N1392" s="14"/>
      <c r="O1392" s="14"/>
      <c r="P1392" s="14"/>
    </row>
    <row r="1393" customFormat="false" ht="15" hidden="false" customHeight="false" outlineLevel="0" collapsed="false">
      <c r="A1393" s="33"/>
      <c r="B1393" s="12"/>
      <c r="C1393" s="69" t="s">
        <v>3047</v>
      </c>
      <c r="D1393" s="70" t="s">
        <v>3041</v>
      </c>
      <c r="E1393" s="55" t="s">
        <v>728</v>
      </c>
      <c r="F1393" s="18" t="n">
        <v>1</v>
      </c>
      <c r="G1393" s="18" t="n">
        <v>14</v>
      </c>
      <c r="H1393" s="87" t="s">
        <v>3034</v>
      </c>
      <c r="I1393" s="14"/>
      <c r="J1393" s="14"/>
      <c r="K1393" s="14"/>
      <c r="L1393" s="14"/>
      <c r="M1393" s="14"/>
      <c r="N1393" s="14"/>
      <c r="O1393" s="14"/>
      <c r="P1393" s="14"/>
    </row>
    <row r="1394" customFormat="false" ht="15" hidden="false" customHeight="false" outlineLevel="0" collapsed="false">
      <c r="A1394" s="33"/>
      <c r="B1394" s="12"/>
      <c r="C1394" s="69" t="s">
        <v>3048</v>
      </c>
      <c r="D1394" s="82" t="s">
        <v>3049</v>
      </c>
      <c r="E1394" s="14"/>
      <c r="F1394" s="14"/>
      <c r="G1394" s="14"/>
      <c r="H1394" s="14"/>
      <c r="I1394" s="14"/>
      <c r="J1394" s="14"/>
      <c r="K1394" s="14"/>
      <c r="L1394" s="14"/>
      <c r="M1394" s="14"/>
      <c r="N1394" s="14"/>
      <c r="O1394" s="14"/>
      <c r="P1394" s="14"/>
    </row>
    <row r="1395" customFormat="false" ht="15" hidden="false" customHeight="false" outlineLevel="0" collapsed="false">
      <c r="A1395" s="33"/>
      <c r="B1395" s="12"/>
      <c r="C1395" s="69" t="s">
        <v>3050</v>
      </c>
      <c r="D1395" s="79" t="s">
        <v>3051</v>
      </c>
      <c r="E1395" s="55" t="s">
        <v>728</v>
      </c>
      <c r="F1395" s="18" t="n">
        <v>1</v>
      </c>
      <c r="G1395" s="18" t="n">
        <v>7</v>
      </c>
      <c r="H1395" s="87" t="s">
        <v>3034</v>
      </c>
      <c r="I1395" s="14"/>
      <c r="J1395" s="14"/>
      <c r="K1395" s="14"/>
      <c r="L1395" s="14"/>
      <c r="M1395" s="14"/>
      <c r="N1395" s="14"/>
      <c r="O1395" s="14"/>
      <c r="P1395" s="14"/>
    </row>
    <row r="1396" customFormat="false" ht="15" hidden="false" customHeight="false" outlineLevel="0" collapsed="false">
      <c r="A1396" s="33"/>
      <c r="B1396" s="12"/>
      <c r="C1396" s="69" t="s">
        <v>3052</v>
      </c>
      <c r="D1396" s="70" t="s">
        <v>3053</v>
      </c>
      <c r="E1396" s="55" t="s">
        <v>728</v>
      </c>
      <c r="F1396" s="18" t="n">
        <v>1</v>
      </c>
      <c r="G1396" s="18" t="n">
        <v>10</v>
      </c>
      <c r="H1396" s="87" t="s">
        <v>3034</v>
      </c>
      <c r="I1396" s="14"/>
      <c r="J1396" s="14"/>
      <c r="K1396" s="14"/>
      <c r="L1396" s="14"/>
      <c r="M1396" s="14"/>
      <c r="N1396" s="14"/>
      <c r="O1396" s="14"/>
      <c r="P1396" s="14"/>
    </row>
    <row r="1397" customFormat="false" ht="15" hidden="false" customHeight="false" outlineLevel="0" collapsed="false">
      <c r="A1397" s="33"/>
      <c r="B1397" s="12"/>
      <c r="C1397" s="69" t="s">
        <v>3054</v>
      </c>
      <c r="D1397" s="82" t="s">
        <v>3055</v>
      </c>
      <c r="E1397" s="14"/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</row>
    <row r="1398" customFormat="false" ht="15" hidden="false" customHeight="false" outlineLevel="0" collapsed="false">
      <c r="A1398" s="33"/>
      <c r="B1398" s="12"/>
      <c r="C1398" s="69" t="s">
        <v>3056</v>
      </c>
      <c r="D1398" s="79" t="s">
        <v>3057</v>
      </c>
      <c r="E1398" s="55" t="s">
        <v>728</v>
      </c>
      <c r="F1398" s="18" t="n">
        <v>1</v>
      </c>
      <c r="G1398" s="18" t="n">
        <v>4</v>
      </c>
      <c r="H1398" s="87" t="s">
        <v>3034</v>
      </c>
      <c r="I1398" s="14"/>
      <c r="J1398" s="14"/>
      <c r="K1398" s="14"/>
      <c r="L1398" s="14"/>
      <c r="M1398" s="14"/>
      <c r="N1398" s="14"/>
      <c r="O1398" s="14"/>
      <c r="P1398" s="14"/>
    </row>
    <row r="1399" customFormat="false" ht="15" hidden="false" customHeight="false" outlineLevel="0" collapsed="false">
      <c r="A1399" s="33"/>
      <c r="B1399" s="12"/>
      <c r="C1399" s="69" t="s">
        <v>3058</v>
      </c>
      <c r="D1399" s="70" t="s">
        <v>3059</v>
      </c>
      <c r="E1399" s="55" t="s">
        <v>728</v>
      </c>
      <c r="F1399" s="18" t="n">
        <v>1</v>
      </c>
      <c r="G1399" s="18" t="n">
        <v>5</v>
      </c>
      <c r="H1399" s="87" t="s">
        <v>3034</v>
      </c>
      <c r="I1399" s="14"/>
      <c r="J1399" s="14"/>
      <c r="K1399" s="14"/>
      <c r="L1399" s="14"/>
      <c r="M1399" s="14"/>
      <c r="N1399" s="14"/>
      <c r="O1399" s="14"/>
      <c r="P1399" s="14"/>
    </row>
    <row r="1400" customFormat="false" ht="15" hidden="false" customHeight="false" outlineLevel="0" collapsed="false">
      <c r="A1400" s="33"/>
      <c r="B1400" s="12"/>
      <c r="C1400" s="69" t="s">
        <v>3060</v>
      </c>
      <c r="D1400" s="82" t="s">
        <v>3061</v>
      </c>
      <c r="E1400" s="14"/>
      <c r="F1400" s="14"/>
      <c r="G1400" s="14"/>
      <c r="H1400" s="14"/>
      <c r="I1400" s="14"/>
      <c r="J1400" s="14"/>
      <c r="K1400" s="14"/>
      <c r="L1400" s="14"/>
      <c r="M1400" s="14"/>
      <c r="N1400" s="14"/>
      <c r="O1400" s="14"/>
      <c r="P1400" s="14"/>
    </row>
    <row r="1401" customFormat="false" ht="15" hidden="false" customHeight="false" outlineLevel="0" collapsed="false">
      <c r="A1401" s="33"/>
      <c r="B1401" s="12"/>
      <c r="C1401" s="69" t="s">
        <v>3062</v>
      </c>
      <c r="D1401" s="79" t="s">
        <v>3063</v>
      </c>
      <c r="E1401" s="55" t="s">
        <v>728</v>
      </c>
      <c r="F1401" s="18" t="n">
        <v>1</v>
      </c>
      <c r="G1401" s="18" t="n">
        <v>3</v>
      </c>
      <c r="H1401" s="87" t="s">
        <v>3034</v>
      </c>
      <c r="I1401" s="14"/>
      <c r="J1401" s="14"/>
      <c r="K1401" s="14"/>
      <c r="L1401" s="14"/>
      <c r="M1401" s="14"/>
      <c r="N1401" s="14"/>
      <c r="O1401" s="14"/>
      <c r="P1401" s="14"/>
    </row>
    <row r="1402" customFormat="false" ht="15" hidden="false" customHeight="false" outlineLevel="0" collapsed="false">
      <c r="A1402" s="33"/>
      <c r="B1402" s="12"/>
      <c r="C1402" s="69" t="s">
        <v>3064</v>
      </c>
      <c r="D1402" s="70" t="s">
        <v>3065</v>
      </c>
      <c r="E1402" s="55" t="s">
        <v>728</v>
      </c>
      <c r="F1402" s="18" t="n">
        <v>1</v>
      </c>
      <c r="G1402" s="18" t="n">
        <v>4</v>
      </c>
      <c r="H1402" s="87" t="s">
        <v>3034</v>
      </c>
      <c r="I1402" s="14"/>
      <c r="J1402" s="14"/>
      <c r="K1402" s="14"/>
      <c r="L1402" s="14"/>
      <c r="M1402" s="14"/>
      <c r="N1402" s="14"/>
      <c r="O1402" s="14"/>
      <c r="P1402" s="14"/>
    </row>
    <row r="1403" customFormat="false" ht="15" hidden="false" customHeight="false" outlineLevel="0" collapsed="false">
      <c r="A1403" s="33"/>
      <c r="B1403" s="12"/>
      <c r="C1403" s="69" t="s">
        <v>3066</v>
      </c>
      <c r="D1403" s="82" t="s">
        <v>3067</v>
      </c>
      <c r="E1403" s="14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</row>
    <row r="1404" customFormat="false" ht="15" hidden="false" customHeight="false" outlineLevel="0" collapsed="false">
      <c r="A1404" s="33"/>
      <c r="B1404" s="12"/>
      <c r="C1404" s="69" t="s">
        <v>3068</v>
      </c>
      <c r="D1404" s="79" t="s">
        <v>3069</v>
      </c>
      <c r="E1404" s="55" t="s">
        <v>728</v>
      </c>
      <c r="F1404" s="18" t="n">
        <v>1</v>
      </c>
      <c r="G1404" s="18" t="n">
        <v>5</v>
      </c>
      <c r="H1404" s="87" t="s">
        <v>3034</v>
      </c>
      <c r="I1404" s="14"/>
      <c r="J1404" s="14"/>
      <c r="K1404" s="14"/>
      <c r="L1404" s="14"/>
      <c r="M1404" s="14"/>
      <c r="N1404" s="14"/>
      <c r="O1404" s="14"/>
      <c r="P1404" s="14"/>
    </row>
    <row r="1405" customFormat="false" ht="15" hidden="false" customHeight="false" outlineLevel="0" collapsed="false">
      <c r="A1405" s="33"/>
      <c r="B1405" s="12"/>
      <c r="C1405" s="69" t="s">
        <v>3070</v>
      </c>
      <c r="D1405" s="70" t="s">
        <v>3071</v>
      </c>
      <c r="E1405" s="55" t="s">
        <v>728</v>
      </c>
      <c r="F1405" s="18" t="n">
        <v>1</v>
      </c>
      <c r="G1405" s="18" t="n">
        <v>5</v>
      </c>
      <c r="H1405" s="87" t="s">
        <v>3034</v>
      </c>
      <c r="I1405" s="14"/>
      <c r="J1405" s="14"/>
      <c r="K1405" s="14"/>
      <c r="L1405" s="14"/>
      <c r="M1405" s="14"/>
      <c r="N1405" s="14"/>
      <c r="O1405" s="14"/>
      <c r="P1405" s="14"/>
    </row>
    <row r="1406" customFormat="false" ht="15" hidden="false" customHeight="false" outlineLevel="0" collapsed="false">
      <c r="A1406" s="25" t="s">
        <v>3072</v>
      </c>
      <c r="B1406" s="26" t="s">
        <v>3073</v>
      </c>
      <c r="C1406" s="67" t="s">
        <v>3074</v>
      </c>
      <c r="D1406" s="68" t="s">
        <v>3075</v>
      </c>
      <c r="E1406" s="54" t="s">
        <v>728</v>
      </c>
      <c r="F1406" s="30" t="n">
        <v>1</v>
      </c>
      <c r="G1406" s="111" t="n">
        <v>1</v>
      </c>
      <c r="H1406" s="86" t="s">
        <v>3072</v>
      </c>
      <c r="I1406" s="111" t="n">
        <v>48</v>
      </c>
      <c r="J1406" s="32"/>
      <c r="K1406" s="32"/>
      <c r="L1406" s="32"/>
      <c r="M1406" s="32"/>
      <c r="N1406" s="32"/>
      <c r="O1406" s="32"/>
      <c r="P1406" s="32"/>
    </row>
    <row r="1407" customFormat="false" ht="15" hidden="false" customHeight="false" outlineLevel="0" collapsed="false">
      <c r="A1407" s="33"/>
      <c r="B1407" s="12"/>
      <c r="C1407" s="69" t="s">
        <v>3076</v>
      </c>
      <c r="D1407" s="70" t="s">
        <v>3077</v>
      </c>
      <c r="E1407" s="55" t="s">
        <v>728</v>
      </c>
      <c r="F1407" s="18" t="n">
        <v>1</v>
      </c>
      <c r="G1407" s="112" t="n">
        <v>1</v>
      </c>
      <c r="H1407" s="87" t="s">
        <v>3072</v>
      </c>
      <c r="I1407" s="14"/>
      <c r="J1407" s="14"/>
      <c r="K1407" s="14"/>
      <c r="L1407" s="14"/>
      <c r="M1407" s="14"/>
      <c r="N1407" s="14"/>
      <c r="O1407" s="14"/>
      <c r="P1407" s="14"/>
    </row>
    <row r="1408" customFormat="false" ht="15" hidden="false" customHeight="false" outlineLevel="0" collapsed="false">
      <c r="A1408" s="33"/>
      <c r="B1408" s="12"/>
      <c r="C1408" s="69" t="s">
        <v>3078</v>
      </c>
      <c r="D1408" s="70" t="s">
        <v>3079</v>
      </c>
      <c r="E1408" s="55" t="s">
        <v>728</v>
      </c>
      <c r="F1408" s="18" t="n">
        <v>1</v>
      </c>
      <c r="G1408" s="112" t="n">
        <v>12</v>
      </c>
      <c r="H1408" s="87" t="s">
        <v>3072</v>
      </c>
      <c r="I1408" s="14"/>
      <c r="J1408" s="14"/>
      <c r="K1408" s="14"/>
      <c r="L1408" s="14"/>
      <c r="M1408" s="14"/>
      <c r="N1408" s="14"/>
      <c r="O1408" s="14"/>
      <c r="P1408" s="14"/>
    </row>
    <row r="1409" customFormat="false" ht="15" hidden="false" customHeight="false" outlineLevel="0" collapsed="false">
      <c r="A1409" s="33"/>
      <c r="B1409" s="12"/>
      <c r="C1409" s="69" t="s">
        <v>3080</v>
      </c>
      <c r="D1409" s="70" t="s">
        <v>3081</v>
      </c>
      <c r="E1409" s="55" t="s">
        <v>728</v>
      </c>
      <c r="F1409" s="18" t="n">
        <v>1</v>
      </c>
      <c r="G1409" s="112" t="n">
        <v>1</v>
      </c>
      <c r="H1409" s="87" t="s">
        <v>3072</v>
      </c>
      <c r="I1409" s="14"/>
      <c r="J1409" s="14"/>
      <c r="K1409" s="14"/>
      <c r="L1409" s="14"/>
      <c r="M1409" s="14"/>
      <c r="N1409" s="14"/>
      <c r="O1409" s="14"/>
      <c r="P1409" s="14"/>
    </row>
    <row r="1410" customFormat="false" ht="15" hidden="false" customHeight="false" outlineLevel="0" collapsed="false">
      <c r="A1410" s="33"/>
      <c r="B1410" s="12"/>
      <c r="C1410" s="69" t="s">
        <v>3082</v>
      </c>
      <c r="D1410" s="70" t="s">
        <v>3083</v>
      </c>
      <c r="E1410" s="55" t="s">
        <v>728</v>
      </c>
      <c r="F1410" s="18" t="n">
        <v>1</v>
      </c>
      <c r="G1410" s="112" t="n">
        <v>1</v>
      </c>
      <c r="H1410" s="87" t="s">
        <v>3072</v>
      </c>
      <c r="I1410" s="14"/>
      <c r="J1410" s="14"/>
      <c r="K1410" s="14"/>
      <c r="L1410" s="14"/>
      <c r="M1410" s="14"/>
      <c r="N1410" s="14"/>
      <c r="O1410" s="14"/>
      <c r="P1410" s="14"/>
    </row>
    <row r="1411" customFormat="false" ht="15" hidden="false" customHeight="false" outlineLevel="0" collapsed="false">
      <c r="A1411" s="33"/>
      <c r="B1411" s="12"/>
      <c r="C1411" s="69" t="s">
        <v>3084</v>
      </c>
      <c r="D1411" s="70" t="s">
        <v>3085</v>
      </c>
      <c r="E1411" s="55" t="s">
        <v>728</v>
      </c>
      <c r="F1411" s="18" t="n">
        <v>1</v>
      </c>
      <c r="G1411" s="112" t="n">
        <v>1</v>
      </c>
      <c r="H1411" s="87" t="s">
        <v>3072</v>
      </c>
      <c r="I1411" s="14"/>
      <c r="J1411" s="14"/>
      <c r="K1411" s="14"/>
      <c r="L1411" s="14"/>
      <c r="M1411" s="14"/>
      <c r="N1411" s="14"/>
      <c r="O1411" s="14"/>
      <c r="P1411" s="14"/>
    </row>
    <row r="1412" customFormat="false" ht="15" hidden="false" customHeight="false" outlineLevel="0" collapsed="false">
      <c r="A1412" s="33"/>
      <c r="B1412" s="12"/>
      <c r="C1412" s="69" t="s">
        <v>3086</v>
      </c>
      <c r="D1412" s="70" t="s">
        <v>3087</v>
      </c>
      <c r="E1412" s="55" t="s">
        <v>728</v>
      </c>
      <c r="F1412" s="18" t="n">
        <v>1</v>
      </c>
      <c r="G1412" s="112" t="n">
        <v>1</v>
      </c>
      <c r="H1412" s="87" t="s">
        <v>3072</v>
      </c>
      <c r="I1412" s="14"/>
      <c r="J1412" s="14"/>
      <c r="K1412" s="14"/>
      <c r="L1412" s="14"/>
      <c r="M1412" s="14"/>
      <c r="N1412" s="14"/>
      <c r="O1412" s="14"/>
      <c r="P1412" s="14"/>
    </row>
    <row r="1413" customFormat="false" ht="15" hidden="false" customHeight="false" outlineLevel="0" collapsed="false">
      <c r="A1413" s="25" t="s">
        <v>3088</v>
      </c>
      <c r="B1413" s="26" t="s">
        <v>3089</v>
      </c>
      <c r="C1413" s="67" t="s">
        <v>3090</v>
      </c>
      <c r="D1413" s="68" t="s">
        <v>3091</v>
      </c>
      <c r="E1413" s="54" t="s">
        <v>3092</v>
      </c>
      <c r="F1413" s="30" t="n">
        <v>1</v>
      </c>
      <c r="G1413" s="30" t="n">
        <v>1</v>
      </c>
      <c r="H1413" s="86" t="s">
        <v>3088</v>
      </c>
      <c r="I1413" s="30" t="n">
        <v>36</v>
      </c>
      <c r="J1413" s="32"/>
      <c r="K1413" s="32"/>
      <c r="L1413" s="32"/>
      <c r="M1413" s="32"/>
      <c r="N1413" s="32"/>
      <c r="O1413" s="32"/>
      <c r="P1413" s="32"/>
    </row>
    <row r="1414" customFormat="false" ht="15" hidden="false" customHeight="false" outlineLevel="0" collapsed="false">
      <c r="A1414" s="33"/>
      <c r="B1414" s="12"/>
      <c r="C1414" s="69" t="s">
        <v>3093</v>
      </c>
      <c r="D1414" s="70" t="s">
        <v>3094</v>
      </c>
      <c r="E1414" s="55" t="s">
        <v>3095</v>
      </c>
      <c r="F1414" s="18" t="n">
        <v>1</v>
      </c>
      <c r="G1414" s="18" t="n">
        <v>4</v>
      </c>
      <c r="H1414" s="87" t="s">
        <v>3088</v>
      </c>
      <c r="I1414" s="14"/>
      <c r="J1414" s="14"/>
      <c r="K1414" s="14"/>
      <c r="L1414" s="14"/>
      <c r="M1414" s="14"/>
      <c r="N1414" s="14"/>
      <c r="O1414" s="14"/>
      <c r="P1414" s="14"/>
    </row>
    <row r="1415" customFormat="false" ht="15" hidden="false" customHeight="false" outlineLevel="0" collapsed="false">
      <c r="A1415" s="33"/>
      <c r="B1415" s="12"/>
      <c r="C1415" s="69" t="s">
        <v>3096</v>
      </c>
      <c r="D1415" s="70" t="s">
        <v>3097</v>
      </c>
      <c r="E1415" s="55" t="s">
        <v>3098</v>
      </c>
      <c r="F1415" s="18" t="n">
        <v>1</v>
      </c>
      <c r="G1415" s="18" t="n">
        <v>1</v>
      </c>
      <c r="H1415" s="87" t="s">
        <v>3088</v>
      </c>
      <c r="I1415" s="14"/>
      <c r="J1415" s="14"/>
      <c r="K1415" s="14"/>
      <c r="L1415" s="14"/>
      <c r="M1415" s="14"/>
      <c r="N1415" s="14"/>
      <c r="O1415" s="14"/>
      <c r="P1415" s="14"/>
    </row>
    <row r="1416" customFormat="false" ht="15" hidden="false" customHeight="false" outlineLevel="0" collapsed="false">
      <c r="A1416" s="33"/>
      <c r="B1416" s="12"/>
      <c r="C1416" s="69" t="s">
        <v>3099</v>
      </c>
      <c r="D1416" s="70" t="s">
        <v>3100</v>
      </c>
      <c r="E1416" s="55" t="s">
        <v>3101</v>
      </c>
      <c r="F1416" s="18" t="n">
        <v>1</v>
      </c>
      <c r="G1416" s="18" t="n">
        <v>1</v>
      </c>
      <c r="H1416" s="87" t="s">
        <v>3088</v>
      </c>
      <c r="I1416" s="14"/>
      <c r="J1416" s="14"/>
      <c r="K1416" s="14"/>
      <c r="L1416" s="14"/>
      <c r="M1416" s="14"/>
      <c r="N1416" s="14"/>
      <c r="O1416" s="14"/>
      <c r="P1416" s="14"/>
    </row>
    <row r="1417" customFormat="false" ht="15" hidden="false" customHeight="false" outlineLevel="0" collapsed="false">
      <c r="A1417" s="25" t="s">
        <v>3102</v>
      </c>
      <c r="B1417" s="26" t="s">
        <v>3103</v>
      </c>
      <c r="C1417" s="67" t="s">
        <v>3104</v>
      </c>
      <c r="D1417" s="68" t="s">
        <v>3105</v>
      </c>
      <c r="E1417" s="54" t="s">
        <v>3106</v>
      </c>
      <c r="F1417" s="30" t="n">
        <v>1</v>
      </c>
      <c r="G1417" s="30" t="n">
        <v>18</v>
      </c>
      <c r="H1417" s="86" t="s">
        <v>3102</v>
      </c>
      <c r="I1417" s="30" t="n">
        <v>60</v>
      </c>
      <c r="J1417" s="32"/>
      <c r="K1417" s="32"/>
      <c r="L1417" s="32"/>
      <c r="M1417" s="32"/>
      <c r="N1417" s="32"/>
      <c r="O1417" s="32"/>
      <c r="P1417" s="32"/>
    </row>
    <row r="1418" customFormat="false" ht="15" hidden="false" customHeight="false" outlineLevel="0" collapsed="false">
      <c r="A1418" s="33"/>
      <c r="B1418" s="11"/>
      <c r="C1418" s="69" t="s">
        <v>3107</v>
      </c>
      <c r="D1418" s="70" t="s">
        <v>3108</v>
      </c>
      <c r="E1418" s="55" t="s">
        <v>1006</v>
      </c>
      <c r="F1418" s="18" t="n">
        <v>1</v>
      </c>
      <c r="G1418" s="18" t="n">
        <v>28</v>
      </c>
      <c r="H1418" s="87" t="s">
        <v>3102</v>
      </c>
      <c r="I1418" s="14"/>
      <c r="J1418" s="14"/>
      <c r="K1418" s="14"/>
      <c r="L1418" s="14"/>
      <c r="M1418" s="14"/>
      <c r="N1418" s="14"/>
      <c r="O1418" s="14"/>
      <c r="P1418" s="14"/>
    </row>
    <row r="1419" customFormat="false" ht="15" hidden="false" customHeight="false" outlineLevel="0" collapsed="false">
      <c r="A1419" s="33"/>
      <c r="B1419" s="11"/>
      <c r="C1419" s="69" t="s">
        <v>3109</v>
      </c>
      <c r="D1419" s="70" t="s">
        <v>3110</v>
      </c>
      <c r="E1419" s="55" t="s">
        <v>384</v>
      </c>
      <c r="F1419" s="18" t="n">
        <v>1</v>
      </c>
      <c r="G1419" s="18" t="n">
        <v>8</v>
      </c>
      <c r="H1419" s="87" t="s">
        <v>3102</v>
      </c>
      <c r="I1419" s="14"/>
      <c r="J1419" s="14"/>
      <c r="K1419" s="14"/>
      <c r="L1419" s="14"/>
      <c r="M1419" s="14"/>
      <c r="N1419" s="14"/>
      <c r="O1419" s="14"/>
      <c r="P1419" s="14"/>
    </row>
    <row r="1420" customFormat="false" ht="15" hidden="false" customHeight="false" outlineLevel="0" collapsed="false">
      <c r="A1420" s="33"/>
      <c r="B1420" s="11"/>
      <c r="C1420" s="69" t="s">
        <v>3111</v>
      </c>
      <c r="D1420" s="70" t="s">
        <v>3112</v>
      </c>
      <c r="E1420" s="55" t="s">
        <v>1006</v>
      </c>
      <c r="F1420" s="18" t="n">
        <v>1</v>
      </c>
      <c r="G1420" s="18" t="n">
        <v>11</v>
      </c>
      <c r="H1420" s="87" t="s">
        <v>3102</v>
      </c>
      <c r="I1420" s="14"/>
      <c r="J1420" s="14"/>
      <c r="K1420" s="14"/>
      <c r="L1420" s="14"/>
      <c r="M1420" s="14"/>
      <c r="N1420" s="14"/>
      <c r="O1420" s="14"/>
      <c r="P1420" s="14"/>
    </row>
    <row r="1421" customFormat="false" ht="15" hidden="false" customHeight="false" outlineLevel="0" collapsed="false">
      <c r="A1421" s="33"/>
      <c r="B1421" s="11"/>
      <c r="C1421" s="69" t="s">
        <v>3113</v>
      </c>
      <c r="D1421" s="70" t="s">
        <v>3114</v>
      </c>
      <c r="E1421" s="23" t="s">
        <v>675</v>
      </c>
      <c r="F1421" s="18" t="n">
        <v>1</v>
      </c>
      <c r="G1421" s="18" t="n">
        <v>10</v>
      </c>
      <c r="H1421" s="87" t="s">
        <v>3102</v>
      </c>
      <c r="I1421" s="14"/>
      <c r="J1421" s="14"/>
      <c r="K1421" s="14"/>
      <c r="L1421" s="14"/>
      <c r="M1421" s="14"/>
      <c r="N1421" s="14"/>
      <c r="O1421" s="14"/>
      <c r="P1421" s="14"/>
    </row>
    <row r="1422" customFormat="false" ht="15" hidden="false" customHeight="false" outlineLevel="0" collapsed="false">
      <c r="A1422" s="33"/>
      <c r="B1422" s="11"/>
      <c r="C1422" s="69" t="s">
        <v>3115</v>
      </c>
      <c r="D1422" s="70" t="s">
        <v>3116</v>
      </c>
      <c r="E1422" s="55" t="s">
        <v>384</v>
      </c>
      <c r="F1422" s="18" t="n">
        <v>1</v>
      </c>
      <c r="G1422" s="18" t="n">
        <v>2</v>
      </c>
      <c r="H1422" s="87" t="s">
        <v>3102</v>
      </c>
      <c r="I1422" s="14"/>
      <c r="J1422" s="14"/>
      <c r="K1422" s="14"/>
      <c r="L1422" s="14"/>
      <c r="M1422" s="14"/>
      <c r="N1422" s="14"/>
      <c r="O1422" s="14"/>
      <c r="P1422" s="14"/>
    </row>
    <row r="1423" customFormat="false" ht="15" hidden="false" customHeight="false" outlineLevel="0" collapsed="false">
      <c r="A1423" s="33"/>
      <c r="B1423" s="11"/>
      <c r="C1423" s="69" t="s">
        <v>3117</v>
      </c>
      <c r="D1423" s="70" t="s">
        <v>3118</v>
      </c>
      <c r="E1423" s="55" t="s">
        <v>384</v>
      </c>
      <c r="F1423" s="18" t="n">
        <v>1</v>
      </c>
      <c r="G1423" s="18" t="n">
        <v>12</v>
      </c>
      <c r="H1423" s="87" t="s">
        <v>3102</v>
      </c>
      <c r="I1423" s="14"/>
      <c r="J1423" s="14"/>
      <c r="K1423" s="14"/>
      <c r="L1423" s="14"/>
      <c r="M1423" s="14"/>
      <c r="N1423" s="14"/>
      <c r="O1423" s="14"/>
      <c r="P1423" s="14"/>
    </row>
    <row r="1424" customFormat="false" ht="15" hidden="false" customHeight="false" outlineLevel="0" collapsed="false">
      <c r="A1424" s="33"/>
      <c r="B1424" s="11"/>
      <c r="C1424" s="69" t="s">
        <v>3119</v>
      </c>
      <c r="D1424" s="70" t="s">
        <v>3120</v>
      </c>
      <c r="E1424" s="55" t="s">
        <v>1132</v>
      </c>
      <c r="F1424" s="18" t="n">
        <v>1</v>
      </c>
      <c r="G1424" s="18" t="n">
        <v>7</v>
      </c>
      <c r="H1424" s="87" t="s">
        <v>3102</v>
      </c>
      <c r="I1424" s="14"/>
      <c r="J1424" s="14"/>
      <c r="K1424" s="14"/>
      <c r="L1424" s="14"/>
      <c r="M1424" s="14"/>
      <c r="N1424" s="14"/>
      <c r="O1424" s="14"/>
      <c r="P1424" s="14"/>
    </row>
    <row r="1425" customFormat="false" ht="15" hidden="false" customHeight="false" outlineLevel="0" collapsed="false">
      <c r="A1425" s="33"/>
      <c r="B1425" s="11"/>
      <c r="C1425" s="69" t="s">
        <v>3121</v>
      </c>
      <c r="D1425" s="70" t="s">
        <v>3122</v>
      </c>
      <c r="E1425" s="55" t="s">
        <v>384</v>
      </c>
      <c r="F1425" s="18" t="n">
        <v>1</v>
      </c>
      <c r="G1425" s="18" t="n">
        <v>3</v>
      </c>
      <c r="H1425" s="87" t="s">
        <v>3102</v>
      </c>
      <c r="I1425" s="14"/>
      <c r="J1425" s="14"/>
      <c r="K1425" s="14"/>
      <c r="L1425" s="14"/>
      <c r="M1425" s="14"/>
      <c r="N1425" s="14"/>
      <c r="O1425" s="14"/>
      <c r="P1425" s="14"/>
    </row>
    <row r="1426" customFormat="false" ht="15" hidden="false" customHeight="false" outlineLevel="0" collapsed="false">
      <c r="A1426" s="33"/>
      <c r="B1426" s="11"/>
      <c r="C1426" s="69" t="s">
        <v>3123</v>
      </c>
      <c r="D1426" s="70" t="s">
        <v>3124</v>
      </c>
      <c r="E1426" s="55" t="s">
        <v>3125</v>
      </c>
      <c r="F1426" s="18" t="n">
        <v>1</v>
      </c>
      <c r="G1426" s="18" t="n">
        <v>3</v>
      </c>
      <c r="H1426" s="87" t="s">
        <v>3102</v>
      </c>
      <c r="I1426" s="14"/>
      <c r="J1426" s="14"/>
      <c r="K1426" s="14"/>
      <c r="L1426" s="14"/>
      <c r="M1426" s="14"/>
      <c r="N1426" s="14"/>
      <c r="O1426" s="14"/>
      <c r="P1426" s="14"/>
    </row>
    <row r="1427" customFormat="false" ht="15" hidden="false" customHeight="false" outlineLevel="0" collapsed="false">
      <c r="A1427" s="33"/>
      <c r="B1427" s="11"/>
      <c r="C1427" s="69" t="s">
        <v>3126</v>
      </c>
      <c r="D1427" s="70" t="s">
        <v>3127</v>
      </c>
      <c r="E1427" s="55" t="s">
        <v>3125</v>
      </c>
      <c r="F1427" s="18" t="n">
        <v>1</v>
      </c>
      <c r="G1427" s="18" t="n">
        <v>1</v>
      </c>
      <c r="H1427" s="87" t="s">
        <v>3102</v>
      </c>
      <c r="I1427" s="14"/>
      <c r="J1427" s="14"/>
      <c r="K1427" s="14"/>
      <c r="L1427" s="14"/>
      <c r="M1427" s="14"/>
      <c r="N1427" s="14"/>
      <c r="O1427" s="14"/>
      <c r="P1427" s="14"/>
    </row>
    <row r="1428" customFormat="false" ht="15" hidden="false" customHeight="false" outlineLevel="0" collapsed="false">
      <c r="A1428" s="25" t="s">
        <v>3128</v>
      </c>
      <c r="B1428" s="57" t="s">
        <v>3129</v>
      </c>
      <c r="C1428" s="67" t="s">
        <v>3130</v>
      </c>
      <c r="D1428" s="100" t="s">
        <v>3131</v>
      </c>
      <c r="E1428" s="32" t="s">
        <v>858</v>
      </c>
      <c r="F1428" s="30" t="n">
        <v>1</v>
      </c>
      <c r="G1428" s="30" t="n">
        <v>5</v>
      </c>
      <c r="H1428" s="96" t="s">
        <v>3128</v>
      </c>
      <c r="I1428" s="54" t="s">
        <v>3132</v>
      </c>
      <c r="J1428" s="32"/>
      <c r="K1428" s="32"/>
      <c r="L1428" s="32"/>
      <c r="M1428" s="32"/>
      <c r="N1428" s="32"/>
      <c r="O1428" s="32"/>
      <c r="P1428" s="32"/>
    </row>
    <row r="1429" customFormat="false" ht="15" hidden="false" customHeight="false" outlineLevel="0" collapsed="false">
      <c r="A1429" s="33"/>
      <c r="B1429" s="11"/>
      <c r="C1429" s="69" t="s">
        <v>3133</v>
      </c>
      <c r="D1429" s="78" t="s">
        <v>3134</v>
      </c>
      <c r="E1429" s="99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</row>
    <row r="1430" customFormat="false" ht="15" hidden="false" customHeight="false" outlineLevel="0" collapsed="false">
      <c r="A1430" s="33"/>
      <c r="B1430" s="11"/>
      <c r="C1430" s="69" t="s">
        <v>3135</v>
      </c>
      <c r="D1430" s="79" t="s">
        <v>3136</v>
      </c>
      <c r="E1430" s="13" t="s">
        <v>858</v>
      </c>
      <c r="F1430" s="40" t="n">
        <v>1</v>
      </c>
      <c r="G1430" s="40" t="n">
        <v>2</v>
      </c>
      <c r="H1430" s="97" t="s">
        <v>3128</v>
      </c>
      <c r="I1430" s="14"/>
      <c r="J1430" s="14"/>
      <c r="K1430" s="14"/>
      <c r="L1430" s="14"/>
      <c r="M1430" s="14"/>
      <c r="N1430" s="14"/>
      <c r="O1430" s="14"/>
      <c r="P1430" s="14"/>
    </row>
    <row r="1431" customFormat="false" ht="15" hidden="false" customHeight="false" outlineLevel="0" collapsed="false">
      <c r="A1431" s="33"/>
      <c r="B1431" s="11"/>
      <c r="C1431" s="69" t="s">
        <v>3137</v>
      </c>
      <c r="D1431" s="79" t="s">
        <v>3138</v>
      </c>
      <c r="E1431" s="13" t="s">
        <v>3139</v>
      </c>
      <c r="F1431" s="40" t="n">
        <v>1</v>
      </c>
      <c r="G1431" s="40" t="n">
        <v>2</v>
      </c>
      <c r="H1431" s="97" t="s">
        <v>3128</v>
      </c>
      <c r="I1431" s="14"/>
      <c r="J1431" s="14"/>
      <c r="K1431" s="14"/>
      <c r="L1431" s="14"/>
      <c r="M1431" s="14"/>
      <c r="N1431" s="14"/>
      <c r="O1431" s="14"/>
      <c r="P1431" s="14"/>
    </row>
    <row r="1432" customFormat="false" ht="15" hidden="false" customHeight="false" outlineLevel="0" collapsed="false">
      <c r="A1432" s="33"/>
      <c r="B1432" s="11"/>
      <c r="C1432" s="69" t="s">
        <v>3140</v>
      </c>
      <c r="D1432" s="79" t="s">
        <v>3141</v>
      </c>
      <c r="E1432" s="13" t="s">
        <v>858</v>
      </c>
      <c r="F1432" s="40" t="n">
        <v>1</v>
      </c>
      <c r="G1432" s="40" t="n">
        <v>1</v>
      </c>
      <c r="H1432" s="97" t="s">
        <v>3128</v>
      </c>
      <c r="I1432" s="14"/>
      <c r="J1432" s="14"/>
      <c r="K1432" s="14"/>
      <c r="L1432" s="14"/>
      <c r="M1432" s="14"/>
      <c r="N1432" s="14"/>
      <c r="O1432" s="14"/>
      <c r="P1432" s="14"/>
    </row>
    <row r="1433" customFormat="false" ht="15" hidden="false" customHeight="false" outlineLevel="0" collapsed="false">
      <c r="A1433" s="33"/>
      <c r="B1433" s="11"/>
      <c r="C1433" s="69" t="s">
        <v>3142</v>
      </c>
      <c r="D1433" s="79" t="s">
        <v>3143</v>
      </c>
      <c r="E1433" s="13" t="s">
        <v>858</v>
      </c>
      <c r="F1433" s="40" t="n">
        <v>1</v>
      </c>
      <c r="G1433" s="40" t="n">
        <v>1</v>
      </c>
      <c r="H1433" s="97" t="s">
        <v>3128</v>
      </c>
      <c r="I1433" s="14"/>
      <c r="J1433" s="14"/>
      <c r="K1433" s="14"/>
      <c r="L1433" s="14"/>
      <c r="M1433" s="14"/>
      <c r="N1433" s="14"/>
      <c r="O1433" s="14"/>
      <c r="P1433" s="14"/>
    </row>
    <row r="1434" customFormat="false" ht="15" hidden="false" customHeight="false" outlineLevel="0" collapsed="false">
      <c r="A1434" s="33"/>
      <c r="B1434" s="11"/>
      <c r="C1434" s="69" t="s">
        <v>3144</v>
      </c>
      <c r="D1434" s="79" t="s">
        <v>3145</v>
      </c>
      <c r="E1434" s="13" t="s">
        <v>858</v>
      </c>
      <c r="F1434" s="40" t="n">
        <v>1</v>
      </c>
      <c r="G1434" s="40" t="n">
        <v>1</v>
      </c>
      <c r="H1434" s="97" t="s">
        <v>3128</v>
      </c>
      <c r="I1434" s="14"/>
      <c r="J1434" s="14"/>
      <c r="K1434" s="14"/>
      <c r="L1434" s="14"/>
      <c r="M1434" s="14"/>
      <c r="N1434" s="14"/>
      <c r="O1434" s="14"/>
      <c r="P1434" s="14"/>
    </row>
    <row r="1435" customFormat="false" ht="15" hidden="false" customHeight="false" outlineLevel="0" collapsed="false">
      <c r="A1435" s="33"/>
      <c r="B1435" s="11"/>
      <c r="C1435" s="69" t="s">
        <v>3146</v>
      </c>
      <c r="D1435" s="79" t="s">
        <v>3147</v>
      </c>
      <c r="E1435" s="13" t="s">
        <v>858</v>
      </c>
      <c r="F1435" s="40" t="n">
        <v>1</v>
      </c>
      <c r="G1435" s="40" t="n">
        <v>2</v>
      </c>
      <c r="H1435" s="97" t="s">
        <v>3128</v>
      </c>
      <c r="I1435" s="14"/>
      <c r="J1435" s="14"/>
      <c r="K1435" s="14"/>
      <c r="L1435" s="14"/>
      <c r="M1435" s="14"/>
      <c r="N1435" s="14"/>
      <c r="O1435" s="14"/>
      <c r="P1435" s="14"/>
    </row>
    <row r="1436" customFormat="false" ht="15" hidden="false" customHeight="false" outlineLevel="0" collapsed="false">
      <c r="A1436" s="33"/>
      <c r="B1436" s="11"/>
      <c r="C1436" s="69" t="s">
        <v>3148</v>
      </c>
      <c r="D1436" s="79" t="s">
        <v>3149</v>
      </c>
      <c r="E1436" s="13" t="s">
        <v>858</v>
      </c>
      <c r="F1436" s="40" t="n">
        <v>1</v>
      </c>
      <c r="G1436" s="40" t="n">
        <v>1</v>
      </c>
      <c r="H1436" s="97" t="s">
        <v>3128</v>
      </c>
      <c r="I1436" s="14"/>
      <c r="J1436" s="14"/>
      <c r="K1436" s="14"/>
      <c r="L1436" s="14"/>
      <c r="M1436" s="14"/>
      <c r="N1436" s="14"/>
      <c r="O1436" s="14"/>
      <c r="P1436" s="14"/>
    </row>
    <row r="1437" customFormat="false" ht="15" hidden="false" customHeight="false" outlineLevel="0" collapsed="false">
      <c r="A1437" s="33"/>
      <c r="B1437" s="11"/>
      <c r="C1437" s="69" t="s">
        <v>3150</v>
      </c>
      <c r="D1437" s="79" t="s">
        <v>3151</v>
      </c>
      <c r="E1437" s="13" t="s">
        <v>858</v>
      </c>
      <c r="F1437" s="40" t="n">
        <v>1</v>
      </c>
      <c r="G1437" s="40" t="n">
        <v>1</v>
      </c>
      <c r="H1437" s="97" t="s">
        <v>3128</v>
      </c>
      <c r="I1437" s="14"/>
      <c r="J1437" s="14"/>
      <c r="K1437" s="14"/>
      <c r="L1437" s="14"/>
      <c r="M1437" s="14"/>
      <c r="N1437" s="14"/>
      <c r="O1437" s="14"/>
      <c r="P1437" s="14"/>
    </row>
    <row r="1438" customFormat="false" ht="15" hidden="false" customHeight="false" outlineLevel="0" collapsed="false">
      <c r="A1438" s="33"/>
      <c r="B1438" s="11"/>
      <c r="C1438" s="69" t="s">
        <v>3152</v>
      </c>
      <c r="D1438" s="79" t="s">
        <v>3153</v>
      </c>
      <c r="E1438" s="99" t="s">
        <v>3154</v>
      </c>
      <c r="F1438" s="40" t="n">
        <v>1</v>
      </c>
      <c r="G1438" s="13"/>
      <c r="H1438" s="97" t="s">
        <v>3128</v>
      </c>
      <c r="I1438" s="14"/>
      <c r="J1438" s="14"/>
      <c r="K1438" s="14"/>
      <c r="L1438" s="14"/>
      <c r="M1438" s="14"/>
      <c r="N1438" s="14"/>
      <c r="O1438" s="14"/>
      <c r="P1438" s="14"/>
    </row>
    <row r="1439" customFormat="false" ht="15" hidden="false" customHeight="false" outlineLevel="0" collapsed="false">
      <c r="A1439" s="33"/>
      <c r="B1439" s="11"/>
      <c r="C1439" s="69" t="s">
        <v>3155</v>
      </c>
      <c r="D1439" s="70" t="s">
        <v>3156</v>
      </c>
      <c r="E1439" s="13" t="s">
        <v>858</v>
      </c>
      <c r="F1439" s="40" t="n">
        <v>1</v>
      </c>
      <c r="G1439" s="40" t="n">
        <v>1</v>
      </c>
      <c r="H1439" s="97" t="s">
        <v>3128</v>
      </c>
      <c r="I1439" s="14"/>
      <c r="J1439" s="14"/>
      <c r="K1439" s="14"/>
      <c r="L1439" s="14"/>
      <c r="M1439" s="14"/>
      <c r="N1439" s="14"/>
      <c r="O1439" s="14"/>
      <c r="P1439" s="14"/>
    </row>
    <row r="1440" customFormat="false" ht="15" hidden="false" customHeight="false" outlineLevel="0" collapsed="false">
      <c r="A1440" s="33"/>
      <c r="B1440" s="11"/>
      <c r="C1440" s="69" t="s">
        <v>3157</v>
      </c>
      <c r="D1440" s="78" t="s">
        <v>3158</v>
      </c>
      <c r="E1440" s="99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</row>
    <row r="1441" customFormat="false" ht="15" hidden="false" customHeight="false" outlineLevel="0" collapsed="false">
      <c r="A1441" s="33"/>
      <c r="B1441" s="11"/>
      <c r="C1441" s="69" t="s">
        <v>3159</v>
      </c>
      <c r="D1441" s="79" t="s">
        <v>3158</v>
      </c>
      <c r="E1441" s="13" t="s">
        <v>858</v>
      </c>
      <c r="F1441" s="40" t="n">
        <v>1</v>
      </c>
      <c r="G1441" s="40" t="n">
        <v>1</v>
      </c>
      <c r="H1441" s="97" t="s">
        <v>3128</v>
      </c>
      <c r="I1441" s="14"/>
      <c r="J1441" s="14"/>
      <c r="K1441" s="14"/>
      <c r="L1441" s="14"/>
      <c r="M1441" s="14"/>
      <c r="N1441" s="14"/>
      <c r="O1441" s="14"/>
      <c r="P1441" s="14"/>
    </row>
    <row r="1442" customFormat="false" ht="15" hidden="false" customHeight="false" outlineLevel="0" collapsed="false">
      <c r="A1442" s="33"/>
      <c r="B1442" s="11"/>
      <c r="C1442" s="69" t="s">
        <v>3160</v>
      </c>
      <c r="D1442" s="79" t="s">
        <v>3161</v>
      </c>
      <c r="E1442" s="13" t="s">
        <v>858</v>
      </c>
      <c r="F1442" s="40" t="n">
        <v>1</v>
      </c>
      <c r="G1442" s="40" t="n">
        <v>1</v>
      </c>
      <c r="H1442" s="97" t="s">
        <v>3128</v>
      </c>
      <c r="I1442" s="14"/>
      <c r="J1442" s="14"/>
      <c r="K1442" s="14"/>
      <c r="L1442" s="14"/>
      <c r="M1442" s="14"/>
      <c r="N1442" s="14"/>
      <c r="O1442" s="14"/>
      <c r="P1442" s="14"/>
    </row>
    <row r="1443" customFormat="false" ht="15" hidden="false" customHeight="false" outlineLevel="0" collapsed="false">
      <c r="A1443" s="33"/>
      <c r="B1443" s="11"/>
      <c r="C1443" s="69" t="s">
        <v>3162</v>
      </c>
      <c r="D1443" s="79" t="s">
        <v>3163</v>
      </c>
      <c r="E1443" s="13" t="s">
        <v>858</v>
      </c>
      <c r="F1443" s="40" t="n">
        <v>1</v>
      </c>
      <c r="G1443" s="40" t="n">
        <v>1</v>
      </c>
      <c r="H1443" s="97" t="s">
        <v>3128</v>
      </c>
      <c r="I1443" s="14"/>
      <c r="J1443" s="14"/>
      <c r="K1443" s="14"/>
      <c r="L1443" s="14"/>
      <c r="M1443" s="14"/>
      <c r="N1443" s="14"/>
      <c r="O1443" s="14"/>
      <c r="P1443" s="14"/>
    </row>
    <row r="1444" customFormat="false" ht="15" hidden="false" customHeight="false" outlineLevel="0" collapsed="false">
      <c r="A1444" s="33"/>
      <c r="B1444" s="11"/>
      <c r="C1444" s="69" t="s">
        <v>3164</v>
      </c>
      <c r="D1444" s="79" t="s">
        <v>3165</v>
      </c>
      <c r="E1444" s="13" t="s">
        <v>858</v>
      </c>
      <c r="F1444" s="40" t="n">
        <v>1</v>
      </c>
      <c r="G1444" s="40" t="n">
        <v>1</v>
      </c>
      <c r="H1444" s="97" t="s">
        <v>3128</v>
      </c>
      <c r="I1444" s="14"/>
      <c r="J1444" s="14"/>
      <c r="K1444" s="14"/>
      <c r="L1444" s="14"/>
      <c r="M1444" s="14"/>
      <c r="N1444" s="14"/>
      <c r="O1444" s="14"/>
      <c r="P1444" s="14"/>
    </row>
    <row r="1445" customFormat="false" ht="15" hidden="false" customHeight="false" outlineLevel="0" collapsed="false">
      <c r="A1445" s="33"/>
      <c r="B1445" s="11"/>
      <c r="C1445" s="69" t="s">
        <v>3166</v>
      </c>
      <c r="D1445" s="70" t="s">
        <v>3167</v>
      </c>
      <c r="E1445" s="13" t="s">
        <v>858</v>
      </c>
      <c r="F1445" s="40" t="n">
        <v>1</v>
      </c>
      <c r="G1445" s="40" t="n">
        <v>1</v>
      </c>
      <c r="H1445" s="97" t="s">
        <v>3128</v>
      </c>
      <c r="I1445" s="14"/>
      <c r="J1445" s="14"/>
      <c r="K1445" s="14"/>
      <c r="L1445" s="14"/>
      <c r="M1445" s="14"/>
      <c r="N1445" s="14"/>
      <c r="O1445" s="14"/>
      <c r="P1445" s="14"/>
    </row>
    <row r="1446" customFormat="false" ht="15" hidden="false" customHeight="false" outlineLevel="0" collapsed="false">
      <c r="A1446" s="33"/>
      <c r="B1446" s="11"/>
      <c r="C1446" s="69" t="s">
        <v>3168</v>
      </c>
      <c r="D1446" s="78" t="s">
        <v>3169</v>
      </c>
      <c r="E1446" s="13" t="s">
        <v>858</v>
      </c>
      <c r="F1446" s="40" t="n">
        <v>1</v>
      </c>
      <c r="G1446" s="18" t="n">
        <v>1</v>
      </c>
      <c r="H1446" s="97" t="s">
        <v>3128</v>
      </c>
      <c r="I1446" s="14"/>
      <c r="J1446" s="14"/>
      <c r="K1446" s="14"/>
      <c r="L1446" s="14"/>
      <c r="M1446" s="14"/>
      <c r="N1446" s="14"/>
      <c r="O1446" s="14"/>
      <c r="P1446" s="14"/>
    </row>
    <row r="1447" customFormat="false" ht="15" hidden="false" customHeight="false" outlineLevel="0" collapsed="false">
      <c r="A1447" s="33"/>
      <c r="B1447" s="11"/>
      <c r="C1447" s="69" t="s">
        <v>3170</v>
      </c>
      <c r="D1447" s="78" t="s">
        <v>3171</v>
      </c>
      <c r="E1447" s="13" t="s">
        <v>858</v>
      </c>
      <c r="F1447" s="40" t="n">
        <v>1</v>
      </c>
      <c r="G1447" s="18" t="n">
        <v>1</v>
      </c>
      <c r="H1447" s="97" t="s">
        <v>3128</v>
      </c>
      <c r="I1447" s="14"/>
      <c r="J1447" s="14"/>
      <c r="K1447" s="14"/>
      <c r="L1447" s="14"/>
      <c r="M1447" s="14"/>
      <c r="N1447" s="14"/>
      <c r="O1447" s="14"/>
      <c r="P1447" s="14"/>
    </row>
    <row r="1448" customFormat="false" ht="15" hidden="false" customHeight="false" outlineLevel="0" collapsed="false">
      <c r="A1448" s="33"/>
      <c r="B1448" s="11"/>
      <c r="C1448" s="69" t="s">
        <v>3172</v>
      </c>
      <c r="D1448" s="78" t="s">
        <v>3173</v>
      </c>
      <c r="E1448" s="13" t="s">
        <v>858</v>
      </c>
      <c r="F1448" s="40" t="n">
        <v>1</v>
      </c>
      <c r="G1448" s="18" t="n">
        <v>1</v>
      </c>
      <c r="H1448" s="97" t="s">
        <v>3128</v>
      </c>
      <c r="I1448" s="14"/>
      <c r="J1448" s="14"/>
      <c r="K1448" s="14"/>
      <c r="L1448" s="14"/>
      <c r="M1448" s="14"/>
      <c r="N1448" s="14"/>
      <c r="O1448" s="14"/>
      <c r="P1448" s="14"/>
    </row>
    <row r="1449" customFormat="false" ht="15" hidden="false" customHeight="false" outlineLevel="0" collapsed="false">
      <c r="A1449" s="33"/>
      <c r="B1449" s="11"/>
      <c r="C1449" s="69" t="s">
        <v>3174</v>
      </c>
      <c r="D1449" s="78" t="s">
        <v>3175</v>
      </c>
      <c r="E1449" s="13" t="s">
        <v>858</v>
      </c>
      <c r="F1449" s="40" t="n">
        <v>1</v>
      </c>
      <c r="G1449" s="18" t="n">
        <v>1</v>
      </c>
      <c r="H1449" s="97" t="s">
        <v>3128</v>
      </c>
      <c r="I1449" s="14"/>
      <c r="J1449" s="14"/>
      <c r="K1449" s="14"/>
      <c r="L1449" s="14"/>
      <c r="M1449" s="14"/>
      <c r="N1449" s="14"/>
      <c r="O1449" s="14"/>
      <c r="P1449" s="14"/>
    </row>
    <row r="1450" customFormat="false" ht="15" hidden="false" customHeight="false" outlineLevel="0" collapsed="false">
      <c r="A1450" s="33"/>
      <c r="B1450" s="11"/>
      <c r="C1450" s="69" t="s">
        <v>3176</v>
      </c>
      <c r="D1450" s="78" t="s">
        <v>3177</v>
      </c>
      <c r="E1450" s="13" t="s">
        <v>858</v>
      </c>
      <c r="F1450" s="40" t="n">
        <v>1</v>
      </c>
      <c r="G1450" s="18" t="n">
        <v>2</v>
      </c>
      <c r="H1450" s="97" t="s">
        <v>3128</v>
      </c>
      <c r="I1450" s="14"/>
      <c r="J1450" s="14"/>
      <c r="K1450" s="14"/>
      <c r="L1450" s="14"/>
      <c r="M1450" s="14"/>
      <c r="N1450" s="14"/>
      <c r="O1450" s="14"/>
      <c r="P1450" s="14"/>
    </row>
    <row r="1451" customFormat="false" ht="15" hidden="false" customHeight="false" outlineLevel="0" collapsed="false">
      <c r="A1451" s="25" t="s">
        <v>3178</v>
      </c>
      <c r="B1451" s="26" t="s">
        <v>3179</v>
      </c>
      <c r="C1451" s="67" t="s">
        <v>3180</v>
      </c>
      <c r="D1451" s="68" t="s">
        <v>3181</v>
      </c>
      <c r="E1451" s="54" t="s">
        <v>1260</v>
      </c>
      <c r="F1451" s="30" t="n">
        <v>1</v>
      </c>
      <c r="G1451" s="30" t="n">
        <v>27</v>
      </c>
      <c r="H1451" s="86" t="s">
        <v>3178</v>
      </c>
      <c r="I1451" s="30" t="n">
        <v>32</v>
      </c>
      <c r="J1451" s="32"/>
      <c r="K1451" s="32"/>
      <c r="L1451" s="32"/>
      <c r="M1451" s="32"/>
      <c r="N1451" s="32"/>
      <c r="O1451" s="32"/>
      <c r="P1451" s="32"/>
    </row>
    <row r="1452" customFormat="false" ht="15" hidden="false" customHeight="false" outlineLevel="0" collapsed="false">
      <c r="A1452" s="33"/>
      <c r="B1452" s="11"/>
      <c r="C1452" s="69" t="s">
        <v>3182</v>
      </c>
      <c r="D1452" s="70" t="s">
        <v>3183</v>
      </c>
      <c r="E1452" s="55" t="s">
        <v>1260</v>
      </c>
      <c r="F1452" s="18" t="n">
        <v>1</v>
      </c>
      <c r="G1452" s="18" t="n">
        <v>22</v>
      </c>
      <c r="H1452" s="87" t="s">
        <v>3178</v>
      </c>
      <c r="I1452" s="14"/>
      <c r="J1452" s="14"/>
      <c r="K1452" s="14"/>
      <c r="L1452" s="14"/>
      <c r="M1452" s="14"/>
      <c r="N1452" s="14"/>
      <c r="O1452" s="14"/>
      <c r="P1452" s="14"/>
    </row>
    <row r="1453" customFormat="false" ht="15" hidden="false" customHeight="false" outlineLevel="0" collapsed="false">
      <c r="A1453" s="33"/>
      <c r="B1453" s="11"/>
      <c r="C1453" s="69" t="s">
        <v>3184</v>
      </c>
      <c r="D1453" s="70" t="s">
        <v>3185</v>
      </c>
      <c r="E1453" s="55" t="s">
        <v>1260</v>
      </c>
      <c r="F1453" s="18" t="n">
        <v>1</v>
      </c>
      <c r="G1453" s="18" t="n">
        <v>5</v>
      </c>
      <c r="H1453" s="87" t="s">
        <v>3178</v>
      </c>
      <c r="I1453" s="14"/>
      <c r="J1453" s="14"/>
      <c r="K1453" s="14"/>
      <c r="L1453" s="14"/>
      <c r="M1453" s="14"/>
      <c r="N1453" s="14"/>
      <c r="O1453" s="14"/>
      <c r="P1453" s="14"/>
    </row>
    <row r="1454" customFormat="false" ht="15" hidden="false" customHeight="false" outlineLevel="0" collapsed="false">
      <c r="A1454" s="25" t="s">
        <v>3186</v>
      </c>
      <c r="B1454" s="102" t="s">
        <v>3187</v>
      </c>
      <c r="C1454" s="95" t="s">
        <v>3187</v>
      </c>
      <c r="D1454" s="68" t="s">
        <v>12</v>
      </c>
      <c r="E1454" s="113" t="s">
        <v>893</v>
      </c>
      <c r="F1454" s="30" t="n">
        <v>1</v>
      </c>
      <c r="G1454" s="30" t="n">
        <v>1</v>
      </c>
      <c r="H1454" s="86" t="s">
        <v>3188</v>
      </c>
      <c r="I1454" s="30" t="n">
        <v>20</v>
      </c>
      <c r="J1454" s="32"/>
      <c r="K1454" s="32"/>
      <c r="L1454" s="32"/>
      <c r="M1454" s="32"/>
      <c r="N1454" s="32"/>
      <c r="O1454" s="32"/>
      <c r="P1454" s="32"/>
    </row>
    <row r="1455" customFormat="false" ht="15" hidden="false" customHeight="false" outlineLevel="0" collapsed="false">
      <c r="A1455" s="25" t="s">
        <v>3189</v>
      </c>
      <c r="B1455" s="57" t="s">
        <v>3190</v>
      </c>
      <c r="C1455" s="67" t="s">
        <v>3191</v>
      </c>
      <c r="D1455" s="68" t="s">
        <v>3192</v>
      </c>
      <c r="E1455" s="54" t="s">
        <v>3193</v>
      </c>
      <c r="F1455" s="30" t="n">
        <v>1</v>
      </c>
      <c r="G1455" s="30" t="n">
        <v>1</v>
      </c>
      <c r="H1455" s="96" t="s">
        <v>3189</v>
      </c>
      <c r="I1455" s="30" t="n">
        <v>96</v>
      </c>
      <c r="J1455" s="32"/>
      <c r="K1455" s="32"/>
      <c r="L1455" s="32"/>
      <c r="M1455" s="32"/>
      <c r="N1455" s="32"/>
      <c r="O1455" s="32"/>
      <c r="P1455" s="32"/>
    </row>
    <row r="1456" customFormat="false" ht="15" hidden="false" customHeight="false" outlineLevel="0" collapsed="false">
      <c r="A1456" s="33"/>
      <c r="B1456" s="11"/>
      <c r="C1456" s="69" t="s">
        <v>3194</v>
      </c>
      <c r="D1456" s="70" t="s">
        <v>3195</v>
      </c>
      <c r="E1456" s="55" t="s">
        <v>3196</v>
      </c>
      <c r="F1456" s="18" t="n">
        <v>1</v>
      </c>
      <c r="G1456" s="18" t="n">
        <v>1</v>
      </c>
      <c r="H1456" s="97" t="s">
        <v>3189</v>
      </c>
      <c r="I1456" s="14"/>
      <c r="J1456" s="14"/>
      <c r="K1456" s="14"/>
      <c r="L1456" s="14"/>
      <c r="M1456" s="14"/>
      <c r="N1456" s="14"/>
      <c r="O1456" s="14"/>
      <c r="P1456" s="14"/>
    </row>
    <row r="1457" customFormat="false" ht="15" hidden="false" customHeight="false" outlineLevel="0" collapsed="false">
      <c r="A1457" s="33"/>
      <c r="B1457" s="11"/>
      <c r="C1457" s="69" t="s">
        <v>3197</v>
      </c>
      <c r="D1457" s="70" t="s">
        <v>3198</v>
      </c>
      <c r="E1457" s="55" t="s">
        <v>3199</v>
      </c>
      <c r="F1457" s="18" t="n">
        <v>1</v>
      </c>
      <c r="G1457" s="18" t="n">
        <v>46</v>
      </c>
      <c r="H1457" s="97" t="s">
        <v>3189</v>
      </c>
      <c r="I1457" s="14"/>
      <c r="J1457" s="14"/>
      <c r="K1457" s="14"/>
      <c r="L1457" s="14"/>
      <c r="M1457" s="14"/>
      <c r="N1457" s="14"/>
      <c r="O1457" s="14"/>
      <c r="P1457" s="14"/>
    </row>
    <row r="1458" customFormat="false" ht="15" hidden="false" customHeight="false" outlineLevel="0" collapsed="false">
      <c r="A1458" s="33"/>
      <c r="B1458" s="11"/>
      <c r="C1458" s="69" t="s">
        <v>3200</v>
      </c>
      <c r="D1458" s="70" t="s">
        <v>3201</v>
      </c>
      <c r="E1458" s="55" t="s">
        <v>3202</v>
      </c>
      <c r="F1458" s="18" t="n">
        <v>1</v>
      </c>
      <c r="G1458" s="18" t="n">
        <v>6</v>
      </c>
      <c r="H1458" s="97" t="s">
        <v>3189</v>
      </c>
      <c r="I1458" s="14"/>
      <c r="J1458" s="14"/>
      <c r="K1458" s="14"/>
      <c r="L1458" s="14"/>
      <c r="M1458" s="14"/>
      <c r="N1458" s="14"/>
      <c r="O1458" s="14"/>
      <c r="P1458" s="14"/>
    </row>
    <row r="1459" customFormat="false" ht="15" hidden="false" customHeight="false" outlineLevel="0" collapsed="false">
      <c r="A1459" s="33"/>
      <c r="B1459" s="11"/>
      <c r="C1459" s="69" t="s">
        <v>3203</v>
      </c>
      <c r="D1459" s="70" t="s">
        <v>3204</v>
      </c>
      <c r="E1459" s="55" t="s">
        <v>3205</v>
      </c>
      <c r="F1459" s="18" t="n">
        <v>1</v>
      </c>
      <c r="G1459" s="18" t="n">
        <v>5</v>
      </c>
      <c r="H1459" s="97" t="s">
        <v>3189</v>
      </c>
      <c r="I1459" s="14"/>
      <c r="J1459" s="14"/>
      <c r="K1459" s="14"/>
      <c r="L1459" s="14"/>
      <c r="M1459" s="14"/>
      <c r="N1459" s="14"/>
      <c r="O1459" s="14"/>
      <c r="P1459" s="14"/>
    </row>
    <row r="1460" customFormat="false" ht="15" hidden="false" customHeight="false" outlineLevel="0" collapsed="false">
      <c r="A1460" s="33"/>
      <c r="B1460" s="11"/>
      <c r="C1460" s="69" t="s">
        <v>3206</v>
      </c>
      <c r="D1460" s="70" t="s">
        <v>3207</v>
      </c>
      <c r="E1460" s="55" t="s">
        <v>3208</v>
      </c>
      <c r="F1460" s="18" t="n">
        <v>1</v>
      </c>
      <c r="G1460" s="18" t="n">
        <v>1</v>
      </c>
      <c r="H1460" s="97" t="s">
        <v>3189</v>
      </c>
      <c r="I1460" s="14"/>
      <c r="J1460" s="14"/>
      <c r="K1460" s="14"/>
      <c r="L1460" s="14"/>
      <c r="M1460" s="14"/>
      <c r="N1460" s="14"/>
      <c r="O1460" s="14"/>
      <c r="P1460" s="14"/>
    </row>
    <row r="1461" customFormat="false" ht="15" hidden="false" customHeight="false" outlineLevel="0" collapsed="false">
      <c r="A1461" s="33"/>
      <c r="B1461" s="11"/>
      <c r="C1461" s="69" t="s">
        <v>3209</v>
      </c>
      <c r="D1461" s="70" t="s">
        <v>3210</v>
      </c>
      <c r="E1461" s="55" t="s">
        <v>1260</v>
      </c>
      <c r="F1461" s="18" t="n">
        <v>1</v>
      </c>
      <c r="G1461" s="18" t="n">
        <v>17</v>
      </c>
      <c r="H1461" s="97" t="s">
        <v>3189</v>
      </c>
      <c r="I1461" s="14"/>
      <c r="J1461" s="14"/>
      <c r="K1461" s="14"/>
      <c r="L1461" s="14"/>
      <c r="M1461" s="14"/>
      <c r="N1461" s="14"/>
      <c r="O1461" s="14"/>
      <c r="P1461" s="14"/>
    </row>
    <row r="1462" customFormat="false" ht="15" hidden="false" customHeight="false" outlineLevel="0" collapsed="false">
      <c r="A1462" s="33"/>
      <c r="B1462" s="11"/>
      <c r="C1462" s="69" t="s">
        <v>3211</v>
      </c>
      <c r="D1462" s="70" t="s">
        <v>3212</v>
      </c>
      <c r="E1462" s="55" t="s">
        <v>675</v>
      </c>
      <c r="F1462" s="18" t="n">
        <v>1</v>
      </c>
      <c r="G1462" s="18" t="n">
        <v>3</v>
      </c>
      <c r="H1462" s="97" t="s">
        <v>3189</v>
      </c>
      <c r="I1462" s="14"/>
      <c r="J1462" s="14"/>
      <c r="K1462" s="14"/>
      <c r="L1462" s="14"/>
      <c r="M1462" s="14"/>
      <c r="N1462" s="14"/>
      <c r="O1462" s="14"/>
      <c r="P1462" s="14"/>
    </row>
    <row r="1463" customFormat="false" ht="15" hidden="false" customHeight="false" outlineLevel="0" collapsed="false">
      <c r="A1463" s="33"/>
      <c r="B1463" s="11"/>
      <c r="C1463" s="69" t="s">
        <v>3213</v>
      </c>
      <c r="D1463" s="70" t="s">
        <v>3214</v>
      </c>
      <c r="E1463" s="55" t="s">
        <v>1260</v>
      </c>
      <c r="F1463" s="18" t="n">
        <v>1</v>
      </c>
      <c r="G1463" s="18" t="n">
        <v>9</v>
      </c>
      <c r="H1463" s="97" t="s">
        <v>3189</v>
      </c>
      <c r="I1463" s="14"/>
      <c r="J1463" s="14"/>
      <c r="K1463" s="14"/>
      <c r="L1463" s="14"/>
      <c r="M1463" s="14"/>
      <c r="N1463" s="14"/>
      <c r="O1463" s="14"/>
      <c r="P1463" s="14"/>
    </row>
    <row r="1464" customFormat="false" ht="15" hidden="false" customHeight="false" outlineLevel="0" collapsed="false">
      <c r="A1464" s="25" t="s">
        <v>3215</v>
      </c>
      <c r="B1464" s="57" t="s">
        <v>3216</v>
      </c>
      <c r="C1464" s="67" t="s">
        <v>3217</v>
      </c>
      <c r="D1464" s="68" t="s">
        <v>3218</v>
      </c>
      <c r="E1464" s="54" t="s">
        <v>1064</v>
      </c>
      <c r="F1464" s="30" t="n">
        <v>1</v>
      </c>
      <c r="G1464" s="30" t="n">
        <v>1</v>
      </c>
      <c r="H1464" s="31" t="s">
        <v>3215</v>
      </c>
      <c r="I1464" s="30" t="n">
        <v>60</v>
      </c>
      <c r="J1464" s="32"/>
      <c r="K1464" s="32"/>
      <c r="L1464" s="32"/>
      <c r="M1464" s="32"/>
      <c r="N1464" s="32"/>
      <c r="O1464" s="32"/>
      <c r="P1464" s="32"/>
    </row>
    <row r="1465" customFormat="false" ht="15" hidden="false" customHeight="false" outlineLevel="0" collapsed="false">
      <c r="A1465" s="33"/>
      <c r="B1465" s="11"/>
      <c r="C1465" s="69" t="s">
        <v>3219</v>
      </c>
      <c r="D1465" s="70" t="s">
        <v>3220</v>
      </c>
      <c r="E1465" s="99" t="s">
        <v>3221</v>
      </c>
      <c r="F1465" s="18" t="n">
        <v>1</v>
      </c>
      <c r="G1465" s="40" t="n">
        <v>1</v>
      </c>
      <c r="H1465" s="19" t="s">
        <v>3215</v>
      </c>
      <c r="I1465" s="13"/>
      <c r="J1465" s="13"/>
      <c r="K1465" s="13"/>
      <c r="L1465" s="13"/>
      <c r="M1465" s="13"/>
      <c r="N1465" s="13"/>
      <c r="O1465" s="13"/>
      <c r="P1465" s="13"/>
    </row>
    <row r="1466" customFormat="false" ht="15" hidden="false" customHeight="false" outlineLevel="0" collapsed="false">
      <c r="A1466" s="33"/>
      <c r="B1466" s="11"/>
      <c r="C1466" s="69" t="s">
        <v>3222</v>
      </c>
      <c r="D1466" s="70" t="s">
        <v>3223</v>
      </c>
      <c r="E1466" s="55" t="s">
        <v>3224</v>
      </c>
      <c r="F1466" s="18" t="n">
        <v>1</v>
      </c>
      <c r="G1466" s="40" t="n">
        <v>9</v>
      </c>
      <c r="H1466" s="19" t="s">
        <v>3215</v>
      </c>
      <c r="I1466" s="13"/>
      <c r="J1466" s="13"/>
      <c r="K1466" s="13"/>
      <c r="L1466" s="13"/>
      <c r="M1466" s="13"/>
      <c r="N1466" s="13"/>
      <c r="O1466" s="13"/>
      <c r="P1466" s="13"/>
    </row>
    <row r="1467" customFormat="false" ht="15" hidden="false" customHeight="false" outlineLevel="0" collapsed="false">
      <c r="A1467" s="33"/>
      <c r="B1467" s="11"/>
      <c r="C1467" s="69" t="s">
        <v>3225</v>
      </c>
      <c r="D1467" s="70" t="s">
        <v>3226</v>
      </c>
      <c r="E1467" s="55" t="s">
        <v>384</v>
      </c>
      <c r="F1467" s="18" t="n">
        <v>1</v>
      </c>
      <c r="G1467" s="40" t="n">
        <v>1</v>
      </c>
      <c r="H1467" s="19" t="s">
        <v>3215</v>
      </c>
      <c r="I1467" s="13"/>
      <c r="J1467" s="13"/>
      <c r="K1467" s="13"/>
      <c r="L1467" s="13"/>
      <c r="M1467" s="13"/>
      <c r="N1467" s="13"/>
      <c r="O1467" s="13"/>
      <c r="P1467" s="13"/>
    </row>
    <row r="1468" customFormat="false" ht="15" hidden="false" customHeight="false" outlineLevel="0" collapsed="false">
      <c r="A1468" s="33"/>
      <c r="B1468" s="11"/>
      <c r="C1468" s="69" t="s">
        <v>3227</v>
      </c>
      <c r="D1468" s="70" t="s">
        <v>3228</v>
      </c>
      <c r="E1468" s="55" t="s">
        <v>698</v>
      </c>
      <c r="F1468" s="18" t="n">
        <v>1</v>
      </c>
      <c r="G1468" s="40" t="n">
        <v>1</v>
      </c>
      <c r="H1468" s="19" t="s">
        <v>3215</v>
      </c>
      <c r="I1468" s="13"/>
      <c r="J1468" s="13"/>
      <c r="K1468" s="13"/>
      <c r="L1468" s="13"/>
      <c r="M1468" s="13"/>
      <c r="N1468" s="13"/>
      <c r="O1468" s="13"/>
      <c r="P1468" s="13"/>
    </row>
    <row r="1469" customFormat="false" ht="15" hidden="false" customHeight="false" outlineLevel="0" collapsed="false">
      <c r="A1469" s="33"/>
      <c r="B1469" s="11"/>
      <c r="C1469" s="69" t="s">
        <v>3229</v>
      </c>
      <c r="D1469" s="70" t="s">
        <v>3230</v>
      </c>
      <c r="E1469" s="55" t="s">
        <v>3231</v>
      </c>
      <c r="F1469" s="18" t="n">
        <v>1</v>
      </c>
      <c r="G1469" s="40" t="n">
        <v>1</v>
      </c>
      <c r="H1469" s="19" t="s">
        <v>3215</v>
      </c>
      <c r="I1469" s="13"/>
      <c r="J1469" s="13"/>
      <c r="K1469" s="13"/>
      <c r="L1469" s="13"/>
      <c r="M1469" s="13"/>
      <c r="N1469" s="13"/>
      <c r="O1469" s="13"/>
      <c r="P1469" s="13"/>
    </row>
    <row r="1470" customFormat="false" ht="15" hidden="false" customHeight="false" outlineLevel="0" collapsed="false">
      <c r="A1470" s="33"/>
      <c r="B1470" s="11"/>
      <c r="C1470" s="69" t="s">
        <v>3232</v>
      </c>
      <c r="D1470" s="70" t="s">
        <v>3233</v>
      </c>
      <c r="E1470" s="55" t="s">
        <v>384</v>
      </c>
      <c r="F1470" s="18" t="n">
        <v>1</v>
      </c>
      <c r="G1470" s="40" t="n">
        <v>1</v>
      </c>
      <c r="H1470" s="19" t="s">
        <v>3215</v>
      </c>
      <c r="I1470" s="13"/>
      <c r="J1470" s="13"/>
      <c r="K1470" s="13"/>
      <c r="L1470" s="13"/>
      <c r="M1470" s="13"/>
      <c r="N1470" s="13"/>
      <c r="O1470" s="13"/>
      <c r="P1470" s="13"/>
    </row>
    <row r="1471" customFormat="false" ht="15" hidden="false" customHeight="false" outlineLevel="0" collapsed="false">
      <c r="A1471" s="25" t="s">
        <v>3234</v>
      </c>
      <c r="B1471" s="57" t="s">
        <v>3235</v>
      </c>
      <c r="C1471" s="67" t="s">
        <v>3236</v>
      </c>
      <c r="D1471" s="68" t="s">
        <v>3237</v>
      </c>
      <c r="E1471" s="54" t="s">
        <v>1260</v>
      </c>
      <c r="F1471" s="30" t="n">
        <v>1</v>
      </c>
      <c r="G1471" s="30" t="n">
        <v>1</v>
      </c>
      <c r="H1471" s="31" t="s">
        <v>3234</v>
      </c>
      <c r="I1471" s="54" t="s">
        <v>3132</v>
      </c>
      <c r="J1471" s="32"/>
      <c r="K1471" s="32"/>
      <c r="L1471" s="32"/>
      <c r="M1471" s="32"/>
      <c r="N1471" s="32"/>
      <c r="O1471" s="32"/>
      <c r="P1471" s="32"/>
    </row>
    <row r="1472" customFormat="false" ht="15" hidden="false" customHeight="false" outlineLevel="0" collapsed="false">
      <c r="A1472" s="33"/>
      <c r="B1472" s="11"/>
      <c r="C1472" s="69" t="s">
        <v>3238</v>
      </c>
      <c r="D1472" s="70" t="s">
        <v>3239</v>
      </c>
      <c r="E1472" s="55" t="s">
        <v>1260</v>
      </c>
      <c r="F1472" s="40" t="n">
        <v>1</v>
      </c>
      <c r="G1472" s="40" t="n">
        <v>1</v>
      </c>
      <c r="H1472" s="19" t="s">
        <v>3234</v>
      </c>
      <c r="I1472" s="13"/>
      <c r="J1472" s="13"/>
      <c r="K1472" s="13"/>
      <c r="L1472" s="13"/>
      <c r="M1472" s="13"/>
      <c r="N1472" s="13"/>
      <c r="O1472" s="13"/>
      <c r="P1472" s="13"/>
    </row>
    <row r="1473" customFormat="false" ht="15" hidden="false" customHeight="false" outlineLevel="0" collapsed="false">
      <c r="A1473" s="33"/>
      <c r="B1473" s="11"/>
      <c r="C1473" s="69" t="s">
        <v>3240</v>
      </c>
      <c r="D1473" s="70" t="s">
        <v>3241</v>
      </c>
      <c r="E1473" s="55" t="s">
        <v>1260</v>
      </c>
      <c r="F1473" s="40" t="n">
        <v>1</v>
      </c>
      <c r="G1473" s="40" t="n">
        <v>1</v>
      </c>
      <c r="H1473" s="19" t="s">
        <v>3234</v>
      </c>
      <c r="I1473" s="13"/>
      <c r="J1473" s="13"/>
      <c r="K1473" s="13"/>
      <c r="L1473" s="13"/>
      <c r="M1473" s="13"/>
      <c r="N1473" s="13"/>
      <c r="O1473" s="13"/>
      <c r="P1473" s="13"/>
    </row>
    <row r="1474" customFormat="false" ht="15" hidden="false" customHeight="false" outlineLevel="0" collapsed="false">
      <c r="A1474" s="33"/>
      <c r="B1474" s="11"/>
      <c r="C1474" s="69" t="s">
        <v>3242</v>
      </c>
      <c r="D1474" s="70" t="s">
        <v>3243</v>
      </c>
      <c r="E1474" s="55" t="s">
        <v>1260</v>
      </c>
      <c r="F1474" s="40" t="n">
        <v>1</v>
      </c>
      <c r="G1474" s="40" t="n">
        <v>1</v>
      </c>
      <c r="H1474" s="19" t="s">
        <v>3234</v>
      </c>
      <c r="I1474" s="13"/>
      <c r="J1474" s="13"/>
      <c r="K1474" s="13"/>
      <c r="L1474" s="13"/>
      <c r="M1474" s="13"/>
      <c r="N1474" s="13"/>
      <c r="O1474" s="13"/>
      <c r="P1474" s="13"/>
    </row>
    <row r="1475" customFormat="false" ht="15" hidden="false" customHeight="false" outlineLevel="0" collapsed="false">
      <c r="A1475" s="33"/>
      <c r="B1475" s="11"/>
      <c r="C1475" s="69" t="s">
        <v>3244</v>
      </c>
      <c r="D1475" s="70" t="s">
        <v>3245</v>
      </c>
      <c r="E1475" s="55" t="s">
        <v>1260</v>
      </c>
      <c r="F1475" s="40" t="n">
        <v>1</v>
      </c>
      <c r="G1475" s="40" t="n">
        <v>1</v>
      </c>
      <c r="H1475" s="19" t="s">
        <v>3234</v>
      </c>
      <c r="I1475" s="13"/>
      <c r="J1475" s="13"/>
      <c r="K1475" s="13"/>
      <c r="L1475" s="13"/>
      <c r="M1475" s="13"/>
      <c r="N1475" s="13"/>
      <c r="O1475" s="13"/>
      <c r="P1475" s="13"/>
    </row>
    <row r="1476" customFormat="false" ht="15" hidden="false" customHeight="false" outlineLevel="0" collapsed="false">
      <c r="A1476" s="33"/>
      <c r="B1476" s="11"/>
      <c r="C1476" s="69" t="s">
        <v>3246</v>
      </c>
      <c r="D1476" s="70" t="s">
        <v>3247</v>
      </c>
      <c r="E1476" s="55" t="s">
        <v>1260</v>
      </c>
      <c r="F1476" s="40" t="n">
        <v>1</v>
      </c>
      <c r="G1476" s="40" t="n">
        <v>1</v>
      </c>
      <c r="H1476" s="19" t="s">
        <v>3234</v>
      </c>
      <c r="I1476" s="13"/>
      <c r="J1476" s="13"/>
      <c r="K1476" s="13"/>
      <c r="L1476" s="13"/>
      <c r="M1476" s="13"/>
      <c r="N1476" s="13"/>
      <c r="O1476" s="13"/>
      <c r="P1476" s="13"/>
    </row>
    <row r="1477" customFormat="false" ht="15" hidden="false" customHeight="false" outlineLevel="0" collapsed="false">
      <c r="A1477" s="33"/>
      <c r="B1477" s="11"/>
      <c r="C1477" s="69" t="s">
        <v>3248</v>
      </c>
      <c r="D1477" s="70" t="s">
        <v>3249</v>
      </c>
      <c r="E1477" s="55" t="s">
        <v>1260</v>
      </c>
      <c r="F1477" s="40" t="n">
        <v>1</v>
      </c>
      <c r="G1477" s="40" t="n">
        <v>1</v>
      </c>
      <c r="H1477" s="19" t="s">
        <v>3234</v>
      </c>
      <c r="I1477" s="13"/>
      <c r="J1477" s="13"/>
      <c r="K1477" s="13"/>
      <c r="L1477" s="13"/>
      <c r="M1477" s="13"/>
      <c r="N1477" s="13"/>
      <c r="O1477" s="13"/>
      <c r="P1477" s="13"/>
    </row>
    <row r="1478" customFormat="false" ht="15" hidden="false" customHeight="false" outlineLevel="0" collapsed="false">
      <c r="A1478" s="25" t="s">
        <v>3250</v>
      </c>
      <c r="B1478" s="26" t="s">
        <v>3251</v>
      </c>
      <c r="C1478" s="27" t="s">
        <v>3251</v>
      </c>
      <c r="D1478" s="28" t="s">
        <v>12</v>
      </c>
      <c r="E1478" s="54" t="s">
        <v>3252</v>
      </c>
      <c r="F1478" s="30" t="n">
        <v>1</v>
      </c>
      <c r="G1478" s="30" t="n">
        <v>16</v>
      </c>
      <c r="H1478" s="31" t="s">
        <v>3250</v>
      </c>
      <c r="I1478" s="30" t="n">
        <v>24</v>
      </c>
      <c r="J1478" s="32"/>
      <c r="K1478" s="32"/>
      <c r="L1478" s="32"/>
      <c r="M1478" s="32"/>
      <c r="N1478" s="32"/>
      <c r="O1478" s="32"/>
      <c r="P1478" s="32"/>
    </row>
    <row r="1479" customFormat="false" ht="15" hidden="false" customHeight="false" outlineLevel="0" collapsed="false">
      <c r="A1479" s="25" t="s">
        <v>3253</v>
      </c>
      <c r="B1479" s="26" t="s">
        <v>3254</v>
      </c>
      <c r="C1479" s="27" t="s">
        <v>3254</v>
      </c>
      <c r="D1479" s="28" t="s">
        <v>12</v>
      </c>
      <c r="E1479" s="54" t="s">
        <v>3255</v>
      </c>
      <c r="F1479" s="30" t="n">
        <v>1</v>
      </c>
      <c r="G1479" s="30" t="n">
        <v>7</v>
      </c>
      <c r="H1479" s="86" t="s">
        <v>3253</v>
      </c>
      <c r="I1479" s="30" t="n">
        <v>80</v>
      </c>
      <c r="J1479" s="32"/>
      <c r="K1479" s="32"/>
      <c r="L1479" s="32"/>
      <c r="M1479" s="32"/>
      <c r="N1479" s="32"/>
      <c r="O1479" s="32"/>
      <c r="P1479" s="32"/>
    </row>
    <row r="1480" customFormat="false" ht="15" hidden="false" customHeight="false" outlineLevel="0" collapsed="false">
      <c r="A1480" s="25" t="s">
        <v>3256</v>
      </c>
      <c r="B1480" s="26" t="s">
        <v>3257</v>
      </c>
      <c r="C1480" s="27" t="s">
        <v>3258</v>
      </c>
      <c r="D1480" s="28" t="s">
        <v>80</v>
      </c>
      <c r="E1480" s="54" t="s">
        <v>1260</v>
      </c>
      <c r="F1480" s="30" t="n">
        <v>1</v>
      </c>
      <c r="G1480" s="30" t="n">
        <v>3</v>
      </c>
      <c r="H1480" s="31" t="s">
        <v>3256</v>
      </c>
      <c r="I1480" s="30" t="n">
        <v>48</v>
      </c>
      <c r="J1480" s="32"/>
      <c r="K1480" s="32"/>
      <c r="L1480" s="32"/>
      <c r="M1480" s="32"/>
      <c r="N1480" s="32"/>
      <c r="O1480" s="32"/>
      <c r="P1480" s="32"/>
    </row>
    <row r="1481" customFormat="false" ht="15" hidden="false" customHeight="false" outlineLevel="0" collapsed="false">
      <c r="A1481" s="33"/>
      <c r="B1481" s="11"/>
      <c r="C1481" s="17" t="s">
        <v>3259</v>
      </c>
      <c r="D1481" s="41" t="s">
        <v>3181</v>
      </c>
      <c r="E1481" s="55" t="s">
        <v>1260</v>
      </c>
      <c r="F1481" s="40" t="n">
        <v>1</v>
      </c>
      <c r="G1481" s="18" t="n">
        <v>2</v>
      </c>
      <c r="H1481" s="19" t="s">
        <v>3256</v>
      </c>
      <c r="I1481" s="14"/>
      <c r="J1481" s="14"/>
      <c r="K1481" s="14"/>
      <c r="L1481" s="14"/>
      <c r="M1481" s="14"/>
      <c r="N1481" s="14"/>
      <c r="O1481" s="14"/>
      <c r="P1481" s="14"/>
    </row>
    <row r="1482" customFormat="false" ht="15" hidden="false" customHeight="false" outlineLevel="0" collapsed="false">
      <c r="A1482" s="33"/>
      <c r="B1482" s="11"/>
      <c r="C1482" s="17" t="s">
        <v>3260</v>
      </c>
      <c r="D1482" s="41" t="s">
        <v>837</v>
      </c>
      <c r="E1482" s="55" t="s">
        <v>1260</v>
      </c>
      <c r="F1482" s="40" t="n">
        <v>1</v>
      </c>
      <c r="G1482" s="18" t="n">
        <v>1</v>
      </c>
      <c r="H1482" s="19" t="s">
        <v>3256</v>
      </c>
      <c r="I1482" s="14"/>
      <c r="J1482" s="14"/>
      <c r="K1482" s="14"/>
      <c r="L1482" s="14"/>
      <c r="M1482" s="14"/>
      <c r="N1482" s="14"/>
      <c r="O1482" s="14"/>
      <c r="P1482" s="14"/>
    </row>
    <row r="1483" customFormat="false" ht="15" hidden="false" customHeight="false" outlineLevel="0" collapsed="false">
      <c r="A1483" s="33"/>
      <c r="B1483" s="11"/>
      <c r="C1483" s="17" t="s">
        <v>3261</v>
      </c>
      <c r="D1483" s="41" t="s">
        <v>839</v>
      </c>
      <c r="E1483" s="55" t="s">
        <v>1260</v>
      </c>
      <c r="F1483" s="40" t="n">
        <v>1</v>
      </c>
      <c r="G1483" s="18" t="n">
        <v>1</v>
      </c>
      <c r="H1483" s="19" t="s">
        <v>3256</v>
      </c>
      <c r="I1483" s="14"/>
      <c r="J1483" s="14"/>
      <c r="K1483" s="14"/>
      <c r="L1483" s="14"/>
      <c r="M1483" s="14"/>
      <c r="N1483" s="14"/>
      <c r="O1483" s="14"/>
      <c r="P1483" s="14"/>
    </row>
    <row r="1484" customFormat="false" ht="15" hidden="false" customHeight="false" outlineLevel="0" collapsed="false">
      <c r="A1484" s="25" t="s">
        <v>3262</v>
      </c>
      <c r="B1484" s="57" t="s">
        <v>3263</v>
      </c>
      <c r="C1484" s="67" t="s">
        <v>3264</v>
      </c>
      <c r="D1484" s="68" t="s">
        <v>3265</v>
      </c>
      <c r="E1484" s="54" t="s">
        <v>1260</v>
      </c>
      <c r="F1484" s="30" t="n">
        <v>1</v>
      </c>
      <c r="G1484" s="30" t="n">
        <v>127</v>
      </c>
      <c r="H1484" s="96" t="s">
        <v>3266</v>
      </c>
      <c r="I1484" s="30" t="n">
        <v>60</v>
      </c>
      <c r="J1484" s="32"/>
      <c r="K1484" s="32"/>
      <c r="L1484" s="32"/>
      <c r="M1484" s="32"/>
      <c r="N1484" s="32"/>
      <c r="O1484" s="32"/>
      <c r="P1484" s="32"/>
    </row>
    <row r="1485" customFormat="false" ht="15" hidden="false" customHeight="false" outlineLevel="0" collapsed="false">
      <c r="A1485" s="33"/>
      <c r="B1485" s="11"/>
      <c r="C1485" s="69" t="s">
        <v>3267</v>
      </c>
      <c r="D1485" s="70" t="s">
        <v>3268</v>
      </c>
      <c r="E1485" s="55" t="s">
        <v>1260</v>
      </c>
      <c r="F1485" s="40" t="n">
        <v>1</v>
      </c>
      <c r="G1485" s="40" t="n">
        <v>14</v>
      </c>
      <c r="H1485" s="97" t="s">
        <v>3266</v>
      </c>
      <c r="I1485" s="13"/>
      <c r="J1485" s="13"/>
      <c r="K1485" s="13"/>
      <c r="L1485" s="13"/>
      <c r="M1485" s="13"/>
      <c r="N1485" s="13"/>
      <c r="O1485" s="13"/>
      <c r="P1485" s="13"/>
    </row>
    <row r="1486" customFormat="false" ht="15" hidden="false" customHeight="false" outlineLevel="0" collapsed="false">
      <c r="A1486" s="33"/>
      <c r="B1486" s="11"/>
      <c r="C1486" s="69" t="s">
        <v>3269</v>
      </c>
      <c r="D1486" s="70" t="s">
        <v>3270</v>
      </c>
      <c r="E1486" s="55" t="s">
        <v>1260</v>
      </c>
      <c r="F1486" s="40" t="n">
        <v>1</v>
      </c>
      <c r="G1486" s="40" t="n">
        <v>4</v>
      </c>
      <c r="H1486" s="97" t="s">
        <v>3266</v>
      </c>
      <c r="I1486" s="13"/>
      <c r="J1486" s="13"/>
      <c r="K1486" s="13"/>
      <c r="L1486" s="13"/>
      <c r="M1486" s="13"/>
      <c r="N1486" s="13"/>
      <c r="O1486" s="13"/>
      <c r="P1486" s="13"/>
    </row>
    <row r="1487" customFormat="false" ht="15" hidden="false" customHeight="false" outlineLevel="0" collapsed="false">
      <c r="A1487" s="33"/>
      <c r="B1487" s="11"/>
      <c r="C1487" s="69" t="s">
        <v>3271</v>
      </c>
      <c r="D1487" s="70" t="s">
        <v>3272</v>
      </c>
      <c r="E1487" s="55" t="s">
        <v>1260</v>
      </c>
      <c r="F1487" s="40" t="n">
        <v>1</v>
      </c>
      <c r="G1487" s="40" t="n">
        <v>4</v>
      </c>
      <c r="H1487" s="97" t="s">
        <v>3266</v>
      </c>
      <c r="I1487" s="13"/>
      <c r="J1487" s="13"/>
      <c r="K1487" s="13"/>
      <c r="L1487" s="13"/>
      <c r="M1487" s="13"/>
      <c r="N1487" s="13"/>
      <c r="O1487" s="13"/>
      <c r="P1487" s="13"/>
    </row>
    <row r="1488" customFormat="false" ht="15" hidden="false" customHeight="false" outlineLevel="0" collapsed="false">
      <c r="A1488" s="33"/>
      <c r="B1488" s="11"/>
      <c r="C1488" s="69" t="s">
        <v>3273</v>
      </c>
      <c r="D1488" s="70" t="s">
        <v>3274</v>
      </c>
      <c r="E1488" s="55" t="s">
        <v>3275</v>
      </c>
      <c r="F1488" s="40" t="n">
        <v>1</v>
      </c>
      <c r="G1488" s="40" t="n">
        <v>1</v>
      </c>
      <c r="H1488" s="97" t="s">
        <v>3266</v>
      </c>
      <c r="I1488" s="13"/>
      <c r="J1488" s="13"/>
      <c r="K1488" s="13"/>
      <c r="L1488" s="13"/>
      <c r="M1488" s="13"/>
      <c r="N1488" s="13"/>
      <c r="O1488" s="13"/>
      <c r="P1488" s="13"/>
    </row>
    <row r="1489" customFormat="false" ht="15" hidden="false" customHeight="false" outlineLevel="0" collapsed="false">
      <c r="A1489" s="33"/>
      <c r="B1489" s="11"/>
      <c r="C1489" s="69" t="s">
        <v>3276</v>
      </c>
      <c r="D1489" s="70" t="s">
        <v>3277</v>
      </c>
      <c r="E1489" s="55" t="s">
        <v>1260</v>
      </c>
      <c r="F1489" s="40" t="n">
        <v>1</v>
      </c>
      <c r="G1489" s="40" t="n">
        <v>39</v>
      </c>
      <c r="H1489" s="97" t="s">
        <v>3266</v>
      </c>
      <c r="I1489" s="13"/>
      <c r="J1489" s="13"/>
      <c r="K1489" s="13"/>
      <c r="L1489" s="13"/>
      <c r="M1489" s="13"/>
      <c r="N1489" s="13"/>
      <c r="O1489" s="13"/>
      <c r="P1489" s="13"/>
    </row>
    <row r="1490" customFormat="false" ht="15" hidden="false" customHeight="false" outlineLevel="0" collapsed="false">
      <c r="A1490" s="33"/>
      <c r="B1490" s="11"/>
      <c r="C1490" s="69" t="s">
        <v>3278</v>
      </c>
      <c r="D1490" s="70" t="s">
        <v>3279</v>
      </c>
      <c r="E1490" s="55" t="s">
        <v>2738</v>
      </c>
      <c r="F1490" s="40" t="n">
        <v>1</v>
      </c>
      <c r="G1490" s="40" t="n">
        <v>17</v>
      </c>
      <c r="H1490" s="97" t="s">
        <v>3266</v>
      </c>
      <c r="I1490" s="13"/>
      <c r="J1490" s="13"/>
      <c r="K1490" s="13"/>
      <c r="L1490" s="13"/>
      <c r="M1490" s="13"/>
      <c r="N1490" s="13"/>
      <c r="O1490" s="13"/>
      <c r="P1490" s="13"/>
    </row>
    <row r="1491" customFormat="false" ht="15" hidden="false" customHeight="false" outlineLevel="0" collapsed="false">
      <c r="A1491" s="33"/>
      <c r="B1491" s="11"/>
      <c r="C1491" s="69" t="s">
        <v>3280</v>
      </c>
      <c r="D1491" s="70" t="s">
        <v>3281</v>
      </c>
      <c r="E1491" s="55" t="s">
        <v>3282</v>
      </c>
      <c r="F1491" s="40" t="n">
        <v>1</v>
      </c>
      <c r="G1491" s="40" t="n">
        <v>16</v>
      </c>
      <c r="H1491" s="97" t="s">
        <v>3266</v>
      </c>
      <c r="I1491" s="13"/>
      <c r="J1491" s="13"/>
      <c r="K1491" s="13"/>
      <c r="L1491" s="13"/>
      <c r="M1491" s="13"/>
      <c r="N1491" s="13"/>
      <c r="O1491" s="13"/>
      <c r="P1491" s="13"/>
    </row>
    <row r="1492" customFormat="false" ht="15" hidden="false" customHeight="false" outlineLevel="0" collapsed="false">
      <c r="A1492" s="25" t="s">
        <v>3283</v>
      </c>
      <c r="B1492" s="26" t="s">
        <v>3284</v>
      </c>
      <c r="C1492" s="27" t="s">
        <v>3284</v>
      </c>
      <c r="D1492" s="28" t="s">
        <v>12</v>
      </c>
      <c r="E1492" s="54" t="s">
        <v>3285</v>
      </c>
      <c r="F1492" s="30" t="n">
        <v>1</v>
      </c>
      <c r="G1492" s="30" t="n">
        <v>35</v>
      </c>
      <c r="H1492" s="31" t="s">
        <v>3283</v>
      </c>
      <c r="I1492" s="30" t="n">
        <v>12</v>
      </c>
      <c r="J1492" s="32" t="s">
        <v>3286</v>
      </c>
      <c r="K1492" s="32"/>
      <c r="L1492" s="32"/>
      <c r="M1492" s="32"/>
      <c r="N1492" s="32"/>
      <c r="O1492" s="32"/>
      <c r="P1492" s="32"/>
    </row>
    <row r="1493" customFormat="false" ht="15" hidden="false" customHeight="false" outlineLevel="0" collapsed="false">
      <c r="A1493" s="25" t="s">
        <v>3287</v>
      </c>
      <c r="B1493" s="26" t="s">
        <v>3288</v>
      </c>
      <c r="C1493" s="27" t="s">
        <v>3288</v>
      </c>
      <c r="D1493" s="28" t="s">
        <v>12</v>
      </c>
      <c r="E1493" s="29" t="s">
        <v>3289</v>
      </c>
      <c r="F1493" s="30" t="n">
        <v>1</v>
      </c>
      <c r="G1493" s="30" t="n">
        <v>16</v>
      </c>
      <c r="H1493" s="31" t="s">
        <v>3287</v>
      </c>
      <c r="I1493" s="30" t="n">
        <v>48</v>
      </c>
      <c r="J1493" s="32"/>
      <c r="K1493" s="32"/>
      <c r="L1493" s="32"/>
      <c r="M1493" s="32"/>
      <c r="N1493" s="32"/>
      <c r="O1493" s="32"/>
      <c r="P1493" s="32"/>
    </row>
    <row r="1494" customFormat="false" ht="15" hidden="false" customHeight="false" outlineLevel="0" collapsed="false">
      <c r="A1494" s="25" t="s">
        <v>3290</v>
      </c>
      <c r="B1494" s="26" t="s">
        <v>3291</v>
      </c>
      <c r="C1494" s="67" t="s">
        <v>3292</v>
      </c>
      <c r="D1494" s="68" t="s">
        <v>3293</v>
      </c>
      <c r="E1494" s="54" t="s">
        <v>1260</v>
      </c>
      <c r="F1494" s="30" t="n">
        <v>1</v>
      </c>
      <c r="G1494" s="30" t="n">
        <v>1</v>
      </c>
      <c r="H1494" s="31" t="s">
        <v>3290</v>
      </c>
      <c r="I1494" s="30" t="n">
        <v>12</v>
      </c>
      <c r="J1494" s="32"/>
      <c r="K1494" s="32"/>
      <c r="L1494" s="32"/>
      <c r="M1494" s="32"/>
      <c r="N1494" s="32"/>
      <c r="O1494" s="32"/>
      <c r="P1494" s="32"/>
    </row>
    <row r="1495" customFormat="false" ht="15" hidden="false" customHeight="false" outlineLevel="0" collapsed="false">
      <c r="A1495" s="33"/>
      <c r="B1495" s="12"/>
      <c r="C1495" s="69" t="s">
        <v>3294</v>
      </c>
      <c r="D1495" s="70" t="s">
        <v>3295</v>
      </c>
      <c r="E1495" s="55" t="s">
        <v>1260</v>
      </c>
      <c r="F1495" s="18" t="n">
        <v>1</v>
      </c>
      <c r="G1495" s="18" t="n">
        <v>1</v>
      </c>
      <c r="H1495" s="35" t="s">
        <v>3290</v>
      </c>
      <c r="I1495" s="14"/>
      <c r="J1495" s="14"/>
      <c r="K1495" s="14"/>
      <c r="L1495" s="14"/>
      <c r="M1495" s="14"/>
      <c r="N1495" s="14"/>
      <c r="O1495" s="14"/>
      <c r="P1495" s="14"/>
    </row>
    <row r="1496" customFormat="false" ht="15" hidden="false" customHeight="false" outlineLevel="0" collapsed="false">
      <c r="A1496" s="33"/>
      <c r="B1496" s="12"/>
      <c r="C1496" s="69" t="s">
        <v>3296</v>
      </c>
      <c r="D1496" s="70" t="s">
        <v>78</v>
      </c>
      <c r="E1496" s="55" t="s">
        <v>1260</v>
      </c>
      <c r="F1496" s="18" t="n">
        <v>1</v>
      </c>
      <c r="G1496" s="18" t="n">
        <v>1</v>
      </c>
      <c r="H1496" s="35" t="s">
        <v>3290</v>
      </c>
      <c r="I1496" s="14"/>
      <c r="J1496" s="14"/>
      <c r="K1496" s="14"/>
      <c r="L1496" s="14"/>
      <c r="M1496" s="14"/>
      <c r="N1496" s="14"/>
      <c r="O1496" s="14"/>
      <c r="P1496" s="14"/>
    </row>
    <row r="1497" customFormat="false" ht="15" hidden="false" customHeight="false" outlineLevel="0" collapsed="false">
      <c r="A1497" s="33"/>
      <c r="B1497" s="12"/>
      <c r="C1497" s="69" t="s">
        <v>3297</v>
      </c>
      <c r="D1497" s="70" t="s">
        <v>80</v>
      </c>
      <c r="E1497" s="55" t="s">
        <v>1260</v>
      </c>
      <c r="F1497" s="18" t="n">
        <v>1</v>
      </c>
      <c r="G1497" s="18" t="n">
        <v>1</v>
      </c>
      <c r="H1497" s="35" t="s">
        <v>3290</v>
      </c>
      <c r="I1497" s="14"/>
      <c r="J1497" s="14"/>
      <c r="K1497" s="14"/>
      <c r="L1497" s="14"/>
      <c r="M1497" s="14"/>
      <c r="N1497" s="14"/>
      <c r="O1497" s="14"/>
      <c r="P1497" s="14"/>
    </row>
    <row r="1498" customFormat="false" ht="15" hidden="false" customHeight="false" outlineLevel="0" collapsed="false">
      <c r="A1498" s="33"/>
      <c r="B1498" s="12"/>
      <c r="C1498" s="69" t="s">
        <v>3298</v>
      </c>
      <c r="D1498" s="70" t="s">
        <v>1183</v>
      </c>
      <c r="E1498" s="55" t="s">
        <v>1260</v>
      </c>
      <c r="F1498" s="18" t="n">
        <v>1</v>
      </c>
      <c r="G1498" s="18" t="n">
        <v>1</v>
      </c>
      <c r="H1498" s="35" t="s">
        <v>3290</v>
      </c>
      <c r="I1498" s="14"/>
      <c r="J1498" s="14"/>
      <c r="K1498" s="14"/>
      <c r="L1498" s="14"/>
      <c r="M1498" s="14"/>
      <c r="N1498" s="14"/>
      <c r="O1498" s="14"/>
      <c r="P1498" s="14"/>
    </row>
    <row r="1499" customFormat="false" ht="15" hidden="false" customHeight="false" outlineLevel="0" collapsed="false">
      <c r="A1499" s="25" t="s">
        <v>3299</v>
      </c>
      <c r="B1499" s="26" t="s">
        <v>3300</v>
      </c>
      <c r="C1499" s="27" t="s">
        <v>3301</v>
      </c>
      <c r="D1499" s="28" t="s">
        <v>78</v>
      </c>
      <c r="E1499" s="54" t="s">
        <v>1260</v>
      </c>
      <c r="F1499" s="30" t="n">
        <v>1</v>
      </c>
      <c r="G1499" s="30" t="n">
        <v>12</v>
      </c>
      <c r="H1499" s="31" t="s">
        <v>3299</v>
      </c>
      <c r="I1499" s="30" t="n">
        <v>12</v>
      </c>
      <c r="J1499" s="32"/>
      <c r="K1499" s="32"/>
      <c r="L1499" s="32"/>
      <c r="M1499" s="32"/>
      <c r="N1499" s="32"/>
      <c r="O1499" s="32"/>
      <c r="P1499" s="32"/>
    </row>
    <row r="1500" customFormat="false" ht="15" hidden="false" customHeight="false" outlineLevel="0" collapsed="false">
      <c r="A1500" s="33"/>
      <c r="B1500" s="11"/>
      <c r="C1500" s="17" t="s">
        <v>3302</v>
      </c>
      <c r="D1500" s="41" t="s">
        <v>80</v>
      </c>
      <c r="E1500" s="55" t="s">
        <v>1260</v>
      </c>
      <c r="F1500" s="18" t="n">
        <v>1</v>
      </c>
      <c r="G1500" s="18" t="n">
        <v>5</v>
      </c>
      <c r="H1500" s="35" t="s">
        <v>3299</v>
      </c>
      <c r="I1500" s="14"/>
      <c r="J1500" s="14"/>
      <c r="K1500" s="14"/>
      <c r="L1500" s="14"/>
      <c r="M1500" s="14"/>
      <c r="N1500" s="14"/>
      <c r="O1500" s="14"/>
      <c r="P1500" s="14"/>
    </row>
    <row r="1501" customFormat="false" ht="15" hidden="false" customHeight="false" outlineLevel="0" collapsed="false">
      <c r="A1501" s="25" t="s">
        <v>3303</v>
      </c>
      <c r="B1501" s="57" t="s">
        <v>3304</v>
      </c>
      <c r="C1501" s="67" t="s">
        <v>3305</v>
      </c>
      <c r="D1501" s="68" t="s">
        <v>2447</v>
      </c>
      <c r="E1501" s="54" t="s">
        <v>3306</v>
      </c>
      <c r="F1501" s="30" t="n">
        <v>1</v>
      </c>
      <c r="G1501" s="30" t="n">
        <v>1</v>
      </c>
      <c r="H1501" s="31" t="s">
        <v>3303</v>
      </c>
      <c r="I1501" s="30" t="n">
        <v>20</v>
      </c>
      <c r="J1501" s="54" t="s">
        <v>3132</v>
      </c>
      <c r="K1501" s="32"/>
      <c r="L1501" s="32"/>
      <c r="M1501" s="32"/>
      <c r="N1501" s="32"/>
      <c r="O1501" s="32"/>
      <c r="P1501" s="32"/>
    </row>
    <row r="1502" customFormat="false" ht="15" hidden="false" customHeight="false" outlineLevel="0" collapsed="false">
      <c r="A1502" s="33"/>
      <c r="B1502" s="11"/>
      <c r="C1502" s="69" t="s">
        <v>3307</v>
      </c>
      <c r="D1502" s="70" t="s">
        <v>2455</v>
      </c>
      <c r="E1502" s="55" t="s">
        <v>3205</v>
      </c>
      <c r="F1502" s="18" t="n">
        <v>1</v>
      </c>
      <c r="G1502" s="18" t="n">
        <v>1</v>
      </c>
      <c r="H1502" s="19" t="s">
        <v>3303</v>
      </c>
      <c r="I1502" s="14"/>
      <c r="J1502" s="14"/>
      <c r="K1502" s="14"/>
      <c r="L1502" s="14"/>
      <c r="M1502" s="14"/>
      <c r="N1502" s="14"/>
      <c r="O1502" s="14"/>
      <c r="P1502" s="14"/>
    </row>
    <row r="1503" customFormat="false" ht="15" hidden="false" customHeight="false" outlineLevel="0" collapsed="false">
      <c r="A1503" s="33"/>
      <c r="B1503" s="11"/>
      <c r="C1503" s="69" t="s">
        <v>3308</v>
      </c>
      <c r="D1503" s="70" t="s">
        <v>3309</v>
      </c>
      <c r="E1503" s="55" t="s">
        <v>1260</v>
      </c>
      <c r="F1503" s="18" t="n">
        <v>1</v>
      </c>
      <c r="G1503" s="18" t="n">
        <v>1</v>
      </c>
      <c r="H1503" s="19" t="s">
        <v>3303</v>
      </c>
      <c r="I1503" s="14"/>
      <c r="J1503" s="14"/>
      <c r="K1503" s="14"/>
      <c r="L1503" s="14"/>
      <c r="M1503" s="14"/>
      <c r="N1503" s="14"/>
      <c r="O1503" s="14"/>
      <c r="P1503" s="14"/>
    </row>
    <row r="1504" customFormat="false" ht="15" hidden="false" customHeight="false" outlineLevel="0" collapsed="false">
      <c r="A1504" s="33"/>
      <c r="B1504" s="11"/>
      <c r="C1504" s="69" t="s">
        <v>3310</v>
      </c>
      <c r="D1504" s="70" t="s">
        <v>3311</v>
      </c>
      <c r="E1504" s="55" t="s">
        <v>3312</v>
      </c>
      <c r="F1504" s="18" t="n">
        <v>1</v>
      </c>
      <c r="G1504" s="18" t="n">
        <v>1</v>
      </c>
      <c r="H1504" s="19" t="s">
        <v>3303</v>
      </c>
      <c r="I1504" s="14"/>
      <c r="J1504" s="14"/>
      <c r="K1504" s="14"/>
      <c r="L1504" s="14"/>
      <c r="M1504" s="14"/>
      <c r="N1504" s="14"/>
      <c r="O1504" s="14"/>
      <c r="P1504" s="14"/>
    </row>
    <row r="1505" customFormat="false" ht="15" hidden="false" customHeight="false" outlineLevel="0" collapsed="false">
      <c r="A1505" s="33"/>
      <c r="B1505" s="11"/>
      <c r="C1505" s="69" t="s">
        <v>3313</v>
      </c>
      <c r="D1505" s="70" t="s">
        <v>893</v>
      </c>
      <c r="E1505" s="55" t="s">
        <v>3314</v>
      </c>
      <c r="F1505" s="18" t="n">
        <v>1</v>
      </c>
      <c r="G1505" s="18" t="n">
        <v>1</v>
      </c>
      <c r="H1505" s="19" t="s">
        <v>3303</v>
      </c>
      <c r="I1505" s="14"/>
      <c r="J1505" s="14"/>
      <c r="K1505" s="14"/>
      <c r="L1505" s="14"/>
      <c r="M1505" s="14"/>
      <c r="N1505" s="14"/>
      <c r="O1505" s="14"/>
      <c r="P1505" s="14"/>
    </row>
    <row r="1506" customFormat="false" ht="15" hidden="false" customHeight="false" outlineLevel="0" collapsed="false">
      <c r="A1506" s="33"/>
      <c r="B1506" s="11"/>
      <c r="C1506" s="17" t="s">
        <v>3315</v>
      </c>
      <c r="D1506" s="41" t="s">
        <v>3316</v>
      </c>
      <c r="E1506" s="55" t="s">
        <v>3306</v>
      </c>
      <c r="F1506" s="18" t="n">
        <v>1</v>
      </c>
      <c r="G1506" s="18" t="n">
        <v>1</v>
      </c>
      <c r="H1506" s="19" t="s">
        <v>3303</v>
      </c>
      <c r="I1506" s="14"/>
      <c r="J1506" s="14"/>
      <c r="K1506" s="14"/>
      <c r="L1506" s="14"/>
      <c r="M1506" s="14"/>
      <c r="N1506" s="14"/>
      <c r="O1506" s="14"/>
      <c r="P1506" s="14"/>
    </row>
    <row r="1507" customFormat="false" ht="15" hidden="false" customHeight="false" outlineLevel="0" collapsed="false">
      <c r="A1507" s="25" t="s">
        <v>3317</v>
      </c>
      <c r="B1507" s="37" t="s">
        <v>3318</v>
      </c>
      <c r="C1507" s="38" t="s">
        <v>3318</v>
      </c>
      <c r="D1507" s="28" t="s">
        <v>12</v>
      </c>
      <c r="E1507" s="29" t="s">
        <v>731</v>
      </c>
      <c r="F1507" s="30" t="n">
        <v>1</v>
      </c>
      <c r="G1507" s="30" t="n">
        <v>5</v>
      </c>
      <c r="H1507" s="31" t="s">
        <v>3317</v>
      </c>
      <c r="I1507" s="30" t="n">
        <v>60</v>
      </c>
      <c r="J1507" s="32"/>
      <c r="K1507" s="32"/>
      <c r="L1507" s="32"/>
      <c r="M1507" s="32"/>
      <c r="N1507" s="32"/>
      <c r="O1507" s="32"/>
      <c r="P1507" s="32"/>
    </row>
    <row r="1508" customFormat="false" ht="15" hidden="false" customHeight="false" outlineLevel="0" collapsed="false">
      <c r="A1508" s="25" t="s">
        <v>3319</v>
      </c>
      <c r="B1508" s="26" t="s">
        <v>3320</v>
      </c>
      <c r="C1508" s="67" t="s">
        <v>3321</v>
      </c>
      <c r="D1508" s="68" t="s">
        <v>3322</v>
      </c>
      <c r="E1508" s="29" t="s">
        <v>3323</v>
      </c>
      <c r="F1508" s="30" t="n">
        <v>1</v>
      </c>
      <c r="G1508" s="30" t="n">
        <v>68</v>
      </c>
      <c r="H1508" s="31" t="s">
        <v>3319</v>
      </c>
      <c r="I1508" s="30" t="n">
        <v>25</v>
      </c>
      <c r="J1508" s="32"/>
      <c r="K1508" s="32"/>
      <c r="L1508" s="32"/>
      <c r="M1508" s="32"/>
      <c r="N1508" s="32"/>
      <c r="O1508" s="32"/>
      <c r="P1508" s="32"/>
    </row>
    <row r="1509" customFormat="false" ht="15" hidden="false" customHeight="false" outlineLevel="0" collapsed="false">
      <c r="A1509" s="33"/>
      <c r="B1509" s="12"/>
      <c r="C1509" s="69" t="s">
        <v>3324</v>
      </c>
      <c r="D1509" s="70" t="s">
        <v>3325</v>
      </c>
      <c r="E1509" s="23" t="s">
        <v>3326</v>
      </c>
      <c r="F1509" s="18" t="n">
        <v>1</v>
      </c>
      <c r="G1509" s="18" t="n">
        <v>110</v>
      </c>
      <c r="H1509" s="19" t="s">
        <v>3319</v>
      </c>
      <c r="I1509" s="14"/>
      <c r="J1509" s="14"/>
      <c r="K1509" s="14"/>
      <c r="L1509" s="14"/>
      <c r="M1509" s="14"/>
      <c r="N1509" s="14"/>
      <c r="O1509" s="14"/>
      <c r="P1509" s="14"/>
    </row>
    <row r="1510" customFormat="false" ht="15" hidden="false" customHeight="false" outlineLevel="0" collapsed="false">
      <c r="A1510" s="33"/>
      <c r="B1510" s="12"/>
      <c r="C1510" s="69" t="s">
        <v>3327</v>
      </c>
      <c r="D1510" s="70" t="s">
        <v>3328</v>
      </c>
      <c r="E1510" s="23" t="s">
        <v>3329</v>
      </c>
      <c r="F1510" s="18" t="n">
        <v>1</v>
      </c>
      <c r="G1510" s="18" t="n">
        <v>16</v>
      </c>
      <c r="H1510" s="19" t="s">
        <v>3319</v>
      </c>
      <c r="I1510" s="14"/>
      <c r="J1510" s="14"/>
      <c r="K1510" s="14"/>
      <c r="L1510" s="14"/>
      <c r="M1510" s="14"/>
      <c r="N1510" s="14"/>
      <c r="O1510" s="14"/>
      <c r="P1510" s="14"/>
    </row>
    <row r="1511" customFormat="false" ht="15" hidden="false" customHeight="false" outlineLevel="0" collapsed="false">
      <c r="A1511" s="33"/>
      <c r="B1511" s="12"/>
      <c r="C1511" s="69" t="s">
        <v>3330</v>
      </c>
      <c r="D1511" s="70" t="s">
        <v>3331</v>
      </c>
      <c r="E1511" s="23" t="s">
        <v>3332</v>
      </c>
      <c r="F1511" s="18" t="n">
        <v>1</v>
      </c>
      <c r="G1511" s="18" t="n">
        <v>17</v>
      </c>
      <c r="H1511" s="19" t="s">
        <v>3319</v>
      </c>
      <c r="I1511" s="14"/>
      <c r="J1511" s="14"/>
      <c r="K1511" s="14"/>
      <c r="L1511" s="14"/>
      <c r="M1511" s="14"/>
      <c r="N1511" s="14"/>
      <c r="O1511" s="14"/>
      <c r="P1511" s="14"/>
    </row>
    <row r="1512" customFormat="false" ht="15" hidden="false" customHeight="false" outlineLevel="0" collapsed="false">
      <c r="A1512" s="33"/>
      <c r="B1512" s="12"/>
      <c r="C1512" s="69" t="s">
        <v>3333</v>
      </c>
      <c r="D1512" s="70" t="s">
        <v>3334</v>
      </c>
      <c r="E1512" s="23" t="s">
        <v>285</v>
      </c>
      <c r="F1512" s="18" t="n">
        <v>1</v>
      </c>
      <c r="G1512" s="18" t="n">
        <v>7</v>
      </c>
      <c r="H1512" s="19" t="s">
        <v>3319</v>
      </c>
      <c r="I1512" s="14"/>
      <c r="J1512" s="14"/>
      <c r="K1512" s="14"/>
      <c r="L1512" s="14"/>
      <c r="M1512" s="14"/>
      <c r="N1512" s="14"/>
      <c r="O1512" s="14"/>
      <c r="P1512" s="14"/>
    </row>
    <row r="1513" customFormat="false" ht="15" hidden="false" customHeight="false" outlineLevel="0" collapsed="false">
      <c r="A1513" s="33"/>
      <c r="B1513" s="12"/>
      <c r="C1513" s="69" t="s">
        <v>3335</v>
      </c>
      <c r="D1513" s="70" t="s">
        <v>3336</v>
      </c>
      <c r="E1513" s="23" t="s">
        <v>3337</v>
      </c>
      <c r="F1513" s="18" t="n">
        <v>1</v>
      </c>
      <c r="G1513" s="18" t="n">
        <v>12</v>
      </c>
      <c r="H1513" s="19" t="s">
        <v>3319</v>
      </c>
      <c r="I1513" s="14"/>
      <c r="J1513" s="14"/>
      <c r="K1513" s="14"/>
      <c r="L1513" s="14"/>
      <c r="M1513" s="14"/>
      <c r="N1513" s="14"/>
      <c r="O1513" s="14"/>
      <c r="P1513" s="14"/>
    </row>
    <row r="1514" customFormat="false" ht="15" hidden="false" customHeight="false" outlineLevel="0" collapsed="false">
      <c r="A1514" s="33"/>
      <c r="B1514" s="12"/>
      <c r="C1514" s="69" t="s">
        <v>3338</v>
      </c>
      <c r="D1514" s="70" t="s">
        <v>3339</v>
      </c>
      <c r="E1514" s="23" t="s">
        <v>3340</v>
      </c>
      <c r="F1514" s="18" t="n">
        <v>1</v>
      </c>
      <c r="G1514" s="18" t="n">
        <v>2</v>
      </c>
      <c r="H1514" s="19" t="s">
        <v>3319</v>
      </c>
      <c r="I1514" s="14"/>
      <c r="J1514" s="14"/>
      <c r="K1514" s="14"/>
      <c r="L1514" s="14"/>
      <c r="M1514" s="14"/>
      <c r="N1514" s="14"/>
      <c r="O1514" s="14"/>
      <c r="P1514" s="14"/>
    </row>
    <row r="1515" customFormat="false" ht="15" hidden="false" customHeight="false" outlineLevel="0" collapsed="false">
      <c r="A1515" s="33"/>
      <c r="B1515" s="12"/>
      <c r="C1515" s="69" t="s">
        <v>3341</v>
      </c>
      <c r="D1515" s="70" t="s">
        <v>3342</v>
      </c>
      <c r="E1515" s="23" t="s">
        <v>3323</v>
      </c>
      <c r="F1515" s="18" t="n">
        <v>1</v>
      </c>
      <c r="G1515" s="18" t="n">
        <v>18</v>
      </c>
      <c r="H1515" s="19" t="s">
        <v>3319</v>
      </c>
      <c r="I1515" s="14"/>
      <c r="J1515" s="14"/>
      <c r="K1515" s="14"/>
      <c r="L1515" s="14"/>
      <c r="M1515" s="14"/>
      <c r="N1515" s="14"/>
      <c r="O1515" s="14"/>
      <c r="P1515" s="14"/>
    </row>
    <row r="1516" customFormat="false" ht="15" hidden="false" customHeight="false" outlineLevel="0" collapsed="false">
      <c r="A1516" s="33"/>
      <c r="B1516" s="12"/>
      <c r="C1516" s="69" t="s">
        <v>3343</v>
      </c>
      <c r="D1516" s="70" t="s">
        <v>3344</v>
      </c>
      <c r="E1516" s="23" t="s">
        <v>285</v>
      </c>
      <c r="F1516" s="18" t="n">
        <v>1</v>
      </c>
      <c r="G1516" s="18" t="n">
        <v>3</v>
      </c>
      <c r="H1516" s="19" t="s">
        <v>3319</v>
      </c>
      <c r="I1516" s="14"/>
      <c r="J1516" s="14"/>
      <c r="K1516" s="14"/>
      <c r="L1516" s="14"/>
      <c r="M1516" s="14"/>
      <c r="N1516" s="14"/>
      <c r="O1516" s="14"/>
      <c r="P1516" s="14"/>
    </row>
    <row r="1517" customFormat="false" ht="15" hidden="false" customHeight="false" outlineLevel="0" collapsed="false">
      <c r="A1517" s="25" t="s">
        <v>3345</v>
      </c>
      <c r="B1517" s="26" t="s">
        <v>3346</v>
      </c>
      <c r="C1517" s="67" t="s">
        <v>3347</v>
      </c>
      <c r="D1517" s="100" t="s">
        <v>1726</v>
      </c>
      <c r="E1517" s="32"/>
      <c r="F1517" s="32"/>
      <c r="G1517" s="32"/>
      <c r="H1517" s="31" t="s">
        <v>3345</v>
      </c>
      <c r="I1517" s="30" t="n">
        <v>48</v>
      </c>
      <c r="J1517" s="32"/>
      <c r="K1517" s="32"/>
      <c r="L1517" s="32"/>
      <c r="M1517" s="32"/>
      <c r="N1517" s="32"/>
      <c r="O1517" s="32"/>
      <c r="P1517" s="32"/>
    </row>
    <row r="1518" customFormat="false" ht="15" hidden="false" customHeight="false" outlineLevel="0" collapsed="false">
      <c r="A1518" s="33"/>
      <c r="B1518" s="12"/>
      <c r="C1518" s="69" t="s">
        <v>3348</v>
      </c>
      <c r="D1518" s="70" t="s">
        <v>3349</v>
      </c>
      <c r="E1518" s="55" t="s">
        <v>1260</v>
      </c>
      <c r="F1518" s="18" t="n">
        <v>1</v>
      </c>
      <c r="G1518" s="18" t="n">
        <v>7</v>
      </c>
      <c r="H1518" s="35" t="s">
        <v>3345</v>
      </c>
      <c r="I1518" s="14"/>
      <c r="J1518" s="14"/>
      <c r="K1518" s="14"/>
      <c r="L1518" s="14"/>
      <c r="M1518" s="14"/>
      <c r="N1518" s="14"/>
      <c r="O1518" s="14"/>
      <c r="P1518" s="14"/>
    </row>
    <row r="1519" customFormat="false" ht="15" hidden="false" customHeight="false" outlineLevel="0" collapsed="false">
      <c r="A1519" s="33"/>
      <c r="B1519" s="12"/>
      <c r="C1519" s="69" t="s">
        <v>3350</v>
      </c>
      <c r="D1519" s="70" t="s">
        <v>3351</v>
      </c>
      <c r="E1519" s="55" t="s">
        <v>1260</v>
      </c>
      <c r="F1519" s="18" t="n">
        <v>1</v>
      </c>
      <c r="G1519" s="18" t="n">
        <v>2</v>
      </c>
      <c r="H1519" s="35" t="s">
        <v>3345</v>
      </c>
      <c r="I1519" s="14"/>
      <c r="J1519" s="14"/>
      <c r="K1519" s="14"/>
      <c r="L1519" s="14"/>
      <c r="M1519" s="14"/>
      <c r="N1519" s="14"/>
      <c r="O1519" s="14"/>
      <c r="P1519" s="14"/>
    </row>
    <row r="1520" customFormat="false" ht="15" hidden="false" customHeight="false" outlineLevel="0" collapsed="false">
      <c r="A1520" s="33"/>
      <c r="B1520" s="12"/>
      <c r="C1520" s="69" t="s">
        <v>3352</v>
      </c>
      <c r="D1520" s="70" t="s">
        <v>3353</v>
      </c>
      <c r="E1520" s="55" t="s">
        <v>1260</v>
      </c>
      <c r="F1520" s="18" t="n">
        <v>1</v>
      </c>
      <c r="G1520" s="18" t="n">
        <v>12</v>
      </c>
      <c r="H1520" s="35" t="s">
        <v>3345</v>
      </c>
      <c r="I1520" s="14"/>
      <c r="J1520" s="14"/>
      <c r="K1520" s="14"/>
      <c r="L1520" s="14"/>
      <c r="M1520" s="14"/>
      <c r="N1520" s="14"/>
      <c r="O1520" s="14"/>
      <c r="P1520" s="14"/>
    </row>
    <row r="1521" customFormat="false" ht="15" hidden="false" customHeight="false" outlineLevel="0" collapsed="false">
      <c r="A1521" s="33"/>
      <c r="B1521" s="12"/>
      <c r="C1521" s="69" t="s">
        <v>3354</v>
      </c>
      <c r="D1521" s="70" t="s">
        <v>1536</v>
      </c>
      <c r="E1521" s="55" t="s">
        <v>1260</v>
      </c>
      <c r="F1521" s="18" t="n">
        <v>1</v>
      </c>
      <c r="G1521" s="18" t="n">
        <v>83</v>
      </c>
      <c r="H1521" s="35" t="s">
        <v>3345</v>
      </c>
      <c r="I1521" s="14"/>
      <c r="J1521" s="14"/>
      <c r="K1521" s="14"/>
      <c r="L1521" s="14"/>
      <c r="M1521" s="14"/>
      <c r="N1521" s="14"/>
      <c r="O1521" s="14"/>
      <c r="P1521" s="14"/>
    </row>
    <row r="1522" customFormat="false" ht="15" hidden="false" customHeight="false" outlineLevel="0" collapsed="false">
      <c r="A1522" s="33"/>
      <c r="B1522" s="12"/>
      <c r="C1522" s="69" t="s">
        <v>3355</v>
      </c>
      <c r="D1522" s="70" t="s">
        <v>3356</v>
      </c>
      <c r="E1522" s="55" t="s">
        <v>1260</v>
      </c>
      <c r="F1522" s="18" t="n">
        <v>1</v>
      </c>
      <c r="G1522" s="18" t="n">
        <v>4</v>
      </c>
      <c r="H1522" s="35" t="s">
        <v>3345</v>
      </c>
      <c r="I1522" s="14"/>
      <c r="J1522" s="14"/>
      <c r="K1522" s="14"/>
      <c r="L1522" s="14"/>
      <c r="M1522" s="14"/>
      <c r="N1522" s="14"/>
      <c r="O1522" s="14"/>
      <c r="P1522" s="14"/>
    </row>
    <row r="1523" customFormat="false" ht="15" hidden="false" customHeight="false" outlineLevel="0" collapsed="false">
      <c r="A1523" s="33"/>
      <c r="B1523" s="12"/>
      <c r="C1523" s="69" t="s">
        <v>3357</v>
      </c>
      <c r="D1523" s="70" t="s">
        <v>3358</v>
      </c>
      <c r="E1523" s="55" t="s">
        <v>1260</v>
      </c>
      <c r="F1523" s="18" t="n">
        <v>1</v>
      </c>
      <c r="G1523" s="18" t="n">
        <v>1</v>
      </c>
      <c r="H1523" s="35" t="s">
        <v>3345</v>
      </c>
      <c r="I1523" s="14"/>
      <c r="J1523" s="14"/>
      <c r="K1523" s="14"/>
      <c r="L1523" s="14"/>
      <c r="M1523" s="14"/>
      <c r="N1523" s="14"/>
      <c r="O1523" s="14"/>
      <c r="P1523" s="14"/>
    </row>
    <row r="1524" customFormat="false" ht="15" hidden="false" customHeight="false" outlineLevel="0" collapsed="false">
      <c r="A1524" s="33"/>
      <c r="B1524" s="12"/>
      <c r="C1524" s="69" t="s">
        <v>3359</v>
      </c>
      <c r="D1524" s="70" t="s">
        <v>3360</v>
      </c>
      <c r="E1524" s="55" t="s">
        <v>1260</v>
      </c>
      <c r="F1524" s="18" t="n">
        <v>1</v>
      </c>
      <c r="G1524" s="18" t="n">
        <v>1</v>
      </c>
      <c r="H1524" s="35" t="s">
        <v>3345</v>
      </c>
      <c r="I1524" s="14"/>
      <c r="J1524" s="14"/>
      <c r="K1524" s="14"/>
      <c r="L1524" s="14"/>
      <c r="M1524" s="14"/>
      <c r="N1524" s="14"/>
      <c r="O1524" s="14"/>
      <c r="P1524" s="14"/>
    </row>
    <row r="1525" customFormat="false" ht="15" hidden="false" customHeight="false" outlineLevel="0" collapsed="false">
      <c r="A1525" s="33"/>
      <c r="B1525" s="12"/>
      <c r="C1525" s="114" t="s">
        <v>3361</v>
      </c>
      <c r="D1525" s="70" t="s">
        <v>355</v>
      </c>
      <c r="E1525" s="55" t="s">
        <v>1260</v>
      </c>
      <c r="F1525" s="18" t="n">
        <v>1</v>
      </c>
      <c r="G1525" s="18" t="n">
        <v>2</v>
      </c>
      <c r="H1525" s="35" t="s">
        <v>3345</v>
      </c>
      <c r="I1525" s="14"/>
      <c r="J1525" s="14"/>
      <c r="K1525" s="14"/>
      <c r="L1525" s="14"/>
      <c r="M1525" s="14"/>
      <c r="N1525" s="14"/>
      <c r="O1525" s="14"/>
      <c r="P1525" s="14"/>
    </row>
    <row r="1526" customFormat="false" ht="15" hidden="false" customHeight="false" outlineLevel="0" collapsed="false">
      <c r="A1526" s="33"/>
      <c r="B1526" s="12"/>
      <c r="C1526" s="69" t="s">
        <v>3362</v>
      </c>
      <c r="D1526" s="78" t="s">
        <v>1724</v>
      </c>
      <c r="E1526" s="13"/>
      <c r="F1526" s="14"/>
      <c r="G1526" s="14"/>
      <c r="H1526" s="35" t="s">
        <v>3345</v>
      </c>
      <c r="I1526" s="14"/>
      <c r="J1526" s="14"/>
      <c r="K1526" s="14"/>
      <c r="L1526" s="14"/>
      <c r="M1526" s="14"/>
      <c r="N1526" s="14"/>
      <c r="O1526" s="14"/>
      <c r="P1526" s="14"/>
    </row>
    <row r="1527" customFormat="false" ht="15" hidden="false" customHeight="false" outlineLevel="0" collapsed="false">
      <c r="A1527" s="33"/>
      <c r="B1527" s="12"/>
      <c r="C1527" s="69" t="s">
        <v>3363</v>
      </c>
      <c r="D1527" s="70" t="s">
        <v>3364</v>
      </c>
      <c r="E1527" s="55" t="s">
        <v>1260</v>
      </c>
      <c r="F1527" s="18" t="n">
        <v>1</v>
      </c>
      <c r="G1527" s="18" t="n">
        <v>13</v>
      </c>
      <c r="H1527" s="35" t="s">
        <v>3345</v>
      </c>
      <c r="I1527" s="14"/>
      <c r="J1527" s="14"/>
      <c r="K1527" s="14"/>
      <c r="L1527" s="14"/>
      <c r="M1527" s="14"/>
      <c r="N1527" s="14"/>
      <c r="O1527" s="14"/>
      <c r="P1527" s="14"/>
    </row>
    <row r="1528" customFormat="false" ht="15" hidden="false" customHeight="false" outlineLevel="0" collapsed="false">
      <c r="A1528" s="33"/>
      <c r="B1528" s="12"/>
      <c r="C1528" s="69" t="s">
        <v>3365</v>
      </c>
      <c r="D1528" s="70" t="s">
        <v>3366</v>
      </c>
      <c r="E1528" s="55" t="s">
        <v>1260</v>
      </c>
      <c r="F1528" s="18" t="n">
        <v>1</v>
      </c>
      <c r="G1528" s="18" t="n">
        <v>4</v>
      </c>
      <c r="H1528" s="35" t="s">
        <v>3345</v>
      </c>
      <c r="I1528" s="14"/>
      <c r="J1528" s="14"/>
      <c r="K1528" s="14"/>
      <c r="L1528" s="14"/>
      <c r="M1528" s="14"/>
      <c r="N1528" s="14"/>
      <c r="O1528" s="14"/>
      <c r="P1528" s="14"/>
    </row>
    <row r="1529" customFormat="false" ht="15" hidden="false" customHeight="false" outlineLevel="0" collapsed="false">
      <c r="A1529" s="33"/>
      <c r="B1529" s="12"/>
      <c r="C1529" s="69" t="s">
        <v>3367</v>
      </c>
      <c r="D1529" s="70" t="s">
        <v>3237</v>
      </c>
      <c r="E1529" s="55" t="s">
        <v>1260</v>
      </c>
      <c r="F1529" s="18" t="n">
        <v>1</v>
      </c>
      <c r="G1529" s="18" t="n">
        <v>13</v>
      </c>
      <c r="H1529" s="35" t="s">
        <v>3345</v>
      </c>
      <c r="I1529" s="14"/>
      <c r="J1529" s="14"/>
      <c r="K1529" s="14"/>
      <c r="L1529" s="14"/>
      <c r="M1529" s="14"/>
      <c r="N1529" s="14"/>
      <c r="O1529" s="14"/>
      <c r="P1529" s="14"/>
    </row>
    <row r="1530" customFormat="false" ht="15" hidden="false" customHeight="false" outlineLevel="0" collapsed="false">
      <c r="A1530" s="33"/>
      <c r="B1530" s="12"/>
      <c r="C1530" s="69" t="s">
        <v>3368</v>
      </c>
      <c r="D1530" s="70" t="s">
        <v>3241</v>
      </c>
      <c r="E1530" s="55" t="s">
        <v>1260</v>
      </c>
      <c r="F1530" s="18" t="n">
        <v>1</v>
      </c>
      <c r="G1530" s="18" t="n">
        <v>4</v>
      </c>
      <c r="H1530" s="35" t="s">
        <v>3345</v>
      </c>
      <c r="I1530" s="14"/>
      <c r="J1530" s="14"/>
      <c r="K1530" s="14"/>
      <c r="L1530" s="14"/>
      <c r="M1530" s="14"/>
      <c r="N1530" s="14"/>
      <c r="O1530" s="14"/>
      <c r="P1530" s="14"/>
    </row>
    <row r="1531" customFormat="false" ht="15" hidden="false" customHeight="false" outlineLevel="0" collapsed="false">
      <c r="A1531" s="33"/>
      <c r="B1531" s="12"/>
      <c r="C1531" s="69" t="s">
        <v>3369</v>
      </c>
      <c r="D1531" s="70" t="s">
        <v>3370</v>
      </c>
      <c r="E1531" s="55" t="s">
        <v>1260</v>
      </c>
      <c r="F1531" s="18" t="n">
        <v>1</v>
      </c>
      <c r="G1531" s="18" t="n">
        <v>4</v>
      </c>
      <c r="H1531" s="35" t="s">
        <v>3345</v>
      </c>
      <c r="I1531" s="14"/>
      <c r="J1531" s="14"/>
      <c r="K1531" s="14"/>
      <c r="L1531" s="14"/>
      <c r="M1531" s="14"/>
      <c r="N1531" s="14"/>
      <c r="O1531" s="14"/>
      <c r="P1531" s="14"/>
    </row>
    <row r="1532" customFormat="false" ht="15" hidden="false" customHeight="false" outlineLevel="0" collapsed="false">
      <c r="A1532" s="33"/>
      <c r="B1532" s="12"/>
      <c r="C1532" s="69" t="s">
        <v>3371</v>
      </c>
      <c r="D1532" s="70" t="s">
        <v>3372</v>
      </c>
      <c r="E1532" s="55" t="s">
        <v>1260</v>
      </c>
      <c r="F1532" s="18" t="n">
        <v>1</v>
      </c>
      <c r="G1532" s="18" t="n">
        <v>4</v>
      </c>
      <c r="H1532" s="35" t="s">
        <v>3345</v>
      </c>
      <c r="I1532" s="14"/>
      <c r="J1532" s="14"/>
      <c r="K1532" s="14"/>
      <c r="L1532" s="14"/>
      <c r="M1532" s="14"/>
      <c r="N1532" s="14"/>
      <c r="O1532" s="14"/>
      <c r="P1532" s="14"/>
    </row>
    <row r="1533" customFormat="false" ht="15" hidden="false" customHeight="false" outlineLevel="0" collapsed="false">
      <c r="A1533" s="33"/>
      <c r="B1533" s="12"/>
      <c r="C1533" s="69" t="s">
        <v>3373</v>
      </c>
      <c r="D1533" s="70" t="s">
        <v>3374</v>
      </c>
      <c r="E1533" s="55" t="s">
        <v>1260</v>
      </c>
      <c r="F1533" s="18" t="n">
        <v>1</v>
      </c>
      <c r="G1533" s="18" t="n">
        <v>3</v>
      </c>
      <c r="H1533" s="35" t="s">
        <v>3345</v>
      </c>
      <c r="I1533" s="14"/>
      <c r="J1533" s="14"/>
      <c r="K1533" s="14"/>
      <c r="L1533" s="14"/>
      <c r="M1533" s="14"/>
      <c r="N1533" s="14"/>
      <c r="O1533" s="14"/>
      <c r="P1533" s="14"/>
    </row>
    <row r="1534" customFormat="false" ht="15" hidden="false" customHeight="false" outlineLevel="0" collapsed="false">
      <c r="A1534" s="33"/>
      <c r="B1534" s="12"/>
      <c r="C1534" s="69" t="s">
        <v>3375</v>
      </c>
      <c r="D1534" s="78" t="s">
        <v>3376</v>
      </c>
      <c r="E1534" s="13"/>
      <c r="F1534" s="14"/>
      <c r="G1534" s="14"/>
      <c r="H1534" s="35" t="s">
        <v>3345</v>
      </c>
      <c r="I1534" s="14"/>
      <c r="J1534" s="14"/>
      <c r="K1534" s="14"/>
      <c r="L1534" s="14"/>
      <c r="M1534" s="14"/>
      <c r="N1534" s="14"/>
      <c r="O1534" s="14"/>
      <c r="P1534" s="14"/>
    </row>
    <row r="1535" customFormat="false" ht="15" hidden="false" customHeight="false" outlineLevel="0" collapsed="false">
      <c r="A1535" s="33"/>
      <c r="B1535" s="12"/>
      <c r="C1535" s="69" t="s">
        <v>3377</v>
      </c>
      <c r="D1535" s="70" t="s">
        <v>3378</v>
      </c>
      <c r="E1535" s="55" t="s">
        <v>1260</v>
      </c>
      <c r="F1535" s="18" t="n">
        <v>1</v>
      </c>
      <c r="G1535" s="18" t="n">
        <v>1</v>
      </c>
      <c r="H1535" s="35" t="s">
        <v>3345</v>
      </c>
      <c r="I1535" s="14"/>
      <c r="J1535" s="14"/>
      <c r="K1535" s="14"/>
      <c r="L1535" s="14"/>
      <c r="M1535" s="14"/>
      <c r="N1535" s="14"/>
      <c r="O1535" s="14"/>
      <c r="P1535" s="14"/>
    </row>
    <row r="1536" customFormat="false" ht="15" hidden="false" customHeight="false" outlineLevel="0" collapsed="false">
      <c r="A1536" s="33"/>
      <c r="B1536" s="12"/>
      <c r="C1536" s="69" t="s">
        <v>3379</v>
      </c>
      <c r="D1536" s="70" t="s">
        <v>3380</v>
      </c>
      <c r="E1536" s="55" t="s">
        <v>1260</v>
      </c>
      <c r="F1536" s="18" t="n">
        <v>1</v>
      </c>
      <c r="G1536" s="18" t="n">
        <v>1</v>
      </c>
      <c r="H1536" s="35" t="s">
        <v>3345</v>
      </c>
      <c r="I1536" s="14"/>
      <c r="J1536" s="14"/>
      <c r="K1536" s="14"/>
      <c r="L1536" s="14"/>
      <c r="M1536" s="14"/>
      <c r="N1536" s="14"/>
      <c r="O1536" s="14"/>
      <c r="P1536" s="14"/>
    </row>
    <row r="1537" customFormat="false" ht="15" hidden="false" customHeight="false" outlineLevel="0" collapsed="false">
      <c r="A1537" s="33"/>
      <c r="B1537" s="12"/>
      <c r="C1537" s="69" t="s">
        <v>3381</v>
      </c>
      <c r="D1537" s="70" t="s">
        <v>3382</v>
      </c>
      <c r="E1537" s="55" t="s">
        <v>1260</v>
      </c>
      <c r="F1537" s="18" t="n">
        <v>1</v>
      </c>
      <c r="G1537" s="18" t="n">
        <v>3</v>
      </c>
      <c r="H1537" s="35" t="s">
        <v>3345</v>
      </c>
      <c r="I1537" s="14"/>
      <c r="J1537" s="14"/>
      <c r="K1537" s="14"/>
      <c r="L1537" s="14"/>
      <c r="M1537" s="14"/>
      <c r="N1537" s="14"/>
      <c r="O1537" s="14"/>
      <c r="P1537" s="14"/>
    </row>
    <row r="1538" customFormat="false" ht="15" hidden="false" customHeight="false" outlineLevel="0" collapsed="false">
      <c r="A1538" s="33"/>
      <c r="B1538" s="12"/>
      <c r="C1538" s="69" t="s">
        <v>3383</v>
      </c>
      <c r="D1538" s="70" t="s">
        <v>3384</v>
      </c>
      <c r="E1538" s="55" t="s">
        <v>1260</v>
      </c>
      <c r="F1538" s="18" t="n">
        <v>1</v>
      </c>
      <c r="G1538" s="18" t="n">
        <v>7</v>
      </c>
      <c r="H1538" s="35" t="s">
        <v>3345</v>
      </c>
      <c r="I1538" s="14"/>
      <c r="J1538" s="14"/>
      <c r="K1538" s="14"/>
      <c r="L1538" s="14"/>
      <c r="M1538" s="14"/>
      <c r="N1538" s="14"/>
      <c r="O1538" s="14"/>
      <c r="P1538" s="14"/>
    </row>
    <row r="1539" customFormat="false" ht="15" hidden="false" customHeight="false" outlineLevel="0" collapsed="false">
      <c r="A1539" s="25" t="s">
        <v>3385</v>
      </c>
      <c r="B1539" s="26" t="s">
        <v>3386</v>
      </c>
      <c r="C1539" s="67" t="s">
        <v>3387</v>
      </c>
      <c r="D1539" s="68" t="s">
        <v>3388</v>
      </c>
      <c r="E1539" s="54" t="s">
        <v>1260</v>
      </c>
      <c r="F1539" s="30" t="n">
        <v>1</v>
      </c>
      <c r="G1539" s="30" t="n">
        <v>52</v>
      </c>
      <c r="H1539" s="31" t="s">
        <v>3389</v>
      </c>
      <c r="I1539" s="30" t="n">
        <v>20</v>
      </c>
      <c r="J1539" s="32"/>
      <c r="K1539" s="32"/>
      <c r="L1539" s="32"/>
      <c r="M1539" s="32"/>
      <c r="N1539" s="32"/>
      <c r="O1539" s="32"/>
      <c r="P1539" s="32"/>
    </row>
    <row r="1540" customFormat="false" ht="15" hidden="false" customHeight="false" outlineLevel="0" collapsed="false">
      <c r="A1540" s="33"/>
      <c r="B1540" s="12"/>
      <c r="C1540" s="69" t="s">
        <v>3390</v>
      </c>
      <c r="D1540" s="70" t="s">
        <v>3391</v>
      </c>
      <c r="E1540" s="55" t="s">
        <v>1260</v>
      </c>
      <c r="F1540" s="18" t="n">
        <v>1</v>
      </c>
      <c r="G1540" s="18" t="n">
        <v>10</v>
      </c>
      <c r="H1540" s="35" t="s">
        <v>3389</v>
      </c>
      <c r="I1540" s="14"/>
      <c r="J1540" s="14"/>
      <c r="K1540" s="14"/>
      <c r="L1540" s="14"/>
      <c r="M1540" s="14"/>
      <c r="N1540" s="14"/>
      <c r="O1540" s="14"/>
      <c r="P1540" s="14"/>
    </row>
    <row r="1541" customFormat="false" ht="15" hidden="false" customHeight="false" outlineLevel="0" collapsed="false">
      <c r="A1541" s="33"/>
      <c r="B1541" s="12"/>
      <c r="C1541" s="69" t="s">
        <v>3392</v>
      </c>
      <c r="D1541" s="70" t="s">
        <v>3393</v>
      </c>
      <c r="E1541" s="55" t="s">
        <v>1260</v>
      </c>
      <c r="F1541" s="18" t="n">
        <v>1</v>
      </c>
      <c r="G1541" s="18" t="n">
        <v>22</v>
      </c>
      <c r="H1541" s="35" t="s">
        <v>3389</v>
      </c>
      <c r="I1541" s="14"/>
      <c r="J1541" s="14"/>
      <c r="K1541" s="14"/>
      <c r="L1541" s="14"/>
      <c r="M1541" s="14"/>
      <c r="N1541" s="14"/>
      <c r="O1541" s="14"/>
      <c r="P1541" s="14"/>
    </row>
    <row r="1542" customFormat="false" ht="15" hidden="false" customHeight="false" outlineLevel="0" collapsed="false">
      <c r="A1542" s="33"/>
      <c r="B1542" s="12"/>
      <c r="C1542" s="69" t="s">
        <v>3394</v>
      </c>
      <c r="D1542" s="70" t="s">
        <v>3395</v>
      </c>
      <c r="E1542" s="55" t="s">
        <v>1260</v>
      </c>
      <c r="F1542" s="18" t="n">
        <v>1</v>
      </c>
      <c r="G1542" s="18" t="n">
        <v>1</v>
      </c>
      <c r="H1542" s="35" t="s">
        <v>3389</v>
      </c>
      <c r="I1542" s="14"/>
      <c r="J1542" s="14"/>
      <c r="K1542" s="14"/>
      <c r="L1542" s="14"/>
      <c r="M1542" s="14"/>
      <c r="N1542" s="14"/>
      <c r="O1542" s="14"/>
      <c r="P1542" s="14"/>
    </row>
    <row r="1543" customFormat="false" ht="15" hidden="false" customHeight="false" outlineLevel="0" collapsed="false">
      <c r="A1543" s="33"/>
      <c r="B1543" s="12"/>
      <c r="C1543" s="69" t="s">
        <v>3396</v>
      </c>
      <c r="D1543" s="70" t="s">
        <v>3397</v>
      </c>
      <c r="E1543" s="55" t="s">
        <v>1260</v>
      </c>
      <c r="F1543" s="18" t="n">
        <v>1</v>
      </c>
      <c r="G1543" s="18" t="n">
        <v>9</v>
      </c>
      <c r="H1543" s="35" t="s">
        <v>3389</v>
      </c>
      <c r="I1543" s="14"/>
      <c r="J1543" s="14"/>
      <c r="K1543" s="14"/>
      <c r="L1543" s="14"/>
      <c r="M1543" s="14"/>
      <c r="N1543" s="14"/>
      <c r="O1543" s="14"/>
      <c r="P1543" s="14"/>
    </row>
    <row r="1544" customFormat="false" ht="15" hidden="false" customHeight="false" outlineLevel="0" collapsed="false">
      <c r="A1544" s="33"/>
      <c r="B1544" s="12"/>
      <c r="C1544" s="69" t="s">
        <v>3398</v>
      </c>
      <c r="D1544" s="70" t="s">
        <v>3399</v>
      </c>
      <c r="E1544" s="55" t="s">
        <v>1260</v>
      </c>
      <c r="F1544" s="18" t="n">
        <v>1</v>
      </c>
      <c r="G1544" s="18" t="n">
        <v>9</v>
      </c>
      <c r="H1544" s="35" t="s">
        <v>3389</v>
      </c>
      <c r="I1544" s="14"/>
      <c r="J1544" s="14"/>
      <c r="K1544" s="14"/>
      <c r="L1544" s="14"/>
      <c r="M1544" s="14"/>
      <c r="N1544" s="14"/>
      <c r="O1544" s="14"/>
      <c r="P1544" s="14"/>
    </row>
    <row r="1545" customFormat="false" ht="15" hidden="false" customHeight="false" outlineLevel="0" collapsed="false">
      <c r="A1545" s="33"/>
      <c r="B1545" s="12"/>
      <c r="C1545" s="69" t="s">
        <v>3400</v>
      </c>
      <c r="D1545" s="70" t="s">
        <v>3401</v>
      </c>
      <c r="E1545" s="55" t="s">
        <v>1260</v>
      </c>
      <c r="F1545" s="18" t="n">
        <v>1</v>
      </c>
      <c r="G1545" s="18" t="n">
        <v>6</v>
      </c>
      <c r="H1545" s="35" t="s">
        <v>3389</v>
      </c>
      <c r="I1545" s="14"/>
      <c r="J1545" s="14"/>
      <c r="K1545" s="14"/>
      <c r="L1545" s="14"/>
      <c r="M1545" s="14"/>
      <c r="N1545" s="14"/>
      <c r="O1545" s="14"/>
      <c r="P1545" s="14"/>
    </row>
    <row r="1546" customFormat="false" ht="15" hidden="false" customHeight="false" outlineLevel="0" collapsed="false">
      <c r="A1546" s="33"/>
      <c r="B1546" s="12"/>
      <c r="C1546" s="69" t="s">
        <v>3402</v>
      </c>
      <c r="D1546" s="70" t="s">
        <v>3403</v>
      </c>
      <c r="E1546" s="55" t="s">
        <v>1260</v>
      </c>
      <c r="F1546" s="18" t="n">
        <v>1</v>
      </c>
      <c r="G1546" s="18" t="n">
        <v>3</v>
      </c>
      <c r="H1546" s="35" t="s">
        <v>3389</v>
      </c>
      <c r="I1546" s="14"/>
      <c r="J1546" s="14"/>
      <c r="K1546" s="14"/>
      <c r="L1546" s="14"/>
      <c r="M1546" s="14"/>
      <c r="N1546" s="14"/>
      <c r="O1546" s="14"/>
      <c r="P1546" s="14"/>
    </row>
    <row r="1547" customFormat="false" ht="15" hidden="false" customHeight="false" outlineLevel="0" collapsed="false">
      <c r="A1547" s="25" t="s">
        <v>3404</v>
      </c>
      <c r="B1547" s="57" t="s">
        <v>3405</v>
      </c>
      <c r="C1547" s="67" t="s">
        <v>3406</v>
      </c>
      <c r="D1547" s="68" t="s">
        <v>3407</v>
      </c>
      <c r="E1547" s="54" t="s">
        <v>1260</v>
      </c>
      <c r="F1547" s="30" t="n">
        <v>1</v>
      </c>
      <c r="G1547" s="30" t="n">
        <v>85</v>
      </c>
      <c r="H1547" s="31" t="s">
        <v>3404</v>
      </c>
      <c r="I1547" s="30" t="n">
        <v>36</v>
      </c>
      <c r="J1547" s="32"/>
      <c r="K1547" s="32"/>
      <c r="L1547" s="32"/>
      <c r="M1547" s="32"/>
      <c r="N1547" s="32"/>
      <c r="O1547" s="32"/>
      <c r="P1547" s="32"/>
    </row>
    <row r="1548" customFormat="false" ht="15" hidden="false" customHeight="false" outlineLevel="0" collapsed="false">
      <c r="A1548" s="33"/>
      <c r="B1548" s="11"/>
      <c r="C1548" s="69" t="s">
        <v>3408</v>
      </c>
      <c r="D1548" s="70" t="s">
        <v>2214</v>
      </c>
      <c r="E1548" s="55" t="s">
        <v>1260</v>
      </c>
      <c r="F1548" s="18" t="n">
        <v>1</v>
      </c>
      <c r="G1548" s="18" t="n">
        <v>62</v>
      </c>
      <c r="H1548" s="19" t="s">
        <v>3404</v>
      </c>
      <c r="I1548" s="14"/>
      <c r="J1548" s="14"/>
      <c r="K1548" s="14"/>
      <c r="L1548" s="14"/>
      <c r="M1548" s="14"/>
      <c r="N1548" s="14"/>
      <c r="O1548" s="14"/>
      <c r="P1548" s="14"/>
    </row>
    <row r="1549" customFormat="false" ht="15" hidden="false" customHeight="false" outlineLevel="0" collapsed="false">
      <c r="A1549" s="33"/>
      <c r="B1549" s="11"/>
      <c r="C1549" s="69" t="s">
        <v>3409</v>
      </c>
      <c r="D1549" s="70" t="s">
        <v>3410</v>
      </c>
      <c r="E1549" s="55" t="s">
        <v>1260</v>
      </c>
      <c r="F1549" s="18" t="n">
        <v>1</v>
      </c>
      <c r="G1549" s="18" t="n">
        <v>12</v>
      </c>
      <c r="H1549" s="19" t="s">
        <v>3404</v>
      </c>
      <c r="I1549" s="14"/>
      <c r="J1549" s="14"/>
      <c r="K1549" s="14"/>
      <c r="L1549" s="14"/>
      <c r="M1549" s="14"/>
      <c r="N1549" s="14"/>
      <c r="O1549" s="14"/>
      <c r="P1549" s="14"/>
    </row>
    <row r="1550" customFormat="false" ht="15" hidden="false" customHeight="false" outlineLevel="0" collapsed="false">
      <c r="A1550" s="33"/>
      <c r="B1550" s="11"/>
      <c r="C1550" s="69" t="s">
        <v>3411</v>
      </c>
      <c r="D1550" s="70" t="s">
        <v>3412</v>
      </c>
      <c r="E1550" s="55" t="s">
        <v>1260</v>
      </c>
      <c r="F1550" s="18" t="n">
        <v>1</v>
      </c>
      <c r="G1550" s="18" t="n">
        <v>12</v>
      </c>
      <c r="H1550" s="19" t="s">
        <v>3404</v>
      </c>
      <c r="I1550" s="14"/>
      <c r="J1550" s="14"/>
      <c r="K1550" s="14"/>
      <c r="L1550" s="14"/>
      <c r="M1550" s="14"/>
      <c r="N1550" s="14"/>
      <c r="O1550" s="14"/>
      <c r="P1550" s="14"/>
    </row>
    <row r="1551" customFormat="false" ht="15" hidden="false" customHeight="false" outlineLevel="0" collapsed="false">
      <c r="A1551" s="33"/>
      <c r="B1551" s="11"/>
      <c r="C1551" s="69" t="s">
        <v>3413</v>
      </c>
      <c r="D1551" s="70" t="s">
        <v>3414</v>
      </c>
      <c r="E1551" s="55" t="s">
        <v>1260</v>
      </c>
      <c r="F1551" s="18" t="n">
        <v>1</v>
      </c>
      <c r="G1551" s="18" t="n">
        <v>29</v>
      </c>
      <c r="H1551" s="19" t="s">
        <v>3404</v>
      </c>
      <c r="I1551" s="14"/>
      <c r="J1551" s="14"/>
      <c r="K1551" s="14"/>
      <c r="L1551" s="14"/>
      <c r="M1551" s="14"/>
      <c r="N1551" s="14"/>
      <c r="O1551" s="14"/>
      <c r="P1551" s="14"/>
    </row>
    <row r="1552" customFormat="false" ht="15" hidden="false" customHeight="false" outlineLevel="0" collapsed="false">
      <c r="A1552" s="33"/>
      <c r="B1552" s="11"/>
      <c r="C1552" s="69" t="s">
        <v>3415</v>
      </c>
      <c r="D1552" s="70" t="s">
        <v>1890</v>
      </c>
      <c r="E1552" s="55" t="s">
        <v>1260</v>
      </c>
      <c r="F1552" s="18" t="n">
        <v>1</v>
      </c>
      <c r="G1552" s="18" t="n">
        <v>121</v>
      </c>
      <c r="H1552" s="19" t="s">
        <v>3404</v>
      </c>
      <c r="I1552" s="14"/>
      <c r="J1552" s="14"/>
      <c r="K1552" s="14"/>
      <c r="L1552" s="14"/>
      <c r="M1552" s="14"/>
      <c r="N1552" s="14"/>
      <c r="O1552" s="14"/>
      <c r="P1552" s="14"/>
    </row>
    <row r="1553" customFormat="false" ht="15" hidden="false" customHeight="false" outlineLevel="0" collapsed="false">
      <c r="A1553" s="25" t="s">
        <v>3416</v>
      </c>
      <c r="B1553" s="42"/>
      <c r="C1553" s="67" t="s">
        <v>3417</v>
      </c>
      <c r="D1553" s="68" t="s">
        <v>683</v>
      </c>
      <c r="E1553" s="54" t="s">
        <v>1260</v>
      </c>
      <c r="F1553" s="30" t="n">
        <v>1</v>
      </c>
      <c r="G1553" s="30" t="n">
        <v>71</v>
      </c>
      <c r="H1553" s="31" t="s">
        <v>3416</v>
      </c>
      <c r="I1553" s="30" t="n">
        <v>100</v>
      </c>
      <c r="J1553" s="32"/>
      <c r="K1553" s="32"/>
      <c r="L1553" s="32"/>
      <c r="M1553" s="32"/>
      <c r="N1553" s="32"/>
      <c r="O1553" s="32"/>
      <c r="P1553" s="32"/>
    </row>
    <row r="1554" customFormat="false" ht="15" hidden="false" customHeight="false" outlineLevel="0" collapsed="false">
      <c r="A1554" s="33"/>
      <c r="B1554" s="11"/>
      <c r="C1554" s="69" t="s">
        <v>3418</v>
      </c>
      <c r="D1554" s="70" t="s">
        <v>624</v>
      </c>
      <c r="E1554" s="55" t="s">
        <v>1260</v>
      </c>
      <c r="F1554" s="40" t="n">
        <v>1</v>
      </c>
      <c r="G1554" s="40" t="n">
        <v>15</v>
      </c>
      <c r="H1554" s="19" t="s">
        <v>3416</v>
      </c>
      <c r="I1554" s="14"/>
      <c r="J1554" s="14"/>
      <c r="K1554" s="14"/>
      <c r="L1554" s="14"/>
      <c r="M1554" s="14"/>
      <c r="N1554" s="14"/>
      <c r="O1554" s="14"/>
      <c r="P1554" s="14"/>
    </row>
    <row r="1555" customFormat="false" ht="15" hidden="false" customHeight="false" outlineLevel="0" collapsed="false">
      <c r="A1555" s="33"/>
      <c r="B1555" s="11"/>
      <c r="C1555" s="69" t="s">
        <v>3419</v>
      </c>
      <c r="D1555" s="70" t="s">
        <v>1848</v>
      </c>
      <c r="E1555" s="55" t="s">
        <v>1260</v>
      </c>
      <c r="F1555" s="40" t="n">
        <v>1</v>
      </c>
      <c r="G1555" s="40" t="n">
        <v>6</v>
      </c>
      <c r="H1555" s="19" t="s">
        <v>3416</v>
      </c>
      <c r="I1555" s="14"/>
      <c r="J1555" s="14"/>
      <c r="K1555" s="14"/>
      <c r="L1555" s="14"/>
      <c r="M1555" s="14"/>
      <c r="N1555" s="14"/>
      <c r="O1555" s="14"/>
      <c r="P1555" s="14"/>
    </row>
    <row r="1556" customFormat="false" ht="15" hidden="false" customHeight="false" outlineLevel="0" collapsed="false">
      <c r="A1556" s="33"/>
      <c r="B1556" s="11"/>
      <c r="C1556" s="69" t="s">
        <v>3420</v>
      </c>
      <c r="D1556" s="70" t="s">
        <v>100</v>
      </c>
      <c r="E1556" s="55" t="s">
        <v>3421</v>
      </c>
      <c r="F1556" s="40" t="n">
        <v>1</v>
      </c>
      <c r="G1556" s="40" t="n">
        <v>10</v>
      </c>
      <c r="H1556" s="19" t="s">
        <v>3416</v>
      </c>
      <c r="I1556" s="14"/>
      <c r="J1556" s="14"/>
      <c r="K1556" s="14"/>
      <c r="L1556" s="14"/>
      <c r="M1556" s="14"/>
      <c r="N1556" s="14"/>
      <c r="O1556" s="14"/>
      <c r="P1556" s="14"/>
    </row>
    <row r="1557" customFormat="false" ht="15" hidden="false" customHeight="false" outlineLevel="0" collapsed="false">
      <c r="A1557" s="25" t="s">
        <v>3422</v>
      </c>
      <c r="B1557" s="57" t="s">
        <v>3423</v>
      </c>
      <c r="C1557" s="67" t="s">
        <v>3424</v>
      </c>
      <c r="D1557" s="68" t="s">
        <v>3425</v>
      </c>
      <c r="E1557" s="54" t="s">
        <v>2308</v>
      </c>
      <c r="F1557" s="50" t="n">
        <v>1</v>
      </c>
      <c r="G1557" s="30" t="n">
        <v>38</v>
      </c>
      <c r="H1557" s="31" t="s">
        <v>3422</v>
      </c>
      <c r="I1557" s="30" t="n">
        <v>24</v>
      </c>
      <c r="J1557" s="32"/>
      <c r="K1557" s="32"/>
      <c r="L1557" s="32"/>
      <c r="M1557" s="32"/>
      <c r="N1557" s="32"/>
      <c r="O1557" s="32"/>
      <c r="P1557" s="32"/>
    </row>
    <row r="1558" customFormat="false" ht="15" hidden="false" customHeight="false" outlineLevel="0" collapsed="false">
      <c r="A1558" s="33"/>
      <c r="B1558" s="11"/>
      <c r="C1558" s="69" t="s">
        <v>3426</v>
      </c>
      <c r="D1558" s="70" t="s">
        <v>3427</v>
      </c>
      <c r="E1558" s="55" t="s">
        <v>2308</v>
      </c>
      <c r="F1558" s="40" t="n">
        <v>1</v>
      </c>
      <c r="G1558" s="40" t="n">
        <v>74</v>
      </c>
      <c r="H1558" s="19" t="s">
        <v>3422</v>
      </c>
      <c r="I1558" s="13"/>
      <c r="J1558" s="13"/>
      <c r="K1558" s="13"/>
      <c r="L1558" s="13"/>
      <c r="M1558" s="13"/>
      <c r="N1558" s="13"/>
      <c r="O1558" s="13"/>
      <c r="P1558" s="13"/>
    </row>
    <row r="1559" customFormat="false" ht="15" hidden="false" customHeight="false" outlineLevel="0" collapsed="false">
      <c r="A1559" s="33"/>
      <c r="B1559" s="11"/>
      <c r="C1559" s="69" t="s">
        <v>3428</v>
      </c>
      <c r="D1559" s="70" t="s">
        <v>3429</v>
      </c>
      <c r="E1559" s="55" t="s">
        <v>2308</v>
      </c>
      <c r="F1559" s="40" t="n">
        <v>1</v>
      </c>
      <c r="G1559" s="40" t="n">
        <v>8</v>
      </c>
      <c r="H1559" s="19" t="s">
        <v>3422</v>
      </c>
      <c r="I1559" s="13"/>
      <c r="J1559" s="13"/>
      <c r="K1559" s="13"/>
      <c r="L1559" s="13"/>
      <c r="M1559" s="13"/>
      <c r="N1559" s="13"/>
      <c r="O1559" s="13"/>
      <c r="P1559" s="13"/>
    </row>
    <row r="1560" customFormat="false" ht="15" hidden="false" customHeight="false" outlineLevel="0" collapsed="false">
      <c r="A1560" s="33"/>
      <c r="B1560" s="11"/>
      <c r="C1560" s="69" t="s">
        <v>3430</v>
      </c>
      <c r="D1560" s="70" t="s">
        <v>3431</v>
      </c>
      <c r="E1560" s="55" t="s">
        <v>1260</v>
      </c>
      <c r="F1560" s="40" t="n">
        <v>1</v>
      </c>
      <c r="G1560" s="40" t="n">
        <v>24</v>
      </c>
      <c r="H1560" s="19" t="s">
        <v>3422</v>
      </c>
      <c r="I1560" s="13"/>
      <c r="J1560" s="13"/>
      <c r="K1560" s="13"/>
      <c r="L1560" s="13"/>
      <c r="M1560" s="13"/>
      <c r="N1560" s="13"/>
      <c r="O1560" s="13"/>
      <c r="P1560" s="13"/>
    </row>
    <row r="1561" customFormat="false" ht="15" hidden="false" customHeight="false" outlineLevel="0" collapsed="false">
      <c r="A1561" s="33"/>
      <c r="B1561" s="11"/>
      <c r="C1561" s="69" t="s">
        <v>3432</v>
      </c>
      <c r="D1561" s="70" t="s">
        <v>3433</v>
      </c>
      <c r="E1561" s="55" t="s">
        <v>2308</v>
      </c>
      <c r="F1561" s="40" t="n">
        <v>1</v>
      </c>
      <c r="G1561" s="40" t="n">
        <v>35</v>
      </c>
      <c r="H1561" s="19" t="s">
        <v>3422</v>
      </c>
      <c r="I1561" s="13"/>
      <c r="J1561" s="13"/>
      <c r="K1561" s="13"/>
      <c r="L1561" s="13"/>
      <c r="M1561" s="13"/>
      <c r="N1561" s="13"/>
      <c r="O1561" s="13"/>
      <c r="P1561" s="13"/>
    </row>
    <row r="1562" customFormat="false" ht="15" hidden="false" customHeight="false" outlineLevel="0" collapsed="false">
      <c r="A1562" s="33"/>
      <c r="B1562" s="11"/>
      <c r="C1562" s="69" t="s">
        <v>3434</v>
      </c>
      <c r="D1562" s="70" t="s">
        <v>3435</v>
      </c>
      <c r="E1562" s="55" t="s">
        <v>3436</v>
      </c>
      <c r="F1562" s="40" t="n">
        <v>1</v>
      </c>
      <c r="G1562" s="40" t="n">
        <v>15</v>
      </c>
      <c r="H1562" s="19" t="s">
        <v>3422</v>
      </c>
      <c r="I1562" s="13"/>
      <c r="J1562" s="13"/>
      <c r="K1562" s="13"/>
      <c r="L1562" s="13"/>
      <c r="M1562" s="13"/>
      <c r="N1562" s="13"/>
      <c r="O1562" s="13"/>
      <c r="P1562" s="13"/>
    </row>
    <row r="1563" customFormat="false" ht="15" hidden="false" customHeight="false" outlineLevel="0" collapsed="false">
      <c r="A1563" s="25" t="s">
        <v>3437</v>
      </c>
      <c r="B1563" s="57" t="s">
        <v>3438</v>
      </c>
      <c r="C1563" s="27" t="s">
        <v>3438</v>
      </c>
      <c r="D1563" s="28" t="s">
        <v>12</v>
      </c>
      <c r="E1563" s="54" t="s">
        <v>2201</v>
      </c>
      <c r="F1563" s="30" t="n">
        <v>1</v>
      </c>
      <c r="G1563" s="30" t="n">
        <v>8</v>
      </c>
      <c r="H1563" s="31" t="s">
        <v>3437</v>
      </c>
      <c r="I1563" s="30" t="n">
        <v>30</v>
      </c>
      <c r="J1563" s="32"/>
      <c r="K1563" s="32"/>
      <c r="L1563" s="32"/>
      <c r="M1563" s="32"/>
      <c r="N1563" s="32"/>
      <c r="O1563" s="32"/>
      <c r="P1563" s="32"/>
    </row>
    <row r="1564" customFormat="false" ht="15" hidden="false" customHeight="false" outlineLevel="0" collapsed="false">
      <c r="A1564" s="25" t="s">
        <v>3439</v>
      </c>
      <c r="B1564" s="42"/>
      <c r="C1564" s="67" t="s">
        <v>3440</v>
      </c>
      <c r="D1564" s="100" t="s">
        <v>486</v>
      </c>
      <c r="E1564" s="54"/>
      <c r="F1564" s="32"/>
      <c r="G1564" s="32"/>
      <c r="H1564" s="31" t="s">
        <v>3439</v>
      </c>
      <c r="I1564" s="30" t="n">
        <v>12</v>
      </c>
      <c r="J1564" s="32"/>
      <c r="K1564" s="32"/>
      <c r="L1564" s="32"/>
      <c r="M1564" s="32"/>
      <c r="N1564" s="32"/>
      <c r="O1564" s="32"/>
      <c r="P1564" s="32"/>
    </row>
    <row r="1565" customFormat="false" ht="15" hidden="false" customHeight="false" outlineLevel="0" collapsed="false">
      <c r="A1565" s="33"/>
      <c r="B1565" s="11"/>
      <c r="C1565" s="69" t="s">
        <v>3441</v>
      </c>
      <c r="D1565" s="70" t="s">
        <v>624</v>
      </c>
      <c r="E1565" s="55" t="s">
        <v>1260</v>
      </c>
      <c r="F1565" s="40" t="n">
        <v>1</v>
      </c>
      <c r="G1565" s="18" t="n">
        <v>8</v>
      </c>
      <c r="H1565" s="35" t="s">
        <v>3439</v>
      </c>
      <c r="I1565" s="14"/>
      <c r="J1565" s="14"/>
      <c r="K1565" s="14"/>
      <c r="L1565" s="14"/>
      <c r="M1565" s="14"/>
      <c r="N1565" s="14"/>
      <c r="O1565" s="14"/>
      <c r="P1565" s="14"/>
    </row>
    <row r="1566" customFormat="false" ht="15" hidden="false" customHeight="false" outlineLevel="0" collapsed="false">
      <c r="A1566" s="33"/>
      <c r="B1566" s="11"/>
      <c r="C1566" s="69" t="s">
        <v>3442</v>
      </c>
      <c r="D1566" s="70" t="s">
        <v>683</v>
      </c>
      <c r="E1566" s="55" t="s">
        <v>1260</v>
      </c>
      <c r="F1566" s="40" t="n">
        <v>1</v>
      </c>
      <c r="G1566" s="18" t="n">
        <v>6</v>
      </c>
      <c r="H1566" s="35" t="s">
        <v>3439</v>
      </c>
      <c r="I1566" s="14"/>
      <c r="J1566" s="14"/>
      <c r="K1566" s="14"/>
      <c r="L1566" s="14"/>
      <c r="M1566" s="14"/>
      <c r="N1566" s="14"/>
      <c r="O1566" s="14"/>
      <c r="P1566" s="14"/>
    </row>
    <row r="1567" customFormat="false" ht="15" hidden="false" customHeight="false" outlineLevel="0" collapsed="false">
      <c r="A1567" s="33"/>
      <c r="B1567" s="11"/>
      <c r="C1567" s="69" t="s">
        <v>3443</v>
      </c>
      <c r="D1567" s="70" t="s">
        <v>100</v>
      </c>
      <c r="E1567" s="55" t="s">
        <v>1260</v>
      </c>
      <c r="F1567" s="40" t="n">
        <v>1</v>
      </c>
      <c r="G1567" s="18" t="n">
        <v>2</v>
      </c>
      <c r="H1567" s="35" t="s">
        <v>3439</v>
      </c>
      <c r="I1567" s="14"/>
      <c r="J1567" s="14"/>
      <c r="K1567" s="14"/>
      <c r="L1567" s="14"/>
      <c r="M1567" s="14"/>
      <c r="N1567" s="14"/>
      <c r="O1567" s="14"/>
      <c r="P1567" s="14"/>
    </row>
    <row r="1568" customFormat="false" ht="15" hidden="false" customHeight="false" outlineLevel="0" collapsed="false">
      <c r="A1568" s="33"/>
      <c r="B1568" s="11"/>
      <c r="C1568" s="69" t="s">
        <v>3444</v>
      </c>
      <c r="D1568" s="78" t="s">
        <v>497</v>
      </c>
      <c r="E1568" s="55"/>
      <c r="F1568" s="13"/>
      <c r="G1568" s="14"/>
      <c r="H1568" s="14"/>
      <c r="I1568" s="14"/>
      <c r="J1568" s="14"/>
      <c r="K1568" s="14"/>
      <c r="L1568" s="14"/>
      <c r="M1568" s="14"/>
      <c r="N1568" s="14"/>
      <c r="O1568" s="14"/>
      <c r="P1568" s="14"/>
    </row>
    <row r="1569" customFormat="false" ht="15" hidden="false" customHeight="false" outlineLevel="0" collapsed="false">
      <c r="A1569" s="33"/>
      <c r="B1569" s="11"/>
      <c r="C1569" s="69" t="s">
        <v>3445</v>
      </c>
      <c r="D1569" s="70" t="s">
        <v>624</v>
      </c>
      <c r="E1569" s="55" t="s">
        <v>1260</v>
      </c>
      <c r="F1569" s="40" t="n">
        <v>1</v>
      </c>
      <c r="G1569" s="18" t="n">
        <v>6</v>
      </c>
      <c r="H1569" s="35" t="s">
        <v>3439</v>
      </c>
      <c r="I1569" s="14"/>
      <c r="J1569" s="14"/>
      <c r="K1569" s="14"/>
      <c r="L1569" s="14"/>
      <c r="M1569" s="14"/>
      <c r="N1569" s="14"/>
      <c r="O1569" s="14"/>
      <c r="P1569" s="14"/>
    </row>
    <row r="1570" customFormat="false" ht="15" hidden="false" customHeight="false" outlineLevel="0" collapsed="false">
      <c r="A1570" s="33"/>
      <c r="B1570" s="11"/>
      <c r="C1570" s="69" t="s">
        <v>3446</v>
      </c>
      <c r="D1570" s="70" t="s">
        <v>683</v>
      </c>
      <c r="E1570" s="55" t="s">
        <v>1260</v>
      </c>
      <c r="F1570" s="40" t="n">
        <v>1</v>
      </c>
      <c r="G1570" s="18" t="n">
        <v>5</v>
      </c>
      <c r="H1570" s="35" t="s">
        <v>3439</v>
      </c>
      <c r="I1570" s="14"/>
      <c r="J1570" s="14"/>
      <c r="K1570" s="14"/>
      <c r="L1570" s="14"/>
      <c r="M1570" s="14"/>
      <c r="N1570" s="14"/>
      <c r="O1570" s="14"/>
      <c r="P1570" s="14"/>
    </row>
    <row r="1571" customFormat="false" ht="15" hidden="false" customHeight="false" outlineLevel="0" collapsed="false">
      <c r="A1571" s="33"/>
      <c r="B1571" s="11"/>
      <c r="C1571" s="69" t="s">
        <v>3447</v>
      </c>
      <c r="D1571" s="70" t="s">
        <v>100</v>
      </c>
      <c r="E1571" s="55" t="s">
        <v>1260</v>
      </c>
      <c r="F1571" s="40" t="n">
        <v>1</v>
      </c>
      <c r="G1571" s="18" t="n">
        <v>1</v>
      </c>
      <c r="H1571" s="35" t="s">
        <v>3439</v>
      </c>
      <c r="I1571" s="14"/>
      <c r="J1571" s="14"/>
      <c r="K1571" s="14"/>
      <c r="L1571" s="14"/>
      <c r="M1571" s="14"/>
      <c r="N1571" s="14"/>
      <c r="O1571" s="14"/>
      <c r="P1571" s="14"/>
    </row>
    <row r="1572" customFormat="false" ht="15" hidden="false" customHeight="false" outlineLevel="0" collapsed="false">
      <c r="A1572" s="33"/>
      <c r="B1572" s="11"/>
      <c r="C1572" s="69" t="s">
        <v>3448</v>
      </c>
      <c r="D1572" s="78" t="s">
        <v>2285</v>
      </c>
      <c r="E1572" s="14"/>
      <c r="F1572" s="13"/>
      <c r="G1572" s="14"/>
      <c r="H1572" s="14"/>
      <c r="I1572" s="14"/>
      <c r="J1572" s="14"/>
      <c r="K1572" s="14"/>
      <c r="L1572" s="14"/>
      <c r="M1572" s="14"/>
      <c r="N1572" s="14"/>
      <c r="O1572" s="14"/>
      <c r="P1572" s="14"/>
    </row>
    <row r="1573" customFormat="false" ht="15" hidden="false" customHeight="false" outlineLevel="0" collapsed="false">
      <c r="A1573" s="33"/>
      <c r="B1573" s="11"/>
      <c r="C1573" s="69" t="s">
        <v>3449</v>
      </c>
      <c r="D1573" s="70" t="s">
        <v>624</v>
      </c>
      <c r="E1573" s="55" t="s">
        <v>1260</v>
      </c>
      <c r="F1573" s="40" t="n">
        <v>1</v>
      </c>
      <c r="G1573" s="18" t="n">
        <v>1</v>
      </c>
      <c r="H1573" s="35" t="s">
        <v>3439</v>
      </c>
      <c r="I1573" s="14"/>
      <c r="J1573" s="14"/>
      <c r="K1573" s="14"/>
      <c r="L1573" s="14"/>
      <c r="M1573" s="14"/>
      <c r="N1573" s="14"/>
      <c r="O1573" s="14"/>
      <c r="P1573" s="14"/>
    </row>
    <row r="1574" customFormat="false" ht="15" hidden="false" customHeight="false" outlineLevel="0" collapsed="false">
      <c r="A1574" s="25" t="s">
        <v>3450</v>
      </c>
      <c r="B1574" s="57" t="s">
        <v>3451</v>
      </c>
      <c r="C1574" s="67" t="s">
        <v>3452</v>
      </c>
      <c r="D1574" s="68" t="s">
        <v>3453</v>
      </c>
      <c r="E1574" s="54" t="s">
        <v>3454</v>
      </c>
      <c r="F1574" s="50" t="n">
        <v>1</v>
      </c>
      <c r="G1574" s="30" t="n">
        <v>2</v>
      </c>
      <c r="H1574" s="96" t="s">
        <v>3450</v>
      </c>
      <c r="I1574" s="30" t="n">
        <v>48</v>
      </c>
      <c r="J1574" s="32"/>
      <c r="K1574" s="32"/>
      <c r="L1574" s="32"/>
      <c r="M1574" s="32"/>
      <c r="N1574" s="32"/>
      <c r="O1574" s="32"/>
      <c r="P1574" s="32"/>
    </row>
    <row r="1575" customFormat="false" ht="15" hidden="false" customHeight="false" outlineLevel="0" collapsed="false">
      <c r="A1575" s="33"/>
      <c r="B1575" s="12"/>
      <c r="C1575" s="69" t="s">
        <v>3455</v>
      </c>
      <c r="D1575" s="70" t="s">
        <v>3456</v>
      </c>
      <c r="E1575" s="104" t="s">
        <v>3457</v>
      </c>
      <c r="F1575" s="101" t="n">
        <v>1</v>
      </c>
      <c r="G1575" s="18" t="n">
        <v>1</v>
      </c>
      <c r="H1575" s="97" t="s">
        <v>3450</v>
      </c>
      <c r="I1575" s="14"/>
      <c r="J1575" s="14"/>
      <c r="K1575" s="14"/>
      <c r="L1575" s="14"/>
      <c r="M1575" s="14"/>
      <c r="N1575" s="14"/>
      <c r="O1575" s="14"/>
      <c r="P1575" s="14"/>
    </row>
    <row r="1576" customFormat="false" ht="15" hidden="false" customHeight="false" outlineLevel="0" collapsed="false">
      <c r="A1576" s="33"/>
      <c r="B1576" s="12"/>
      <c r="C1576" s="69" t="s">
        <v>3458</v>
      </c>
      <c r="D1576" s="70" t="s">
        <v>3459</v>
      </c>
      <c r="E1576" s="55" t="s">
        <v>1260</v>
      </c>
      <c r="F1576" s="101" t="n">
        <v>1</v>
      </c>
      <c r="G1576" s="18" t="n">
        <v>3</v>
      </c>
      <c r="H1576" s="97" t="s">
        <v>3450</v>
      </c>
      <c r="I1576" s="14"/>
      <c r="J1576" s="14"/>
      <c r="K1576" s="14"/>
      <c r="L1576" s="14"/>
      <c r="M1576" s="14"/>
      <c r="N1576" s="14"/>
      <c r="O1576" s="14"/>
      <c r="P1576" s="14"/>
    </row>
    <row r="1577" customFormat="false" ht="15" hidden="false" customHeight="false" outlineLevel="0" collapsed="false">
      <c r="A1577" s="33"/>
      <c r="B1577" s="12"/>
      <c r="C1577" s="69" t="s">
        <v>3460</v>
      </c>
      <c r="D1577" s="70" t="s">
        <v>3461</v>
      </c>
      <c r="E1577" s="55" t="s">
        <v>893</v>
      </c>
      <c r="F1577" s="101" t="n">
        <v>1</v>
      </c>
      <c r="G1577" s="18" t="n">
        <v>1</v>
      </c>
      <c r="H1577" s="97" t="s">
        <v>3450</v>
      </c>
      <c r="I1577" s="14"/>
      <c r="J1577" s="14"/>
      <c r="K1577" s="14"/>
      <c r="L1577" s="14"/>
      <c r="M1577" s="14"/>
      <c r="N1577" s="14"/>
      <c r="O1577" s="14"/>
      <c r="P1577" s="14"/>
    </row>
    <row r="1578" customFormat="false" ht="15" hidden="false" customHeight="false" outlineLevel="0" collapsed="false">
      <c r="A1578" s="33"/>
      <c r="B1578" s="12"/>
      <c r="C1578" s="69" t="s">
        <v>3462</v>
      </c>
      <c r="D1578" s="70" t="s">
        <v>3463</v>
      </c>
      <c r="E1578" s="55" t="s">
        <v>1260</v>
      </c>
      <c r="F1578" s="101" t="n">
        <v>1</v>
      </c>
      <c r="G1578" s="18" t="n">
        <v>5</v>
      </c>
      <c r="H1578" s="97" t="s">
        <v>3450</v>
      </c>
      <c r="I1578" s="14"/>
      <c r="J1578" s="14"/>
      <c r="K1578" s="14"/>
      <c r="L1578" s="14"/>
      <c r="M1578" s="14"/>
      <c r="N1578" s="14"/>
      <c r="O1578" s="14"/>
      <c r="P1578" s="14"/>
    </row>
    <row r="1579" customFormat="false" ht="15" hidden="false" customHeight="false" outlineLevel="0" collapsed="false">
      <c r="A1579" s="33"/>
      <c r="B1579" s="12"/>
      <c r="C1579" s="69" t="s">
        <v>3464</v>
      </c>
      <c r="D1579" s="70" t="s">
        <v>3465</v>
      </c>
      <c r="E1579" s="55" t="s">
        <v>893</v>
      </c>
      <c r="F1579" s="101" t="n">
        <v>1</v>
      </c>
      <c r="G1579" s="18" t="n">
        <v>2</v>
      </c>
      <c r="H1579" s="97" t="s">
        <v>3450</v>
      </c>
      <c r="I1579" s="14"/>
      <c r="J1579" s="14"/>
      <c r="K1579" s="14"/>
      <c r="L1579" s="14"/>
      <c r="M1579" s="14"/>
      <c r="N1579" s="14"/>
      <c r="O1579" s="14"/>
      <c r="P1579" s="14"/>
    </row>
    <row r="1580" customFormat="false" ht="15" hidden="false" customHeight="false" outlineLevel="0" collapsed="false">
      <c r="A1580" s="33"/>
      <c r="B1580" s="12"/>
      <c r="C1580" s="69" t="s">
        <v>3466</v>
      </c>
      <c r="D1580" s="70" t="s">
        <v>3467</v>
      </c>
      <c r="E1580" s="55" t="s">
        <v>893</v>
      </c>
      <c r="F1580" s="101" t="n">
        <v>1</v>
      </c>
      <c r="G1580" s="18" t="n">
        <v>1</v>
      </c>
      <c r="H1580" s="97" t="s">
        <v>3450</v>
      </c>
      <c r="I1580" s="14"/>
      <c r="J1580" s="14"/>
      <c r="K1580" s="14"/>
      <c r="L1580" s="14"/>
      <c r="M1580" s="14"/>
      <c r="N1580" s="14"/>
      <c r="O1580" s="14"/>
      <c r="P1580" s="14"/>
    </row>
    <row r="1581" customFormat="false" ht="15" hidden="false" customHeight="false" outlineLevel="0" collapsed="false">
      <c r="A1581" s="33"/>
      <c r="B1581" s="12"/>
      <c r="C1581" s="69" t="s">
        <v>3468</v>
      </c>
      <c r="D1581" s="70" t="s">
        <v>3469</v>
      </c>
      <c r="E1581" s="55" t="s">
        <v>3470</v>
      </c>
      <c r="F1581" s="101" t="n">
        <v>1</v>
      </c>
      <c r="G1581" s="18" t="n">
        <v>1</v>
      </c>
      <c r="H1581" s="97" t="s">
        <v>3450</v>
      </c>
      <c r="I1581" s="14"/>
      <c r="J1581" s="14"/>
      <c r="K1581" s="14"/>
      <c r="L1581" s="14"/>
      <c r="M1581" s="14"/>
      <c r="N1581" s="14"/>
      <c r="O1581" s="14"/>
      <c r="P1581" s="14"/>
    </row>
    <row r="1582" customFormat="false" ht="15" hidden="false" customHeight="false" outlineLevel="0" collapsed="false">
      <c r="A1582" s="33"/>
      <c r="B1582" s="12"/>
      <c r="C1582" s="69" t="s">
        <v>3471</v>
      </c>
      <c r="D1582" s="70" t="s">
        <v>3472</v>
      </c>
      <c r="E1582" s="55" t="s">
        <v>893</v>
      </c>
      <c r="F1582" s="101" t="n">
        <v>1</v>
      </c>
      <c r="G1582" s="18" t="n">
        <v>5</v>
      </c>
      <c r="H1582" s="97" t="s">
        <v>3450</v>
      </c>
      <c r="I1582" s="14"/>
      <c r="J1582" s="14"/>
      <c r="K1582" s="14"/>
      <c r="L1582" s="14"/>
      <c r="M1582" s="14"/>
      <c r="N1582" s="14"/>
      <c r="O1582" s="14"/>
      <c r="P1582" s="14"/>
    </row>
    <row r="1583" customFormat="false" ht="15" hidden="false" customHeight="false" outlineLevel="0" collapsed="false">
      <c r="A1583" s="33"/>
      <c r="B1583" s="12"/>
      <c r="C1583" s="69" t="s">
        <v>3473</v>
      </c>
      <c r="D1583" s="70" t="s">
        <v>3474</v>
      </c>
      <c r="E1583" s="55" t="s">
        <v>3475</v>
      </c>
      <c r="F1583" s="101" t="n">
        <v>1</v>
      </c>
      <c r="G1583" s="18" t="n">
        <v>7</v>
      </c>
      <c r="H1583" s="97" t="s">
        <v>3450</v>
      </c>
      <c r="I1583" s="14"/>
      <c r="J1583" s="14"/>
      <c r="K1583" s="14"/>
      <c r="L1583" s="14"/>
      <c r="M1583" s="14"/>
      <c r="N1583" s="14"/>
      <c r="O1583" s="14"/>
      <c r="P1583" s="14"/>
    </row>
    <row r="1584" customFormat="false" ht="15" hidden="false" customHeight="false" outlineLevel="0" collapsed="false">
      <c r="A1584" s="33"/>
      <c r="B1584" s="12"/>
      <c r="C1584" s="69" t="s">
        <v>3476</v>
      </c>
      <c r="D1584" s="70" t="s">
        <v>3477</v>
      </c>
      <c r="E1584" s="13" t="s">
        <v>3478</v>
      </c>
      <c r="F1584" s="101" t="n">
        <v>1</v>
      </c>
      <c r="G1584" s="18" t="n">
        <v>1</v>
      </c>
      <c r="H1584" s="97" t="s">
        <v>3450</v>
      </c>
      <c r="I1584" s="14"/>
      <c r="J1584" s="14"/>
      <c r="K1584" s="14"/>
      <c r="L1584" s="14"/>
      <c r="M1584" s="14"/>
      <c r="N1584" s="14"/>
      <c r="O1584" s="14"/>
      <c r="P1584" s="14"/>
    </row>
    <row r="1585" customFormat="false" ht="15" hidden="false" customHeight="false" outlineLevel="0" collapsed="false">
      <c r="A1585" s="33"/>
      <c r="B1585" s="12"/>
      <c r="C1585" s="69" t="s">
        <v>3479</v>
      </c>
      <c r="D1585" s="70" t="s">
        <v>3480</v>
      </c>
      <c r="E1585" s="13" t="s">
        <v>3481</v>
      </c>
      <c r="F1585" s="101" t="n">
        <v>1</v>
      </c>
      <c r="G1585" s="18" t="n">
        <v>1</v>
      </c>
      <c r="H1585" s="97" t="s">
        <v>3450</v>
      </c>
      <c r="I1585" s="14"/>
      <c r="J1585" s="14"/>
      <c r="K1585" s="14"/>
      <c r="L1585" s="14"/>
      <c r="M1585" s="14"/>
      <c r="N1585" s="14"/>
      <c r="O1585" s="14"/>
      <c r="P1585" s="14"/>
    </row>
    <row r="1586" customFormat="false" ht="15" hidden="false" customHeight="false" outlineLevel="0" collapsed="false">
      <c r="A1586" s="25" t="s">
        <v>3482</v>
      </c>
      <c r="B1586" s="26" t="s">
        <v>3483</v>
      </c>
      <c r="C1586" s="27" t="s">
        <v>3484</v>
      </c>
      <c r="D1586" s="28" t="s">
        <v>12</v>
      </c>
      <c r="E1586" s="29" t="s">
        <v>3485</v>
      </c>
      <c r="F1586" s="30" t="n">
        <v>1</v>
      </c>
      <c r="G1586" s="30" t="n">
        <v>1</v>
      </c>
      <c r="H1586" s="31" t="s">
        <v>3482</v>
      </c>
      <c r="I1586" s="30" t="n">
        <v>24</v>
      </c>
      <c r="J1586" s="54" t="s">
        <v>3132</v>
      </c>
      <c r="K1586" s="32"/>
      <c r="L1586" s="32"/>
      <c r="M1586" s="32"/>
      <c r="N1586" s="32"/>
      <c r="O1586" s="32"/>
      <c r="P1586" s="32"/>
    </row>
    <row r="1587" customFormat="false" ht="15" hidden="false" customHeight="false" outlineLevel="0" collapsed="false">
      <c r="A1587" s="25" t="s">
        <v>3486</v>
      </c>
      <c r="B1587" s="26" t="s">
        <v>3487</v>
      </c>
      <c r="C1587" s="27" t="s">
        <v>3488</v>
      </c>
      <c r="D1587" s="68" t="s">
        <v>3489</v>
      </c>
      <c r="E1587" s="54" t="s">
        <v>1234</v>
      </c>
      <c r="F1587" s="30" t="n">
        <v>1</v>
      </c>
      <c r="G1587" s="30" t="n">
        <v>4</v>
      </c>
      <c r="H1587" s="31" t="s">
        <v>3486</v>
      </c>
      <c r="I1587" s="30" t="n">
        <v>48</v>
      </c>
      <c r="J1587" s="32"/>
      <c r="K1587" s="32"/>
      <c r="L1587" s="32"/>
      <c r="M1587" s="32"/>
      <c r="N1587" s="32"/>
      <c r="O1587" s="32"/>
      <c r="P1587" s="32"/>
    </row>
    <row r="1588" customFormat="false" ht="15" hidden="false" customHeight="false" outlineLevel="0" collapsed="false">
      <c r="A1588" s="33"/>
      <c r="B1588" s="12"/>
      <c r="C1588" s="17" t="s">
        <v>3490</v>
      </c>
      <c r="D1588" s="41" t="s">
        <v>3491</v>
      </c>
      <c r="E1588" s="55" t="s">
        <v>3492</v>
      </c>
      <c r="F1588" s="18" t="n">
        <v>1</v>
      </c>
      <c r="G1588" s="18" t="n">
        <v>3</v>
      </c>
      <c r="H1588" s="19" t="s">
        <v>3486</v>
      </c>
      <c r="I1588" s="14"/>
      <c r="J1588" s="14"/>
      <c r="K1588" s="14"/>
      <c r="L1588" s="14"/>
      <c r="M1588" s="14"/>
      <c r="N1588" s="14"/>
      <c r="O1588" s="14"/>
      <c r="P1588" s="14"/>
    </row>
    <row r="1589" customFormat="false" ht="15" hidden="false" customHeight="false" outlineLevel="0" collapsed="false">
      <c r="A1589" s="33"/>
      <c r="B1589" s="12"/>
      <c r="C1589" s="17" t="s">
        <v>3493</v>
      </c>
      <c r="D1589" s="73" t="s">
        <v>3494</v>
      </c>
      <c r="E1589" s="55" t="s">
        <v>3495</v>
      </c>
      <c r="F1589" s="18" t="n">
        <v>1</v>
      </c>
      <c r="G1589" s="18" t="n">
        <v>5</v>
      </c>
      <c r="H1589" s="19" t="s">
        <v>3486</v>
      </c>
      <c r="I1589" s="14"/>
      <c r="J1589" s="14"/>
      <c r="K1589" s="14"/>
      <c r="L1589" s="14"/>
      <c r="M1589" s="14"/>
      <c r="N1589" s="14"/>
      <c r="O1589" s="14"/>
      <c r="P1589" s="14"/>
    </row>
    <row r="1590" customFormat="false" ht="15" hidden="false" customHeight="false" outlineLevel="0" collapsed="false">
      <c r="A1590" s="33"/>
      <c r="B1590" s="12"/>
      <c r="C1590" s="17" t="s">
        <v>3496</v>
      </c>
      <c r="D1590" s="73" t="s">
        <v>3497</v>
      </c>
      <c r="E1590" s="55" t="s">
        <v>893</v>
      </c>
      <c r="F1590" s="18" t="n">
        <v>1</v>
      </c>
      <c r="G1590" s="18" t="n">
        <v>1</v>
      </c>
      <c r="H1590" s="19" t="s">
        <v>3486</v>
      </c>
      <c r="I1590" s="14"/>
      <c r="J1590" s="14"/>
      <c r="K1590" s="14"/>
      <c r="L1590" s="14"/>
      <c r="M1590" s="14"/>
      <c r="N1590" s="14"/>
      <c r="O1590" s="14"/>
      <c r="P1590" s="14"/>
    </row>
    <row r="1591" customFormat="false" ht="15" hidden="false" customHeight="false" outlineLevel="0" collapsed="false">
      <c r="A1591" s="33"/>
      <c r="B1591" s="12"/>
      <c r="C1591" s="17" t="s">
        <v>3498</v>
      </c>
      <c r="D1591" s="73" t="s">
        <v>3499</v>
      </c>
      <c r="E1591" s="55" t="s">
        <v>893</v>
      </c>
      <c r="F1591" s="18" t="n">
        <v>1</v>
      </c>
      <c r="G1591" s="18" t="n">
        <v>2</v>
      </c>
      <c r="H1591" s="19" t="s">
        <v>3486</v>
      </c>
      <c r="I1591" s="14"/>
      <c r="J1591" s="14"/>
      <c r="K1591" s="14"/>
      <c r="L1591" s="14"/>
      <c r="M1591" s="14"/>
      <c r="N1591" s="14"/>
      <c r="O1591" s="14"/>
      <c r="P1591" s="14"/>
    </row>
    <row r="1592" customFormat="false" ht="15" hidden="false" customHeight="false" outlineLevel="0" collapsed="false">
      <c r="A1592" s="33"/>
      <c r="B1592" s="12"/>
      <c r="C1592" s="17" t="s">
        <v>3500</v>
      </c>
      <c r="D1592" s="73" t="s">
        <v>3501</v>
      </c>
      <c r="E1592" s="55" t="s">
        <v>3492</v>
      </c>
      <c r="F1592" s="18" t="n">
        <v>1</v>
      </c>
      <c r="G1592" s="18" t="n">
        <v>1</v>
      </c>
      <c r="H1592" s="19" t="s">
        <v>3486</v>
      </c>
      <c r="I1592" s="14"/>
      <c r="J1592" s="14"/>
      <c r="K1592" s="14"/>
      <c r="L1592" s="14"/>
      <c r="M1592" s="14"/>
      <c r="N1592" s="14"/>
      <c r="O1592" s="14"/>
      <c r="P1592" s="14"/>
    </row>
    <row r="1593" customFormat="false" ht="15" hidden="false" customHeight="false" outlineLevel="0" collapsed="false">
      <c r="A1593" s="33"/>
      <c r="B1593" s="12"/>
      <c r="C1593" s="17" t="s">
        <v>3502</v>
      </c>
      <c r="D1593" s="73" t="s">
        <v>3503</v>
      </c>
      <c r="E1593" s="55" t="s">
        <v>3492</v>
      </c>
      <c r="F1593" s="18" t="n">
        <v>1</v>
      </c>
      <c r="G1593" s="18" t="n">
        <v>1</v>
      </c>
      <c r="H1593" s="19" t="s">
        <v>3486</v>
      </c>
      <c r="I1593" s="14"/>
      <c r="J1593" s="14"/>
      <c r="K1593" s="14"/>
      <c r="L1593" s="14"/>
      <c r="M1593" s="14"/>
      <c r="N1593" s="14"/>
      <c r="O1593" s="14"/>
      <c r="P1593" s="14"/>
    </row>
    <row r="1594" customFormat="false" ht="15" hidden="false" customHeight="false" outlineLevel="0" collapsed="false">
      <c r="A1594" s="33"/>
      <c r="B1594" s="12"/>
      <c r="C1594" s="17" t="s">
        <v>3504</v>
      </c>
      <c r="D1594" s="73" t="s">
        <v>3505</v>
      </c>
      <c r="E1594" s="55" t="s">
        <v>3506</v>
      </c>
      <c r="F1594" s="18" t="n">
        <v>1</v>
      </c>
      <c r="G1594" s="18" t="n">
        <v>1</v>
      </c>
      <c r="H1594" s="19" t="s">
        <v>3486</v>
      </c>
      <c r="I1594" s="14"/>
      <c r="J1594" s="14"/>
      <c r="K1594" s="14"/>
      <c r="L1594" s="14"/>
      <c r="M1594" s="14"/>
      <c r="N1594" s="14"/>
      <c r="O1594" s="14"/>
      <c r="P1594" s="14"/>
    </row>
    <row r="1595" customFormat="false" ht="15" hidden="false" customHeight="false" outlineLevel="0" collapsed="false">
      <c r="A1595" s="33"/>
      <c r="B1595" s="12"/>
      <c r="C1595" s="17" t="s">
        <v>3507</v>
      </c>
      <c r="D1595" s="73" t="s">
        <v>3508</v>
      </c>
      <c r="E1595" s="23" t="s">
        <v>2364</v>
      </c>
      <c r="F1595" s="18" t="n">
        <v>1</v>
      </c>
      <c r="G1595" s="18" t="n">
        <v>1</v>
      </c>
      <c r="H1595" s="19" t="s">
        <v>3486</v>
      </c>
      <c r="I1595" s="14"/>
      <c r="J1595" s="14"/>
      <c r="K1595" s="14"/>
      <c r="L1595" s="14"/>
      <c r="M1595" s="14"/>
      <c r="N1595" s="14"/>
      <c r="O1595" s="14"/>
      <c r="P1595" s="14"/>
    </row>
    <row r="1596" customFormat="false" ht="15" hidden="false" customHeight="false" outlineLevel="0" collapsed="false">
      <c r="A1596" s="33"/>
      <c r="B1596" s="12"/>
      <c r="C1596" s="17" t="s">
        <v>3509</v>
      </c>
      <c r="D1596" s="73" t="s">
        <v>3510</v>
      </c>
      <c r="E1596" s="55" t="s">
        <v>728</v>
      </c>
      <c r="F1596" s="18" t="n">
        <v>1</v>
      </c>
      <c r="G1596" s="18" t="n">
        <v>1</v>
      </c>
      <c r="H1596" s="19" t="s">
        <v>3486</v>
      </c>
      <c r="I1596" s="14"/>
      <c r="J1596" s="14"/>
      <c r="K1596" s="14"/>
      <c r="L1596" s="14"/>
      <c r="M1596" s="14"/>
      <c r="N1596" s="14"/>
      <c r="O1596" s="14"/>
      <c r="P1596" s="14"/>
    </row>
    <row r="1597" customFormat="false" ht="15" hidden="false" customHeight="false" outlineLevel="0" collapsed="false">
      <c r="A1597" s="25" t="s">
        <v>3511</v>
      </c>
      <c r="B1597" s="26" t="s">
        <v>3512</v>
      </c>
      <c r="C1597" s="67" t="s">
        <v>3513</v>
      </c>
      <c r="D1597" s="68" t="s">
        <v>3514</v>
      </c>
      <c r="E1597" s="54" t="s">
        <v>1260</v>
      </c>
      <c r="F1597" s="50" t="n">
        <v>1</v>
      </c>
      <c r="G1597" s="30" t="n">
        <v>61</v>
      </c>
      <c r="H1597" s="31" t="s">
        <v>3511</v>
      </c>
      <c r="I1597" s="30" t="n">
        <v>24</v>
      </c>
      <c r="J1597" s="32"/>
      <c r="K1597" s="32"/>
      <c r="L1597" s="32"/>
      <c r="M1597" s="32"/>
      <c r="N1597" s="32"/>
      <c r="O1597" s="32"/>
      <c r="P1597" s="32"/>
    </row>
    <row r="1598" customFormat="false" ht="15" hidden="false" customHeight="false" outlineLevel="0" collapsed="false">
      <c r="A1598" s="33"/>
      <c r="B1598" s="12"/>
      <c r="C1598" s="69" t="s">
        <v>3515</v>
      </c>
      <c r="D1598" s="70" t="s">
        <v>3516</v>
      </c>
      <c r="E1598" s="55" t="s">
        <v>1260</v>
      </c>
      <c r="F1598" s="101" t="n">
        <v>1</v>
      </c>
      <c r="G1598" s="18" t="n">
        <v>22</v>
      </c>
      <c r="H1598" s="19" t="s">
        <v>3511</v>
      </c>
      <c r="I1598" s="14"/>
      <c r="J1598" s="14"/>
      <c r="K1598" s="14"/>
      <c r="L1598" s="14"/>
      <c r="M1598" s="14"/>
      <c r="N1598" s="14"/>
      <c r="O1598" s="14"/>
      <c r="P1598" s="14"/>
    </row>
    <row r="1599" customFormat="false" ht="15" hidden="false" customHeight="false" outlineLevel="0" collapsed="false">
      <c r="A1599" s="33"/>
      <c r="B1599" s="12"/>
      <c r="C1599" s="69" t="s">
        <v>3517</v>
      </c>
      <c r="D1599" s="70" t="s">
        <v>3518</v>
      </c>
      <c r="E1599" s="55" t="s">
        <v>1260</v>
      </c>
      <c r="F1599" s="101" t="n">
        <v>1</v>
      </c>
      <c r="G1599" s="18" t="n">
        <v>64</v>
      </c>
      <c r="H1599" s="19" t="s">
        <v>3511</v>
      </c>
      <c r="I1599" s="14"/>
      <c r="J1599" s="14"/>
      <c r="K1599" s="14"/>
      <c r="L1599" s="14"/>
      <c r="M1599" s="14"/>
      <c r="N1599" s="14"/>
      <c r="O1599" s="14"/>
      <c r="P1599" s="14"/>
    </row>
    <row r="1600" customFormat="false" ht="15" hidden="false" customHeight="false" outlineLevel="0" collapsed="false">
      <c r="A1600" s="33"/>
      <c r="B1600" s="12"/>
      <c r="C1600" s="69" t="s">
        <v>3519</v>
      </c>
      <c r="D1600" s="70" t="s">
        <v>3520</v>
      </c>
      <c r="E1600" s="55" t="s">
        <v>1260</v>
      </c>
      <c r="F1600" s="101" t="n">
        <v>1</v>
      </c>
      <c r="G1600" s="18" t="n">
        <v>32</v>
      </c>
      <c r="H1600" s="19" t="s">
        <v>3511</v>
      </c>
      <c r="I1600" s="14"/>
      <c r="J1600" s="14"/>
      <c r="K1600" s="14"/>
      <c r="L1600" s="14"/>
      <c r="M1600" s="14"/>
      <c r="N1600" s="14"/>
      <c r="O1600" s="14"/>
      <c r="P1600" s="14"/>
    </row>
    <row r="1601" customFormat="false" ht="15" hidden="false" customHeight="false" outlineLevel="0" collapsed="false">
      <c r="A1601" s="33"/>
      <c r="B1601" s="12"/>
      <c r="C1601" s="69" t="s">
        <v>3521</v>
      </c>
      <c r="D1601" s="70" t="s">
        <v>3522</v>
      </c>
      <c r="E1601" s="55" t="s">
        <v>1260</v>
      </c>
      <c r="F1601" s="101" t="n">
        <v>1</v>
      </c>
      <c r="G1601" s="18" t="n">
        <v>12</v>
      </c>
      <c r="H1601" s="19" t="s">
        <v>3511</v>
      </c>
      <c r="I1601" s="14"/>
      <c r="J1601" s="14"/>
      <c r="K1601" s="14"/>
      <c r="L1601" s="14"/>
      <c r="M1601" s="14"/>
      <c r="N1601" s="14"/>
      <c r="O1601" s="14"/>
      <c r="P1601" s="14"/>
    </row>
    <row r="1602" customFormat="false" ht="15" hidden="false" customHeight="false" outlineLevel="0" collapsed="false">
      <c r="A1602" s="33"/>
      <c r="B1602" s="12"/>
      <c r="C1602" s="69" t="s">
        <v>3523</v>
      </c>
      <c r="D1602" s="70" t="s">
        <v>3524</v>
      </c>
      <c r="E1602" s="55" t="s">
        <v>1260</v>
      </c>
      <c r="F1602" s="101" t="n">
        <v>1</v>
      </c>
      <c r="G1602" s="18" t="n">
        <v>10</v>
      </c>
      <c r="H1602" s="19" t="s">
        <v>3511</v>
      </c>
      <c r="I1602" s="14"/>
      <c r="J1602" s="14"/>
      <c r="K1602" s="14"/>
      <c r="L1602" s="14"/>
      <c r="M1602" s="14"/>
      <c r="N1602" s="14"/>
      <c r="O1602" s="14"/>
      <c r="P1602" s="14"/>
    </row>
    <row r="1603" customFormat="false" ht="15" hidden="false" customHeight="false" outlineLevel="0" collapsed="false">
      <c r="A1603" s="33"/>
      <c r="B1603" s="12"/>
      <c r="C1603" s="69" t="s">
        <v>3525</v>
      </c>
      <c r="D1603" s="70" t="s">
        <v>3526</v>
      </c>
      <c r="E1603" s="55" t="s">
        <v>1260</v>
      </c>
      <c r="F1603" s="101" t="n">
        <v>1</v>
      </c>
      <c r="G1603" s="18" t="n">
        <v>32</v>
      </c>
      <c r="H1603" s="19" t="s">
        <v>3511</v>
      </c>
      <c r="I1603" s="14"/>
      <c r="J1603" s="14"/>
      <c r="K1603" s="14"/>
      <c r="L1603" s="14"/>
      <c r="M1603" s="14"/>
      <c r="N1603" s="14"/>
      <c r="O1603" s="14"/>
      <c r="P1603" s="14"/>
    </row>
    <row r="1604" customFormat="false" ht="15" hidden="false" customHeight="false" outlineLevel="0" collapsed="false">
      <c r="A1604" s="33"/>
      <c r="B1604" s="12"/>
      <c r="C1604" s="69" t="s">
        <v>3527</v>
      </c>
      <c r="D1604" s="70" t="s">
        <v>3528</v>
      </c>
      <c r="E1604" s="55"/>
      <c r="F1604" s="14"/>
      <c r="G1604" s="18" t="n">
        <v>0</v>
      </c>
      <c r="H1604" s="19" t="s">
        <v>3511</v>
      </c>
      <c r="I1604" s="14"/>
      <c r="J1604" s="14"/>
      <c r="K1604" s="14"/>
      <c r="L1604" s="14"/>
      <c r="M1604" s="14"/>
      <c r="N1604" s="14"/>
      <c r="O1604" s="14"/>
      <c r="P1604" s="14"/>
    </row>
    <row r="1605" customFormat="false" ht="15" hidden="false" customHeight="false" outlineLevel="0" collapsed="false">
      <c r="A1605" s="33"/>
      <c r="B1605" s="12"/>
      <c r="C1605" s="69" t="s">
        <v>3529</v>
      </c>
      <c r="D1605" s="70" t="s">
        <v>3530</v>
      </c>
      <c r="E1605" s="55" t="s">
        <v>893</v>
      </c>
      <c r="F1605" s="101" t="n">
        <v>1</v>
      </c>
      <c r="G1605" s="18" t="n">
        <v>4</v>
      </c>
      <c r="H1605" s="19" t="s">
        <v>3511</v>
      </c>
      <c r="I1605" s="14"/>
      <c r="J1605" s="14"/>
      <c r="K1605" s="14"/>
      <c r="L1605" s="14"/>
      <c r="M1605" s="14"/>
      <c r="N1605" s="14"/>
      <c r="O1605" s="14"/>
      <c r="P1605" s="14"/>
    </row>
    <row r="1606" customFormat="false" ht="15" hidden="false" customHeight="false" outlineLevel="0" collapsed="false">
      <c r="A1606" s="33"/>
      <c r="B1606" s="12"/>
      <c r="C1606" s="69" t="s">
        <v>3531</v>
      </c>
      <c r="D1606" s="70" t="s">
        <v>3532</v>
      </c>
      <c r="E1606" s="55" t="s">
        <v>893</v>
      </c>
      <c r="F1606" s="101" t="n">
        <v>1</v>
      </c>
      <c r="G1606" s="18" t="n">
        <v>1</v>
      </c>
      <c r="H1606" s="19" t="s">
        <v>3511</v>
      </c>
      <c r="I1606" s="14"/>
      <c r="J1606" s="14"/>
      <c r="K1606" s="14"/>
      <c r="L1606" s="14"/>
      <c r="M1606" s="14"/>
      <c r="N1606" s="14"/>
      <c r="O1606" s="14"/>
      <c r="P1606" s="14"/>
    </row>
    <row r="1607" customFormat="false" ht="15" hidden="false" customHeight="false" outlineLevel="0" collapsed="false">
      <c r="A1607" s="33"/>
      <c r="B1607" s="12"/>
      <c r="C1607" s="69" t="s">
        <v>3533</v>
      </c>
      <c r="D1607" s="70" t="s">
        <v>3534</v>
      </c>
      <c r="E1607" s="55" t="s">
        <v>3535</v>
      </c>
      <c r="F1607" s="101" t="n">
        <v>1</v>
      </c>
      <c r="G1607" s="18" t="n">
        <v>3</v>
      </c>
      <c r="H1607" s="19" t="s">
        <v>3511</v>
      </c>
      <c r="I1607" s="14"/>
      <c r="J1607" s="14"/>
      <c r="K1607" s="14"/>
      <c r="L1607" s="14"/>
      <c r="M1607" s="14"/>
      <c r="N1607" s="14"/>
      <c r="O1607" s="14"/>
      <c r="P1607" s="14"/>
    </row>
    <row r="1608" customFormat="false" ht="15" hidden="false" customHeight="false" outlineLevel="0" collapsed="false">
      <c r="A1608" s="33"/>
      <c r="B1608" s="12"/>
      <c r="C1608" s="69" t="s">
        <v>3536</v>
      </c>
      <c r="D1608" s="70" t="s">
        <v>3537</v>
      </c>
      <c r="E1608" s="55" t="s">
        <v>893</v>
      </c>
      <c r="F1608" s="101" t="n">
        <v>1</v>
      </c>
      <c r="G1608" s="18" t="n">
        <v>3</v>
      </c>
      <c r="H1608" s="19" t="s">
        <v>3511</v>
      </c>
      <c r="I1608" s="14"/>
      <c r="J1608" s="14"/>
      <c r="K1608" s="14"/>
      <c r="L1608" s="14"/>
      <c r="M1608" s="14"/>
      <c r="N1608" s="14"/>
      <c r="O1608" s="14"/>
      <c r="P1608" s="14"/>
    </row>
    <row r="1609" customFormat="false" ht="15" hidden="false" customHeight="false" outlineLevel="0" collapsed="false">
      <c r="A1609" s="33"/>
      <c r="B1609" s="12"/>
      <c r="C1609" s="69" t="s">
        <v>3538</v>
      </c>
      <c r="D1609" s="70" t="s">
        <v>3539</v>
      </c>
      <c r="E1609" s="13"/>
      <c r="F1609" s="14"/>
      <c r="G1609" s="18" t="n">
        <v>0</v>
      </c>
      <c r="H1609" s="19" t="s">
        <v>3511</v>
      </c>
      <c r="I1609" s="14"/>
      <c r="J1609" s="14"/>
      <c r="K1609" s="14"/>
      <c r="L1609" s="14"/>
      <c r="M1609" s="14"/>
      <c r="N1609" s="14"/>
      <c r="O1609" s="14"/>
      <c r="P1609" s="14"/>
    </row>
    <row r="1610" customFormat="false" ht="15" hidden="false" customHeight="false" outlineLevel="0" collapsed="false">
      <c r="A1610" s="33"/>
      <c r="B1610" s="12"/>
      <c r="C1610" s="69" t="s">
        <v>3540</v>
      </c>
      <c r="D1610" s="70" t="s">
        <v>3541</v>
      </c>
      <c r="E1610" s="13"/>
      <c r="F1610" s="14"/>
      <c r="G1610" s="18" t="n">
        <v>0</v>
      </c>
      <c r="H1610" s="19" t="s">
        <v>3511</v>
      </c>
      <c r="I1610" s="14"/>
      <c r="J1610" s="14"/>
      <c r="K1610" s="14"/>
      <c r="L1610" s="14"/>
      <c r="M1610" s="14"/>
      <c r="N1610" s="14"/>
      <c r="O1610" s="14"/>
      <c r="P1610" s="14"/>
    </row>
    <row r="1611" customFormat="false" ht="15" hidden="false" customHeight="false" outlineLevel="0" collapsed="false">
      <c r="A1611" s="33"/>
      <c r="B1611" s="12"/>
      <c r="C1611" s="69" t="s">
        <v>3542</v>
      </c>
      <c r="D1611" s="70" t="s">
        <v>3543</v>
      </c>
      <c r="E1611" s="55" t="s">
        <v>893</v>
      </c>
      <c r="F1611" s="101" t="n">
        <v>1</v>
      </c>
      <c r="G1611" s="18" t="n">
        <v>3</v>
      </c>
      <c r="H1611" s="19" t="s">
        <v>3511</v>
      </c>
      <c r="I1611" s="14"/>
      <c r="J1611" s="14"/>
      <c r="K1611" s="14"/>
      <c r="L1611" s="14"/>
      <c r="M1611" s="14"/>
      <c r="N1611" s="14"/>
      <c r="O1611" s="14"/>
      <c r="P1611" s="14"/>
    </row>
    <row r="1612" customFormat="false" ht="15" hidden="false" customHeight="false" outlineLevel="0" collapsed="false">
      <c r="A1612" s="33"/>
      <c r="B1612" s="12"/>
      <c r="C1612" s="69" t="s">
        <v>3544</v>
      </c>
      <c r="D1612" s="70" t="s">
        <v>3545</v>
      </c>
      <c r="E1612" s="55" t="s">
        <v>893</v>
      </c>
      <c r="F1612" s="101" t="n">
        <v>1</v>
      </c>
      <c r="G1612" s="18" t="n">
        <v>6</v>
      </c>
      <c r="H1612" s="19" t="s">
        <v>3511</v>
      </c>
      <c r="I1612" s="14"/>
      <c r="J1612" s="14"/>
      <c r="K1612" s="14"/>
      <c r="L1612" s="14"/>
      <c r="M1612" s="14"/>
      <c r="N1612" s="14"/>
      <c r="O1612" s="14"/>
      <c r="P1612" s="14"/>
    </row>
    <row r="1613" customFormat="false" ht="15" hidden="false" customHeight="false" outlineLevel="0" collapsed="false">
      <c r="A1613" s="25" t="s">
        <v>3546</v>
      </c>
      <c r="B1613" s="57" t="s">
        <v>3547</v>
      </c>
      <c r="C1613" s="67" t="s">
        <v>3548</v>
      </c>
      <c r="D1613" s="68" t="s">
        <v>854</v>
      </c>
      <c r="E1613" s="54" t="s">
        <v>3549</v>
      </c>
      <c r="F1613" s="30" t="n">
        <v>1</v>
      </c>
      <c r="G1613" s="30" t="n">
        <v>8</v>
      </c>
      <c r="H1613" s="96" t="s">
        <v>3546</v>
      </c>
      <c r="I1613" s="30" t="n">
        <v>48</v>
      </c>
      <c r="J1613" s="32"/>
      <c r="K1613" s="32"/>
      <c r="L1613" s="32"/>
      <c r="M1613" s="32"/>
      <c r="N1613" s="32"/>
      <c r="O1613" s="32"/>
      <c r="P1613" s="32"/>
    </row>
    <row r="1614" customFormat="false" ht="15" hidden="false" customHeight="false" outlineLevel="0" collapsed="false">
      <c r="A1614" s="33"/>
      <c r="B1614" s="11"/>
      <c r="C1614" s="69" t="s">
        <v>3550</v>
      </c>
      <c r="D1614" s="70" t="s">
        <v>1758</v>
      </c>
      <c r="E1614" s="98" t="s">
        <v>675</v>
      </c>
      <c r="F1614" s="18" t="n">
        <v>1</v>
      </c>
      <c r="G1614" s="18" t="n">
        <v>1</v>
      </c>
      <c r="H1614" s="97" t="s">
        <v>3546</v>
      </c>
      <c r="I1614" s="14"/>
      <c r="J1614" s="14"/>
      <c r="K1614" s="14"/>
      <c r="L1614" s="14"/>
      <c r="M1614" s="14"/>
      <c r="N1614" s="14"/>
      <c r="O1614" s="14"/>
      <c r="P1614" s="14"/>
    </row>
    <row r="1615" customFormat="false" ht="15" hidden="false" customHeight="false" outlineLevel="0" collapsed="false">
      <c r="A1615" s="33"/>
      <c r="B1615" s="11"/>
      <c r="C1615" s="69" t="s">
        <v>3551</v>
      </c>
      <c r="D1615" s="70" t="s">
        <v>1760</v>
      </c>
      <c r="E1615" s="98" t="s">
        <v>3552</v>
      </c>
      <c r="F1615" s="18" t="n">
        <v>1</v>
      </c>
      <c r="G1615" s="18" t="n">
        <v>1</v>
      </c>
      <c r="H1615" s="97" t="s">
        <v>3546</v>
      </c>
      <c r="I1615" s="14"/>
      <c r="J1615" s="14"/>
      <c r="K1615" s="14"/>
      <c r="L1615" s="14"/>
      <c r="M1615" s="14"/>
      <c r="N1615" s="14"/>
      <c r="O1615" s="14"/>
      <c r="P1615" s="14"/>
    </row>
    <row r="1616" customFormat="false" ht="15" hidden="false" customHeight="false" outlineLevel="0" collapsed="false">
      <c r="A1616" s="33"/>
      <c r="B1616" s="11"/>
      <c r="C1616" s="69" t="s">
        <v>3553</v>
      </c>
      <c r="D1616" s="70" t="s">
        <v>3554</v>
      </c>
      <c r="E1616" s="55" t="s">
        <v>1064</v>
      </c>
      <c r="F1616" s="18" t="n">
        <v>1</v>
      </c>
      <c r="G1616" s="18" t="n">
        <v>1</v>
      </c>
      <c r="H1616" s="97" t="s">
        <v>3546</v>
      </c>
      <c r="I1616" s="14"/>
      <c r="J1616" s="14"/>
      <c r="K1616" s="14"/>
      <c r="L1616" s="14"/>
      <c r="M1616" s="14"/>
      <c r="N1616" s="14"/>
      <c r="O1616" s="14"/>
      <c r="P1616" s="14"/>
    </row>
    <row r="1617" customFormat="false" ht="15" hidden="false" customHeight="false" outlineLevel="0" collapsed="false">
      <c r="A1617" s="33"/>
      <c r="B1617" s="11"/>
      <c r="C1617" s="69" t="s">
        <v>3555</v>
      </c>
      <c r="D1617" s="70" t="s">
        <v>741</v>
      </c>
      <c r="E1617" s="98" t="s">
        <v>675</v>
      </c>
      <c r="F1617" s="18" t="n">
        <v>1</v>
      </c>
      <c r="G1617" s="18" t="n">
        <v>1</v>
      </c>
      <c r="H1617" s="97" t="s">
        <v>3546</v>
      </c>
      <c r="I1617" s="14"/>
      <c r="J1617" s="14"/>
      <c r="K1617" s="14"/>
      <c r="L1617" s="14"/>
      <c r="M1617" s="14"/>
      <c r="N1617" s="14"/>
      <c r="O1617" s="14"/>
      <c r="P1617" s="14"/>
    </row>
    <row r="1618" customFormat="false" ht="15" hidden="false" customHeight="false" outlineLevel="0" collapsed="false">
      <c r="A1618" s="33"/>
      <c r="B1618" s="11"/>
      <c r="C1618" s="69" t="s">
        <v>3556</v>
      </c>
      <c r="D1618" s="70" t="s">
        <v>635</v>
      </c>
      <c r="E1618" s="55" t="s">
        <v>3557</v>
      </c>
      <c r="F1618" s="18" t="n">
        <v>1</v>
      </c>
      <c r="G1618" s="18" t="n">
        <v>1</v>
      </c>
      <c r="H1618" s="97" t="s">
        <v>3546</v>
      </c>
      <c r="I1618" s="14"/>
      <c r="J1618" s="14"/>
      <c r="K1618" s="14"/>
      <c r="L1618" s="14"/>
      <c r="M1618" s="14"/>
      <c r="N1618" s="14"/>
      <c r="O1618" s="14"/>
      <c r="P1618" s="14"/>
    </row>
    <row r="1619" customFormat="false" ht="15" hidden="false" customHeight="false" outlineLevel="0" collapsed="false">
      <c r="A1619" s="33"/>
      <c r="B1619" s="11"/>
      <c r="C1619" s="69" t="s">
        <v>3558</v>
      </c>
      <c r="D1619" s="70" t="s">
        <v>1890</v>
      </c>
      <c r="E1619" s="98" t="s">
        <v>698</v>
      </c>
      <c r="F1619" s="18" t="n">
        <v>1</v>
      </c>
      <c r="G1619" s="18" t="n">
        <v>1</v>
      </c>
      <c r="H1619" s="97" t="s">
        <v>3546</v>
      </c>
      <c r="I1619" s="14"/>
      <c r="J1619" s="14"/>
      <c r="K1619" s="14"/>
      <c r="L1619" s="14"/>
      <c r="M1619" s="14"/>
      <c r="N1619" s="14"/>
      <c r="O1619" s="14"/>
      <c r="P1619" s="14"/>
    </row>
    <row r="1620" customFormat="false" ht="15" hidden="false" customHeight="false" outlineLevel="0" collapsed="false">
      <c r="A1620" s="33"/>
      <c r="B1620" s="11"/>
      <c r="C1620" s="69" t="s">
        <v>3559</v>
      </c>
      <c r="D1620" s="70" t="s">
        <v>3560</v>
      </c>
      <c r="E1620" s="55" t="s">
        <v>1064</v>
      </c>
      <c r="F1620" s="18" t="n">
        <v>1</v>
      </c>
      <c r="G1620" s="18" t="n">
        <v>1</v>
      </c>
      <c r="H1620" s="97" t="s">
        <v>3546</v>
      </c>
      <c r="I1620" s="14"/>
      <c r="J1620" s="14"/>
      <c r="K1620" s="14"/>
      <c r="L1620" s="14"/>
      <c r="M1620" s="14"/>
      <c r="N1620" s="14"/>
      <c r="O1620" s="14"/>
      <c r="P1620" s="14"/>
    </row>
    <row r="1621" customFormat="false" ht="15" hidden="false" customHeight="false" outlineLevel="0" collapsed="false">
      <c r="A1621" s="33"/>
      <c r="B1621" s="11"/>
      <c r="C1621" s="69" t="s">
        <v>3561</v>
      </c>
      <c r="D1621" s="70" t="s">
        <v>3562</v>
      </c>
      <c r="E1621" s="55" t="s">
        <v>384</v>
      </c>
      <c r="F1621" s="18" t="n">
        <v>1</v>
      </c>
      <c r="G1621" s="18" t="n">
        <v>1</v>
      </c>
      <c r="H1621" s="97" t="s">
        <v>3546</v>
      </c>
      <c r="I1621" s="14"/>
      <c r="J1621" s="14"/>
      <c r="K1621" s="14"/>
      <c r="L1621" s="14"/>
      <c r="M1621" s="14"/>
      <c r="N1621" s="14"/>
      <c r="O1621" s="14"/>
      <c r="P1621" s="14"/>
    </row>
    <row r="1622" customFormat="false" ht="15" hidden="false" customHeight="false" outlineLevel="0" collapsed="false">
      <c r="A1622" s="33"/>
      <c r="B1622" s="11"/>
      <c r="C1622" s="69" t="s">
        <v>3563</v>
      </c>
      <c r="D1622" s="70" t="s">
        <v>3564</v>
      </c>
      <c r="E1622" s="98" t="s">
        <v>3565</v>
      </c>
      <c r="F1622" s="18" t="n">
        <v>1</v>
      </c>
      <c r="G1622" s="18" t="n">
        <v>1</v>
      </c>
      <c r="H1622" s="97" t="s">
        <v>3546</v>
      </c>
      <c r="I1622" s="14"/>
      <c r="J1622" s="14"/>
      <c r="K1622" s="14"/>
      <c r="L1622" s="14"/>
      <c r="M1622" s="14"/>
      <c r="N1622" s="14"/>
      <c r="O1622" s="14"/>
      <c r="P1622" s="14"/>
    </row>
    <row r="1623" customFormat="false" ht="15" hidden="false" customHeight="false" outlineLevel="0" collapsed="false">
      <c r="A1623" s="25" t="s">
        <v>3566</v>
      </c>
      <c r="B1623" s="57" t="s">
        <v>3567</v>
      </c>
      <c r="C1623" s="27" t="s">
        <v>3567</v>
      </c>
      <c r="D1623" s="28" t="s">
        <v>12</v>
      </c>
      <c r="E1623" s="54" t="s">
        <v>1924</v>
      </c>
      <c r="F1623" s="30" t="n">
        <v>1</v>
      </c>
      <c r="G1623" s="30" t="n">
        <v>2</v>
      </c>
      <c r="H1623" s="31" t="s">
        <v>3566</v>
      </c>
      <c r="I1623" s="30" t="n">
        <v>48</v>
      </c>
      <c r="J1623" s="32" t="s">
        <v>3568</v>
      </c>
      <c r="K1623" s="32"/>
      <c r="L1623" s="32"/>
      <c r="M1623" s="32"/>
      <c r="N1623" s="32"/>
      <c r="O1623" s="32"/>
      <c r="P1623" s="32"/>
    </row>
    <row r="1624" customFormat="false" ht="15" hidden="false" customHeight="false" outlineLevel="0" collapsed="false">
      <c r="A1624" s="25" t="s">
        <v>3569</v>
      </c>
      <c r="B1624" s="57" t="s">
        <v>3570</v>
      </c>
      <c r="C1624" s="67" t="s">
        <v>3571</v>
      </c>
      <c r="D1624" s="68" t="s">
        <v>3572</v>
      </c>
      <c r="E1624" s="29" t="s">
        <v>536</v>
      </c>
      <c r="F1624" s="30" t="n">
        <v>1</v>
      </c>
      <c r="G1624" s="30" t="n">
        <v>7</v>
      </c>
      <c r="H1624" s="31" t="s">
        <v>3569</v>
      </c>
      <c r="I1624" s="30" t="n">
        <v>40</v>
      </c>
      <c r="J1624" s="32"/>
      <c r="K1624" s="32"/>
      <c r="L1624" s="32"/>
      <c r="M1624" s="32"/>
      <c r="N1624" s="32"/>
      <c r="O1624" s="32"/>
      <c r="P1624" s="32"/>
    </row>
    <row r="1625" customFormat="false" ht="15" hidden="false" customHeight="false" outlineLevel="0" collapsed="false">
      <c r="A1625" s="33"/>
      <c r="B1625" s="11"/>
      <c r="C1625" s="69" t="s">
        <v>3573</v>
      </c>
      <c r="D1625" s="70" t="s">
        <v>3574</v>
      </c>
      <c r="E1625" s="23" t="s">
        <v>536</v>
      </c>
      <c r="F1625" s="18" t="n">
        <v>1</v>
      </c>
      <c r="G1625" s="18" t="n">
        <v>4</v>
      </c>
      <c r="H1625" s="35" t="s">
        <v>3569</v>
      </c>
      <c r="I1625" s="14"/>
      <c r="J1625" s="14"/>
      <c r="K1625" s="14"/>
      <c r="L1625" s="14"/>
      <c r="M1625" s="14"/>
      <c r="N1625" s="14"/>
      <c r="O1625" s="14"/>
      <c r="P1625" s="14"/>
    </row>
    <row r="1626" customFormat="false" ht="15" hidden="false" customHeight="false" outlineLevel="0" collapsed="false">
      <c r="A1626" s="33"/>
      <c r="B1626" s="11"/>
      <c r="C1626" s="69" t="s">
        <v>3575</v>
      </c>
      <c r="D1626" s="70" t="s">
        <v>3576</v>
      </c>
      <c r="E1626" s="23" t="s">
        <v>536</v>
      </c>
      <c r="F1626" s="18" t="n">
        <v>1</v>
      </c>
      <c r="G1626" s="18" t="n">
        <v>3</v>
      </c>
      <c r="H1626" s="35" t="s">
        <v>3569</v>
      </c>
      <c r="I1626" s="14"/>
      <c r="J1626" s="14"/>
      <c r="K1626" s="14"/>
      <c r="L1626" s="14"/>
      <c r="M1626" s="14"/>
      <c r="N1626" s="14"/>
      <c r="O1626" s="14"/>
      <c r="P1626" s="14"/>
    </row>
    <row r="1627" customFormat="false" ht="15" hidden="false" customHeight="false" outlineLevel="0" collapsed="false">
      <c r="A1627" s="33"/>
      <c r="B1627" s="11"/>
      <c r="C1627" s="69" t="s">
        <v>3577</v>
      </c>
      <c r="D1627" s="70" t="s">
        <v>3578</v>
      </c>
      <c r="E1627" s="23" t="s">
        <v>536</v>
      </c>
      <c r="F1627" s="18" t="n">
        <v>1</v>
      </c>
      <c r="G1627" s="18" t="n">
        <v>3</v>
      </c>
      <c r="H1627" s="35" t="s">
        <v>3569</v>
      </c>
      <c r="I1627" s="14"/>
      <c r="J1627" s="14"/>
      <c r="K1627" s="14"/>
      <c r="L1627" s="14"/>
      <c r="M1627" s="14"/>
      <c r="N1627" s="14"/>
      <c r="O1627" s="14"/>
      <c r="P1627" s="14"/>
    </row>
    <row r="1628" customFormat="false" ht="15" hidden="false" customHeight="false" outlineLevel="0" collapsed="false">
      <c r="A1628" s="33"/>
      <c r="B1628" s="11"/>
      <c r="C1628" s="69" t="s">
        <v>3579</v>
      </c>
      <c r="D1628" s="70" t="s">
        <v>3580</v>
      </c>
      <c r="E1628" s="23" t="s">
        <v>536</v>
      </c>
      <c r="F1628" s="18" t="n">
        <v>1</v>
      </c>
      <c r="G1628" s="18" t="n">
        <v>2</v>
      </c>
      <c r="H1628" s="35" t="s">
        <v>3569</v>
      </c>
      <c r="I1628" s="14"/>
      <c r="J1628" s="14"/>
      <c r="K1628" s="14"/>
      <c r="L1628" s="14"/>
      <c r="M1628" s="14"/>
      <c r="N1628" s="14"/>
      <c r="O1628" s="14"/>
      <c r="P1628" s="14"/>
    </row>
    <row r="1629" customFormat="false" ht="15" hidden="false" customHeight="false" outlineLevel="0" collapsed="false">
      <c r="A1629" s="33"/>
      <c r="B1629" s="11"/>
      <c r="C1629" s="69" t="s">
        <v>3581</v>
      </c>
      <c r="D1629" s="70" t="s">
        <v>3582</v>
      </c>
      <c r="E1629" s="23" t="s">
        <v>536</v>
      </c>
      <c r="F1629" s="18" t="n">
        <v>1</v>
      </c>
      <c r="G1629" s="18" t="n">
        <v>2</v>
      </c>
      <c r="H1629" s="35" t="s">
        <v>3569</v>
      </c>
      <c r="I1629" s="14"/>
      <c r="J1629" s="14"/>
      <c r="K1629" s="14"/>
      <c r="L1629" s="14"/>
      <c r="M1629" s="14"/>
      <c r="N1629" s="14"/>
      <c r="O1629" s="14"/>
      <c r="P1629" s="14"/>
    </row>
    <row r="1630" customFormat="false" ht="15" hidden="false" customHeight="false" outlineLevel="0" collapsed="false">
      <c r="A1630" s="33"/>
      <c r="B1630" s="11"/>
      <c r="C1630" s="69" t="s">
        <v>3583</v>
      </c>
      <c r="D1630" s="70" t="s">
        <v>3584</v>
      </c>
      <c r="E1630" s="23" t="s">
        <v>536</v>
      </c>
      <c r="F1630" s="18" t="n">
        <v>1</v>
      </c>
      <c r="G1630" s="18" t="n">
        <v>2</v>
      </c>
      <c r="H1630" s="35" t="s">
        <v>3569</v>
      </c>
      <c r="I1630" s="14"/>
      <c r="J1630" s="14"/>
      <c r="K1630" s="14"/>
      <c r="L1630" s="14"/>
      <c r="M1630" s="14"/>
      <c r="N1630" s="14"/>
      <c r="O1630" s="14"/>
      <c r="P1630" s="14"/>
    </row>
    <row r="1631" customFormat="false" ht="15" hidden="false" customHeight="false" outlineLevel="0" collapsed="false">
      <c r="A1631" s="33"/>
      <c r="B1631" s="11"/>
      <c r="C1631" s="69" t="s">
        <v>3585</v>
      </c>
      <c r="D1631" s="70" t="s">
        <v>3586</v>
      </c>
      <c r="E1631" s="23" t="s">
        <v>536</v>
      </c>
      <c r="F1631" s="18" t="n">
        <v>1</v>
      </c>
      <c r="G1631" s="18" t="n">
        <v>2</v>
      </c>
      <c r="H1631" s="35" t="s">
        <v>3569</v>
      </c>
      <c r="I1631" s="14"/>
      <c r="J1631" s="14"/>
      <c r="K1631" s="14"/>
      <c r="L1631" s="14"/>
      <c r="M1631" s="14"/>
      <c r="N1631" s="14"/>
      <c r="O1631" s="14"/>
      <c r="P1631" s="14"/>
    </row>
    <row r="1632" customFormat="false" ht="15" hidden="false" customHeight="false" outlineLevel="0" collapsed="false">
      <c r="A1632" s="33"/>
      <c r="B1632" s="11"/>
      <c r="C1632" s="69" t="s">
        <v>3587</v>
      </c>
      <c r="D1632" s="70" t="s">
        <v>3588</v>
      </c>
      <c r="E1632" s="23" t="s">
        <v>536</v>
      </c>
      <c r="F1632" s="18" t="n">
        <v>1</v>
      </c>
      <c r="G1632" s="18" t="n">
        <v>1</v>
      </c>
      <c r="H1632" s="35" t="s">
        <v>3569</v>
      </c>
      <c r="I1632" s="14"/>
      <c r="J1632" s="14"/>
      <c r="K1632" s="14"/>
      <c r="L1632" s="14"/>
      <c r="M1632" s="14"/>
      <c r="N1632" s="14"/>
      <c r="O1632" s="14"/>
      <c r="P1632" s="14"/>
    </row>
    <row r="1633" customFormat="false" ht="15" hidden="false" customHeight="false" outlineLevel="0" collapsed="false">
      <c r="A1633" s="33"/>
      <c r="B1633" s="11"/>
      <c r="C1633" s="69" t="s">
        <v>3589</v>
      </c>
      <c r="D1633" s="70" t="s">
        <v>3590</v>
      </c>
      <c r="E1633" s="23" t="s">
        <v>536</v>
      </c>
      <c r="F1633" s="18" t="n">
        <v>1</v>
      </c>
      <c r="G1633" s="18" t="n">
        <v>1</v>
      </c>
      <c r="H1633" s="35" t="s">
        <v>3569</v>
      </c>
      <c r="I1633" s="14"/>
      <c r="J1633" s="14"/>
      <c r="K1633" s="14"/>
      <c r="L1633" s="14"/>
      <c r="M1633" s="14"/>
      <c r="N1633" s="14"/>
      <c r="O1633" s="14"/>
      <c r="P1633" s="14"/>
    </row>
    <row r="1634" customFormat="false" ht="15" hidden="false" customHeight="false" outlineLevel="0" collapsed="false">
      <c r="A1634" s="33"/>
      <c r="B1634" s="11"/>
      <c r="C1634" s="69" t="s">
        <v>3591</v>
      </c>
      <c r="D1634" s="70" t="s">
        <v>3592</v>
      </c>
      <c r="E1634" s="23" t="s">
        <v>536</v>
      </c>
      <c r="F1634" s="18" t="n">
        <v>1</v>
      </c>
      <c r="G1634" s="18" t="n">
        <v>1</v>
      </c>
      <c r="H1634" s="35" t="s">
        <v>3569</v>
      </c>
      <c r="I1634" s="14"/>
      <c r="J1634" s="14"/>
      <c r="K1634" s="14"/>
      <c r="L1634" s="14"/>
      <c r="M1634" s="14"/>
      <c r="N1634" s="14"/>
      <c r="O1634" s="14"/>
      <c r="P1634" s="14"/>
    </row>
    <row r="1635" customFormat="false" ht="15" hidden="false" customHeight="false" outlineLevel="0" collapsed="false">
      <c r="A1635" s="25" t="s">
        <v>3593</v>
      </c>
      <c r="B1635" s="57" t="s">
        <v>3594</v>
      </c>
      <c r="C1635" s="27" t="s">
        <v>3595</v>
      </c>
      <c r="D1635" s="28" t="s">
        <v>3596</v>
      </c>
      <c r="E1635" s="54" t="s">
        <v>1260</v>
      </c>
      <c r="F1635" s="30" t="n">
        <v>1</v>
      </c>
      <c r="G1635" s="30" t="n">
        <v>4</v>
      </c>
      <c r="H1635" s="31" t="s">
        <v>3593</v>
      </c>
      <c r="I1635" s="30" t="n">
        <v>48</v>
      </c>
      <c r="J1635" s="32"/>
      <c r="K1635" s="32"/>
      <c r="L1635" s="32"/>
      <c r="M1635" s="32"/>
      <c r="N1635" s="32"/>
      <c r="O1635" s="32"/>
      <c r="P1635" s="32"/>
    </row>
    <row r="1636" customFormat="false" ht="15" hidden="false" customHeight="false" outlineLevel="0" collapsed="false">
      <c r="A1636" s="33"/>
      <c r="B1636" s="11"/>
      <c r="C1636" s="17" t="s">
        <v>3597</v>
      </c>
      <c r="D1636" s="34" t="s">
        <v>3598</v>
      </c>
      <c r="E1636" s="55" t="s">
        <v>1260</v>
      </c>
      <c r="F1636" s="18" t="n">
        <v>1</v>
      </c>
      <c r="G1636" s="40" t="n">
        <v>4</v>
      </c>
      <c r="H1636" s="19" t="s">
        <v>3593</v>
      </c>
      <c r="I1636" s="13"/>
      <c r="J1636" s="13"/>
      <c r="K1636" s="13"/>
      <c r="L1636" s="13"/>
      <c r="M1636" s="13"/>
      <c r="N1636" s="13"/>
      <c r="O1636" s="13"/>
      <c r="P1636" s="13"/>
    </row>
    <row r="1637" customFormat="false" ht="15" hidden="false" customHeight="false" outlineLevel="0" collapsed="false">
      <c r="A1637" s="33"/>
      <c r="B1637" s="11"/>
      <c r="C1637" s="17" t="s">
        <v>3599</v>
      </c>
      <c r="D1637" s="34" t="s">
        <v>3600</v>
      </c>
      <c r="E1637" s="55" t="s">
        <v>1260</v>
      </c>
      <c r="F1637" s="18" t="n">
        <v>1</v>
      </c>
      <c r="G1637" s="40" t="n">
        <v>1</v>
      </c>
      <c r="H1637" s="19" t="s">
        <v>3593</v>
      </c>
      <c r="I1637" s="13"/>
      <c r="J1637" s="13"/>
      <c r="K1637" s="13"/>
      <c r="L1637" s="13"/>
      <c r="M1637" s="13"/>
      <c r="N1637" s="13"/>
      <c r="O1637" s="13"/>
      <c r="P1637" s="13"/>
    </row>
    <row r="1638" customFormat="false" ht="15" hidden="false" customHeight="false" outlineLevel="0" collapsed="false">
      <c r="A1638" s="25" t="s">
        <v>3601</v>
      </c>
      <c r="B1638" s="57" t="s">
        <v>3602</v>
      </c>
      <c r="C1638" s="27" t="s">
        <v>3602</v>
      </c>
      <c r="D1638" s="28" t="s">
        <v>12</v>
      </c>
      <c r="E1638" s="54" t="s">
        <v>1260</v>
      </c>
      <c r="F1638" s="30" t="n">
        <v>1</v>
      </c>
      <c r="G1638" s="30" t="n">
        <v>1</v>
      </c>
      <c r="H1638" s="96" t="s">
        <v>3601</v>
      </c>
      <c r="I1638" s="30" t="n">
        <v>20</v>
      </c>
      <c r="J1638" s="54" t="s">
        <v>3132</v>
      </c>
      <c r="K1638" s="32"/>
      <c r="L1638" s="32"/>
      <c r="M1638" s="32"/>
      <c r="N1638" s="32"/>
      <c r="O1638" s="32"/>
      <c r="P1638" s="32"/>
    </row>
    <row r="1639" customFormat="false" ht="15" hidden="false" customHeight="false" outlineLevel="0" collapsed="false">
      <c r="A1639" s="25" t="s">
        <v>3603</v>
      </c>
      <c r="B1639" s="26" t="s">
        <v>3604</v>
      </c>
      <c r="C1639" s="27" t="s">
        <v>3605</v>
      </c>
      <c r="D1639" s="28" t="s">
        <v>12</v>
      </c>
      <c r="E1639" s="54" t="s">
        <v>3606</v>
      </c>
      <c r="F1639" s="30" t="n">
        <v>1</v>
      </c>
      <c r="G1639" s="30" t="n">
        <v>55</v>
      </c>
      <c r="H1639" s="31" t="s">
        <v>3603</v>
      </c>
      <c r="I1639" s="30" t="n">
        <v>48</v>
      </c>
      <c r="J1639" s="32"/>
      <c r="K1639" s="32"/>
      <c r="L1639" s="32"/>
      <c r="M1639" s="32"/>
      <c r="N1639" s="32"/>
      <c r="O1639" s="32"/>
      <c r="P1639" s="32"/>
    </row>
    <row r="1640" customFormat="false" ht="15" hidden="false" customHeight="false" outlineLevel="0" collapsed="false">
      <c r="A1640" s="25" t="s">
        <v>3607</v>
      </c>
      <c r="B1640" s="26" t="s">
        <v>3608</v>
      </c>
      <c r="C1640" s="27" t="s">
        <v>3608</v>
      </c>
      <c r="D1640" s="28" t="s">
        <v>12</v>
      </c>
      <c r="E1640" s="54" t="s">
        <v>3609</v>
      </c>
      <c r="F1640" s="30" t="n">
        <v>1</v>
      </c>
      <c r="G1640" s="30" t="n">
        <v>3</v>
      </c>
      <c r="H1640" s="31" t="s">
        <v>3607</v>
      </c>
      <c r="I1640" s="30" t="n">
        <v>100</v>
      </c>
      <c r="J1640" s="32"/>
      <c r="K1640" s="32"/>
      <c r="L1640" s="32"/>
      <c r="M1640" s="32"/>
      <c r="N1640" s="32"/>
      <c r="O1640" s="32"/>
      <c r="P1640" s="32"/>
    </row>
    <row r="1641" customFormat="false" ht="15" hidden="false" customHeight="false" outlineLevel="0" collapsed="false">
      <c r="A1641" s="25" t="s">
        <v>3610</v>
      </c>
      <c r="B1641" s="57" t="s">
        <v>3611</v>
      </c>
      <c r="C1641" s="67" t="s">
        <v>3612</v>
      </c>
      <c r="D1641" s="68" t="s">
        <v>3613</v>
      </c>
      <c r="E1641" s="54" t="s">
        <v>3614</v>
      </c>
      <c r="F1641" s="30" t="n">
        <v>1</v>
      </c>
      <c r="G1641" s="30" t="n">
        <v>1</v>
      </c>
      <c r="H1641" s="31" t="s">
        <v>3610</v>
      </c>
      <c r="I1641" s="30" t="n">
        <v>20</v>
      </c>
      <c r="J1641" s="32"/>
      <c r="K1641" s="32"/>
      <c r="L1641" s="32"/>
      <c r="M1641" s="32"/>
      <c r="N1641" s="32"/>
      <c r="O1641" s="32"/>
      <c r="P1641" s="32"/>
    </row>
    <row r="1642" customFormat="false" ht="15" hidden="false" customHeight="false" outlineLevel="0" collapsed="false">
      <c r="A1642" s="33"/>
      <c r="B1642" s="11"/>
      <c r="C1642" s="69" t="s">
        <v>3615</v>
      </c>
      <c r="D1642" s="70" t="s">
        <v>3616</v>
      </c>
      <c r="E1642" s="55" t="s">
        <v>1304</v>
      </c>
      <c r="F1642" s="18" t="n">
        <v>1</v>
      </c>
      <c r="G1642" s="18" t="n">
        <v>1</v>
      </c>
      <c r="H1642" s="19" t="s">
        <v>3610</v>
      </c>
      <c r="I1642" s="14"/>
      <c r="J1642" s="14"/>
      <c r="K1642" s="14"/>
      <c r="L1642" s="14"/>
      <c r="M1642" s="14"/>
      <c r="N1642" s="14"/>
      <c r="O1642" s="14"/>
      <c r="P1642" s="14"/>
    </row>
    <row r="1643" customFormat="false" ht="15" hidden="false" customHeight="false" outlineLevel="0" collapsed="false">
      <c r="A1643" s="33"/>
      <c r="B1643" s="11"/>
      <c r="C1643" s="69" t="s">
        <v>3617</v>
      </c>
      <c r="D1643" s="70" t="s">
        <v>355</v>
      </c>
      <c r="E1643" s="55" t="s">
        <v>1304</v>
      </c>
      <c r="F1643" s="18" t="n">
        <v>1</v>
      </c>
      <c r="G1643" s="18" t="n">
        <v>1</v>
      </c>
      <c r="H1643" s="19" t="s">
        <v>3610</v>
      </c>
      <c r="I1643" s="14"/>
      <c r="J1643" s="14"/>
      <c r="K1643" s="14"/>
      <c r="L1643" s="14"/>
      <c r="M1643" s="14"/>
      <c r="N1643" s="14"/>
      <c r="O1643" s="14"/>
      <c r="P1643" s="14"/>
    </row>
    <row r="1644" customFormat="false" ht="15" hidden="false" customHeight="false" outlineLevel="0" collapsed="false">
      <c r="A1644" s="33"/>
      <c r="B1644" s="11"/>
      <c r="C1644" s="69" t="s">
        <v>3618</v>
      </c>
      <c r="D1644" s="70" t="s">
        <v>3619</v>
      </c>
      <c r="E1644" s="55" t="s">
        <v>1304</v>
      </c>
      <c r="F1644" s="18" t="n">
        <v>1</v>
      </c>
      <c r="G1644" s="18" t="n">
        <v>1</v>
      </c>
      <c r="H1644" s="19" t="s">
        <v>3610</v>
      </c>
      <c r="I1644" s="14"/>
      <c r="J1644" s="14"/>
      <c r="K1644" s="14"/>
      <c r="L1644" s="14"/>
      <c r="M1644" s="14"/>
      <c r="N1644" s="14"/>
      <c r="O1644" s="14"/>
      <c r="P1644" s="14"/>
    </row>
    <row r="1645" customFormat="false" ht="15" hidden="false" customHeight="false" outlineLevel="0" collapsed="false">
      <c r="A1645" s="33"/>
      <c r="B1645" s="11"/>
      <c r="C1645" s="69" t="s">
        <v>3620</v>
      </c>
      <c r="D1645" s="70" t="s">
        <v>3621</v>
      </c>
      <c r="E1645" s="55" t="s">
        <v>1304</v>
      </c>
      <c r="F1645" s="18" t="n">
        <v>1</v>
      </c>
      <c r="G1645" s="18" t="n">
        <v>1</v>
      </c>
      <c r="H1645" s="19" t="s">
        <v>3610</v>
      </c>
      <c r="I1645" s="14"/>
      <c r="J1645" s="14"/>
      <c r="K1645" s="14"/>
      <c r="L1645" s="14"/>
      <c r="M1645" s="14"/>
      <c r="N1645" s="14"/>
      <c r="O1645" s="14"/>
      <c r="P1645" s="14"/>
    </row>
    <row r="1646" customFormat="false" ht="15" hidden="false" customHeight="false" outlineLevel="0" collapsed="false">
      <c r="A1646" s="33"/>
      <c r="B1646" s="11"/>
      <c r="C1646" s="69" t="s">
        <v>3622</v>
      </c>
      <c r="D1646" s="70" t="s">
        <v>3623</v>
      </c>
      <c r="E1646" s="55" t="s">
        <v>1304</v>
      </c>
      <c r="F1646" s="18" t="n">
        <v>1</v>
      </c>
      <c r="G1646" s="18" t="n">
        <v>1</v>
      </c>
      <c r="H1646" s="19" t="s">
        <v>3610</v>
      </c>
      <c r="I1646" s="14"/>
      <c r="J1646" s="14"/>
      <c r="K1646" s="14"/>
      <c r="L1646" s="14"/>
      <c r="M1646" s="14"/>
      <c r="N1646" s="14"/>
      <c r="O1646" s="14"/>
      <c r="P1646" s="14"/>
    </row>
    <row r="1647" customFormat="false" ht="15" hidden="false" customHeight="false" outlineLevel="0" collapsed="false">
      <c r="A1647" s="25" t="s">
        <v>3624</v>
      </c>
      <c r="B1647" s="57" t="s">
        <v>3625</v>
      </c>
      <c r="C1647" s="67" t="s">
        <v>3626</v>
      </c>
      <c r="D1647" s="68" t="s">
        <v>3627</v>
      </c>
      <c r="E1647" s="29" t="s">
        <v>728</v>
      </c>
      <c r="F1647" s="30" t="n">
        <v>1</v>
      </c>
      <c r="G1647" s="30" t="n">
        <v>1</v>
      </c>
      <c r="H1647" s="96" t="s">
        <v>3624</v>
      </c>
      <c r="I1647" s="30" t="n">
        <v>24</v>
      </c>
      <c r="J1647" s="32"/>
      <c r="K1647" s="32"/>
      <c r="L1647" s="32"/>
      <c r="M1647" s="32"/>
      <c r="N1647" s="32"/>
      <c r="O1647" s="32"/>
      <c r="P1647" s="32"/>
    </row>
    <row r="1648" customFormat="false" ht="15" hidden="false" customHeight="false" outlineLevel="0" collapsed="false">
      <c r="A1648" s="33"/>
      <c r="B1648" s="11"/>
      <c r="C1648" s="69" t="s">
        <v>3628</v>
      </c>
      <c r="D1648" s="70" t="s">
        <v>3629</v>
      </c>
      <c r="E1648" s="23" t="s">
        <v>728</v>
      </c>
      <c r="F1648" s="18" t="n">
        <v>1</v>
      </c>
      <c r="G1648" s="18" t="n">
        <v>1</v>
      </c>
      <c r="H1648" s="97" t="s">
        <v>3624</v>
      </c>
      <c r="I1648" s="14"/>
      <c r="J1648" s="14"/>
      <c r="K1648" s="14"/>
      <c r="L1648" s="14"/>
      <c r="M1648" s="14"/>
      <c r="N1648" s="14"/>
      <c r="O1648" s="14"/>
      <c r="P1648" s="14"/>
    </row>
    <row r="1649" customFormat="false" ht="15" hidden="false" customHeight="false" outlineLevel="0" collapsed="false">
      <c r="A1649" s="33"/>
      <c r="B1649" s="11"/>
      <c r="C1649" s="69" t="s">
        <v>3630</v>
      </c>
      <c r="D1649" s="70" t="s">
        <v>3631</v>
      </c>
      <c r="E1649" s="23" t="s">
        <v>728</v>
      </c>
      <c r="F1649" s="18" t="n">
        <v>1</v>
      </c>
      <c r="G1649" s="18" t="n">
        <v>1</v>
      </c>
      <c r="H1649" s="97" t="s">
        <v>3624</v>
      </c>
      <c r="I1649" s="14"/>
      <c r="J1649" s="14"/>
      <c r="K1649" s="14"/>
      <c r="L1649" s="14"/>
      <c r="M1649" s="14"/>
      <c r="N1649" s="14"/>
      <c r="O1649" s="14"/>
      <c r="P1649" s="14"/>
    </row>
    <row r="1650" customFormat="false" ht="15" hidden="false" customHeight="false" outlineLevel="0" collapsed="false">
      <c r="A1650" s="33"/>
      <c r="B1650" s="11"/>
      <c r="C1650" s="69" t="s">
        <v>3632</v>
      </c>
      <c r="D1650" s="70" t="s">
        <v>3633</v>
      </c>
      <c r="E1650" s="23" t="s">
        <v>728</v>
      </c>
      <c r="F1650" s="18" t="n">
        <v>1</v>
      </c>
      <c r="G1650" s="18" t="n">
        <v>1</v>
      </c>
      <c r="H1650" s="97" t="s">
        <v>3624</v>
      </c>
      <c r="I1650" s="14"/>
      <c r="J1650" s="14"/>
      <c r="K1650" s="14"/>
      <c r="L1650" s="14"/>
      <c r="M1650" s="14"/>
      <c r="N1650" s="14"/>
      <c r="O1650" s="14"/>
      <c r="P1650" s="14"/>
    </row>
    <row r="1651" customFormat="false" ht="15" hidden="false" customHeight="false" outlineLevel="0" collapsed="false">
      <c r="A1651" s="33"/>
      <c r="B1651" s="11"/>
      <c r="C1651" s="69" t="s">
        <v>3634</v>
      </c>
      <c r="D1651" s="70" t="s">
        <v>3635</v>
      </c>
      <c r="E1651" s="23" t="s">
        <v>728</v>
      </c>
      <c r="F1651" s="18" t="n">
        <v>1</v>
      </c>
      <c r="G1651" s="18" t="n">
        <v>10</v>
      </c>
      <c r="H1651" s="97" t="s">
        <v>3624</v>
      </c>
      <c r="I1651" s="14"/>
      <c r="J1651" s="14"/>
      <c r="K1651" s="14"/>
      <c r="L1651" s="14"/>
      <c r="M1651" s="14"/>
      <c r="N1651" s="14"/>
      <c r="O1651" s="14"/>
      <c r="P1651" s="14"/>
    </row>
    <row r="1652" customFormat="false" ht="15" hidden="false" customHeight="false" outlineLevel="0" collapsed="false">
      <c r="A1652" s="33"/>
      <c r="B1652" s="11"/>
      <c r="C1652" s="69" t="s">
        <v>3636</v>
      </c>
      <c r="D1652" s="70" t="s">
        <v>3637</v>
      </c>
      <c r="E1652" s="23" t="s">
        <v>728</v>
      </c>
      <c r="F1652" s="18" t="n">
        <v>1</v>
      </c>
      <c r="G1652" s="18" t="n">
        <v>1</v>
      </c>
      <c r="H1652" s="97" t="s">
        <v>3624</v>
      </c>
      <c r="I1652" s="14"/>
      <c r="J1652" s="14"/>
      <c r="K1652" s="14"/>
      <c r="L1652" s="14"/>
      <c r="M1652" s="14"/>
      <c r="N1652" s="14"/>
      <c r="O1652" s="14"/>
      <c r="P1652" s="14"/>
    </row>
    <row r="1653" customFormat="false" ht="15" hidden="false" customHeight="false" outlineLevel="0" collapsed="false">
      <c r="A1653" s="33"/>
      <c r="B1653" s="11"/>
      <c r="C1653" s="69" t="s">
        <v>3638</v>
      </c>
      <c r="D1653" s="70" t="s">
        <v>3639</v>
      </c>
      <c r="E1653" s="23" t="s">
        <v>728</v>
      </c>
      <c r="F1653" s="18" t="n">
        <v>1</v>
      </c>
      <c r="G1653" s="18" t="n">
        <v>1</v>
      </c>
      <c r="H1653" s="97" t="s">
        <v>3624</v>
      </c>
      <c r="I1653" s="14"/>
      <c r="J1653" s="14"/>
      <c r="K1653" s="14"/>
      <c r="L1653" s="14"/>
      <c r="M1653" s="14"/>
      <c r="N1653" s="14"/>
      <c r="O1653" s="14"/>
      <c r="P1653" s="14"/>
    </row>
    <row r="1654" customFormat="false" ht="15" hidden="false" customHeight="false" outlineLevel="0" collapsed="false">
      <c r="A1654" s="33"/>
      <c r="B1654" s="11"/>
      <c r="C1654" s="69" t="s">
        <v>3640</v>
      </c>
      <c r="D1654" s="70" t="s">
        <v>3641</v>
      </c>
      <c r="E1654" s="23" t="s">
        <v>728</v>
      </c>
      <c r="F1654" s="18" t="n">
        <v>1</v>
      </c>
      <c r="G1654" s="18" t="n">
        <v>1</v>
      </c>
      <c r="H1654" s="97" t="s">
        <v>3624</v>
      </c>
      <c r="I1654" s="14"/>
      <c r="J1654" s="14"/>
      <c r="K1654" s="14"/>
      <c r="L1654" s="14"/>
      <c r="M1654" s="14"/>
      <c r="N1654" s="14"/>
      <c r="O1654" s="14"/>
      <c r="P1654" s="14"/>
    </row>
    <row r="1655" customFormat="false" ht="15" hidden="false" customHeight="false" outlineLevel="0" collapsed="false">
      <c r="A1655" s="33"/>
      <c r="B1655" s="11"/>
      <c r="C1655" s="69" t="s">
        <v>3642</v>
      </c>
      <c r="D1655" s="70" t="s">
        <v>3643</v>
      </c>
      <c r="E1655" s="23" t="s">
        <v>728</v>
      </c>
      <c r="F1655" s="18" t="n">
        <v>1</v>
      </c>
      <c r="G1655" s="18" t="n">
        <v>1</v>
      </c>
      <c r="H1655" s="97" t="s">
        <v>3624</v>
      </c>
      <c r="I1655" s="14"/>
      <c r="J1655" s="14"/>
      <c r="K1655" s="14"/>
      <c r="L1655" s="14"/>
      <c r="M1655" s="14"/>
      <c r="N1655" s="14"/>
      <c r="O1655" s="14"/>
      <c r="P1655" s="14"/>
    </row>
    <row r="1656" customFormat="false" ht="15" hidden="false" customHeight="false" outlineLevel="0" collapsed="false">
      <c r="A1656" s="33"/>
      <c r="B1656" s="11"/>
      <c r="C1656" s="69" t="s">
        <v>3644</v>
      </c>
      <c r="D1656" s="70" t="s">
        <v>3645</v>
      </c>
      <c r="E1656" s="23" t="s">
        <v>728</v>
      </c>
      <c r="F1656" s="18" t="n">
        <v>1</v>
      </c>
      <c r="G1656" s="18" t="n">
        <v>1</v>
      </c>
      <c r="H1656" s="97" t="s">
        <v>3624</v>
      </c>
      <c r="I1656" s="14"/>
      <c r="J1656" s="14"/>
      <c r="K1656" s="14"/>
      <c r="L1656" s="14"/>
      <c r="M1656" s="14"/>
      <c r="N1656" s="14"/>
      <c r="O1656" s="14"/>
      <c r="P1656" s="14"/>
    </row>
    <row r="1657" customFormat="false" ht="15" hidden="false" customHeight="false" outlineLevel="0" collapsed="false">
      <c r="A1657" s="25" t="s">
        <v>3646</v>
      </c>
      <c r="B1657" s="57" t="s">
        <v>3647</v>
      </c>
      <c r="C1657" s="67" t="s">
        <v>3648</v>
      </c>
      <c r="D1657" s="28" t="s">
        <v>78</v>
      </c>
      <c r="E1657" s="54" t="s">
        <v>1260</v>
      </c>
      <c r="F1657" s="30" t="n">
        <v>1</v>
      </c>
      <c r="G1657" s="30" t="n">
        <v>15</v>
      </c>
      <c r="H1657" s="31" t="s">
        <v>3646</v>
      </c>
      <c r="I1657" s="30" t="n">
        <v>12</v>
      </c>
      <c r="J1657" s="32"/>
      <c r="K1657" s="32"/>
      <c r="L1657" s="32"/>
      <c r="M1657" s="32"/>
      <c r="N1657" s="32"/>
      <c r="O1657" s="32"/>
      <c r="P1657" s="32"/>
    </row>
    <row r="1658" customFormat="false" ht="15" hidden="false" customHeight="false" outlineLevel="0" collapsed="false">
      <c r="A1658" s="33"/>
      <c r="B1658" s="11"/>
      <c r="C1658" s="69" t="s">
        <v>3649</v>
      </c>
      <c r="D1658" s="41" t="s">
        <v>80</v>
      </c>
      <c r="E1658" s="55" t="s">
        <v>1260</v>
      </c>
      <c r="F1658" s="18" t="n">
        <v>1</v>
      </c>
      <c r="G1658" s="18" t="n">
        <v>8</v>
      </c>
      <c r="H1658" s="35" t="s">
        <v>3646</v>
      </c>
      <c r="I1658" s="14"/>
      <c r="J1658" s="14"/>
      <c r="K1658" s="14"/>
      <c r="L1658" s="14"/>
      <c r="M1658" s="14"/>
      <c r="N1658" s="14"/>
      <c r="O1658" s="14"/>
      <c r="P1658" s="14"/>
    </row>
    <row r="1659" customFormat="false" ht="15" hidden="false" customHeight="false" outlineLevel="0" collapsed="false">
      <c r="A1659" s="33"/>
      <c r="B1659" s="11"/>
      <c r="C1659" s="69" t="s">
        <v>3650</v>
      </c>
      <c r="D1659" s="41" t="s">
        <v>3293</v>
      </c>
      <c r="E1659" s="55" t="s">
        <v>1260</v>
      </c>
      <c r="F1659" s="18" t="n">
        <v>1</v>
      </c>
      <c r="G1659" s="18" t="n">
        <v>1</v>
      </c>
      <c r="H1659" s="35" t="s">
        <v>3646</v>
      </c>
      <c r="I1659" s="14"/>
      <c r="J1659" s="14"/>
      <c r="K1659" s="14"/>
      <c r="L1659" s="14"/>
      <c r="M1659" s="14"/>
      <c r="N1659" s="14"/>
      <c r="O1659" s="14"/>
      <c r="P1659" s="14"/>
    </row>
    <row r="1660" customFormat="false" ht="15" hidden="false" customHeight="false" outlineLevel="0" collapsed="false">
      <c r="A1660" s="25" t="s">
        <v>3651</v>
      </c>
      <c r="B1660" s="57" t="s">
        <v>3652</v>
      </c>
      <c r="C1660" s="67" t="s">
        <v>3653</v>
      </c>
      <c r="D1660" s="68" t="s">
        <v>3654</v>
      </c>
      <c r="E1660" s="54" t="s">
        <v>1260</v>
      </c>
      <c r="F1660" s="30" t="n">
        <v>1</v>
      </c>
      <c r="G1660" s="30" t="n">
        <v>36</v>
      </c>
      <c r="H1660" s="96" t="s">
        <v>3651</v>
      </c>
      <c r="I1660" s="30" t="n">
        <v>24</v>
      </c>
      <c r="J1660" s="32"/>
      <c r="K1660" s="32"/>
      <c r="L1660" s="32"/>
      <c r="M1660" s="32"/>
      <c r="N1660" s="32"/>
      <c r="O1660" s="32"/>
      <c r="P1660" s="32"/>
    </row>
    <row r="1661" customFormat="false" ht="15" hidden="false" customHeight="false" outlineLevel="0" collapsed="false">
      <c r="A1661" s="33"/>
      <c r="B1661" s="11"/>
      <c r="C1661" s="69" t="s">
        <v>3655</v>
      </c>
      <c r="D1661" s="73" t="s">
        <v>3656</v>
      </c>
      <c r="E1661" s="55" t="s">
        <v>1260</v>
      </c>
      <c r="F1661" s="18" t="n">
        <v>1</v>
      </c>
      <c r="G1661" s="18" t="n">
        <v>9</v>
      </c>
      <c r="H1661" s="97" t="s">
        <v>3651</v>
      </c>
      <c r="I1661" s="14"/>
      <c r="J1661" s="14"/>
      <c r="K1661" s="14"/>
      <c r="L1661" s="14"/>
      <c r="M1661" s="14"/>
      <c r="N1661" s="14"/>
      <c r="O1661" s="14"/>
      <c r="P1661" s="14"/>
    </row>
    <row r="1662" customFormat="false" ht="15" hidden="false" customHeight="false" outlineLevel="0" collapsed="false">
      <c r="A1662" s="25" t="s">
        <v>3657</v>
      </c>
      <c r="B1662" s="57" t="s">
        <v>3658</v>
      </c>
      <c r="C1662" s="67" t="s">
        <v>3659</v>
      </c>
      <c r="D1662" s="68" t="s">
        <v>2299</v>
      </c>
      <c r="E1662" s="54" t="s">
        <v>1260</v>
      </c>
      <c r="F1662" s="50" t="n">
        <v>1</v>
      </c>
      <c r="G1662" s="30" t="n">
        <v>2</v>
      </c>
      <c r="H1662" s="96" t="s">
        <v>3657</v>
      </c>
      <c r="I1662" s="30" t="n">
        <v>100</v>
      </c>
      <c r="J1662" s="32"/>
      <c r="K1662" s="32"/>
      <c r="L1662" s="32"/>
      <c r="M1662" s="32"/>
      <c r="N1662" s="32"/>
      <c r="O1662" s="32"/>
      <c r="P1662" s="32"/>
    </row>
    <row r="1663" customFormat="false" ht="15" hidden="false" customHeight="false" outlineLevel="0" collapsed="false">
      <c r="A1663" s="33"/>
      <c r="B1663" s="11"/>
      <c r="C1663" s="69" t="s">
        <v>3660</v>
      </c>
      <c r="D1663" s="73" t="s">
        <v>1050</v>
      </c>
      <c r="E1663" s="104" t="s">
        <v>3661</v>
      </c>
      <c r="F1663" s="101" t="n">
        <v>1</v>
      </c>
      <c r="G1663" s="101" t="n">
        <v>1</v>
      </c>
      <c r="H1663" s="97" t="s">
        <v>3657</v>
      </c>
      <c r="I1663" s="14"/>
      <c r="J1663" s="14"/>
      <c r="K1663" s="14"/>
      <c r="L1663" s="14"/>
      <c r="M1663" s="14"/>
      <c r="N1663" s="14"/>
      <c r="O1663" s="14"/>
      <c r="P1663" s="14"/>
    </row>
    <row r="1664" customFormat="false" ht="15" hidden="false" customHeight="false" outlineLevel="0" collapsed="false">
      <c r="A1664" s="33"/>
      <c r="B1664" s="11"/>
      <c r="C1664" s="69" t="s">
        <v>3662</v>
      </c>
      <c r="D1664" s="73" t="s">
        <v>3663</v>
      </c>
      <c r="E1664" s="55" t="s">
        <v>27</v>
      </c>
      <c r="F1664" s="101" t="n">
        <v>1</v>
      </c>
      <c r="G1664" s="101" t="n">
        <v>2</v>
      </c>
      <c r="H1664" s="97" t="s">
        <v>3657</v>
      </c>
      <c r="I1664" s="14"/>
      <c r="J1664" s="14"/>
      <c r="K1664" s="14"/>
      <c r="L1664" s="14"/>
      <c r="M1664" s="14"/>
      <c r="N1664" s="14"/>
      <c r="O1664" s="14"/>
      <c r="P1664" s="14"/>
    </row>
    <row r="1665" customFormat="false" ht="15" hidden="false" customHeight="false" outlineLevel="0" collapsed="false">
      <c r="A1665" s="33"/>
      <c r="B1665" s="11"/>
      <c r="C1665" s="69" t="s">
        <v>3664</v>
      </c>
      <c r="D1665" s="73" t="s">
        <v>3665</v>
      </c>
      <c r="E1665" s="55" t="s">
        <v>3666</v>
      </c>
      <c r="F1665" s="101" t="n">
        <v>1</v>
      </c>
      <c r="G1665" s="101" t="n">
        <v>1</v>
      </c>
      <c r="H1665" s="97" t="s">
        <v>3657</v>
      </c>
      <c r="I1665" s="14"/>
      <c r="J1665" s="14"/>
      <c r="K1665" s="14"/>
      <c r="L1665" s="14"/>
      <c r="M1665" s="14"/>
      <c r="N1665" s="14"/>
      <c r="O1665" s="14"/>
      <c r="P1665" s="14"/>
    </row>
    <row r="1666" customFormat="false" ht="15" hidden="false" customHeight="false" outlineLevel="0" collapsed="false">
      <c r="A1666" s="33"/>
      <c r="B1666" s="11"/>
      <c r="C1666" s="69" t="s">
        <v>3667</v>
      </c>
      <c r="D1666" s="73" t="s">
        <v>3668</v>
      </c>
      <c r="E1666" s="55" t="s">
        <v>3669</v>
      </c>
      <c r="F1666" s="101" t="n">
        <v>1</v>
      </c>
      <c r="G1666" s="101" t="n">
        <v>4</v>
      </c>
      <c r="H1666" s="97" t="s">
        <v>3657</v>
      </c>
      <c r="I1666" s="14"/>
      <c r="J1666" s="14"/>
      <c r="K1666" s="14"/>
      <c r="L1666" s="14"/>
      <c r="M1666" s="14"/>
      <c r="N1666" s="14"/>
      <c r="O1666" s="14"/>
      <c r="P1666" s="14"/>
    </row>
    <row r="1667" customFormat="false" ht="15" hidden="false" customHeight="false" outlineLevel="0" collapsed="false">
      <c r="A1667" s="33"/>
      <c r="B1667" s="11"/>
      <c r="C1667" s="69" t="s">
        <v>3670</v>
      </c>
      <c r="D1667" s="73" t="s">
        <v>3671</v>
      </c>
      <c r="E1667" s="115" t="s">
        <v>3672</v>
      </c>
      <c r="F1667" s="101" t="n">
        <v>1</v>
      </c>
      <c r="G1667" s="101" t="n">
        <v>1</v>
      </c>
      <c r="H1667" s="97" t="s">
        <v>3657</v>
      </c>
      <c r="I1667" s="14"/>
      <c r="J1667" s="14"/>
      <c r="K1667" s="14"/>
      <c r="L1667" s="14"/>
      <c r="M1667" s="14"/>
      <c r="N1667" s="14"/>
      <c r="O1667" s="14"/>
      <c r="P1667" s="14"/>
    </row>
    <row r="1668" customFormat="false" ht="15" hidden="false" customHeight="false" outlineLevel="0" collapsed="false">
      <c r="A1668" s="33"/>
      <c r="B1668" s="11"/>
      <c r="C1668" s="69" t="s">
        <v>3673</v>
      </c>
      <c r="D1668" s="73" t="s">
        <v>3674</v>
      </c>
      <c r="E1668" s="55" t="s">
        <v>3675</v>
      </c>
      <c r="F1668" s="101" t="n">
        <v>1</v>
      </c>
      <c r="G1668" s="101" t="n">
        <v>1</v>
      </c>
      <c r="H1668" s="97" t="s">
        <v>3657</v>
      </c>
      <c r="I1668" s="14"/>
      <c r="J1668" s="14"/>
      <c r="K1668" s="14"/>
      <c r="L1668" s="14"/>
      <c r="M1668" s="14"/>
      <c r="N1668" s="14"/>
      <c r="O1668" s="14"/>
      <c r="P1668" s="14"/>
    </row>
    <row r="1669" customFormat="false" ht="15" hidden="false" customHeight="false" outlineLevel="0" collapsed="false">
      <c r="A1669" s="33"/>
      <c r="B1669" s="11"/>
      <c r="C1669" s="69" t="s">
        <v>3676</v>
      </c>
      <c r="D1669" s="73" t="s">
        <v>3677</v>
      </c>
      <c r="E1669" s="55" t="s">
        <v>3678</v>
      </c>
      <c r="F1669" s="101" t="n">
        <v>1</v>
      </c>
      <c r="G1669" s="101" t="n">
        <v>1</v>
      </c>
      <c r="H1669" s="97" t="s">
        <v>3657</v>
      </c>
      <c r="I1669" s="14"/>
      <c r="J1669" s="14"/>
      <c r="K1669" s="14"/>
      <c r="L1669" s="14"/>
      <c r="M1669" s="14"/>
      <c r="N1669" s="14"/>
      <c r="O1669" s="14"/>
      <c r="P1669" s="14"/>
    </row>
    <row r="1670" customFormat="false" ht="15" hidden="false" customHeight="false" outlineLevel="0" collapsed="false">
      <c r="A1670" s="25" t="s">
        <v>3679</v>
      </c>
      <c r="B1670" s="26" t="s">
        <v>3680</v>
      </c>
      <c r="C1670" s="27" t="s">
        <v>3680</v>
      </c>
      <c r="D1670" s="28" t="s">
        <v>12</v>
      </c>
      <c r="E1670" s="54" t="s">
        <v>3681</v>
      </c>
      <c r="F1670" s="50" t="n">
        <v>1</v>
      </c>
      <c r="G1670" s="30" t="n">
        <v>44</v>
      </c>
      <c r="H1670" s="86" t="s">
        <v>3679</v>
      </c>
      <c r="I1670" s="30" t="n">
        <v>36</v>
      </c>
      <c r="J1670" s="32"/>
      <c r="K1670" s="32"/>
      <c r="L1670" s="32"/>
      <c r="M1670" s="32"/>
      <c r="N1670" s="32"/>
      <c r="O1670" s="32"/>
      <c r="P1670" s="32"/>
    </row>
    <row r="1671" customFormat="false" ht="15" hidden="false" customHeight="false" outlineLevel="0" collapsed="false">
      <c r="A1671" s="25" t="s">
        <v>3682</v>
      </c>
      <c r="B1671" s="26" t="s">
        <v>3683</v>
      </c>
      <c r="C1671" s="67" t="s">
        <v>3684</v>
      </c>
      <c r="D1671" s="68" t="s">
        <v>3685</v>
      </c>
      <c r="E1671" s="54" t="s">
        <v>893</v>
      </c>
      <c r="F1671" s="50" t="n">
        <v>1</v>
      </c>
      <c r="G1671" s="30" t="n">
        <v>2</v>
      </c>
      <c r="H1671" s="31" t="s">
        <v>3686</v>
      </c>
      <c r="I1671" s="30" t="n">
        <v>48</v>
      </c>
      <c r="J1671" s="32" t="s">
        <v>3687</v>
      </c>
      <c r="K1671" s="32"/>
      <c r="L1671" s="32"/>
      <c r="M1671" s="32"/>
      <c r="N1671" s="32"/>
      <c r="O1671" s="32"/>
      <c r="P1671" s="32"/>
    </row>
    <row r="1672" customFormat="false" ht="15" hidden="false" customHeight="false" outlineLevel="0" collapsed="false">
      <c r="A1672" s="116" t="s">
        <v>3688</v>
      </c>
      <c r="B1672" s="12"/>
      <c r="C1672" s="69" t="s">
        <v>3689</v>
      </c>
      <c r="D1672" s="70" t="s">
        <v>3690</v>
      </c>
      <c r="E1672" s="55" t="s">
        <v>3691</v>
      </c>
      <c r="F1672" s="101" t="n">
        <v>1</v>
      </c>
      <c r="G1672" s="18" t="n">
        <v>7</v>
      </c>
      <c r="H1672" s="35" t="s">
        <v>3686</v>
      </c>
      <c r="I1672" s="14"/>
      <c r="J1672" s="18" t="n">
        <v>13</v>
      </c>
      <c r="K1672" s="14"/>
      <c r="L1672" s="14"/>
      <c r="M1672" s="14"/>
      <c r="N1672" s="14"/>
      <c r="O1672" s="14"/>
      <c r="P1672" s="14"/>
    </row>
    <row r="1673" customFormat="false" ht="15" hidden="false" customHeight="false" outlineLevel="0" collapsed="false">
      <c r="A1673" s="33"/>
      <c r="B1673" s="12"/>
      <c r="C1673" s="69" t="s">
        <v>3692</v>
      </c>
      <c r="D1673" s="70" t="s">
        <v>1247</v>
      </c>
      <c r="E1673" s="55" t="s">
        <v>893</v>
      </c>
      <c r="F1673" s="101" t="n">
        <v>1</v>
      </c>
      <c r="G1673" s="18" t="n">
        <v>1</v>
      </c>
      <c r="H1673" s="35" t="s">
        <v>3686</v>
      </c>
      <c r="I1673" s="14"/>
      <c r="J1673" s="14"/>
      <c r="K1673" s="14"/>
      <c r="L1673" s="14"/>
      <c r="M1673" s="14"/>
      <c r="N1673" s="14"/>
      <c r="O1673" s="14"/>
      <c r="P1673" s="14"/>
    </row>
    <row r="1674" customFormat="false" ht="15" hidden="false" customHeight="false" outlineLevel="0" collapsed="false">
      <c r="A1674" s="33"/>
      <c r="B1674" s="12"/>
      <c r="C1674" s="69" t="s">
        <v>3693</v>
      </c>
      <c r="D1674" s="70" t="s">
        <v>3694</v>
      </c>
      <c r="E1674" s="55" t="s">
        <v>893</v>
      </c>
      <c r="F1674" s="101" t="n">
        <v>1</v>
      </c>
      <c r="G1674" s="18" t="n">
        <v>3</v>
      </c>
      <c r="H1674" s="35" t="s">
        <v>3686</v>
      </c>
      <c r="I1674" s="14"/>
      <c r="J1674" s="14"/>
      <c r="K1674" s="14"/>
      <c r="L1674" s="14"/>
      <c r="M1674" s="14"/>
      <c r="N1674" s="14"/>
      <c r="O1674" s="14"/>
      <c r="P1674" s="14"/>
    </row>
    <row r="1675" customFormat="false" ht="15" hidden="false" customHeight="false" outlineLevel="0" collapsed="false">
      <c r="A1675" s="33"/>
      <c r="B1675" s="12"/>
      <c r="C1675" s="69" t="s">
        <v>3695</v>
      </c>
      <c r="D1675" s="70" t="s">
        <v>3696</v>
      </c>
      <c r="E1675" s="55" t="s">
        <v>893</v>
      </c>
      <c r="F1675" s="101" t="n">
        <v>1</v>
      </c>
      <c r="G1675" s="18" t="n">
        <v>1</v>
      </c>
      <c r="H1675" s="35" t="s">
        <v>3686</v>
      </c>
      <c r="I1675" s="14"/>
      <c r="J1675" s="14"/>
      <c r="K1675" s="14"/>
      <c r="L1675" s="14"/>
      <c r="M1675" s="14"/>
      <c r="N1675" s="14"/>
      <c r="O1675" s="14"/>
      <c r="P1675" s="14"/>
    </row>
    <row r="1676" customFormat="false" ht="15" hidden="false" customHeight="false" outlineLevel="0" collapsed="false">
      <c r="A1676" s="33"/>
      <c r="B1676" s="12"/>
      <c r="C1676" s="69" t="s">
        <v>3697</v>
      </c>
      <c r="D1676" s="70" t="s">
        <v>351</v>
      </c>
      <c r="E1676" s="104" t="s">
        <v>1234</v>
      </c>
      <c r="F1676" s="101" t="n">
        <v>1</v>
      </c>
      <c r="G1676" s="18" t="n">
        <v>3</v>
      </c>
      <c r="H1676" s="35" t="s">
        <v>3686</v>
      </c>
      <c r="I1676" s="14"/>
      <c r="J1676" s="14"/>
      <c r="K1676" s="14"/>
      <c r="L1676" s="14"/>
      <c r="M1676" s="14"/>
      <c r="N1676" s="14"/>
      <c r="O1676" s="14"/>
      <c r="P1676" s="14"/>
    </row>
    <row r="1677" customFormat="false" ht="15" hidden="false" customHeight="false" outlineLevel="0" collapsed="false">
      <c r="A1677" s="33"/>
      <c r="B1677" s="12"/>
      <c r="C1677" s="69" t="s">
        <v>3698</v>
      </c>
      <c r="D1677" s="70" t="s">
        <v>355</v>
      </c>
      <c r="E1677" s="104" t="s">
        <v>3699</v>
      </c>
      <c r="F1677" s="101" t="n">
        <v>1</v>
      </c>
      <c r="G1677" s="18" t="n">
        <v>2</v>
      </c>
      <c r="H1677" s="35" t="s">
        <v>3686</v>
      </c>
      <c r="I1677" s="14"/>
      <c r="J1677" s="14"/>
      <c r="K1677" s="14"/>
      <c r="L1677" s="14"/>
      <c r="M1677" s="14"/>
      <c r="N1677" s="14"/>
      <c r="O1677" s="14"/>
      <c r="P1677" s="14"/>
    </row>
    <row r="1678" customFormat="false" ht="15" hidden="false" customHeight="false" outlineLevel="0" collapsed="false">
      <c r="A1678" s="25" t="s">
        <v>3700</v>
      </c>
      <c r="B1678" s="26" t="s">
        <v>3701</v>
      </c>
      <c r="C1678" s="27" t="s">
        <v>3702</v>
      </c>
      <c r="D1678" s="28" t="s">
        <v>3703</v>
      </c>
      <c r="E1678" s="54" t="s">
        <v>27</v>
      </c>
      <c r="F1678" s="30" t="n">
        <v>1</v>
      </c>
      <c r="G1678" s="30" t="n">
        <v>5</v>
      </c>
      <c r="H1678" s="86" t="s">
        <v>3700</v>
      </c>
      <c r="I1678" s="30" t="n">
        <v>24</v>
      </c>
      <c r="J1678" s="32"/>
      <c r="K1678" s="32"/>
      <c r="L1678" s="32"/>
      <c r="M1678" s="32"/>
      <c r="N1678" s="32"/>
      <c r="O1678" s="32"/>
      <c r="P1678" s="32"/>
    </row>
    <row r="1679" customFormat="false" ht="15" hidden="false" customHeight="false" outlineLevel="0" collapsed="false">
      <c r="A1679" s="33"/>
      <c r="B1679" s="11"/>
      <c r="C1679" s="17" t="s">
        <v>3704</v>
      </c>
      <c r="D1679" s="34" t="s">
        <v>3705</v>
      </c>
      <c r="E1679" s="55" t="s">
        <v>27</v>
      </c>
      <c r="F1679" s="18" t="n">
        <v>1</v>
      </c>
      <c r="G1679" s="18" t="n">
        <v>5</v>
      </c>
      <c r="H1679" s="87" t="s">
        <v>3700</v>
      </c>
      <c r="I1679" s="13"/>
      <c r="J1679" s="13"/>
      <c r="K1679" s="13"/>
      <c r="L1679" s="13"/>
      <c r="M1679" s="13"/>
      <c r="N1679" s="13"/>
      <c r="O1679" s="13"/>
      <c r="P1679" s="13"/>
    </row>
    <row r="1680" customFormat="false" ht="15" hidden="false" customHeight="false" outlineLevel="0" collapsed="false">
      <c r="A1680" s="33"/>
      <c r="B1680" s="11"/>
      <c r="C1680" s="17" t="s">
        <v>3706</v>
      </c>
      <c r="D1680" s="34" t="s">
        <v>3707</v>
      </c>
      <c r="E1680" s="55" t="s">
        <v>27</v>
      </c>
      <c r="F1680" s="18" t="n">
        <v>1</v>
      </c>
      <c r="G1680" s="18" t="n">
        <v>3</v>
      </c>
      <c r="H1680" s="87" t="s">
        <v>3700</v>
      </c>
      <c r="I1680" s="13"/>
      <c r="J1680" s="13"/>
      <c r="K1680" s="13"/>
      <c r="L1680" s="13"/>
      <c r="M1680" s="13"/>
      <c r="N1680" s="13"/>
      <c r="O1680" s="13"/>
      <c r="P1680" s="13"/>
    </row>
    <row r="1681" customFormat="false" ht="15" hidden="false" customHeight="false" outlineLevel="0" collapsed="false">
      <c r="A1681" s="33"/>
      <c r="B1681" s="11"/>
      <c r="C1681" s="17" t="s">
        <v>3708</v>
      </c>
      <c r="D1681" s="34" t="s">
        <v>3709</v>
      </c>
      <c r="E1681" s="55" t="s">
        <v>27</v>
      </c>
      <c r="F1681" s="18" t="n">
        <v>1</v>
      </c>
      <c r="G1681" s="18" t="n">
        <v>1</v>
      </c>
      <c r="H1681" s="87" t="s">
        <v>3700</v>
      </c>
      <c r="I1681" s="13"/>
      <c r="J1681" s="13"/>
      <c r="K1681" s="13"/>
      <c r="L1681" s="13"/>
      <c r="M1681" s="13"/>
      <c r="N1681" s="13"/>
      <c r="O1681" s="13"/>
      <c r="P1681" s="13"/>
    </row>
    <row r="1682" customFormat="false" ht="15" hidden="false" customHeight="false" outlineLevel="0" collapsed="false">
      <c r="A1682" s="33"/>
      <c r="B1682" s="11"/>
      <c r="C1682" s="17" t="s">
        <v>3710</v>
      </c>
      <c r="D1682" s="34" t="s">
        <v>3711</v>
      </c>
      <c r="E1682" s="55" t="s">
        <v>27</v>
      </c>
      <c r="F1682" s="18" t="n">
        <v>1</v>
      </c>
      <c r="G1682" s="18" t="n">
        <v>2</v>
      </c>
      <c r="H1682" s="87" t="s">
        <v>3700</v>
      </c>
      <c r="I1682" s="13"/>
      <c r="J1682" s="13"/>
      <c r="K1682" s="13"/>
      <c r="L1682" s="13"/>
      <c r="M1682" s="13"/>
      <c r="N1682" s="13"/>
      <c r="O1682" s="13"/>
      <c r="P1682" s="13"/>
    </row>
    <row r="1683" customFormat="false" ht="15" hidden="false" customHeight="false" outlineLevel="0" collapsed="false">
      <c r="A1683" s="33"/>
      <c r="B1683" s="11"/>
      <c r="C1683" s="17" t="s">
        <v>3712</v>
      </c>
      <c r="D1683" s="34" t="s">
        <v>3713</v>
      </c>
      <c r="E1683" s="55" t="s">
        <v>27</v>
      </c>
      <c r="F1683" s="18" t="n">
        <v>1</v>
      </c>
      <c r="G1683" s="18" t="n">
        <v>9</v>
      </c>
      <c r="H1683" s="87" t="s">
        <v>3700</v>
      </c>
      <c r="I1683" s="13"/>
      <c r="J1683" s="13"/>
      <c r="K1683" s="13"/>
      <c r="L1683" s="13"/>
      <c r="M1683" s="13"/>
      <c r="N1683" s="13"/>
      <c r="O1683" s="13"/>
      <c r="P1683" s="13"/>
    </row>
    <row r="1684" customFormat="false" ht="15" hidden="false" customHeight="false" outlineLevel="0" collapsed="false">
      <c r="A1684" s="33"/>
      <c r="B1684" s="11"/>
      <c r="C1684" s="17" t="s">
        <v>3714</v>
      </c>
      <c r="D1684" s="34" t="s">
        <v>3715</v>
      </c>
      <c r="E1684" s="98" t="s">
        <v>3716</v>
      </c>
      <c r="F1684" s="18" t="n">
        <v>1</v>
      </c>
      <c r="G1684" s="18" t="n">
        <v>4</v>
      </c>
      <c r="H1684" s="87" t="s">
        <v>3700</v>
      </c>
      <c r="I1684" s="13"/>
      <c r="J1684" s="13"/>
      <c r="K1684" s="13"/>
      <c r="L1684" s="13"/>
      <c r="M1684" s="13"/>
      <c r="N1684" s="13"/>
      <c r="O1684" s="13"/>
      <c r="P1684" s="13"/>
    </row>
    <row r="1685" customFormat="false" ht="15" hidden="false" customHeight="false" outlineLevel="0" collapsed="false">
      <c r="A1685" s="33"/>
      <c r="B1685" s="11"/>
      <c r="C1685" s="17" t="s">
        <v>3717</v>
      </c>
      <c r="D1685" s="34" t="s">
        <v>3718</v>
      </c>
      <c r="E1685" s="55" t="s">
        <v>27</v>
      </c>
      <c r="F1685" s="18" t="n">
        <v>1</v>
      </c>
      <c r="G1685" s="18" t="n">
        <v>2</v>
      </c>
      <c r="H1685" s="87" t="s">
        <v>3700</v>
      </c>
      <c r="I1685" s="13"/>
      <c r="J1685" s="13"/>
      <c r="K1685" s="13"/>
      <c r="L1685" s="13"/>
      <c r="M1685" s="13"/>
      <c r="N1685" s="13"/>
      <c r="O1685" s="13"/>
      <c r="P1685" s="13"/>
    </row>
    <row r="1686" customFormat="false" ht="15" hidden="false" customHeight="false" outlineLevel="0" collapsed="false">
      <c r="A1686" s="33"/>
      <c r="B1686" s="11"/>
      <c r="C1686" s="17" t="s">
        <v>3719</v>
      </c>
      <c r="D1686" s="34" t="s">
        <v>3720</v>
      </c>
      <c r="E1686" s="55" t="s">
        <v>1897</v>
      </c>
      <c r="F1686" s="18" t="n">
        <v>1</v>
      </c>
      <c r="G1686" s="18" t="n">
        <v>2</v>
      </c>
      <c r="H1686" s="87" t="s">
        <v>3700</v>
      </c>
      <c r="I1686" s="13"/>
      <c r="J1686" s="13"/>
      <c r="K1686" s="13"/>
      <c r="L1686" s="13"/>
      <c r="M1686" s="13"/>
      <c r="N1686" s="13"/>
      <c r="O1686" s="13"/>
      <c r="P1686" s="13"/>
    </row>
    <row r="1687" customFormat="false" ht="15" hidden="false" customHeight="false" outlineLevel="0" collapsed="false">
      <c r="A1687" s="33"/>
      <c r="B1687" s="11"/>
      <c r="C1687" s="17" t="s">
        <v>3721</v>
      </c>
      <c r="D1687" s="34" t="s">
        <v>3722</v>
      </c>
      <c r="E1687" s="55" t="s">
        <v>27</v>
      </c>
      <c r="F1687" s="18" t="n">
        <v>1</v>
      </c>
      <c r="G1687" s="18" t="n">
        <v>2</v>
      </c>
      <c r="H1687" s="87" t="s">
        <v>3700</v>
      </c>
      <c r="I1687" s="13"/>
      <c r="J1687" s="13"/>
      <c r="K1687" s="13"/>
      <c r="L1687" s="13"/>
      <c r="M1687" s="13"/>
      <c r="N1687" s="13"/>
      <c r="O1687" s="13"/>
      <c r="P1687" s="13"/>
    </row>
    <row r="1688" customFormat="false" ht="15" hidden="false" customHeight="false" outlineLevel="0" collapsed="false">
      <c r="A1688" s="33"/>
      <c r="B1688" s="11"/>
      <c r="C1688" s="17" t="s">
        <v>3723</v>
      </c>
      <c r="D1688" s="34" t="s">
        <v>3724</v>
      </c>
      <c r="E1688" s="55" t="s">
        <v>27</v>
      </c>
      <c r="F1688" s="18" t="n">
        <v>1</v>
      </c>
      <c r="G1688" s="18" t="n">
        <v>2</v>
      </c>
      <c r="H1688" s="87" t="s">
        <v>3700</v>
      </c>
      <c r="I1688" s="13"/>
      <c r="J1688" s="13"/>
      <c r="K1688" s="13"/>
      <c r="L1688" s="13"/>
      <c r="M1688" s="13"/>
      <c r="N1688" s="13"/>
      <c r="O1688" s="13"/>
      <c r="P1688" s="13"/>
    </row>
    <row r="1689" customFormat="false" ht="15" hidden="false" customHeight="false" outlineLevel="0" collapsed="false">
      <c r="A1689" s="33"/>
      <c r="B1689" s="11"/>
      <c r="C1689" s="17" t="s">
        <v>3725</v>
      </c>
      <c r="D1689" s="34" t="s">
        <v>514</v>
      </c>
      <c r="E1689" s="55" t="s">
        <v>3726</v>
      </c>
      <c r="F1689" s="18" t="n">
        <v>1</v>
      </c>
      <c r="G1689" s="18" t="n">
        <v>1</v>
      </c>
      <c r="H1689" s="87" t="s">
        <v>3700</v>
      </c>
      <c r="I1689" s="13"/>
      <c r="J1689" s="13"/>
      <c r="K1689" s="13"/>
      <c r="L1689" s="13"/>
      <c r="M1689" s="13"/>
      <c r="N1689" s="13"/>
      <c r="O1689" s="13"/>
      <c r="P1689" s="13"/>
    </row>
    <row r="1690" customFormat="false" ht="15" hidden="false" customHeight="false" outlineLevel="0" collapsed="false">
      <c r="A1690" s="33"/>
      <c r="B1690" s="11"/>
      <c r="C1690" s="17" t="s">
        <v>3727</v>
      </c>
      <c r="D1690" s="34" t="s">
        <v>3728</v>
      </c>
      <c r="E1690" s="98" t="s">
        <v>3729</v>
      </c>
      <c r="F1690" s="18" t="n">
        <v>1</v>
      </c>
      <c r="G1690" s="18" t="n">
        <v>37</v>
      </c>
      <c r="H1690" s="87" t="s">
        <v>3700</v>
      </c>
      <c r="I1690" s="13"/>
      <c r="J1690" s="13"/>
      <c r="K1690" s="13"/>
      <c r="L1690" s="13"/>
      <c r="M1690" s="13"/>
      <c r="N1690" s="13"/>
      <c r="O1690" s="13"/>
      <c r="P1690" s="13"/>
    </row>
    <row r="1691" customFormat="false" ht="15" hidden="false" customHeight="false" outlineLevel="0" collapsed="false">
      <c r="A1691" s="25" t="s">
        <v>3730</v>
      </c>
      <c r="B1691" s="26" t="s">
        <v>3731</v>
      </c>
      <c r="C1691" s="67" t="s">
        <v>3732</v>
      </c>
      <c r="D1691" s="68" t="s">
        <v>632</v>
      </c>
      <c r="E1691" s="54" t="s">
        <v>1260</v>
      </c>
      <c r="F1691" s="30" t="n">
        <v>1</v>
      </c>
      <c r="G1691" s="30" t="n">
        <v>25</v>
      </c>
      <c r="H1691" s="31" t="s">
        <v>3730</v>
      </c>
      <c r="I1691" s="30" t="n">
        <v>24</v>
      </c>
      <c r="J1691" s="32"/>
      <c r="K1691" s="32"/>
      <c r="L1691" s="32"/>
      <c r="M1691" s="32"/>
      <c r="N1691" s="32"/>
      <c r="O1691" s="32"/>
      <c r="P1691" s="32"/>
    </row>
    <row r="1692" customFormat="false" ht="15" hidden="false" customHeight="false" outlineLevel="0" collapsed="false">
      <c r="A1692" s="33"/>
      <c r="B1692" s="12"/>
      <c r="C1692" s="69" t="s">
        <v>3733</v>
      </c>
      <c r="D1692" s="70" t="s">
        <v>622</v>
      </c>
      <c r="E1692" s="55" t="s">
        <v>1260</v>
      </c>
      <c r="F1692" s="18" t="n">
        <v>1</v>
      </c>
      <c r="G1692" s="18" t="n">
        <v>38</v>
      </c>
      <c r="H1692" s="19" t="s">
        <v>3730</v>
      </c>
      <c r="I1692" s="14"/>
      <c r="J1692" s="14"/>
      <c r="K1692" s="14"/>
      <c r="L1692" s="14"/>
      <c r="M1692" s="14"/>
      <c r="N1692" s="14"/>
      <c r="O1692" s="14"/>
      <c r="P1692" s="14"/>
    </row>
    <row r="1693" customFormat="false" ht="15" hidden="false" customHeight="false" outlineLevel="0" collapsed="false">
      <c r="A1693" s="33"/>
      <c r="B1693" s="12"/>
      <c r="C1693" s="69" t="s">
        <v>3734</v>
      </c>
      <c r="D1693" s="70" t="s">
        <v>301</v>
      </c>
      <c r="E1693" s="55" t="s">
        <v>1260</v>
      </c>
      <c r="F1693" s="18" t="n">
        <v>1</v>
      </c>
      <c r="G1693" s="18" t="n">
        <v>19</v>
      </c>
      <c r="H1693" s="19" t="s">
        <v>3730</v>
      </c>
      <c r="I1693" s="14"/>
      <c r="J1693" s="14"/>
      <c r="K1693" s="14"/>
      <c r="L1693" s="14"/>
      <c r="M1693" s="14"/>
      <c r="N1693" s="14"/>
      <c r="O1693" s="14"/>
      <c r="P1693" s="14"/>
    </row>
    <row r="1694" customFormat="false" ht="15" hidden="false" customHeight="false" outlineLevel="0" collapsed="false">
      <c r="A1694" s="33"/>
      <c r="B1694" s="12"/>
      <c r="C1694" s="69" t="s">
        <v>3735</v>
      </c>
      <c r="D1694" s="70" t="s">
        <v>3736</v>
      </c>
      <c r="E1694" s="104" t="s">
        <v>3737</v>
      </c>
      <c r="F1694" s="18" t="n">
        <v>1</v>
      </c>
      <c r="G1694" s="18" t="n">
        <v>11</v>
      </c>
      <c r="H1694" s="19" t="s">
        <v>3730</v>
      </c>
      <c r="I1694" s="14"/>
      <c r="J1694" s="14"/>
      <c r="K1694" s="14"/>
      <c r="L1694" s="14"/>
      <c r="M1694" s="14"/>
      <c r="N1694" s="14"/>
      <c r="O1694" s="14"/>
      <c r="P1694" s="14"/>
    </row>
    <row r="1695" customFormat="false" ht="15" hidden="false" customHeight="false" outlineLevel="0" collapsed="false">
      <c r="A1695" s="33"/>
      <c r="B1695" s="12"/>
      <c r="C1695" s="69" t="s">
        <v>3738</v>
      </c>
      <c r="D1695" s="70" t="s">
        <v>3739</v>
      </c>
      <c r="E1695" s="55" t="s">
        <v>3740</v>
      </c>
      <c r="F1695" s="18" t="n">
        <v>1</v>
      </c>
      <c r="G1695" s="18" t="n">
        <v>1</v>
      </c>
      <c r="H1695" s="19" t="s">
        <v>3730</v>
      </c>
      <c r="I1695" s="14"/>
      <c r="J1695" s="14"/>
      <c r="K1695" s="14"/>
      <c r="L1695" s="14"/>
      <c r="M1695" s="14"/>
      <c r="N1695" s="14"/>
      <c r="O1695" s="14"/>
      <c r="P1695" s="14"/>
    </row>
    <row r="1696" customFormat="false" ht="15" hidden="false" customHeight="false" outlineLevel="0" collapsed="false">
      <c r="A1696" s="25" t="s">
        <v>3741</v>
      </c>
      <c r="B1696" s="26" t="s">
        <v>3742</v>
      </c>
      <c r="C1696" s="67" t="s">
        <v>3743</v>
      </c>
      <c r="D1696" s="68" t="s">
        <v>3744</v>
      </c>
      <c r="E1696" s="54" t="s">
        <v>1793</v>
      </c>
      <c r="F1696" s="30" t="n">
        <v>1</v>
      </c>
      <c r="G1696" s="30" t="n">
        <v>7</v>
      </c>
      <c r="H1696" s="31" t="s">
        <v>3741</v>
      </c>
      <c r="I1696" s="30" t="n">
        <v>48</v>
      </c>
      <c r="J1696" s="32"/>
      <c r="K1696" s="32"/>
      <c r="L1696" s="32"/>
      <c r="M1696" s="32"/>
      <c r="N1696" s="32"/>
      <c r="O1696" s="32"/>
      <c r="P1696" s="32"/>
    </row>
    <row r="1697" customFormat="false" ht="15" hidden="false" customHeight="false" outlineLevel="0" collapsed="false">
      <c r="A1697" s="33"/>
      <c r="B1697" s="11"/>
      <c r="C1697" s="69" t="s">
        <v>3745</v>
      </c>
      <c r="D1697" s="70" t="s">
        <v>3746</v>
      </c>
      <c r="E1697" s="55" t="s">
        <v>731</v>
      </c>
      <c r="F1697" s="18" t="n">
        <v>1</v>
      </c>
      <c r="G1697" s="40" t="n">
        <v>3</v>
      </c>
      <c r="H1697" s="19" t="s">
        <v>3741</v>
      </c>
      <c r="I1697" s="13"/>
      <c r="J1697" s="13"/>
      <c r="K1697" s="13"/>
      <c r="L1697" s="13"/>
      <c r="M1697" s="13"/>
      <c r="N1697" s="13"/>
      <c r="O1697" s="13"/>
      <c r="P1697" s="13"/>
    </row>
    <row r="1698" customFormat="false" ht="15" hidden="false" customHeight="false" outlineLevel="0" collapsed="false">
      <c r="A1698" s="33"/>
      <c r="B1698" s="11"/>
      <c r="C1698" s="69" t="s">
        <v>3747</v>
      </c>
      <c r="D1698" s="70" t="s">
        <v>3748</v>
      </c>
      <c r="E1698" s="55" t="s">
        <v>1793</v>
      </c>
      <c r="F1698" s="18" t="n">
        <v>1</v>
      </c>
      <c r="G1698" s="40" t="n">
        <v>3</v>
      </c>
      <c r="H1698" s="19" t="s">
        <v>3741</v>
      </c>
      <c r="I1698" s="13"/>
      <c r="J1698" s="13"/>
      <c r="K1698" s="13"/>
      <c r="L1698" s="13"/>
      <c r="M1698" s="13"/>
      <c r="N1698" s="13"/>
      <c r="O1698" s="13"/>
      <c r="P1698" s="13"/>
    </row>
    <row r="1699" customFormat="false" ht="15" hidden="false" customHeight="false" outlineLevel="0" collapsed="false">
      <c r="A1699" s="33"/>
      <c r="B1699" s="11"/>
      <c r="C1699" s="69" t="s">
        <v>3749</v>
      </c>
      <c r="D1699" s="70" t="s">
        <v>3750</v>
      </c>
      <c r="E1699" s="104" t="s">
        <v>3751</v>
      </c>
      <c r="F1699" s="18" t="n">
        <v>1</v>
      </c>
      <c r="G1699" s="40" t="n">
        <v>2</v>
      </c>
      <c r="H1699" s="19" t="s">
        <v>3741</v>
      </c>
      <c r="I1699" s="13"/>
      <c r="J1699" s="13"/>
      <c r="K1699" s="13"/>
      <c r="L1699" s="13"/>
      <c r="M1699" s="13"/>
      <c r="N1699" s="13"/>
      <c r="O1699" s="13"/>
      <c r="P1699" s="13"/>
    </row>
    <row r="1700" customFormat="false" ht="15" hidden="false" customHeight="false" outlineLevel="0" collapsed="false">
      <c r="A1700" s="33"/>
      <c r="B1700" s="11"/>
      <c r="C1700" s="69" t="s">
        <v>3752</v>
      </c>
      <c r="D1700" s="70" t="s">
        <v>3753</v>
      </c>
      <c r="E1700" s="104" t="s">
        <v>3754</v>
      </c>
      <c r="F1700" s="18" t="n">
        <v>1</v>
      </c>
      <c r="G1700" s="40" t="n">
        <v>2</v>
      </c>
      <c r="H1700" s="19" t="s">
        <v>3741</v>
      </c>
      <c r="I1700" s="13"/>
      <c r="J1700" s="13"/>
      <c r="K1700" s="13"/>
      <c r="L1700" s="13"/>
      <c r="M1700" s="13"/>
      <c r="N1700" s="13"/>
      <c r="O1700" s="13"/>
      <c r="P1700" s="13"/>
    </row>
    <row r="1701" customFormat="false" ht="15" hidden="false" customHeight="false" outlineLevel="0" collapsed="false">
      <c r="A1701" s="33"/>
      <c r="B1701" s="11"/>
      <c r="C1701" s="69" t="s">
        <v>3755</v>
      </c>
      <c r="D1701" s="70" t="s">
        <v>3756</v>
      </c>
      <c r="E1701" s="55" t="s">
        <v>731</v>
      </c>
      <c r="F1701" s="18" t="n">
        <v>1</v>
      </c>
      <c r="G1701" s="40" t="n">
        <v>1</v>
      </c>
      <c r="H1701" s="19" t="s">
        <v>3741</v>
      </c>
      <c r="I1701" s="13"/>
      <c r="J1701" s="13"/>
      <c r="K1701" s="13"/>
      <c r="L1701" s="13"/>
      <c r="M1701" s="13"/>
      <c r="N1701" s="13"/>
      <c r="O1701" s="13"/>
      <c r="P1701" s="13"/>
    </row>
    <row r="1702" customFormat="false" ht="15" hidden="false" customHeight="false" outlineLevel="0" collapsed="false">
      <c r="A1702" s="33"/>
      <c r="B1702" s="11"/>
      <c r="C1702" s="69" t="s">
        <v>3757</v>
      </c>
      <c r="D1702" s="70" t="s">
        <v>3758</v>
      </c>
      <c r="E1702" s="55" t="s">
        <v>731</v>
      </c>
      <c r="F1702" s="18" t="n">
        <v>1</v>
      </c>
      <c r="G1702" s="40" t="n">
        <v>1</v>
      </c>
      <c r="H1702" s="19" t="s">
        <v>3741</v>
      </c>
      <c r="I1702" s="13"/>
      <c r="J1702" s="13"/>
      <c r="K1702" s="13"/>
      <c r="L1702" s="13"/>
      <c r="M1702" s="13"/>
      <c r="N1702" s="13"/>
      <c r="O1702" s="13"/>
      <c r="P1702" s="13"/>
    </row>
    <row r="1703" customFormat="false" ht="15" hidden="false" customHeight="false" outlineLevel="0" collapsed="false">
      <c r="A1703" s="33"/>
      <c r="B1703" s="11"/>
      <c r="C1703" s="69" t="s">
        <v>3759</v>
      </c>
      <c r="D1703" s="70" t="s">
        <v>3760</v>
      </c>
      <c r="E1703" s="104" t="s">
        <v>3761</v>
      </c>
      <c r="F1703" s="18" t="n">
        <v>1</v>
      </c>
      <c r="G1703" s="40" t="n">
        <v>1</v>
      </c>
      <c r="H1703" s="19" t="s">
        <v>3741</v>
      </c>
      <c r="I1703" s="13"/>
      <c r="J1703" s="13"/>
      <c r="K1703" s="13"/>
      <c r="L1703" s="13"/>
      <c r="M1703" s="13"/>
      <c r="N1703" s="13"/>
      <c r="O1703" s="13"/>
      <c r="P1703" s="13"/>
    </row>
    <row r="1704" customFormat="false" ht="15" hidden="false" customHeight="false" outlineLevel="0" collapsed="false">
      <c r="A1704" s="33"/>
      <c r="B1704" s="11"/>
      <c r="C1704" s="69" t="s">
        <v>3762</v>
      </c>
      <c r="D1704" s="70" t="s">
        <v>3763</v>
      </c>
      <c r="E1704" s="55" t="s">
        <v>731</v>
      </c>
      <c r="F1704" s="18" t="n">
        <v>1</v>
      </c>
      <c r="G1704" s="40" t="n">
        <v>1</v>
      </c>
      <c r="H1704" s="19" t="s">
        <v>3741</v>
      </c>
      <c r="I1704" s="13"/>
      <c r="J1704" s="13"/>
      <c r="K1704" s="13"/>
      <c r="L1704" s="13"/>
      <c r="M1704" s="13"/>
      <c r="N1704" s="13"/>
      <c r="O1704" s="13"/>
      <c r="P1704" s="13"/>
    </row>
    <row r="1705" customFormat="false" ht="15" hidden="false" customHeight="false" outlineLevel="0" collapsed="false">
      <c r="A1705" s="33"/>
      <c r="B1705" s="11"/>
      <c r="C1705" s="69" t="s">
        <v>3764</v>
      </c>
      <c r="D1705" s="70" t="s">
        <v>3765</v>
      </c>
      <c r="E1705" s="55" t="s">
        <v>731</v>
      </c>
      <c r="F1705" s="18" t="n">
        <v>1</v>
      </c>
      <c r="G1705" s="40" t="n">
        <v>1</v>
      </c>
      <c r="H1705" s="19" t="s">
        <v>3741</v>
      </c>
      <c r="I1705" s="13"/>
      <c r="J1705" s="13"/>
      <c r="K1705" s="13"/>
      <c r="L1705" s="13"/>
      <c r="M1705" s="13"/>
      <c r="N1705" s="13"/>
      <c r="O1705" s="13"/>
      <c r="P1705" s="13"/>
    </row>
    <row r="1706" customFormat="false" ht="15" hidden="false" customHeight="false" outlineLevel="0" collapsed="false">
      <c r="A1706" s="25" t="s">
        <v>3766</v>
      </c>
      <c r="B1706" s="57" t="s">
        <v>3767</v>
      </c>
      <c r="C1706" s="27" t="s">
        <v>3768</v>
      </c>
      <c r="D1706" s="28" t="s">
        <v>12</v>
      </c>
      <c r="E1706" s="54" t="s">
        <v>1260</v>
      </c>
      <c r="F1706" s="30" t="n">
        <v>1</v>
      </c>
      <c r="G1706" s="30" t="n">
        <v>21</v>
      </c>
      <c r="H1706" s="96" t="s">
        <v>3766</v>
      </c>
      <c r="I1706" s="30" t="n">
        <v>30</v>
      </c>
      <c r="J1706" s="32"/>
      <c r="K1706" s="32"/>
      <c r="L1706" s="32"/>
      <c r="M1706" s="32"/>
      <c r="N1706" s="32"/>
      <c r="O1706" s="32"/>
      <c r="P1706" s="32"/>
    </row>
    <row r="1707" customFormat="false" ht="15" hidden="false" customHeight="false" outlineLevel="0" collapsed="false">
      <c r="A1707" s="25" t="s">
        <v>3769</v>
      </c>
      <c r="B1707" s="57" t="s">
        <v>3770</v>
      </c>
      <c r="C1707" s="27" t="s">
        <v>3770</v>
      </c>
      <c r="D1707" s="28" t="s">
        <v>12</v>
      </c>
      <c r="E1707" s="54" t="s">
        <v>1260</v>
      </c>
      <c r="F1707" s="30" t="n">
        <v>1</v>
      </c>
      <c r="G1707" s="30" t="n">
        <v>1</v>
      </c>
      <c r="H1707" s="96" t="s">
        <v>3769</v>
      </c>
      <c r="I1707" s="30" t="n">
        <v>12</v>
      </c>
      <c r="J1707" s="54" t="s">
        <v>3132</v>
      </c>
      <c r="K1707" s="32"/>
      <c r="L1707" s="32"/>
      <c r="M1707" s="32"/>
      <c r="N1707" s="32"/>
      <c r="O1707" s="32"/>
      <c r="P1707" s="32"/>
    </row>
    <row r="1708" customFormat="false" ht="15" hidden="false" customHeight="false" outlineLevel="0" collapsed="false">
      <c r="A1708" s="25" t="s">
        <v>3771</v>
      </c>
      <c r="B1708" s="26" t="s">
        <v>3772</v>
      </c>
      <c r="C1708" s="67" t="s">
        <v>3773</v>
      </c>
      <c r="D1708" s="68" t="s">
        <v>3774</v>
      </c>
      <c r="E1708" s="54" t="s">
        <v>3775</v>
      </c>
      <c r="F1708" s="30" t="n">
        <v>1</v>
      </c>
      <c r="G1708" s="30" t="n">
        <v>6</v>
      </c>
      <c r="H1708" s="86" t="s">
        <v>3771</v>
      </c>
      <c r="I1708" s="30" t="n">
        <v>48</v>
      </c>
      <c r="J1708" s="32"/>
      <c r="K1708" s="32"/>
      <c r="L1708" s="32"/>
      <c r="M1708" s="32"/>
      <c r="N1708" s="32"/>
      <c r="O1708" s="32"/>
      <c r="P1708" s="32"/>
    </row>
    <row r="1709" customFormat="false" ht="15" hidden="false" customHeight="false" outlineLevel="0" collapsed="false">
      <c r="A1709" s="33"/>
      <c r="B1709" s="12"/>
      <c r="C1709" s="69" t="s">
        <v>3776</v>
      </c>
      <c r="D1709" s="70" t="s">
        <v>3777</v>
      </c>
      <c r="E1709" s="55" t="s">
        <v>3778</v>
      </c>
      <c r="F1709" s="40" t="n">
        <v>1</v>
      </c>
      <c r="G1709" s="40" t="n">
        <v>9</v>
      </c>
      <c r="H1709" s="87" t="s">
        <v>3771</v>
      </c>
      <c r="I1709" s="14"/>
      <c r="J1709" s="14"/>
      <c r="K1709" s="14"/>
      <c r="L1709" s="14"/>
      <c r="M1709" s="14"/>
      <c r="N1709" s="14"/>
      <c r="O1709" s="14"/>
      <c r="P1709" s="14"/>
    </row>
    <row r="1710" customFormat="false" ht="15" hidden="false" customHeight="false" outlineLevel="0" collapsed="false">
      <c r="A1710" s="33"/>
      <c r="B1710" s="12"/>
      <c r="C1710" s="69" t="s">
        <v>3779</v>
      </c>
      <c r="D1710" s="70" t="s">
        <v>3780</v>
      </c>
      <c r="E1710" s="55" t="s">
        <v>3781</v>
      </c>
      <c r="F1710" s="40" t="n">
        <v>1</v>
      </c>
      <c r="G1710" s="40" t="n">
        <v>3</v>
      </c>
      <c r="H1710" s="87" t="s">
        <v>3771</v>
      </c>
      <c r="I1710" s="14"/>
      <c r="J1710" s="14"/>
      <c r="K1710" s="14"/>
      <c r="L1710" s="14"/>
      <c r="M1710" s="14"/>
      <c r="N1710" s="14"/>
      <c r="O1710" s="14"/>
      <c r="P1710" s="14"/>
    </row>
    <row r="1711" customFormat="false" ht="15" hidden="false" customHeight="false" outlineLevel="0" collapsed="false">
      <c r="A1711" s="33"/>
      <c r="B1711" s="12"/>
      <c r="C1711" s="69" t="s">
        <v>3782</v>
      </c>
      <c r="D1711" s="70" t="s">
        <v>3783</v>
      </c>
      <c r="E1711" s="55" t="s">
        <v>3784</v>
      </c>
      <c r="F1711" s="40" t="n">
        <v>1</v>
      </c>
      <c r="G1711" s="40" t="n">
        <v>1</v>
      </c>
      <c r="H1711" s="87" t="s">
        <v>3771</v>
      </c>
      <c r="I1711" s="14"/>
      <c r="J1711" s="14"/>
      <c r="K1711" s="14"/>
      <c r="L1711" s="14"/>
      <c r="M1711" s="14"/>
      <c r="N1711" s="14"/>
      <c r="O1711" s="14"/>
      <c r="P1711" s="14"/>
    </row>
    <row r="1712" customFormat="false" ht="15" hidden="false" customHeight="false" outlineLevel="0" collapsed="false">
      <c r="A1712" s="33"/>
      <c r="B1712" s="12"/>
      <c r="C1712" s="69" t="s">
        <v>3785</v>
      </c>
      <c r="D1712" s="70" t="s">
        <v>3786</v>
      </c>
      <c r="E1712" s="55" t="s">
        <v>3778</v>
      </c>
      <c r="F1712" s="40" t="n">
        <v>1</v>
      </c>
      <c r="G1712" s="40" t="n">
        <v>2</v>
      </c>
      <c r="H1712" s="87" t="s">
        <v>3771</v>
      </c>
      <c r="I1712" s="14"/>
      <c r="J1712" s="14"/>
      <c r="K1712" s="14"/>
      <c r="L1712" s="14"/>
      <c r="M1712" s="14"/>
      <c r="N1712" s="14"/>
      <c r="O1712" s="14"/>
      <c r="P1712" s="14"/>
    </row>
    <row r="1713" customFormat="false" ht="15" hidden="false" customHeight="false" outlineLevel="0" collapsed="false">
      <c r="A1713" s="33"/>
      <c r="B1713" s="12"/>
      <c r="C1713" s="69" t="s">
        <v>3787</v>
      </c>
      <c r="D1713" s="70" t="s">
        <v>3788</v>
      </c>
      <c r="E1713" s="55" t="s">
        <v>3789</v>
      </c>
      <c r="F1713" s="40" t="n">
        <v>1</v>
      </c>
      <c r="G1713" s="40" t="n">
        <v>2</v>
      </c>
      <c r="H1713" s="87" t="s">
        <v>3771</v>
      </c>
      <c r="I1713" s="14"/>
      <c r="J1713" s="14"/>
      <c r="K1713" s="14"/>
      <c r="L1713" s="14"/>
      <c r="M1713" s="14"/>
      <c r="N1713" s="14"/>
      <c r="O1713" s="14"/>
      <c r="P1713" s="14"/>
    </row>
    <row r="1714" customFormat="false" ht="15" hidden="false" customHeight="false" outlineLevel="0" collapsed="false">
      <c r="A1714" s="33"/>
      <c r="B1714" s="12"/>
      <c r="C1714" s="69" t="s">
        <v>3790</v>
      </c>
      <c r="D1714" s="70" t="s">
        <v>3791</v>
      </c>
      <c r="E1714" s="55" t="s">
        <v>3792</v>
      </c>
      <c r="F1714" s="40" t="n">
        <v>1</v>
      </c>
      <c r="G1714" s="40" t="n">
        <v>1</v>
      </c>
      <c r="H1714" s="87" t="s">
        <v>3771</v>
      </c>
      <c r="I1714" s="14"/>
      <c r="J1714" s="14"/>
      <c r="K1714" s="14"/>
      <c r="L1714" s="14"/>
      <c r="M1714" s="14"/>
      <c r="N1714" s="14"/>
      <c r="O1714" s="14"/>
      <c r="P1714" s="14"/>
    </row>
    <row r="1715" customFormat="false" ht="15" hidden="false" customHeight="false" outlineLevel="0" collapsed="false">
      <c r="A1715" s="33"/>
      <c r="B1715" s="12"/>
      <c r="C1715" s="69" t="s">
        <v>3793</v>
      </c>
      <c r="D1715" s="70" t="s">
        <v>3794</v>
      </c>
      <c r="E1715" s="55" t="s">
        <v>3789</v>
      </c>
      <c r="F1715" s="40" t="n">
        <v>1</v>
      </c>
      <c r="G1715" s="40" t="n">
        <v>1</v>
      </c>
      <c r="H1715" s="87" t="s">
        <v>3771</v>
      </c>
      <c r="I1715" s="14"/>
      <c r="J1715" s="14"/>
      <c r="K1715" s="14"/>
      <c r="L1715" s="14"/>
      <c r="M1715" s="14"/>
      <c r="N1715" s="14"/>
      <c r="O1715" s="14"/>
      <c r="P1715" s="14"/>
    </row>
    <row r="1716" customFormat="false" ht="15" hidden="false" customHeight="false" outlineLevel="0" collapsed="false">
      <c r="A1716" s="33"/>
      <c r="B1716" s="12"/>
      <c r="C1716" s="69" t="s">
        <v>3795</v>
      </c>
      <c r="D1716" s="70" t="s">
        <v>3796</v>
      </c>
      <c r="E1716" s="55" t="s">
        <v>3797</v>
      </c>
      <c r="F1716" s="40" t="n">
        <v>1</v>
      </c>
      <c r="G1716" s="40" t="n">
        <v>1</v>
      </c>
      <c r="H1716" s="87" t="s">
        <v>3771</v>
      </c>
      <c r="I1716" s="14"/>
      <c r="J1716" s="14"/>
      <c r="K1716" s="14"/>
      <c r="L1716" s="14"/>
      <c r="M1716" s="14"/>
      <c r="N1716" s="14"/>
      <c r="O1716" s="14"/>
      <c r="P1716" s="14"/>
    </row>
    <row r="1717" customFormat="false" ht="15" hidden="false" customHeight="false" outlineLevel="0" collapsed="false">
      <c r="A1717" s="33"/>
      <c r="B1717" s="12"/>
      <c r="C1717" s="69" t="s">
        <v>3798</v>
      </c>
      <c r="D1717" s="70" t="s">
        <v>3799</v>
      </c>
      <c r="E1717" s="98" t="s">
        <v>728</v>
      </c>
      <c r="F1717" s="40" t="n">
        <v>1</v>
      </c>
      <c r="G1717" s="40" t="n">
        <v>1</v>
      </c>
      <c r="H1717" s="87" t="s">
        <v>3771</v>
      </c>
      <c r="I1717" s="14"/>
      <c r="J1717" s="14"/>
      <c r="K1717" s="14"/>
      <c r="L1717" s="14"/>
      <c r="M1717" s="14"/>
      <c r="N1717" s="14"/>
      <c r="O1717" s="14"/>
      <c r="P1717" s="14"/>
    </row>
    <row r="1718" customFormat="false" ht="15" hidden="false" customHeight="false" outlineLevel="0" collapsed="false">
      <c r="A1718" s="25" t="s">
        <v>28</v>
      </c>
      <c r="B1718" s="26" t="s">
        <v>3800</v>
      </c>
      <c r="C1718" s="27" t="s">
        <v>3801</v>
      </c>
      <c r="D1718" s="28" t="s">
        <v>12</v>
      </c>
      <c r="E1718" s="54" t="s">
        <v>3802</v>
      </c>
      <c r="F1718" s="30" t="n">
        <v>1</v>
      </c>
      <c r="G1718" s="30" t="n">
        <v>220</v>
      </c>
      <c r="H1718" s="31" t="s">
        <v>28</v>
      </c>
      <c r="I1718" s="30" t="n">
        <v>24</v>
      </c>
      <c r="J1718" s="32"/>
      <c r="K1718" s="32"/>
      <c r="L1718" s="32"/>
      <c r="M1718" s="32"/>
      <c r="N1718" s="32"/>
      <c r="O1718" s="32"/>
      <c r="P1718" s="32"/>
    </row>
    <row r="1719" customFormat="false" ht="15" hidden="false" customHeight="false" outlineLevel="0" collapsed="false">
      <c r="A1719" s="25" t="s">
        <v>3803</v>
      </c>
      <c r="B1719" s="26" t="s">
        <v>3804</v>
      </c>
      <c r="C1719" s="67" t="s">
        <v>3805</v>
      </c>
      <c r="D1719" s="68" t="s">
        <v>635</v>
      </c>
      <c r="E1719" s="54" t="s">
        <v>3806</v>
      </c>
      <c r="F1719" s="50" t="n">
        <v>1</v>
      </c>
      <c r="G1719" s="30" t="n">
        <v>25</v>
      </c>
      <c r="H1719" s="31" t="s">
        <v>3803</v>
      </c>
      <c r="I1719" s="30" t="n">
        <v>40</v>
      </c>
      <c r="J1719" s="32"/>
      <c r="K1719" s="32"/>
      <c r="L1719" s="32"/>
      <c r="M1719" s="32"/>
      <c r="N1719" s="32"/>
      <c r="O1719" s="32"/>
      <c r="P1719" s="32"/>
    </row>
    <row r="1720" customFormat="false" ht="15" hidden="false" customHeight="false" outlineLevel="0" collapsed="false">
      <c r="A1720" s="33"/>
      <c r="B1720" s="12"/>
      <c r="C1720" s="69" t="s">
        <v>3807</v>
      </c>
      <c r="D1720" s="70" t="s">
        <v>1131</v>
      </c>
      <c r="E1720" s="104" t="s">
        <v>3808</v>
      </c>
      <c r="F1720" s="101" t="n">
        <v>1</v>
      </c>
      <c r="G1720" s="18" t="n">
        <v>5</v>
      </c>
      <c r="H1720" s="35" t="s">
        <v>3803</v>
      </c>
      <c r="I1720" s="14"/>
      <c r="J1720" s="14"/>
      <c r="K1720" s="14"/>
      <c r="L1720" s="14"/>
      <c r="M1720" s="14"/>
      <c r="N1720" s="14"/>
      <c r="O1720" s="14"/>
      <c r="P1720" s="14"/>
    </row>
    <row r="1721" customFormat="false" ht="15" hidden="false" customHeight="false" outlineLevel="0" collapsed="false">
      <c r="A1721" s="33"/>
      <c r="B1721" s="12"/>
      <c r="C1721" s="69" t="s">
        <v>3809</v>
      </c>
      <c r="D1721" s="70" t="s">
        <v>893</v>
      </c>
      <c r="E1721" s="55" t="s">
        <v>3810</v>
      </c>
      <c r="F1721" s="101" t="n">
        <v>1</v>
      </c>
      <c r="G1721" s="18" t="n">
        <v>25</v>
      </c>
      <c r="H1721" s="35" t="s">
        <v>3803</v>
      </c>
      <c r="I1721" s="14"/>
      <c r="J1721" s="14"/>
      <c r="K1721" s="14"/>
      <c r="L1721" s="14"/>
      <c r="M1721" s="14"/>
      <c r="N1721" s="14"/>
      <c r="O1721" s="14"/>
      <c r="P1721" s="14"/>
    </row>
    <row r="1722" customFormat="false" ht="15" hidden="false" customHeight="false" outlineLevel="0" collapsed="false">
      <c r="A1722" s="33"/>
      <c r="B1722" s="12"/>
      <c r="C1722" s="69" t="s">
        <v>3811</v>
      </c>
      <c r="D1722" s="70" t="s">
        <v>2116</v>
      </c>
      <c r="E1722" s="55" t="s">
        <v>3812</v>
      </c>
      <c r="F1722" s="101" t="n">
        <v>1</v>
      </c>
      <c r="G1722" s="18" t="n">
        <v>25</v>
      </c>
      <c r="H1722" s="35" t="s">
        <v>3803</v>
      </c>
      <c r="I1722" s="14"/>
      <c r="J1722" s="14"/>
      <c r="K1722" s="14"/>
      <c r="L1722" s="14"/>
      <c r="M1722" s="14"/>
      <c r="N1722" s="14"/>
      <c r="O1722" s="14"/>
      <c r="P1722" s="14"/>
    </row>
    <row r="1723" customFormat="false" ht="15" hidden="false" customHeight="false" outlineLevel="0" collapsed="false">
      <c r="A1723" s="33"/>
      <c r="B1723" s="12"/>
      <c r="C1723" s="69" t="s">
        <v>3813</v>
      </c>
      <c r="D1723" s="70" t="s">
        <v>3814</v>
      </c>
      <c r="E1723" s="104" t="s">
        <v>3815</v>
      </c>
      <c r="F1723" s="101" t="n">
        <v>1</v>
      </c>
      <c r="G1723" s="18" t="n">
        <v>24</v>
      </c>
      <c r="H1723" s="35" t="s">
        <v>3803</v>
      </c>
      <c r="I1723" s="14"/>
      <c r="J1723" s="14"/>
      <c r="K1723" s="14"/>
      <c r="L1723" s="14"/>
      <c r="M1723" s="14"/>
      <c r="N1723" s="14"/>
      <c r="O1723" s="14"/>
      <c r="P1723" s="14"/>
    </row>
    <row r="1724" customFormat="false" ht="15" hidden="false" customHeight="false" outlineLevel="0" collapsed="false">
      <c r="A1724" s="33"/>
      <c r="B1724" s="12"/>
      <c r="C1724" s="69" t="s">
        <v>3816</v>
      </c>
      <c r="D1724" s="70" t="s">
        <v>3817</v>
      </c>
      <c r="E1724" s="98" t="s">
        <v>3818</v>
      </c>
      <c r="F1724" s="101" t="n">
        <v>1</v>
      </c>
      <c r="G1724" s="18" t="n">
        <v>25</v>
      </c>
      <c r="H1724" s="35" t="s">
        <v>3803</v>
      </c>
      <c r="I1724" s="14"/>
      <c r="J1724" s="14"/>
      <c r="K1724" s="14"/>
      <c r="L1724" s="14"/>
      <c r="M1724" s="14"/>
      <c r="N1724" s="14"/>
      <c r="O1724" s="14"/>
      <c r="P1724" s="14"/>
    </row>
    <row r="1725" customFormat="false" ht="15" hidden="false" customHeight="false" outlineLevel="0" collapsed="false">
      <c r="A1725" s="33"/>
      <c r="B1725" s="12"/>
      <c r="C1725" s="69" t="s">
        <v>3819</v>
      </c>
      <c r="D1725" s="70" t="s">
        <v>739</v>
      </c>
      <c r="E1725" s="104" t="s">
        <v>3820</v>
      </c>
      <c r="F1725" s="101" t="n">
        <v>1</v>
      </c>
      <c r="G1725" s="18" t="n">
        <v>24</v>
      </c>
      <c r="H1725" s="35" t="s">
        <v>3803</v>
      </c>
      <c r="I1725" s="14"/>
      <c r="J1725" s="14"/>
      <c r="K1725" s="14"/>
      <c r="L1725" s="14"/>
      <c r="M1725" s="14"/>
      <c r="N1725" s="14"/>
      <c r="O1725" s="14"/>
      <c r="P1725" s="14"/>
    </row>
    <row r="1726" customFormat="false" ht="15" hidden="false" customHeight="false" outlineLevel="0" collapsed="false">
      <c r="A1726" s="33"/>
      <c r="B1726" s="12"/>
      <c r="C1726" s="69" t="s">
        <v>3821</v>
      </c>
      <c r="D1726" s="70" t="s">
        <v>768</v>
      </c>
      <c r="E1726" s="104" t="s">
        <v>3822</v>
      </c>
      <c r="F1726" s="101" t="n">
        <v>1</v>
      </c>
      <c r="G1726" s="18" t="n">
        <v>14</v>
      </c>
      <c r="H1726" s="35" t="s">
        <v>3803</v>
      </c>
      <c r="I1726" s="14"/>
      <c r="J1726" s="14"/>
      <c r="K1726" s="14"/>
      <c r="L1726" s="14"/>
      <c r="M1726" s="14"/>
      <c r="N1726" s="14"/>
      <c r="O1726" s="14"/>
      <c r="P1726" s="14"/>
    </row>
    <row r="1727" customFormat="false" ht="15" hidden="false" customHeight="false" outlineLevel="0" collapsed="false">
      <c r="A1727" s="33"/>
      <c r="B1727" s="12"/>
      <c r="C1727" s="69" t="s">
        <v>3823</v>
      </c>
      <c r="D1727" s="70" t="s">
        <v>3824</v>
      </c>
      <c r="E1727" s="55" t="s">
        <v>1260</v>
      </c>
      <c r="F1727" s="101" t="n">
        <v>1</v>
      </c>
      <c r="G1727" s="18" t="n">
        <v>184</v>
      </c>
      <c r="H1727" s="35" t="s">
        <v>3803</v>
      </c>
      <c r="I1727" s="14"/>
      <c r="J1727" s="14"/>
      <c r="K1727" s="14"/>
      <c r="L1727" s="14"/>
      <c r="M1727" s="14"/>
      <c r="N1727" s="14"/>
      <c r="O1727" s="14"/>
      <c r="P1727" s="14"/>
    </row>
    <row r="1728" customFormat="false" ht="15" hidden="false" customHeight="false" outlineLevel="0" collapsed="false">
      <c r="A1728" s="33"/>
      <c r="B1728" s="12"/>
      <c r="C1728" s="69" t="s">
        <v>3825</v>
      </c>
      <c r="D1728" s="70" t="s">
        <v>3826</v>
      </c>
      <c r="E1728" s="55" t="s">
        <v>3827</v>
      </c>
      <c r="F1728" s="101" t="n">
        <v>1</v>
      </c>
      <c r="G1728" s="18" t="n">
        <v>5</v>
      </c>
      <c r="H1728" s="35" t="s">
        <v>3803</v>
      </c>
      <c r="I1728" s="14"/>
      <c r="J1728" s="14"/>
      <c r="K1728" s="14"/>
      <c r="L1728" s="14"/>
      <c r="M1728" s="14"/>
      <c r="N1728" s="14"/>
      <c r="O1728" s="14"/>
      <c r="P1728" s="14"/>
    </row>
    <row r="1729" customFormat="false" ht="15" hidden="false" customHeight="false" outlineLevel="0" collapsed="false">
      <c r="A1729" s="33"/>
      <c r="B1729" s="12"/>
      <c r="C1729" s="69" t="s">
        <v>3828</v>
      </c>
      <c r="D1729" s="70" t="s">
        <v>3829</v>
      </c>
      <c r="E1729" s="55" t="s">
        <v>3830</v>
      </c>
      <c r="F1729" s="101" t="n">
        <v>1</v>
      </c>
      <c r="G1729" s="18" t="n">
        <v>6</v>
      </c>
      <c r="H1729" s="35" t="s">
        <v>3803</v>
      </c>
      <c r="I1729" s="14"/>
      <c r="J1729" s="14"/>
      <c r="K1729" s="14"/>
      <c r="L1729" s="14"/>
      <c r="M1729" s="14"/>
      <c r="N1729" s="14"/>
      <c r="O1729" s="14"/>
      <c r="P1729" s="14"/>
    </row>
    <row r="1730" customFormat="false" ht="15" hidden="false" customHeight="false" outlineLevel="0" collapsed="false">
      <c r="A1730" s="33"/>
      <c r="B1730" s="12"/>
      <c r="C1730" s="69" t="s">
        <v>3831</v>
      </c>
      <c r="D1730" s="70" t="s">
        <v>3832</v>
      </c>
      <c r="E1730" s="55" t="s">
        <v>728</v>
      </c>
      <c r="F1730" s="101" t="n">
        <v>1</v>
      </c>
      <c r="G1730" s="18" t="n">
        <v>9</v>
      </c>
      <c r="H1730" s="35" t="s">
        <v>3803</v>
      </c>
      <c r="I1730" s="14"/>
      <c r="J1730" s="14"/>
      <c r="K1730" s="14"/>
      <c r="L1730" s="14"/>
      <c r="M1730" s="14"/>
      <c r="N1730" s="14"/>
      <c r="O1730" s="14"/>
      <c r="P1730" s="14"/>
    </row>
    <row r="1731" customFormat="false" ht="15" hidden="false" customHeight="false" outlineLevel="0" collapsed="false">
      <c r="A1731" s="33"/>
      <c r="B1731" s="12"/>
      <c r="C1731" s="69" t="s">
        <v>3833</v>
      </c>
      <c r="D1731" s="70" t="s">
        <v>3834</v>
      </c>
      <c r="E1731" s="104" t="s">
        <v>731</v>
      </c>
      <c r="F1731" s="101" t="n">
        <v>1</v>
      </c>
      <c r="G1731" s="18" t="n">
        <v>10</v>
      </c>
      <c r="H1731" s="35" t="s">
        <v>3803</v>
      </c>
      <c r="I1731" s="14"/>
      <c r="J1731" s="14"/>
      <c r="K1731" s="14"/>
      <c r="L1731" s="14"/>
      <c r="M1731" s="14"/>
      <c r="N1731" s="14"/>
      <c r="O1731" s="14"/>
      <c r="P1731" s="14"/>
    </row>
    <row r="1732" customFormat="false" ht="15" hidden="false" customHeight="false" outlineLevel="0" collapsed="false">
      <c r="A1732" s="33"/>
      <c r="B1732" s="12"/>
      <c r="C1732" s="69" t="s">
        <v>3835</v>
      </c>
      <c r="D1732" s="70" t="s">
        <v>3564</v>
      </c>
      <c r="E1732" s="55" t="s">
        <v>3565</v>
      </c>
      <c r="F1732" s="101" t="n">
        <v>1</v>
      </c>
      <c r="G1732" s="18" t="n">
        <v>4</v>
      </c>
      <c r="H1732" s="35" t="s">
        <v>3803</v>
      </c>
      <c r="I1732" s="14"/>
      <c r="J1732" s="14"/>
      <c r="K1732" s="14"/>
      <c r="L1732" s="14"/>
      <c r="M1732" s="14"/>
      <c r="N1732" s="14"/>
      <c r="O1732" s="14"/>
      <c r="P1732" s="14"/>
    </row>
    <row r="1733" customFormat="false" ht="15" hidden="false" customHeight="false" outlineLevel="0" collapsed="false">
      <c r="A1733" s="33"/>
      <c r="B1733" s="12"/>
      <c r="C1733" s="69" t="s">
        <v>3836</v>
      </c>
      <c r="D1733" s="70" t="s">
        <v>3837</v>
      </c>
      <c r="E1733" s="104" t="s">
        <v>3838</v>
      </c>
      <c r="F1733" s="101" t="n">
        <v>1</v>
      </c>
      <c r="G1733" s="18" t="n">
        <v>3</v>
      </c>
      <c r="H1733" s="35" t="s">
        <v>3803</v>
      </c>
      <c r="I1733" s="14"/>
      <c r="J1733" s="14"/>
      <c r="K1733" s="14"/>
      <c r="L1733" s="14"/>
      <c r="M1733" s="14"/>
      <c r="N1733" s="14"/>
      <c r="O1733" s="14"/>
      <c r="P1733" s="14"/>
    </row>
    <row r="1734" customFormat="false" ht="15" hidden="false" customHeight="false" outlineLevel="0" collapsed="false">
      <c r="A1734" s="25" t="s">
        <v>3839</v>
      </c>
      <c r="B1734" s="26" t="s">
        <v>3840</v>
      </c>
      <c r="C1734" s="67" t="s">
        <v>3840</v>
      </c>
      <c r="D1734" s="28" t="s">
        <v>12</v>
      </c>
      <c r="E1734" s="54" t="s">
        <v>1260</v>
      </c>
      <c r="F1734" s="30" t="n">
        <v>1</v>
      </c>
      <c r="G1734" s="30" t="n">
        <v>32</v>
      </c>
      <c r="H1734" s="31" t="s">
        <v>3839</v>
      </c>
      <c r="I1734" s="30" t="n">
        <v>100</v>
      </c>
      <c r="J1734" s="32"/>
      <c r="K1734" s="32"/>
      <c r="L1734" s="32"/>
      <c r="M1734" s="32"/>
      <c r="N1734" s="32"/>
      <c r="O1734" s="32"/>
      <c r="P1734" s="32"/>
    </row>
    <row r="1735" customFormat="false" ht="15" hidden="false" customHeight="false" outlineLevel="0" collapsed="false">
      <c r="A1735" s="25" t="s">
        <v>3841</v>
      </c>
      <c r="B1735" s="26" t="s">
        <v>3842</v>
      </c>
      <c r="C1735" s="27" t="s">
        <v>3843</v>
      </c>
      <c r="D1735" s="28" t="s">
        <v>12</v>
      </c>
      <c r="E1735" s="54" t="s">
        <v>3844</v>
      </c>
      <c r="F1735" s="30" t="n">
        <v>1</v>
      </c>
      <c r="G1735" s="30" t="n">
        <v>316</v>
      </c>
      <c r="H1735" s="86" t="s">
        <v>3841</v>
      </c>
      <c r="I1735" s="30" t="n">
        <v>48</v>
      </c>
      <c r="J1735" s="32"/>
      <c r="K1735" s="32"/>
      <c r="L1735" s="32"/>
      <c r="M1735" s="32"/>
      <c r="N1735" s="32"/>
      <c r="O1735" s="32"/>
      <c r="P1735" s="32"/>
    </row>
    <row r="1736" customFormat="false" ht="15" hidden="false" customHeight="false" outlineLevel="0" collapsed="false">
      <c r="A1736" s="25" t="s">
        <v>3845</v>
      </c>
      <c r="B1736" s="26" t="s">
        <v>3846</v>
      </c>
      <c r="C1736" s="67" t="s">
        <v>3846</v>
      </c>
      <c r="D1736" s="68" t="s">
        <v>3847</v>
      </c>
      <c r="E1736" s="54" t="s">
        <v>3848</v>
      </c>
      <c r="F1736" s="30" t="n">
        <v>1</v>
      </c>
      <c r="G1736" s="30" t="n">
        <v>21</v>
      </c>
      <c r="H1736" s="31" t="s">
        <v>3845</v>
      </c>
      <c r="I1736" s="30" t="n">
        <v>24</v>
      </c>
      <c r="J1736" s="32"/>
      <c r="K1736" s="32"/>
      <c r="L1736" s="32"/>
      <c r="M1736" s="32"/>
      <c r="N1736" s="32"/>
      <c r="O1736" s="32"/>
      <c r="P1736" s="32"/>
    </row>
    <row r="1737" customFormat="false" ht="15" hidden="false" customHeight="false" outlineLevel="0" collapsed="false">
      <c r="A1737" s="33"/>
      <c r="B1737" s="12"/>
      <c r="C1737" s="69" t="s">
        <v>3849</v>
      </c>
      <c r="D1737" s="70" t="s">
        <v>2185</v>
      </c>
      <c r="E1737" s="55" t="s">
        <v>3850</v>
      </c>
      <c r="F1737" s="40" t="n">
        <v>1</v>
      </c>
      <c r="G1737" s="40" t="n">
        <v>3</v>
      </c>
      <c r="H1737" s="19" t="s">
        <v>3845</v>
      </c>
      <c r="I1737" s="14"/>
      <c r="J1737" s="14"/>
      <c r="K1737" s="14"/>
      <c r="L1737" s="14"/>
      <c r="M1737" s="14"/>
      <c r="N1737" s="14"/>
      <c r="O1737" s="14"/>
      <c r="P1737" s="14"/>
    </row>
    <row r="1738" customFormat="false" ht="15" hidden="false" customHeight="false" outlineLevel="0" collapsed="false">
      <c r="A1738" s="33"/>
      <c r="B1738" s="12"/>
      <c r="C1738" s="69" t="s">
        <v>3851</v>
      </c>
      <c r="D1738" s="70" t="s">
        <v>635</v>
      </c>
      <c r="E1738" s="55" t="s">
        <v>1061</v>
      </c>
      <c r="F1738" s="40" t="n">
        <v>1</v>
      </c>
      <c r="G1738" s="40" t="n">
        <v>6</v>
      </c>
      <c r="H1738" s="19" t="s">
        <v>3845</v>
      </c>
      <c r="I1738" s="14"/>
      <c r="J1738" s="14"/>
      <c r="K1738" s="14"/>
      <c r="L1738" s="14"/>
      <c r="M1738" s="14"/>
      <c r="N1738" s="14"/>
      <c r="O1738" s="14"/>
      <c r="P1738" s="14"/>
    </row>
    <row r="1739" customFormat="false" ht="15" hidden="false" customHeight="false" outlineLevel="0" collapsed="false">
      <c r="A1739" s="33"/>
      <c r="B1739" s="12"/>
      <c r="C1739" s="69" t="s">
        <v>3852</v>
      </c>
      <c r="D1739" s="70" t="s">
        <v>3853</v>
      </c>
      <c r="E1739" s="55" t="s">
        <v>3854</v>
      </c>
      <c r="F1739" s="40" t="n">
        <v>1</v>
      </c>
      <c r="G1739" s="40" t="n">
        <v>8</v>
      </c>
      <c r="H1739" s="19" t="s">
        <v>3845</v>
      </c>
      <c r="I1739" s="14"/>
      <c r="J1739" s="14"/>
      <c r="K1739" s="14"/>
      <c r="L1739" s="14"/>
      <c r="M1739" s="14"/>
      <c r="N1739" s="14"/>
      <c r="O1739" s="14"/>
      <c r="P1739" s="14"/>
    </row>
    <row r="1740" customFormat="false" ht="15" hidden="false" customHeight="false" outlineLevel="0" collapsed="false">
      <c r="A1740" s="33"/>
      <c r="B1740" s="12"/>
      <c r="C1740" s="69" t="s">
        <v>3855</v>
      </c>
      <c r="D1740" s="70" t="s">
        <v>3856</v>
      </c>
      <c r="E1740" s="55" t="s">
        <v>3857</v>
      </c>
      <c r="F1740" s="40" t="n">
        <v>1</v>
      </c>
      <c r="G1740" s="40" t="n">
        <v>1</v>
      </c>
      <c r="H1740" s="19" t="s">
        <v>3845</v>
      </c>
      <c r="I1740" s="14"/>
      <c r="J1740" s="14"/>
      <c r="K1740" s="14"/>
      <c r="L1740" s="14"/>
      <c r="M1740" s="14"/>
      <c r="N1740" s="14"/>
      <c r="O1740" s="14"/>
      <c r="P1740" s="14"/>
    </row>
    <row r="1741" customFormat="false" ht="15" hidden="false" customHeight="false" outlineLevel="0" collapsed="false">
      <c r="A1741" s="33"/>
      <c r="B1741" s="12"/>
      <c r="C1741" s="69" t="s">
        <v>3858</v>
      </c>
      <c r="D1741" s="70" t="s">
        <v>3859</v>
      </c>
      <c r="E1741" s="55" t="s">
        <v>3860</v>
      </c>
      <c r="F1741" s="40" t="n">
        <v>1</v>
      </c>
      <c r="G1741" s="40" t="n">
        <v>4</v>
      </c>
      <c r="H1741" s="19" t="s">
        <v>3845</v>
      </c>
      <c r="I1741" s="14"/>
      <c r="J1741" s="14"/>
      <c r="K1741" s="14"/>
      <c r="L1741" s="14"/>
      <c r="M1741" s="14"/>
      <c r="N1741" s="14"/>
      <c r="O1741" s="14"/>
      <c r="P1741" s="14"/>
    </row>
    <row r="1742" customFormat="false" ht="15" hidden="false" customHeight="false" outlineLevel="0" collapsed="false">
      <c r="A1742" s="33"/>
      <c r="B1742" s="12"/>
      <c r="C1742" s="69" t="s">
        <v>3861</v>
      </c>
      <c r="D1742" s="70" t="s">
        <v>1890</v>
      </c>
      <c r="E1742" s="55" t="s">
        <v>3862</v>
      </c>
      <c r="F1742" s="40" t="n">
        <v>1</v>
      </c>
      <c r="G1742" s="40" t="n">
        <v>3</v>
      </c>
      <c r="H1742" s="19" t="s">
        <v>3845</v>
      </c>
      <c r="I1742" s="14"/>
      <c r="J1742" s="14"/>
      <c r="K1742" s="14"/>
      <c r="L1742" s="14"/>
      <c r="M1742" s="14"/>
      <c r="N1742" s="14"/>
      <c r="O1742" s="14"/>
      <c r="P1742" s="14"/>
    </row>
    <row r="1743" customFormat="false" ht="15" hidden="false" customHeight="false" outlineLevel="0" collapsed="false">
      <c r="A1743" s="25" t="s">
        <v>3863</v>
      </c>
      <c r="B1743" s="26" t="s">
        <v>3864</v>
      </c>
      <c r="C1743" s="27" t="s">
        <v>3865</v>
      </c>
      <c r="D1743" s="28" t="s">
        <v>3866</v>
      </c>
      <c r="E1743" s="54" t="s">
        <v>893</v>
      </c>
      <c r="F1743" s="30" t="n">
        <v>1</v>
      </c>
      <c r="G1743" s="30" t="n">
        <v>1</v>
      </c>
      <c r="H1743" s="86" t="s">
        <v>3863</v>
      </c>
      <c r="I1743" s="30" t="n">
        <v>30</v>
      </c>
      <c r="J1743" s="32"/>
      <c r="K1743" s="32"/>
      <c r="L1743" s="32"/>
      <c r="M1743" s="32"/>
      <c r="N1743" s="32"/>
      <c r="O1743" s="32"/>
      <c r="P1743" s="32"/>
    </row>
    <row r="1744" customFormat="false" ht="15" hidden="false" customHeight="false" outlineLevel="0" collapsed="false">
      <c r="A1744" s="33"/>
      <c r="B1744" s="12"/>
      <c r="C1744" s="17" t="s">
        <v>3867</v>
      </c>
      <c r="D1744" s="41" t="s">
        <v>3868</v>
      </c>
      <c r="E1744" s="23" t="s">
        <v>768</v>
      </c>
      <c r="F1744" s="40" t="n">
        <v>1</v>
      </c>
      <c r="G1744" s="18" t="n">
        <v>1</v>
      </c>
      <c r="H1744" s="87" t="s">
        <v>3863</v>
      </c>
      <c r="I1744" s="14"/>
      <c r="J1744" s="14"/>
      <c r="K1744" s="14"/>
      <c r="L1744" s="14"/>
      <c r="M1744" s="14"/>
      <c r="N1744" s="14"/>
      <c r="O1744" s="14"/>
      <c r="P1744" s="14"/>
    </row>
    <row r="1745" customFormat="false" ht="15" hidden="false" customHeight="false" outlineLevel="0" collapsed="false">
      <c r="A1745" s="33"/>
      <c r="B1745" s="12"/>
      <c r="C1745" s="17" t="s">
        <v>3869</v>
      </c>
      <c r="D1745" s="41" t="s">
        <v>3870</v>
      </c>
      <c r="E1745" s="98" t="s">
        <v>893</v>
      </c>
      <c r="F1745" s="40" t="n">
        <v>1</v>
      </c>
      <c r="G1745" s="18" t="n">
        <v>1</v>
      </c>
      <c r="H1745" s="87" t="s">
        <v>3863</v>
      </c>
      <c r="I1745" s="14"/>
      <c r="J1745" s="14"/>
      <c r="K1745" s="14"/>
      <c r="L1745" s="14"/>
      <c r="M1745" s="14"/>
      <c r="N1745" s="14"/>
      <c r="O1745" s="14"/>
      <c r="P1745" s="14"/>
    </row>
    <row r="1746" customFormat="false" ht="15" hidden="false" customHeight="false" outlineLevel="0" collapsed="false">
      <c r="A1746" s="25" t="s">
        <v>3871</v>
      </c>
      <c r="B1746" s="26" t="s">
        <v>3872</v>
      </c>
      <c r="C1746" s="67" t="s">
        <v>3873</v>
      </c>
      <c r="D1746" s="68" t="s">
        <v>3874</v>
      </c>
      <c r="E1746" s="54" t="s">
        <v>3875</v>
      </c>
      <c r="F1746" s="30" t="n">
        <v>1</v>
      </c>
      <c r="G1746" s="30" t="n">
        <v>8</v>
      </c>
      <c r="H1746" s="86" t="s">
        <v>3871</v>
      </c>
      <c r="I1746" s="30" t="n">
        <v>24</v>
      </c>
      <c r="J1746" s="32"/>
      <c r="K1746" s="32"/>
      <c r="L1746" s="32"/>
      <c r="M1746" s="32"/>
      <c r="N1746" s="32"/>
      <c r="O1746" s="32"/>
      <c r="P1746" s="32"/>
    </row>
    <row r="1747" customFormat="false" ht="15" hidden="false" customHeight="false" outlineLevel="0" collapsed="false">
      <c r="A1747" s="33"/>
      <c r="B1747" s="12"/>
      <c r="C1747" s="69" t="s">
        <v>3876</v>
      </c>
      <c r="D1747" s="70" t="s">
        <v>3877</v>
      </c>
      <c r="E1747" s="104" t="s">
        <v>1260</v>
      </c>
      <c r="F1747" s="40" t="n">
        <v>1</v>
      </c>
      <c r="G1747" s="40" t="n">
        <v>3</v>
      </c>
      <c r="H1747" s="87" t="s">
        <v>3871</v>
      </c>
      <c r="I1747" s="14"/>
      <c r="J1747" s="14"/>
      <c r="K1747" s="14"/>
      <c r="L1747" s="14"/>
      <c r="M1747" s="14"/>
      <c r="N1747" s="14"/>
      <c r="O1747" s="14"/>
      <c r="P1747" s="14"/>
    </row>
    <row r="1748" customFormat="false" ht="15" hidden="false" customHeight="false" outlineLevel="0" collapsed="false">
      <c r="A1748" s="33"/>
      <c r="B1748" s="12"/>
      <c r="C1748" s="69" t="s">
        <v>3878</v>
      </c>
      <c r="D1748" s="70" t="s">
        <v>3879</v>
      </c>
      <c r="E1748" s="104" t="s">
        <v>1260</v>
      </c>
      <c r="F1748" s="40" t="n">
        <v>1</v>
      </c>
      <c r="G1748" s="40" t="n">
        <v>3</v>
      </c>
      <c r="H1748" s="87" t="s">
        <v>3871</v>
      </c>
      <c r="I1748" s="14"/>
      <c r="J1748" s="14"/>
      <c r="K1748" s="14"/>
      <c r="L1748" s="14"/>
      <c r="M1748" s="14"/>
      <c r="N1748" s="14"/>
      <c r="O1748" s="14"/>
      <c r="P1748" s="14"/>
    </row>
    <row r="1749" customFormat="false" ht="15" hidden="false" customHeight="false" outlineLevel="0" collapsed="false">
      <c r="A1749" s="33"/>
      <c r="B1749" s="12"/>
      <c r="C1749" s="69" t="s">
        <v>3880</v>
      </c>
      <c r="D1749" s="70" t="s">
        <v>3881</v>
      </c>
      <c r="E1749" s="104" t="s">
        <v>1260</v>
      </c>
      <c r="F1749" s="40" t="n">
        <v>1</v>
      </c>
      <c r="G1749" s="40" t="n">
        <v>3</v>
      </c>
      <c r="H1749" s="87" t="s">
        <v>3871</v>
      </c>
      <c r="I1749" s="14"/>
      <c r="J1749" s="14"/>
      <c r="K1749" s="14"/>
      <c r="L1749" s="14"/>
      <c r="M1749" s="14"/>
      <c r="N1749" s="14"/>
      <c r="O1749" s="14"/>
      <c r="P1749" s="14"/>
    </row>
    <row r="1750" customFormat="false" ht="15" hidden="false" customHeight="false" outlineLevel="0" collapsed="false">
      <c r="A1750" s="33"/>
      <c r="B1750" s="12"/>
      <c r="C1750" s="69" t="s">
        <v>3882</v>
      </c>
      <c r="D1750" s="70" t="s">
        <v>3883</v>
      </c>
      <c r="E1750" s="104" t="s">
        <v>1260</v>
      </c>
      <c r="F1750" s="40" t="n">
        <v>1</v>
      </c>
      <c r="G1750" s="40" t="n">
        <v>3</v>
      </c>
      <c r="H1750" s="87" t="s">
        <v>3871</v>
      </c>
      <c r="I1750" s="14"/>
      <c r="J1750" s="14"/>
      <c r="K1750" s="14"/>
      <c r="L1750" s="14"/>
      <c r="M1750" s="14"/>
      <c r="N1750" s="14"/>
      <c r="O1750" s="14"/>
      <c r="P1750" s="14"/>
    </row>
    <row r="1751" customFormat="false" ht="15" hidden="false" customHeight="false" outlineLevel="0" collapsed="false">
      <c r="A1751" s="33"/>
      <c r="B1751" s="12"/>
      <c r="C1751" s="69" t="s">
        <v>3884</v>
      </c>
      <c r="D1751" s="70" t="s">
        <v>3885</v>
      </c>
      <c r="E1751" s="104" t="s">
        <v>1260</v>
      </c>
      <c r="F1751" s="40" t="n">
        <v>1</v>
      </c>
      <c r="G1751" s="40" t="n">
        <v>1</v>
      </c>
      <c r="H1751" s="87" t="s">
        <v>3871</v>
      </c>
      <c r="I1751" s="14"/>
      <c r="J1751" s="14"/>
      <c r="K1751" s="14"/>
      <c r="L1751" s="14"/>
      <c r="M1751" s="14"/>
      <c r="N1751" s="14"/>
      <c r="O1751" s="14"/>
      <c r="P1751" s="14"/>
    </row>
    <row r="1752" customFormat="false" ht="15" hidden="false" customHeight="false" outlineLevel="0" collapsed="false">
      <c r="A1752" s="33"/>
      <c r="B1752" s="12"/>
      <c r="C1752" s="69" t="s">
        <v>3886</v>
      </c>
      <c r="D1752" s="70" t="s">
        <v>3887</v>
      </c>
      <c r="E1752" s="104" t="s">
        <v>1260</v>
      </c>
      <c r="F1752" s="40" t="n">
        <v>1</v>
      </c>
      <c r="G1752" s="40" t="n">
        <v>1</v>
      </c>
      <c r="H1752" s="87" t="s">
        <v>3871</v>
      </c>
      <c r="I1752" s="14"/>
      <c r="J1752" s="14"/>
      <c r="K1752" s="14"/>
      <c r="L1752" s="14"/>
      <c r="M1752" s="14"/>
      <c r="N1752" s="14"/>
      <c r="O1752" s="14"/>
      <c r="P1752" s="14"/>
    </row>
    <row r="1753" customFormat="false" ht="15" hidden="false" customHeight="false" outlineLevel="0" collapsed="false">
      <c r="A1753" s="33"/>
      <c r="B1753" s="12"/>
      <c r="C1753" s="69" t="s">
        <v>3888</v>
      </c>
      <c r="D1753" s="70" t="s">
        <v>3889</v>
      </c>
      <c r="E1753" s="104" t="s">
        <v>1260</v>
      </c>
      <c r="F1753" s="40" t="n">
        <v>1</v>
      </c>
      <c r="G1753" s="40" t="n">
        <v>3</v>
      </c>
      <c r="H1753" s="87" t="s">
        <v>3871</v>
      </c>
      <c r="I1753" s="14"/>
      <c r="J1753" s="14"/>
      <c r="K1753" s="14"/>
      <c r="L1753" s="14"/>
      <c r="M1753" s="14"/>
      <c r="N1753" s="14"/>
      <c r="O1753" s="14"/>
      <c r="P1753" s="14"/>
    </row>
    <row r="1754" customFormat="false" ht="15" hidden="false" customHeight="false" outlineLevel="0" collapsed="false">
      <c r="A1754" s="33"/>
      <c r="B1754" s="12"/>
      <c r="C1754" s="69" t="s">
        <v>3890</v>
      </c>
      <c r="D1754" s="70" t="s">
        <v>3891</v>
      </c>
      <c r="E1754" s="104" t="s">
        <v>3892</v>
      </c>
      <c r="F1754" s="40" t="n">
        <v>1</v>
      </c>
      <c r="G1754" s="40" t="n">
        <v>1</v>
      </c>
      <c r="H1754" s="87" t="s">
        <v>3871</v>
      </c>
      <c r="I1754" s="14"/>
      <c r="J1754" s="14"/>
      <c r="K1754" s="14"/>
      <c r="L1754" s="14"/>
      <c r="M1754" s="14"/>
      <c r="N1754" s="14"/>
      <c r="O1754" s="14"/>
      <c r="P1754" s="14"/>
    </row>
    <row r="1755" customFormat="false" ht="15" hidden="false" customHeight="false" outlineLevel="0" collapsed="false">
      <c r="A1755" s="33"/>
      <c r="B1755" s="12"/>
      <c r="C1755" s="69" t="s">
        <v>3893</v>
      </c>
      <c r="D1755" s="70" t="s">
        <v>1926</v>
      </c>
      <c r="E1755" s="104" t="s">
        <v>3894</v>
      </c>
      <c r="F1755" s="40" t="n">
        <v>1</v>
      </c>
      <c r="G1755" s="40" t="n">
        <v>1</v>
      </c>
      <c r="H1755" s="87" t="s">
        <v>3871</v>
      </c>
      <c r="I1755" s="14"/>
      <c r="J1755" s="14"/>
      <c r="K1755" s="14"/>
      <c r="L1755" s="14"/>
      <c r="M1755" s="14"/>
      <c r="N1755" s="14"/>
      <c r="O1755" s="14"/>
      <c r="P1755" s="14"/>
    </row>
    <row r="1756" customFormat="false" ht="15" hidden="false" customHeight="false" outlineLevel="0" collapsed="false">
      <c r="A1756" s="25" t="s">
        <v>3895</v>
      </c>
      <c r="B1756" s="26" t="s">
        <v>3896</v>
      </c>
      <c r="C1756" s="27" t="s">
        <v>3897</v>
      </c>
      <c r="D1756" s="28" t="s">
        <v>12</v>
      </c>
      <c r="E1756" s="54" t="s">
        <v>3898</v>
      </c>
      <c r="F1756" s="30" t="n">
        <v>1</v>
      </c>
      <c r="G1756" s="30" t="n">
        <v>1</v>
      </c>
      <c r="H1756" s="31" t="s">
        <v>3895</v>
      </c>
      <c r="I1756" s="50" t="s">
        <v>3899</v>
      </c>
      <c r="J1756" s="54" t="s">
        <v>1058</v>
      </c>
      <c r="K1756" s="32"/>
      <c r="L1756" s="32"/>
      <c r="M1756" s="32"/>
      <c r="N1756" s="32"/>
      <c r="O1756" s="32"/>
      <c r="P1756" s="32"/>
    </row>
    <row r="1757" customFormat="false" ht="15" hidden="false" customHeight="false" outlineLevel="0" collapsed="false">
      <c r="A1757" s="25" t="s">
        <v>3900</v>
      </c>
      <c r="B1757" s="26" t="s">
        <v>3901</v>
      </c>
      <c r="C1757" s="27" t="s">
        <v>3901</v>
      </c>
      <c r="D1757" s="117" t="s">
        <v>80</v>
      </c>
      <c r="E1757" s="32"/>
      <c r="F1757" s="32"/>
      <c r="G1757" s="32"/>
      <c r="H1757" s="86"/>
      <c r="I1757" s="30" t="n">
        <v>27</v>
      </c>
      <c r="J1757" s="32"/>
      <c r="K1757" s="32"/>
      <c r="L1757" s="32"/>
      <c r="M1757" s="32"/>
      <c r="N1757" s="32"/>
      <c r="O1757" s="32"/>
      <c r="P1757" s="32"/>
    </row>
    <row r="1758" customFormat="false" ht="15" hidden="false" customHeight="false" outlineLevel="0" collapsed="false">
      <c r="A1758" s="118"/>
      <c r="B1758" s="81"/>
      <c r="C1758" s="69" t="s">
        <v>3902</v>
      </c>
      <c r="D1758" s="70" t="s">
        <v>3903</v>
      </c>
      <c r="E1758" s="55" t="s">
        <v>1260</v>
      </c>
      <c r="F1758" s="18" t="n">
        <v>1</v>
      </c>
      <c r="G1758" s="18" t="n">
        <v>18</v>
      </c>
      <c r="H1758" s="87" t="s">
        <v>3900</v>
      </c>
      <c r="I1758" s="14"/>
      <c r="J1758" s="14"/>
      <c r="K1758" s="14"/>
      <c r="L1758" s="14"/>
      <c r="M1758" s="14"/>
      <c r="N1758" s="14"/>
      <c r="O1758" s="14"/>
      <c r="P1758" s="14"/>
    </row>
    <row r="1759" customFormat="false" ht="15" hidden="false" customHeight="false" outlineLevel="0" collapsed="false">
      <c r="A1759" s="118"/>
      <c r="B1759" s="81"/>
      <c r="C1759" s="69" t="s">
        <v>3904</v>
      </c>
      <c r="D1759" s="70" t="s">
        <v>3905</v>
      </c>
      <c r="E1759" s="55" t="s">
        <v>1260</v>
      </c>
      <c r="F1759" s="18" t="n">
        <v>1</v>
      </c>
      <c r="G1759" s="18" t="n">
        <v>10</v>
      </c>
      <c r="H1759" s="87" t="s">
        <v>3900</v>
      </c>
      <c r="I1759" s="14"/>
      <c r="J1759" s="14"/>
      <c r="K1759" s="14"/>
      <c r="L1759" s="14"/>
      <c r="M1759" s="14"/>
      <c r="N1759" s="14"/>
      <c r="O1759" s="14"/>
      <c r="P1759" s="14"/>
    </row>
    <row r="1760" customFormat="false" ht="15" hidden="false" customHeight="false" outlineLevel="0" collapsed="false">
      <c r="A1760" s="118"/>
      <c r="B1760" s="81"/>
      <c r="C1760" s="69" t="s">
        <v>3906</v>
      </c>
      <c r="D1760" s="70" t="s">
        <v>3907</v>
      </c>
      <c r="E1760" s="55" t="s">
        <v>1260</v>
      </c>
      <c r="F1760" s="18" t="n">
        <v>1</v>
      </c>
      <c r="G1760" s="18" t="n">
        <v>1</v>
      </c>
      <c r="H1760" s="87" t="s">
        <v>3900</v>
      </c>
      <c r="I1760" s="14"/>
      <c r="J1760" s="14"/>
      <c r="K1760" s="14"/>
      <c r="L1760" s="14"/>
      <c r="M1760" s="14"/>
      <c r="N1760" s="14"/>
      <c r="O1760" s="14"/>
      <c r="P1760" s="14"/>
    </row>
    <row r="1761" customFormat="false" ht="15" hidden="false" customHeight="false" outlineLevel="0" collapsed="false">
      <c r="A1761" s="118"/>
      <c r="B1761" s="81"/>
      <c r="C1761" s="69" t="s">
        <v>3908</v>
      </c>
      <c r="D1761" s="70" t="s">
        <v>3909</v>
      </c>
      <c r="E1761" s="55" t="s">
        <v>1260</v>
      </c>
      <c r="F1761" s="18" t="n">
        <v>1</v>
      </c>
      <c r="G1761" s="18" t="n">
        <v>1</v>
      </c>
      <c r="H1761" s="87" t="s">
        <v>3900</v>
      </c>
      <c r="I1761" s="14"/>
      <c r="J1761" s="14"/>
      <c r="K1761" s="14"/>
      <c r="L1761" s="14"/>
      <c r="M1761" s="14"/>
      <c r="N1761" s="14"/>
      <c r="O1761" s="14"/>
      <c r="P1761" s="14"/>
    </row>
    <row r="1762" customFormat="false" ht="15" hidden="false" customHeight="false" outlineLevel="0" collapsed="false">
      <c r="A1762" s="118"/>
      <c r="B1762" s="81"/>
      <c r="C1762" s="69" t="s">
        <v>3910</v>
      </c>
      <c r="D1762" s="70" t="s">
        <v>2283</v>
      </c>
      <c r="E1762" s="55" t="s">
        <v>1260</v>
      </c>
      <c r="F1762" s="18" t="n">
        <v>1</v>
      </c>
      <c r="G1762" s="18" t="n">
        <v>5</v>
      </c>
      <c r="H1762" s="87" t="s">
        <v>3900</v>
      </c>
      <c r="I1762" s="14"/>
      <c r="J1762" s="14"/>
      <c r="K1762" s="14"/>
      <c r="L1762" s="14"/>
      <c r="M1762" s="14"/>
      <c r="N1762" s="14"/>
      <c r="O1762" s="14"/>
      <c r="P1762" s="14"/>
    </row>
    <row r="1763" customFormat="false" ht="15" hidden="false" customHeight="false" outlineLevel="0" collapsed="false">
      <c r="A1763" s="118"/>
      <c r="B1763" s="81"/>
      <c r="C1763" s="69" t="s">
        <v>3911</v>
      </c>
      <c r="D1763" s="70" t="s">
        <v>1050</v>
      </c>
      <c r="E1763" s="55" t="s">
        <v>1260</v>
      </c>
      <c r="F1763" s="18" t="n">
        <v>1</v>
      </c>
      <c r="G1763" s="18" t="n">
        <v>4</v>
      </c>
      <c r="H1763" s="87" t="s">
        <v>3900</v>
      </c>
      <c r="I1763" s="14"/>
      <c r="J1763" s="14"/>
      <c r="K1763" s="14"/>
      <c r="L1763" s="14"/>
      <c r="M1763" s="14"/>
      <c r="N1763" s="14"/>
      <c r="O1763" s="14"/>
      <c r="P1763" s="14"/>
    </row>
    <row r="1764" customFormat="false" ht="15" hidden="false" customHeight="false" outlineLevel="0" collapsed="false">
      <c r="A1764" s="118"/>
      <c r="B1764" s="81"/>
      <c r="C1764" s="17" t="s">
        <v>3901</v>
      </c>
      <c r="D1764" s="119" t="s">
        <v>78</v>
      </c>
      <c r="E1764" s="13"/>
      <c r="F1764" s="14"/>
      <c r="G1764" s="14"/>
      <c r="H1764" s="87"/>
      <c r="I1764" s="14"/>
      <c r="J1764" s="14"/>
      <c r="K1764" s="14"/>
      <c r="L1764" s="14"/>
      <c r="M1764" s="14"/>
      <c r="N1764" s="14"/>
      <c r="O1764" s="14"/>
      <c r="P1764" s="14"/>
    </row>
    <row r="1765" customFormat="false" ht="15" hidden="false" customHeight="false" outlineLevel="0" collapsed="false">
      <c r="A1765" s="118"/>
      <c r="B1765" s="81"/>
      <c r="C1765" s="69" t="s">
        <v>3912</v>
      </c>
      <c r="D1765" s="70" t="s">
        <v>3913</v>
      </c>
      <c r="E1765" s="55" t="s">
        <v>1260</v>
      </c>
      <c r="F1765" s="18" t="n">
        <v>1</v>
      </c>
      <c r="G1765" s="18" t="n">
        <v>11</v>
      </c>
      <c r="H1765" s="87" t="s">
        <v>3900</v>
      </c>
      <c r="I1765" s="14"/>
      <c r="J1765" s="14"/>
      <c r="K1765" s="14"/>
      <c r="L1765" s="14"/>
      <c r="M1765" s="14"/>
      <c r="N1765" s="14"/>
      <c r="O1765" s="14"/>
      <c r="P1765" s="14"/>
    </row>
    <row r="1766" customFormat="false" ht="15" hidden="false" customHeight="false" outlineLevel="0" collapsed="false">
      <c r="A1766" s="118"/>
      <c r="B1766" s="81"/>
      <c r="C1766" s="69" t="s">
        <v>3914</v>
      </c>
      <c r="D1766" s="70" t="s">
        <v>3905</v>
      </c>
      <c r="E1766" s="55" t="s">
        <v>1260</v>
      </c>
      <c r="F1766" s="18" t="n">
        <v>1</v>
      </c>
      <c r="G1766" s="18" t="n">
        <v>9</v>
      </c>
      <c r="H1766" s="87" t="s">
        <v>3900</v>
      </c>
      <c r="I1766" s="14"/>
      <c r="J1766" s="14"/>
      <c r="K1766" s="14"/>
      <c r="L1766" s="14"/>
      <c r="M1766" s="14"/>
      <c r="N1766" s="14"/>
      <c r="O1766" s="14"/>
      <c r="P1766" s="14"/>
    </row>
    <row r="1767" customFormat="false" ht="15" hidden="false" customHeight="false" outlineLevel="0" collapsed="false">
      <c r="A1767" s="118"/>
      <c r="B1767" s="81"/>
      <c r="C1767" s="69" t="s">
        <v>3915</v>
      </c>
      <c r="D1767" s="70" t="s">
        <v>3916</v>
      </c>
      <c r="E1767" s="55" t="s">
        <v>1260</v>
      </c>
      <c r="F1767" s="18" t="n">
        <v>1</v>
      </c>
      <c r="G1767" s="18" t="n">
        <v>1</v>
      </c>
      <c r="H1767" s="87" t="s">
        <v>3900</v>
      </c>
      <c r="I1767" s="14"/>
      <c r="J1767" s="14"/>
      <c r="K1767" s="14"/>
      <c r="L1767" s="14"/>
      <c r="M1767" s="14"/>
      <c r="N1767" s="14"/>
      <c r="O1767" s="14"/>
      <c r="P1767" s="14"/>
    </row>
    <row r="1768" customFormat="false" ht="15" hidden="false" customHeight="false" outlineLevel="0" collapsed="false">
      <c r="A1768" s="118"/>
      <c r="B1768" s="81"/>
      <c r="C1768" s="69" t="s">
        <v>3917</v>
      </c>
      <c r="D1768" s="70" t="s">
        <v>1050</v>
      </c>
      <c r="E1768" s="55" t="s">
        <v>1260</v>
      </c>
      <c r="F1768" s="18" t="n">
        <v>1</v>
      </c>
      <c r="G1768" s="18" t="n">
        <v>1</v>
      </c>
      <c r="H1768" s="87" t="s">
        <v>3900</v>
      </c>
      <c r="I1768" s="14"/>
      <c r="J1768" s="14"/>
      <c r="K1768" s="14"/>
      <c r="L1768" s="14"/>
      <c r="M1768" s="14"/>
      <c r="N1768" s="14"/>
      <c r="O1768" s="14"/>
      <c r="P1768" s="14"/>
    </row>
    <row r="1769" customFormat="false" ht="15" hidden="false" customHeight="false" outlineLevel="0" collapsed="false">
      <c r="A1769" s="118"/>
      <c r="B1769" s="81"/>
      <c r="C1769" s="69" t="s">
        <v>3918</v>
      </c>
      <c r="D1769" s="78" t="s">
        <v>3919</v>
      </c>
      <c r="E1769" s="55" t="s">
        <v>1260</v>
      </c>
      <c r="F1769" s="18" t="n">
        <v>1</v>
      </c>
      <c r="G1769" s="18" t="n">
        <v>1</v>
      </c>
      <c r="H1769" s="87" t="s">
        <v>3900</v>
      </c>
      <c r="I1769" s="14"/>
      <c r="J1769" s="14"/>
      <c r="K1769" s="14"/>
      <c r="L1769" s="14"/>
      <c r="M1769" s="14"/>
      <c r="N1769" s="14"/>
      <c r="O1769" s="14"/>
      <c r="P1769" s="14"/>
    </row>
    <row r="1770" customFormat="false" ht="15" hidden="false" customHeight="false" outlineLevel="0" collapsed="false">
      <c r="A1770" s="120" t="s">
        <v>3920</v>
      </c>
      <c r="B1770" s="91" t="s">
        <v>3921</v>
      </c>
      <c r="C1770" s="92" t="s">
        <v>3921</v>
      </c>
      <c r="D1770" s="28" t="s">
        <v>12</v>
      </c>
      <c r="E1770" s="54" t="s">
        <v>3922</v>
      </c>
      <c r="F1770" s="30" t="n">
        <v>1</v>
      </c>
      <c r="G1770" s="30" t="n">
        <v>1</v>
      </c>
      <c r="H1770" s="86" t="s">
        <v>3920</v>
      </c>
      <c r="I1770" s="30" t="n">
        <v>24</v>
      </c>
      <c r="J1770" s="54" t="s">
        <v>1058</v>
      </c>
      <c r="K1770" s="32"/>
      <c r="L1770" s="32"/>
      <c r="M1770" s="32"/>
      <c r="N1770" s="32"/>
      <c r="O1770" s="32"/>
      <c r="P1770" s="32"/>
    </row>
    <row r="1771" customFormat="false" ht="15" hidden="false" customHeight="false" outlineLevel="0" collapsed="false">
      <c r="A1771" s="25" t="s">
        <v>3923</v>
      </c>
      <c r="B1771" s="26" t="s">
        <v>3924</v>
      </c>
      <c r="C1771" s="67" t="s">
        <v>3925</v>
      </c>
      <c r="D1771" s="68" t="s">
        <v>503</v>
      </c>
      <c r="E1771" s="54" t="s">
        <v>3926</v>
      </c>
      <c r="F1771" s="50" t="n">
        <v>1</v>
      </c>
      <c r="G1771" s="30" t="n">
        <v>13</v>
      </c>
      <c r="H1771" s="86" t="s">
        <v>3923</v>
      </c>
      <c r="I1771" s="30" t="n">
        <v>48</v>
      </c>
      <c r="J1771" s="32"/>
      <c r="K1771" s="32"/>
      <c r="L1771" s="32"/>
      <c r="M1771" s="32"/>
      <c r="N1771" s="32"/>
      <c r="O1771" s="32"/>
      <c r="P1771" s="32"/>
    </row>
    <row r="1772" customFormat="false" ht="15" hidden="false" customHeight="false" outlineLevel="0" collapsed="false">
      <c r="A1772" s="33"/>
      <c r="B1772" s="11"/>
      <c r="C1772" s="69" t="s">
        <v>3927</v>
      </c>
      <c r="D1772" s="70" t="s">
        <v>3928</v>
      </c>
      <c r="E1772" s="104" t="s">
        <v>3929</v>
      </c>
      <c r="F1772" s="62" t="n">
        <v>1</v>
      </c>
      <c r="G1772" s="40" t="n">
        <v>8</v>
      </c>
      <c r="H1772" s="87" t="s">
        <v>3923</v>
      </c>
      <c r="I1772" s="13"/>
      <c r="J1772" s="13"/>
      <c r="K1772" s="13"/>
      <c r="L1772" s="13"/>
      <c r="M1772" s="13"/>
      <c r="N1772" s="13"/>
      <c r="O1772" s="13"/>
      <c r="P1772" s="13"/>
    </row>
    <row r="1773" customFormat="false" ht="15" hidden="false" customHeight="false" outlineLevel="0" collapsed="false">
      <c r="A1773" s="33"/>
      <c r="B1773" s="11"/>
      <c r="C1773" s="69" t="s">
        <v>3930</v>
      </c>
      <c r="D1773" s="70" t="s">
        <v>3931</v>
      </c>
      <c r="E1773" s="55" t="s">
        <v>3932</v>
      </c>
      <c r="F1773" s="62" t="n">
        <v>1</v>
      </c>
      <c r="G1773" s="40" t="n">
        <v>1</v>
      </c>
      <c r="H1773" s="87" t="s">
        <v>3923</v>
      </c>
      <c r="I1773" s="13"/>
      <c r="J1773" s="13"/>
      <c r="K1773" s="13"/>
      <c r="L1773" s="13"/>
      <c r="M1773" s="13"/>
      <c r="N1773" s="13"/>
      <c r="O1773" s="13"/>
      <c r="P1773" s="13"/>
    </row>
    <row r="1774" customFormat="false" ht="15" hidden="false" customHeight="false" outlineLevel="0" collapsed="false">
      <c r="A1774" s="33"/>
      <c r="B1774" s="11"/>
      <c r="C1774" s="69" t="s">
        <v>3933</v>
      </c>
      <c r="D1774" s="70" t="s">
        <v>3934</v>
      </c>
      <c r="E1774" s="55" t="s">
        <v>3935</v>
      </c>
      <c r="F1774" s="62" t="n">
        <v>1</v>
      </c>
      <c r="G1774" s="40" t="n">
        <v>1</v>
      </c>
      <c r="H1774" s="87" t="s">
        <v>3923</v>
      </c>
      <c r="I1774" s="13"/>
      <c r="J1774" s="13"/>
      <c r="K1774" s="13"/>
      <c r="L1774" s="13"/>
      <c r="M1774" s="13"/>
      <c r="N1774" s="13"/>
      <c r="O1774" s="13"/>
      <c r="P1774" s="13"/>
    </row>
    <row r="1775" customFormat="false" ht="15" hidden="false" customHeight="false" outlineLevel="0" collapsed="false">
      <c r="A1775" s="33"/>
      <c r="B1775" s="11"/>
      <c r="C1775" s="69" t="s">
        <v>3936</v>
      </c>
      <c r="D1775" s="70" t="s">
        <v>3937</v>
      </c>
      <c r="E1775" s="55" t="s">
        <v>3938</v>
      </c>
      <c r="F1775" s="62" t="n">
        <v>1</v>
      </c>
      <c r="G1775" s="40" t="n">
        <v>10</v>
      </c>
      <c r="H1775" s="87" t="s">
        <v>3923</v>
      </c>
      <c r="I1775" s="13"/>
      <c r="J1775" s="13"/>
      <c r="K1775" s="13"/>
      <c r="L1775" s="13"/>
      <c r="M1775" s="13"/>
      <c r="N1775" s="13"/>
      <c r="O1775" s="13"/>
      <c r="P1775" s="13"/>
    </row>
    <row r="1776" customFormat="false" ht="15" hidden="false" customHeight="false" outlineLevel="0" collapsed="false">
      <c r="A1776" s="33"/>
      <c r="B1776" s="11"/>
      <c r="C1776" s="69" t="s">
        <v>3939</v>
      </c>
      <c r="D1776" s="70" t="s">
        <v>499</v>
      </c>
      <c r="E1776" s="55" t="s">
        <v>3940</v>
      </c>
      <c r="F1776" s="62" t="n">
        <v>1</v>
      </c>
      <c r="G1776" s="40" t="n">
        <v>7</v>
      </c>
      <c r="H1776" s="87" t="s">
        <v>3923</v>
      </c>
      <c r="I1776" s="13"/>
      <c r="J1776" s="13"/>
      <c r="K1776" s="13"/>
      <c r="L1776" s="13"/>
      <c r="M1776" s="13"/>
      <c r="N1776" s="13"/>
      <c r="O1776" s="13"/>
      <c r="P1776" s="13"/>
    </row>
    <row r="1777" customFormat="false" ht="15" hidden="false" customHeight="false" outlineLevel="0" collapsed="false">
      <c r="A1777" s="33"/>
      <c r="B1777" s="11"/>
      <c r="C1777" s="69" t="s">
        <v>3941</v>
      </c>
      <c r="D1777" s="70" t="s">
        <v>3942</v>
      </c>
      <c r="E1777" s="55" t="s">
        <v>675</v>
      </c>
      <c r="F1777" s="62" t="n">
        <v>1</v>
      </c>
      <c r="G1777" s="40" t="n">
        <v>5</v>
      </c>
      <c r="H1777" s="87" t="s">
        <v>3923</v>
      </c>
      <c r="I1777" s="13"/>
      <c r="J1777" s="13"/>
      <c r="K1777" s="13"/>
      <c r="L1777" s="13"/>
      <c r="M1777" s="13"/>
      <c r="N1777" s="13"/>
      <c r="O1777" s="13"/>
      <c r="P1777" s="13"/>
    </row>
    <row r="1778" customFormat="false" ht="15" hidden="false" customHeight="false" outlineLevel="0" collapsed="false">
      <c r="A1778" s="33"/>
      <c r="B1778" s="11"/>
      <c r="C1778" s="69" t="s">
        <v>3943</v>
      </c>
      <c r="D1778" s="70" t="s">
        <v>3944</v>
      </c>
      <c r="E1778" s="55" t="s">
        <v>675</v>
      </c>
      <c r="F1778" s="62" t="n">
        <v>1</v>
      </c>
      <c r="G1778" s="40" t="n">
        <v>2</v>
      </c>
      <c r="H1778" s="87" t="s">
        <v>3923</v>
      </c>
      <c r="I1778" s="13"/>
      <c r="J1778" s="13"/>
      <c r="K1778" s="13"/>
      <c r="L1778" s="13"/>
      <c r="M1778" s="13"/>
      <c r="N1778" s="13"/>
      <c r="O1778" s="13"/>
      <c r="P1778" s="13"/>
    </row>
    <row r="1779" customFormat="false" ht="15" hidden="false" customHeight="false" outlineLevel="0" collapsed="false">
      <c r="A1779" s="33"/>
      <c r="B1779" s="11"/>
      <c r="C1779" s="69" t="s">
        <v>3945</v>
      </c>
      <c r="D1779" s="70" t="s">
        <v>3946</v>
      </c>
      <c r="E1779" s="55" t="s">
        <v>3565</v>
      </c>
      <c r="F1779" s="62" t="n">
        <v>1</v>
      </c>
      <c r="G1779" s="40" t="n">
        <v>10</v>
      </c>
      <c r="H1779" s="87" t="s">
        <v>3923</v>
      </c>
      <c r="I1779" s="13"/>
      <c r="J1779" s="13"/>
      <c r="K1779" s="13"/>
      <c r="L1779" s="13"/>
      <c r="M1779" s="13"/>
      <c r="N1779" s="13"/>
      <c r="O1779" s="13"/>
      <c r="P1779" s="13"/>
    </row>
    <row r="1780" customFormat="false" ht="15" hidden="false" customHeight="false" outlineLevel="0" collapsed="false">
      <c r="A1780" s="33"/>
      <c r="B1780" s="11"/>
      <c r="C1780" s="69" t="s">
        <v>3947</v>
      </c>
      <c r="D1780" s="70" t="s">
        <v>3948</v>
      </c>
      <c r="E1780" s="55" t="s">
        <v>1260</v>
      </c>
      <c r="F1780" s="62" t="n">
        <v>1</v>
      </c>
      <c r="G1780" s="40" t="n">
        <v>3</v>
      </c>
      <c r="H1780" s="87" t="s">
        <v>3923</v>
      </c>
      <c r="I1780" s="13"/>
      <c r="J1780" s="13"/>
      <c r="K1780" s="13"/>
      <c r="L1780" s="13"/>
      <c r="M1780" s="13"/>
      <c r="N1780" s="13"/>
      <c r="O1780" s="13"/>
      <c r="P1780" s="13"/>
    </row>
    <row r="1781" customFormat="false" ht="15" hidden="false" customHeight="false" outlineLevel="0" collapsed="false">
      <c r="A1781" s="33"/>
      <c r="B1781" s="11"/>
      <c r="C1781" s="69" t="s">
        <v>3949</v>
      </c>
      <c r="D1781" s="70" t="s">
        <v>509</v>
      </c>
      <c r="E1781" s="55" t="s">
        <v>3950</v>
      </c>
      <c r="F1781" s="62" t="n">
        <v>1</v>
      </c>
      <c r="G1781" s="40" t="n">
        <v>7</v>
      </c>
      <c r="H1781" s="87" t="s">
        <v>3923</v>
      </c>
      <c r="I1781" s="13"/>
      <c r="J1781" s="13"/>
      <c r="K1781" s="13"/>
      <c r="L1781" s="13"/>
      <c r="M1781" s="13"/>
      <c r="N1781" s="13"/>
      <c r="O1781" s="13"/>
      <c r="P1781" s="13"/>
    </row>
    <row r="1782" customFormat="false" ht="15" hidden="false" customHeight="false" outlineLevel="0" collapsed="false">
      <c r="A1782" s="33"/>
      <c r="B1782" s="11"/>
      <c r="C1782" s="69" t="s">
        <v>3951</v>
      </c>
      <c r="D1782" s="70" t="s">
        <v>3952</v>
      </c>
      <c r="E1782" s="55" t="s">
        <v>3953</v>
      </c>
      <c r="F1782" s="62" t="n">
        <v>1</v>
      </c>
      <c r="G1782" s="40" t="n">
        <v>7</v>
      </c>
      <c r="H1782" s="87" t="s">
        <v>3923</v>
      </c>
      <c r="I1782" s="13"/>
      <c r="J1782" s="13"/>
      <c r="K1782" s="13"/>
      <c r="L1782" s="13"/>
      <c r="M1782" s="13"/>
      <c r="N1782" s="13"/>
      <c r="O1782" s="13"/>
      <c r="P1782" s="13"/>
    </row>
    <row r="1783" customFormat="false" ht="15" hidden="false" customHeight="false" outlineLevel="0" collapsed="false">
      <c r="A1783" s="25" t="s">
        <v>3954</v>
      </c>
      <c r="B1783" s="26" t="s">
        <v>3955</v>
      </c>
      <c r="C1783" s="67" t="s">
        <v>3956</v>
      </c>
      <c r="D1783" s="68" t="s">
        <v>3957</v>
      </c>
      <c r="E1783" s="54" t="s">
        <v>1260</v>
      </c>
      <c r="F1783" s="30" t="n">
        <v>1</v>
      </c>
      <c r="G1783" s="30" t="n">
        <v>363</v>
      </c>
      <c r="H1783" s="86" t="s">
        <v>3954</v>
      </c>
      <c r="I1783" s="30" t="n">
        <v>100</v>
      </c>
      <c r="J1783" s="32"/>
      <c r="K1783" s="32"/>
      <c r="L1783" s="32"/>
      <c r="M1783" s="32"/>
      <c r="N1783" s="32"/>
      <c r="O1783" s="32"/>
      <c r="P1783" s="32"/>
    </row>
    <row r="1784" customFormat="false" ht="15" hidden="false" customHeight="false" outlineLevel="0" collapsed="false">
      <c r="A1784" s="33"/>
      <c r="B1784" s="12"/>
      <c r="C1784" s="69" t="s">
        <v>3958</v>
      </c>
      <c r="D1784" s="70" t="s">
        <v>3959</v>
      </c>
      <c r="E1784" s="104" t="s">
        <v>1260</v>
      </c>
      <c r="F1784" s="18" t="n">
        <v>1</v>
      </c>
      <c r="G1784" s="18" t="n">
        <v>167</v>
      </c>
      <c r="H1784" s="87" t="s">
        <v>3954</v>
      </c>
      <c r="I1784" s="14"/>
      <c r="J1784" s="14"/>
      <c r="K1784" s="14"/>
      <c r="L1784" s="14"/>
      <c r="M1784" s="14"/>
      <c r="N1784" s="14"/>
      <c r="O1784" s="14"/>
      <c r="P1784" s="14"/>
    </row>
    <row r="1785" customFormat="false" ht="15" hidden="false" customHeight="false" outlineLevel="0" collapsed="false">
      <c r="A1785" s="33"/>
      <c r="B1785" s="12"/>
      <c r="C1785" s="69" t="s">
        <v>3960</v>
      </c>
      <c r="D1785" s="70" t="s">
        <v>3961</v>
      </c>
      <c r="E1785" s="104" t="s">
        <v>1260</v>
      </c>
      <c r="F1785" s="18" t="n">
        <v>1</v>
      </c>
      <c r="G1785" s="18" t="n">
        <v>56</v>
      </c>
      <c r="H1785" s="87" t="s">
        <v>3954</v>
      </c>
      <c r="I1785" s="14"/>
      <c r="J1785" s="14"/>
      <c r="K1785" s="14"/>
      <c r="L1785" s="14"/>
      <c r="M1785" s="14"/>
      <c r="N1785" s="14"/>
      <c r="O1785" s="14"/>
      <c r="P1785" s="14"/>
    </row>
    <row r="1786" customFormat="false" ht="15" hidden="false" customHeight="false" outlineLevel="0" collapsed="false">
      <c r="A1786" s="33"/>
      <c r="B1786" s="12"/>
      <c r="C1786" s="69" t="s">
        <v>3962</v>
      </c>
      <c r="D1786" s="70" t="s">
        <v>3963</v>
      </c>
      <c r="E1786" s="104" t="s">
        <v>1260</v>
      </c>
      <c r="F1786" s="18" t="n">
        <v>1</v>
      </c>
      <c r="G1786" s="18" t="n">
        <v>46</v>
      </c>
      <c r="H1786" s="87" t="s">
        <v>3954</v>
      </c>
      <c r="I1786" s="14"/>
      <c r="J1786" s="14"/>
      <c r="K1786" s="14"/>
      <c r="L1786" s="14"/>
      <c r="M1786" s="14"/>
      <c r="N1786" s="14"/>
      <c r="O1786" s="14"/>
      <c r="P1786" s="14"/>
    </row>
    <row r="1787" customFormat="false" ht="15" hidden="false" customHeight="false" outlineLevel="0" collapsed="false">
      <c r="A1787" s="14"/>
      <c r="B1787" s="14"/>
      <c r="C1787" s="14"/>
      <c r="D1787" s="14"/>
      <c r="E1787" s="14"/>
      <c r="F1787" s="14"/>
      <c r="G1787" s="14"/>
      <c r="H1787" s="14"/>
      <c r="I1787" s="14"/>
      <c r="J1787" s="14"/>
      <c r="K1787" s="14"/>
      <c r="L1787" s="14"/>
      <c r="M1787" s="14"/>
      <c r="N1787" s="14"/>
      <c r="O1787" s="14"/>
      <c r="P1787" s="14"/>
    </row>
    <row r="1788" customFormat="false" ht="15" hidden="false" customHeight="false" outlineLevel="0" collapsed="false">
      <c r="A1788" s="121"/>
      <c r="B1788" s="122"/>
      <c r="C1788" s="121"/>
      <c r="D1788" s="122"/>
      <c r="E1788" s="13"/>
      <c r="F1788" s="14"/>
      <c r="G1788" s="14"/>
      <c r="H1788" s="14"/>
      <c r="I1788" s="14"/>
      <c r="J1788" s="14"/>
      <c r="K1788" s="14"/>
      <c r="L1788" s="14"/>
      <c r="M1788" s="14"/>
      <c r="N1788" s="14"/>
      <c r="O1788" s="14"/>
      <c r="P1788" s="14"/>
    </row>
  </sheetData>
  <hyperlinks>
    <hyperlink ref="B3" r:id="rId1" display="http://www.1sale.com/offers/"/>
    <hyperlink ref="C3" r:id="rId2" display="http://www.1sale.com/offers/"/>
    <hyperlink ref="H3" r:id="rId3" display="1sale.com"/>
    <hyperlink ref="B4" r:id="rId4" display="http://www.1sale.com/dailydeals/"/>
    <hyperlink ref="C4" r:id="rId5" display="http://www.1sale.com/offers/"/>
    <hyperlink ref="H4" r:id="rId6" display="1sale.com"/>
    <hyperlink ref="A5" r:id="rId7" display="bareminerals.com"/>
    <hyperlink ref="B5" r:id="rId8" display="http://www.bareminerals.com/offers/last-chance/"/>
    <hyperlink ref="C5" r:id="rId9" display="http://www.bareminerals.com/offers/last-chance/"/>
    <hyperlink ref="H5" r:id="rId10" display="bareminerals.com"/>
    <hyperlink ref="A6" r:id="rId11" display="barnesandnoble.com"/>
    <hyperlink ref="B6" r:id="rId12" display="https://www.barnesandnoble.com/b/clearance-30-75-off/_/N-2lng"/>
    <hyperlink ref="C6" r:id="rId13" display="https://www.barnesandnoble.com/b/clearance-30-75-off/_/N-2lng"/>
    <hyperlink ref="H6" r:id="rId14" display="barnesandnoble.com"/>
    <hyperlink ref="A7" r:id="rId15" display="bathandbodyworks.com"/>
    <hyperlink ref="B7" r:id="rId16" display="http://www.bathandbodyworks.com/c/top-offers/sale"/>
    <hyperlink ref="C7" r:id="rId17" display="http://www.bathandbodyworks.com/c/top-offers/sale"/>
    <hyperlink ref="H7" r:id="rId18" display="bathandbodyworks.com"/>
    <hyperlink ref="A8" r:id="rId19" display="bbtoystore.com"/>
    <hyperlink ref="B8" r:id="rId20" display="http://www.bbtoystore.com/mm5/merchant.mvc?Screen=CTGY&amp;Store_Code=bb_novelties&amp;Category_Code=closeout&amp;Product_Code=&amp;Search=&amp;Sort_By=disp_order&amp;Per_Page=-1"/>
    <hyperlink ref="C8" r:id="rId21" display="http://www.bbtoystore.com/mm5/merchant.mvc?Screen=CTGY&amp;Store_Code=bb_novelties&amp;Category_Code=closeout&amp;Product_Code=&amp;Search=&amp;Sort_By=disp_order&amp;Per_Page=-1"/>
    <hyperlink ref="H8" r:id="rId22" display="bbtoystore.com"/>
    <hyperlink ref="A9" r:id="rId23" display="walgreens.com"/>
    <hyperlink ref="B9" r:id="rId24" display="https://www.walgreens.com/store/store/category/productlist.jsp?N=359434+4294896499/1/OnSale=359434&amp;Eon=359434&amp;webExc=true&amp;view=allView&amp;&amp;No=24&amp;"/>
    <hyperlink ref="C9" r:id="rId25" display="https://www.walgreens.com/store/store/category/productlist.jsp?N=359434+4294896499/1/OnSale=359434&amp;Eon=359434&amp;webExc=true&amp;view=allView&amp;&amp;No=24&amp;"/>
    <hyperlink ref="H9" r:id="rId26" display="walgreens.com"/>
    <hyperlink ref="A10" r:id="rId27" display="acehardware.com"/>
    <hyperlink ref="B10" r:id="rId28" display="http://www.acehardware.com/category/index.jsp;jsessionid=lQrJZ4BJTl9gXQyv1qM5k9TqdvTvL3y5PTxHk2TB0CjnFxJnGrLB!-17289718?categoryId=12550841"/>
    <hyperlink ref="C10" r:id="rId29" display="http://www.acehardware.com/family/index.jsp?categoryId=12993155"/>
    <hyperlink ref="H10" r:id="rId30" display="acehardware.com"/>
    <hyperlink ref="C11" r:id="rId31" display="http://www.acehardware.com/family/index.jsp?categoryId=4357868"/>
    <hyperlink ref="H11" r:id="rId32" display="acehardware.com"/>
    <hyperlink ref="C12" r:id="rId33" display="http://www.acehardware.com/family/index.jsp?categoryId=12627600"/>
    <hyperlink ref="H12" r:id="rId34" display="acehardware.com"/>
    <hyperlink ref="C13" r:id="rId35" display="http://www.acehardware.com/shop/index.jsp?categoryId=1766747"/>
    <hyperlink ref="H13" r:id="rId36" display="acehardware.com"/>
    <hyperlink ref="A14" r:id="rId37" display="acmetools.com"/>
    <hyperlink ref="B14" r:id="rId38" display="http://www.acmetools.com/shop/tools/deals?intv_id=151208&amp;cm_cr=No+Campaign-_-Web+Activity-_-170601+June+Homepage+Separated-_-HomeRow1_Content-_-170601-Dads-Deals_HP_Content&amp;catalogId=10551&amp;mpe_id=10753&amp;langId=-1&amp;evtype=CpgnClick&amp;storeId=10751&amp;ddkey=http%253AClickInfo"/>
    <hyperlink ref="C14" r:id="rId39" location="facet:&amp;productBeginIndex:0&amp;orderBy:&amp;pageView:grid&amp;minPrice:&amp;maxPrice:&amp;pageSize:24&amp;" display="http://www.acmetools.com/shop/tools/clearance-tools#facet:&amp;productBeginIndex:0&amp;orderBy:&amp;pageView:grid&amp;minPrice:&amp;maxPrice:&amp;pageSize:24&amp;"/>
    <hyperlink ref="H14" r:id="rId40" display="acmetools.com"/>
    <hyperlink ref="A15" r:id="rId41" display="ashford.com"/>
    <hyperlink ref="B15" r:id="rId42" display="http://www.ashford.com/us/watches/clearance/cat690030.cid"/>
    <hyperlink ref="C15" r:id="rId43" display="http://www.ashford.com/us/watches/clearance/cat690030.cid"/>
    <hyperlink ref="H15" r:id="rId44" display="ashford.com"/>
    <hyperlink ref="C16" r:id="rId45" display="http://www.ashford.com/us/watches/clearance/cat690030.cid?N=13528+4294966836&amp;catId=cat690030"/>
    <hyperlink ref="H16" r:id="rId46" display="ashford.com"/>
    <hyperlink ref="C17" r:id="rId47" display="http://www.ashford.com/us/watches/clearance/cat690030.cid?N=13528+4294966899&amp;catId=cat690030"/>
    <hyperlink ref="H17" r:id="rId48" display="ashford.com"/>
    <hyperlink ref="A18" r:id="rId49" display="asseenontv.com"/>
    <hyperlink ref="B18" r:id="rId50" display="http://www.asseenontv.com/clearance/index.php?v=clearance&amp;nvbar=Clearance"/>
    <hyperlink ref="C18" r:id="rId51" display="http://www.asseenontv.com/clearance/index.php?v=clearance&amp;nvbar=Clearance"/>
    <hyperlink ref="H18" r:id="rId52" display="asseenontv.com"/>
    <hyperlink ref="C19" r:id="rId53" display="http://www.asseenontv.com/clearance-health-beauty/index.php?v=clearance_health-and-beauty&amp;catnvbar=Clearance+-+Health+&amp;+Beauty"/>
    <hyperlink ref="H19" r:id="rId54" display="asseenontv.com"/>
    <hyperlink ref="C20" r:id="rId55" display="http://www.asseenontv.com/clearance-home/index.php?v=clearance_home&amp;catnvbar=Clearance+-+Home"/>
    <hyperlink ref="H20" r:id="rId56" display="asseenontv.com"/>
    <hyperlink ref="C21" r:id="rId57" display="http://www.asseenontv.com/clearance-novelty/index.php?v=clearance_novelty&amp;catnvbar=Clearance+-+Novelty"/>
    <hyperlink ref="H21" r:id="rId58" display="asseenontv.com"/>
    <hyperlink ref="C22" r:id="rId59" display="http://www.asseenontv.com/clearance-toys/index.php?v=clearance_toys&amp;catnvbar=Clearance+-+Toys"/>
    <hyperlink ref="H22" r:id="rId60" display="asseenontv.com"/>
    <hyperlink ref="C23" r:id="rId61" display="http://www.asseenontv.com/clearance-kitchen/index.php?v=clearance_kitchen&amp;catnvbar=Clearance+-+Kitchen"/>
    <hyperlink ref="H23" r:id="rId62" display="asseenontv.com"/>
    <hyperlink ref="C24" r:id="rId63" display="http://www.asseenontv.com/clearance-tv-shows-music/index.php?v=clearance_tv-shows-and-music&amp;catnvbar=Clearance+-+TV+Shows+&amp;+Music"/>
    <hyperlink ref="H24" r:id="rId64" display="asseenontv.com"/>
    <hyperlink ref="A25" r:id="rId65" display="b-gsales.com"/>
    <hyperlink ref="B25" r:id="rId66" display="https://b-gsales.com/ProductCategories/Clearance"/>
    <hyperlink ref="C25" r:id="rId67" display="https://b-gsales.com/ProductCategories/Apparel"/>
    <hyperlink ref="H25" r:id="rId68" display="b-gsales.com"/>
    <hyperlink ref="A26" r:id="rId69" display="511tactical.com"/>
    <hyperlink ref="B26" r:id="rId70" display="http://www.511tactical.com/web-specials.html"/>
    <hyperlink ref="C26" r:id="rId71" display="http://www.511tactical.com/web-specials.html"/>
    <hyperlink ref="H26" r:id="rId72" display="511tactical.com"/>
    <hyperlink ref="C27" r:id="rId73" display="http://www.511tactical.com/web-specials.html?gender=67611&amp;limit=48"/>
    <hyperlink ref="H27" r:id="rId74" display="511tactical.com"/>
    <hyperlink ref="C28" r:id="rId75" display="http://www.511tactical.com/web-specials.html?gender=81481&amp;limit=48"/>
    <hyperlink ref="H28" r:id="rId76" display="511tactical.com"/>
    <hyperlink ref="C29" r:id="rId77" display="http://www.511tactical.com/web-specials.html?gender=81511&amp;limit=48"/>
    <hyperlink ref="H29" r:id="rId78" display="511tactical.com"/>
    <hyperlink ref="C30" r:id="rId79" display="http://www.511tactical.com/web-specials/web-special-pants.html"/>
    <hyperlink ref="H30" r:id="rId80" display="511tactical.com"/>
    <hyperlink ref="C31" r:id="rId81" display="http://www.511tactical.com/web-specials/web-special-bags-and-packs.html"/>
    <hyperlink ref="H31" r:id="rId82" display="511tactical.com"/>
    <hyperlink ref="C32" r:id="rId83" display="http://www.511tactical.com/web-specials/web-special-shirts.html"/>
    <hyperlink ref="H32" r:id="rId84" display="511tactical.com"/>
    <hyperlink ref="C33" r:id="rId85" display="http://www.511tactical.com/web-specials/web-special-polos.html"/>
    <hyperlink ref="H33" r:id="rId86" display="511tactical.com"/>
    <hyperlink ref="C34" r:id="rId87" display="http://www.511tactical.com/web-specials/web-special-tactical-shirts.html"/>
    <hyperlink ref="H34" r:id="rId88" display="511tactical.com"/>
    <hyperlink ref="C35" r:id="rId89" display="http://www.511tactical.com/web-specials/web-special-outerwear.html"/>
    <hyperlink ref="H35" r:id="rId90" display="511tactical.com"/>
    <hyperlink ref="C36" r:id="rId91" display="http://www.511tactical.com/web-specials/web-special-shorts.html"/>
    <hyperlink ref="H36" r:id="rId92" display="511tactical.com"/>
    <hyperlink ref="C37" r:id="rId93" display="http://www.511tactical.com/web-specials/web-special-base-layers.html"/>
    <hyperlink ref="H37" r:id="rId94" display="511tactical.com"/>
    <hyperlink ref="C38" r:id="rId95" display="http://www.511tactical.com/web-specials/footwear.html"/>
    <hyperlink ref="H38" r:id="rId96" display="511tactical.com"/>
    <hyperlink ref="C39" r:id="rId97" display="http://www.511tactical.com/web-specials/accessories.html"/>
    <hyperlink ref="H39" r:id="rId98" display="511tactical.com"/>
    <hyperlink ref="C40" r:id="rId99" display="http://www.511tactical.com/web-specials/web-special-uniforms.html"/>
    <hyperlink ref="H40" r:id="rId100" display="511tactical.com"/>
    <hyperlink ref="A41" r:id="rId101" display="6pm.com"/>
    <hyperlink ref="B41" r:id="rId102" display="http://www.6pm.com/null/4gIBMpIDC1s3MCBUTyAxMDBd.zso?s=recentSalesStyle/desc"/>
    <hyperlink ref="C41" r:id="rId103" display="http://www.6pm.com/null/4gIBMpIDC1s3MCBUTyAxMDBd.zso?s=recentSalesStyle/desc"/>
    <hyperlink ref="H41" r:id="rId104" display="6pm.com"/>
    <hyperlink ref="C42" r:id="rId105" display="http://www.6pm.com/clothing/CKvXAeICAjIBkgMLWzcwIFRPIDEwMF0.zso?s=percentOff/desc/"/>
    <hyperlink ref="H42" r:id="rId106" display="6pm.com"/>
    <hyperlink ref="C43" r:id="rId107" display="http://www.6pm.com/shoes/CK_XAeICAjIBkgMLWzcwIFRPIDEwMF0.zso?s=percentOff/desc/"/>
    <hyperlink ref="H43" r:id="rId108" display="6pm.com"/>
    <hyperlink ref="C44" r:id="rId109" display="http://www.6pm.com/bags/COjWAeICAjIBkgMLWzcwIFRPIDEwMF0.zso?s=percentOff/desc/"/>
    <hyperlink ref="H44" r:id="rId110" display="6pm.com"/>
    <hyperlink ref="C45" r:id="rId111" display="http://www.6pm.com/accessories/COfWAeICAjIBkgMLWzcwIFRPIDEwMF0.zso?s=percentOff/desc/"/>
    <hyperlink ref="H45" r:id="rId112" display="6pm.com"/>
    <hyperlink ref="C46" r:id="rId113" display="http://www.6pm.com/eyewear/CKzXAeICAjIBkgMLWzcwIFRPIDEwMF0.zso?s=percentOff/desc/"/>
    <hyperlink ref="H46" r:id="rId114" display="6pm.com"/>
    <hyperlink ref="C47" r:id="rId115" display="http://www.6pm.com/jewelry/CK7XAeICAjIBkgMLWzcwIFRPIDEwMF0.zso?s=percentOff/desc/"/>
    <hyperlink ref="H47" r:id="rId116" display="6pm.com"/>
    <hyperlink ref="C48" r:id="rId117" display="http://www.6pm.com/watches/CLHXAeICAjIBkgMLWzcwIFRPIDEwMF0.zso?s=percentOff/desc/"/>
    <hyperlink ref="H48" r:id="rId118" display="6pm.com"/>
    <hyperlink ref="A49" r:id="rId119" display="academy.com"/>
    <hyperlink ref="B49" r:id="rId120" display="http://www.academy.com/shop/browse/SearchDisplay?searchTerm=academyclearance&amp;orderBy=7"/>
    <hyperlink ref="C49" r:id="rId121" display="http://www.academy.com/shop/browse/SearchDisplay?searchTerm=academyclearance&amp;orderBy=7"/>
    <hyperlink ref="H49" r:id="rId122" display="academy.com"/>
    <hyperlink ref="C50" r:id="rId123" display="http://www.academy.com/shop/SearchDisplay?searchType=2&amp;searchTerm=academyclearance&amp;categoryId=15053"/>
    <hyperlink ref="H50" r:id="rId124" display="academy.com"/>
    <hyperlink ref="C51" r:id="rId125" display="http://www.academy.com/shop/SearchDisplay?searchType=2&amp;searchTerm=academyclearance&amp;categoryId=16141"/>
    <hyperlink ref="H51" r:id="rId126" display="academy.com"/>
    <hyperlink ref="C52" r:id="rId127" display="http://www.academy.com/shop/SearchDisplay?searchType=2&amp;searchTerm=academyclearance&amp;categoryId=15645"/>
    <hyperlink ref="H52" r:id="rId128" display="academy.com"/>
    <hyperlink ref="C53" r:id="rId129" display="http://www.academy.com/shop/SearchDisplay?searchType=2&amp;searchTerm=academyclearance&amp;categoryId=15609"/>
    <hyperlink ref="H53" r:id="rId130" display="academy.com"/>
    <hyperlink ref="C54" r:id="rId131" display="http://www.academy.com/shop/SearchDisplay?searchType=2&amp;searchTerm=academyclearance&amp;categoryId=15415"/>
    <hyperlink ref="H54" r:id="rId132" display="academy.com"/>
    <hyperlink ref="C55" r:id="rId133" display="http://www.academy.com/shop/SearchDisplay?searchType=2&amp;searchTerm=academyclearance&amp;categoryId=15478"/>
    <hyperlink ref="H55" r:id="rId134" display="academy.com"/>
    <hyperlink ref="C56" r:id="rId135" display="http://www.academy.com/shop/SearchDisplay?searchType=2&amp;searchTerm=academyclearance&amp;categoryId=197936"/>
    <hyperlink ref="H56" r:id="rId136" display="academy.com"/>
    <hyperlink ref="C57" r:id="rId137" display="http://www.academy.com/shop/SearchDisplay?searchType=2&amp;searchTerm=academyclearance&amp;categoryId=64413"/>
    <hyperlink ref="H57" r:id="rId138" display="academy.com"/>
    <hyperlink ref="C58" r:id="rId139" display="http://www.academy.com/shop/SearchDisplay?searchType=2&amp;searchTerm=academyclearance&amp;categoryId=16018"/>
    <hyperlink ref="H58" r:id="rId140" display="academy.com"/>
    <hyperlink ref="C59" r:id="rId141" display="http://www.academy.com/shop/SearchDisplay?searchType=2&amp;searchTerm=academyclearance&amp;categoryId=15758"/>
    <hyperlink ref="H59" r:id="rId142" display="academy.com"/>
    <hyperlink ref="C60" r:id="rId143" display="http://www.academy.com/shop/SearchDisplay?searchType=2&amp;searchTerm=academyclearance&amp;categoryId=15973"/>
    <hyperlink ref="H60" r:id="rId144" display="academy.com"/>
    <hyperlink ref="C61" r:id="rId145" display="http://www.academy.com/shop/SearchDisplay?searchType=2&amp;searchTerm=academyclearance&amp;categoryId=146752"/>
    <hyperlink ref="H61" r:id="rId146" display="academy.com"/>
    <hyperlink ref="C62" r:id="rId147" display="http://www.academy.com/shop/SearchDisplay?searchType=2&amp;searchTerm=academyclearance&amp;categoryId=129021"/>
    <hyperlink ref="H62" r:id="rId148" display="academy.com"/>
    <hyperlink ref="C63" r:id="rId149" display="http://www.academy.com/shop/SearchDisplay?searchType=2&amp;searchTerm=academyclearance&amp;categoryId=15345"/>
    <hyperlink ref="H63" r:id="rId150" display="academy.com"/>
    <hyperlink ref="C64" r:id="rId151" display="http://www.academy.com/shop/SearchDisplay?searchType=2&amp;searchTerm=academyclearance&amp;categoryId=15286"/>
    <hyperlink ref="H64" r:id="rId152" display="academy.com"/>
    <hyperlink ref="C65" r:id="rId153" display="http://www.academy.com/shop/SearchDisplay?searchType=2&amp;searchTerm=academyclearance&amp;categoryId=15733"/>
    <hyperlink ref="H65" r:id="rId154" display="academy.com"/>
    <hyperlink ref="C66" r:id="rId155" display="http://www.academy.com/shop/SearchDisplay?searchType=2&amp;searchTerm=academyclearance&amp;categoryId=15157"/>
    <hyperlink ref="H66" r:id="rId156" display="academy.com"/>
    <hyperlink ref="C67" r:id="rId157" display="http://www.academy.com/shop/SearchDisplay?searchType=2&amp;searchTerm=academyclearance&amp;categoryId=207453"/>
    <hyperlink ref="H67" r:id="rId158" display="academy.com"/>
    <hyperlink ref="A68" r:id="rId159" display="aerosoles.com"/>
    <hyperlink ref="B68" r:id="rId160" display="http://www.aerosoles.com/store/landing/womens-shoes-on-sale"/>
    <hyperlink ref="C68" r:id="rId161" display="http://www.aerosoles.com/store/browse/sale/_/N-4294960063+4294955565?Nr=OR%28product.catalogId%3AmasterCatalog%29&amp;isAll=true"/>
    <hyperlink ref="H68" r:id="rId162" display="aerosoles.com"/>
    <hyperlink ref="C69" r:id="rId163" display="http://www.aerosoles.com/store/browse/sale/_/N-4294960063+4294960048?Nr=OR%28product.catalogId%3AmasterCatalog%29&amp;isAll=true"/>
    <hyperlink ref="H69" r:id="rId164" display="aerosoles.com"/>
    <hyperlink ref="C70" r:id="rId165" display="http://www.aerosoles.com/store/browse/sale/_/N-4294960063+4294955555?Nr=OR%28product.catalogId%3AmasterCatalog%29&amp;isAll=true"/>
    <hyperlink ref="H70" r:id="rId166" display="aerosoles.com"/>
    <hyperlink ref="C71" r:id="rId167" display="http://www.aerosoles.com/store/browse/sale/_/N-4294960063+4294960054?Nr=OR%28product.catalogId%3AmasterCatalog%29&amp;isAll=true"/>
    <hyperlink ref="H71" r:id="rId168" display="aerosoles.com"/>
    <hyperlink ref="C72" r:id="rId169" display="http://www.aerosoles.com/store/browse/sale/_/N-4294960063+4294960046?Nr=OR%28product.catalogId%3AmasterCatalog%29&amp;isAll=true"/>
    <hyperlink ref="H72" r:id="rId170" display="aerosoles.com"/>
    <hyperlink ref="A73" r:id="rId171" display="babiesrus.com"/>
    <hyperlink ref="B73" r:id="rId172" display="http://www.toysrus.com/category/index.jsp?categoryId=3976550&amp;ab=BRU_Header:Utility3:Clearance:Home-Page"/>
    <hyperlink ref="C73" r:id="rId173" display="http://www.toysrus.com/family/index.jsp?categoryId=4013149"/>
    <hyperlink ref="H73" r:id="rId174" display="babiesrus.com"/>
    <hyperlink ref="C74" r:id="rId175" display="http://www.toysrus.com/family/index.jsp?categoryId=11513252"/>
    <hyperlink ref="H74" r:id="rId176" display="babiesrus.com"/>
    <hyperlink ref="C75" r:id="rId177" display="http://www.toysrus.com/family/index.jsp?categoryId=4013152"/>
    <hyperlink ref="H75" r:id="rId178" display="babiesrus.com"/>
    <hyperlink ref="C76" r:id="rId179" display="http://www.toysrus.com/family/index.jsp?categoryId=4013156"/>
    <hyperlink ref="H76" r:id="rId180" display="babiesrus.com"/>
    <hyperlink ref="C77" r:id="rId181" display="http://www.toysrus.com/family/index.jsp?categoryId=100449996"/>
    <hyperlink ref="H77" r:id="rId182" display="babiesrus.com"/>
    <hyperlink ref="C78" r:id="rId183" display="http://www.toysrus.com/family/index.jsp?categoryId=35281996"/>
    <hyperlink ref="H78" r:id="rId184" display="babiesrus.com"/>
    <hyperlink ref="C79" r:id="rId185" display="http://www.toysrus.com/family/index.jsp?categoryId=19949076"/>
    <hyperlink ref="H79" r:id="rId186" display="babiesrus.com"/>
    <hyperlink ref="C80" r:id="rId187" display="http://www.toysrus.com/family/index.jsp?categoryId=3981425"/>
    <hyperlink ref="H80" r:id="rId188" display="babiesrus.com"/>
    <hyperlink ref="C81" r:id="rId189" display="http://www.toysrus.com/family/index.jsp?categoryId=4013159"/>
    <hyperlink ref="H81" r:id="rId190" display="babiesrus.com"/>
    <hyperlink ref="C82" r:id="rId191" display="http://www.toysrus.com/family/index.jsp?categoryId=4299612"/>
    <hyperlink ref="H82" r:id="rId192" display="babiesrus.com"/>
    <hyperlink ref="C83" r:id="rId193" display="http://www.toysrus.com/family/index.jsp?categoryId=4013157"/>
    <hyperlink ref="H83" r:id="rId194" display="babiesrus.com"/>
    <hyperlink ref="C84" r:id="rId195" display="http://www.toysrus.com/family/index.jsp?categoryId=100450246"/>
    <hyperlink ref="H84" r:id="rId196" display="babiesrus.com"/>
    <hyperlink ref="C85" r:id="rId197" display="http://www.toysrus.com/family/index.jsp?categoryId=50611006"/>
    <hyperlink ref="H85" r:id="rId198" display="babiesrus.com"/>
    <hyperlink ref="A86" r:id="rId199" display="babyearth.com"/>
    <hyperlink ref="B86" r:id="rId200" display="http://www.babyearth.com/closeout.html"/>
    <hyperlink ref="C86" r:id="rId201" display="http://www.babyearth.com/closeout.html?&amp;category[]=161"/>
    <hyperlink ref="H86" r:id="rId202" display="babyearth.com"/>
    <hyperlink ref="C87" r:id="rId203" display="http://www.babyearth.com/closeout.html?&amp;category[]=198"/>
    <hyperlink ref="H87" r:id="rId204" display="babyearth.com"/>
    <hyperlink ref="C88" r:id="rId205" display="http://www.babyearth.com/closeout.html?&amp;category[]=200"/>
    <hyperlink ref="H88" r:id="rId206" display="babyearth.com"/>
    <hyperlink ref="C89" r:id="rId207" display="http://www.babyearth.com/closeout.html?&amp;category[]=194"/>
    <hyperlink ref="H89" r:id="rId208" display="babyearth.com"/>
    <hyperlink ref="C90" r:id="rId209" display="http://www.babyearth.com/closeout.html?&amp;category[]=164"/>
    <hyperlink ref="H90" r:id="rId210" display="babyearth.com"/>
    <hyperlink ref="C91" r:id="rId211" display="http://www.babyearth.com/closeout.html?&amp;category[]=163"/>
    <hyperlink ref="H91" r:id="rId212" display="babyearth.com"/>
    <hyperlink ref="C92" r:id="rId213" display="http://www.babyearth.com/closeout.html?&amp;category[]=199"/>
    <hyperlink ref="H92" r:id="rId214" display="babyearth.com"/>
    <hyperlink ref="A93" r:id="rId215" display="backcountry.com"/>
    <hyperlink ref="B93" r:id="rId216" display="https://www.backcountry.com/sale?fl=true"/>
    <hyperlink ref="C93" r:id="rId217" display="https://www.backcountry.com/bcs/sale/Men's%20Clothing/bcsCat100003/cat.html"/>
    <hyperlink ref="H93" r:id="rId218" display="backcountry.com"/>
    <hyperlink ref="C94" r:id="rId219" display="https://www.backcountry.com/bcs/sale/Women's%20Clothing/bcsCat200003/cat.html"/>
    <hyperlink ref="H94" r:id="rId220" display="backcountry.com"/>
    <hyperlink ref="C95" r:id="rId221" display="https://www.backcountry.com/bcs/sale/Kids'%20Clothing/bcsCat3000003/cat.html"/>
    <hyperlink ref="H95" r:id="rId222" display="backcountry.com"/>
    <hyperlink ref="C96" r:id="rId223" display="https://www.backcountry.com/bcs/sale/Ski/bcsCat5000003/cat.html"/>
    <hyperlink ref="H96" r:id="rId224" display="backcountry.com"/>
    <hyperlink ref="C97" r:id="rId225" display="https://www.backcountry.com/bcs/sale/Snowboard/bcsCat6000003/cat.html"/>
    <hyperlink ref="H97" r:id="rId226" display="backcountry.com"/>
    <hyperlink ref="C98" r:id="rId227" display="https://www.backcountry.com/bcs/sale/Shoes%20&amp;%20Footwear/bcsCat4000003/cat.html"/>
    <hyperlink ref="H98" r:id="rId228" display="backcountry.com"/>
    <hyperlink ref="C99" r:id="rId229" display="https://www.backcountry.com/bcs/sale/Hike%20&amp;%20Camp/bcsCat7000003/cat.html"/>
    <hyperlink ref="H99" r:id="rId230" display="backcountry.com"/>
    <hyperlink ref="C100" r:id="rId231" display="https://www.backcountry.com/bcs/sale/Accessories/bcsCat13000003/cat.html"/>
    <hyperlink ref="H100" r:id="rId232" display="backcountry.com"/>
    <hyperlink ref="C101" r:id="rId233" display="https://www.backcountry.com/bcs/sale/Sunglasses/bcsCat131000072/cat.html"/>
    <hyperlink ref="H101" r:id="rId234" display="backcountry.com"/>
    <hyperlink ref="C102" r:id="rId235" display="https://www.backcountry.com/bcs/sale/Bike/bcsCat140000003/cat.html"/>
    <hyperlink ref="H102" r:id="rId236" display="backcountry.com"/>
    <hyperlink ref="C103" r:id="rId237" display="https://www.backcountry.com/bcs/sale/Climb/bcsCat8000003/cat.html"/>
    <hyperlink ref="H103" r:id="rId238" display="backcountry.com"/>
    <hyperlink ref="C104" r:id="rId239" display="https://www.backcountry.com/bcs/sale/Paddle/bcsCat9000003/cat.html"/>
    <hyperlink ref="H104" r:id="rId240" display="backcountry.com"/>
    <hyperlink ref="C105" r:id="rId241" display="https://www.backcountry.com/bcs/sale/Fly%20Fishing/bcsCat12000003/cat.html"/>
    <hyperlink ref="H105" r:id="rId242" display="backcountry.com"/>
    <hyperlink ref="C106" r:id="rId243" display="https://www.backcountry.com/bcs/sale/Travel/bcsCat10000003/cat.html"/>
    <hyperlink ref="H106" r:id="rId244" display="backcountry.com"/>
    <hyperlink ref="C107" r:id="rId245" display="https://www.backcountry.com/bcs/sale/Run/bcsCat15000003/cat.html"/>
    <hyperlink ref="H107" r:id="rId246" display="backcountry.com"/>
    <hyperlink ref="C108" r:id="rId247" display="https://www.backcountry.com/bcs/sale/Snowshoe/bcsCat11000003/cat.html"/>
    <hyperlink ref="H108" r:id="rId248" display="backcountry.com"/>
    <hyperlink ref="C109" r:id="rId249" display="https://www.backcountry.com/bcs/sale/Surf/cat100205204/cat.html"/>
    <hyperlink ref="H109" r:id="rId250" display="backcountry.com"/>
    <hyperlink ref="C110" r:id="rId251" display="https://www.backcountry.com/bcs/sale/Fitness/cat100207700/cat.html"/>
    <hyperlink ref="H110" r:id="rId252" display="backcountry.com"/>
    <hyperlink ref="A111" r:id="rId253" display="barenecessities.com"/>
    <hyperlink ref="B111" r:id="rId254" display="https://www.barenecessities.com/search.aspx?search=Sale1553&amp;drv=4294955056&amp;gb=pv_pfid_price&amp;dscnt=1&amp;msg=Sexy+Lingerie+Sale&amp;amsk=riejwn8874"/>
    <hyperlink ref="C111" r:id="rId255" display="https://www.barenecessities.com/search.aspx?search=clearanceCMD&amp;drv=4294961468&amp;gb=PV_PFID_Price&amp;dscnt=1&amp;msg=Clearance&amp;drvOld=0"/>
    <hyperlink ref="H111" r:id="rId256" display="barenecessities.com"/>
    <hyperlink ref="C112" r:id="rId257" display="https://www.barenecessities.com/search.aspx?search=clearanceCMD&amp;drv=4294961469&amp;gb=PV_PFID_Price&amp;dscnt=1&amp;msg=Clearance&amp;drvOld=0"/>
    <hyperlink ref="H112" r:id="rId258" display="barenecessities.com"/>
    <hyperlink ref="C113" r:id="rId259" display="https://www.barenecessities.com/search.aspx?search=clearanceCMD&amp;drv=4294959444&amp;gb=PV_PFID_Price&amp;dscnt=1&amp;msg=Clearance&amp;drvOld=0"/>
    <hyperlink ref="H113" r:id="rId260" display="barenecessities.com"/>
    <hyperlink ref="C114" r:id="rId261" display="https://www.barenecessities.com/search.aspx?search=clearanceCMD&amp;drv=4294961466&amp;gb=PV_PFID_Price&amp;dscnt=1&amp;msg=Clearance&amp;drvOld=0"/>
    <hyperlink ref="H114" r:id="rId262" display="barenecessities.com"/>
    <hyperlink ref="C115" r:id="rId263" display="https://www.barenecessities.com/search.aspx?search=clearanceCMD&amp;drv=4294961470&amp;gb=PV_PFID_Price&amp;dscnt=1&amp;msg=Clearance&amp;drvOld=0"/>
    <hyperlink ref="H115" r:id="rId264" display="barenecessities.com"/>
    <hyperlink ref="C116" r:id="rId265" display="https://www.barenecessities.com/search.aspx?search=clearanceCMD&amp;drv=4294959157&amp;gb=PV_PFID_Price&amp;dscnt=1&amp;msg=Clearance&amp;drvOld=0"/>
    <hyperlink ref="H116" r:id="rId266" display="barenecessities.com"/>
    <hyperlink ref="C117" r:id="rId267" display="https://www.barenecessities.com/search.aspx?search=clearanceCMD&amp;drv=4294955056&amp;gb=PV_PFID_Price&amp;dscnt=1&amp;msg=Clearance&amp;drvOld=0"/>
    <hyperlink ref="H117" r:id="rId268" display="barenecessities.com"/>
    <hyperlink ref="C118" r:id="rId269" display="https://www.barenecessities.com/search.aspx?search=clearanceCMD&amp;drv=4294947265&amp;gb=PV_PFID_Price&amp;dscnt=1&amp;msg=Clearance&amp;drvOld=0"/>
    <hyperlink ref="H118" r:id="rId270" display="barenecessities.com"/>
    <hyperlink ref="C119" r:id="rId271" display="https://www.barenecessities.com/search.aspx?search=clearanceCMD&amp;drv=4294961465&amp;gb=PV_PFID_Price&amp;dscnt=1&amp;msg=Clearance&amp;drvOld=0"/>
    <hyperlink ref="H119" r:id="rId272" display="barenecessities.com"/>
    <hyperlink ref="C120" r:id="rId273" display="https://www.barenecessities.com/search.aspx?search=clearanceCMD&amp;drv=4294951125&amp;gb=PV_PFID_Price&amp;dscnt=1&amp;msg=Clearance&amp;drvOld=0"/>
    <hyperlink ref="H120" r:id="rId274" display="barenecessities.com"/>
    <hyperlink ref="C121" r:id="rId275" display="https://www.barenecessities.com/search.aspx?search=clearanceCMD&amp;drv=4294956957&amp;gb=PV_PFID_Price&amp;dscnt=1&amp;msg=Clearance&amp;drvOld=0"/>
    <hyperlink ref="H121" r:id="rId276" display="barenecessities.com"/>
    <hyperlink ref="C122" r:id="rId277" display="https://www.barenecessities.com/search.aspx?search=clearanceCMD&amp;drv=4294961473&amp;gb=PV_PFID_Price&amp;dscnt=1&amp;msg=Clearance&amp;drvOld=0"/>
    <hyperlink ref="H122" r:id="rId278" display="barenecessities.com"/>
    <hyperlink ref="C123" r:id="rId279" display="https://www.barenecessities.com/search.aspx?search=clearanceCMD&amp;drv=4294960639&amp;gb=PV_PFID_Price&amp;dscnt=1&amp;msg=Clearance&amp;drvOld=0"/>
    <hyperlink ref="H123" r:id="rId280" display="barenecessities.com"/>
    <hyperlink ref="C124" r:id="rId281" display="https://www.barenecessities.com/search.aspx?search=clearanceCMD&amp;drv=4294959155&amp;gb=PV_PFID_Price&amp;dscnt=1&amp;msg=Clearance&amp;drvOld=0"/>
    <hyperlink ref="H124" r:id="rId282" display="barenecessities.com"/>
    <hyperlink ref="C125" r:id="rId283" display="https://www.barenecessities.com/search.aspx?search=clearanceCMD&amp;drv=4294955605&amp;gb=PV_PFID_Price&amp;dscnt=1&amp;msg=Clearance&amp;drvOld=0"/>
    <hyperlink ref="H125" r:id="rId284" display="barenecessities.com"/>
    <hyperlink ref="A126" r:id="rId285" display="barnesandnoble.com"/>
    <hyperlink ref="B126" r:id="rId286" display="https://www.barnesandnoble.com/b/bargain-books/_/N-8qb"/>
    <hyperlink ref="C126" r:id="rId287" display="https://www.barnesandnoble.com/b/clearance-30-75-off/art-architecture-photography/_/N-2lngZs9i"/>
    <hyperlink ref="H126" r:id="rId288" display="barnesandnoble.com"/>
    <hyperlink ref="C127" r:id="rId289" display="https://www.barnesandnoble.com/b/clearance-30-75-off/biography/_/N-2lngZsoc"/>
    <hyperlink ref="H127" r:id="rId290" display="barnesandnoble.com"/>
    <hyperlink ref="C128" r:id="rId291" display="https://www.barnesandnoble.com/b/clearance-30-75-off/cookbooks-food-wine/_/N-2lngZy3b"/>
    <hyperlink ref="H128" r:id="rId292" display="barnesandnoble.com"/>
    <hyperlink ref="C129" r:id="rId293" display="https://www.barnesandnoble.com/b/clearance-30-75-off/crafts-hobbies/_/N-2lngZ1f43"/>
    <hyperlink ref="H129" r:id="rId294" display="barnesandnoble.com"/>
    <hyperlink ref="C130" r:id="rId295" display="https://www.barnesandnoble.com/b/clearance-30-75-off/education/_/N-2lngZzmg"/>
    <hyperlink ref="H130" r:id="rId296" display="barnesandnoble.com"/>
    <hyperlink ref="C131" r:id="rId297" display="https://www.barnesandnoble.com/b/clearance-30-75-off/family-classic-games/_/N-2lngZ1hn9"/>
    <hyperlink ref="H131" r:id="rId298" display="barnesandnoble.com"/>
    <hyperlink ref="C132" r:id="rId299" display="https://www.barnesandnoble.com/b/clearance-30-75-off/fiction/_/N-2lngZ10h8"/>
    <hyperlink ref="H132" r:id="rId300" display="barnesandnoble.com"/>
    <hyperlink ref="C133" r:id="rId301" display="https://www.barnesandnoble.com/b/clearance-30-75-off/history/_/N-2lngZ11km"/>
    <hyperlink ref="H133" r:id="rId302" display="barnesandnoble.com"/>
    <hyperlink ref="C134" r:id="rId303" display="https://www.barnesandnoble.com/b/clearance-30-75-off/kids/_/N-2lngZtu1"/>
    <hyperlink ref="H134" r:id="rId304" display="barnesandnoble.com"/>
    <hyperlink ref="C135" r:id="rId305" display="https://www.barnesandnoble.com/b/clearance-30-75-off/literature/_/N-2lngZ15v3"/>
    <hyperlink ref="H135" r:id="rId306" display="barnesandnoble.com"/>
    <hyperlink ref="C136" r:id="rId307" display="https://www.barnesandnoble.com/b/clearance-30-75-off/religion/_/N-2lngZ17d6"/>
    <hyperlink ref="H136" r:id="rId308" display="barnesandnoble.com"/>
    <hyperlink ref="C137" r:id="rId309" display="https://www.barnesandnoble.com/b/clearance-30-75-off/science-technology/_/N-2lngZ184l"/>
    <hyperlink ref="H137" r:id="rId310" display="barnesandnoble.com"/>
    <hyperlink ref="C138" r:id="rId311" display="https://www.barnesandnoble.com/b/clearance-30-75-off/social-sciences/_/N-2lngZ18q3"/>
    <hyperlink ref="H138" r:id="rId312" display="barnesandnoble.com"/>
    <hyperlink ref="C139" r:id="rId313" display="https://www.barnesandnoble.com/b/clearance-30-75-off/special-collections/_/N-2lngZ1hij"/>
    <hyperlink ref="H139" r:id="rId314" display="barnesandnoble.com"/>
    <hyperlink ref="C140" r:id="rId315" display="https://www.barnesandnoble.com/b/clearance-30-75-off/stationery-writing/_/N-2lngZ1hgp"/>
    <hyperlink ref="H140" r:id="rId316" display="barnesandnoble.com"/>
    <hyperlink ref="C141" r:id="rId317" display="https://www.barnesandnoble.com/b/clearance-30-75-off/_/N-2lng?showMoreIds=10008"/>
    <hyperlink ref="H141" r:id="rId318" display="barnesandnoble.com"/>
    <hyperlink ref="A142" r:id="rId319" display="baseballmonkey.com"/>
    <hyperlink ref="B142" r:id="rId320" display="http://www.baseballmonkey.com/clearance.html"/>
    <hyperlink ref="C142" r:id="rId321" display="http://www.baseballmonkey.com/clearance/clearance-adult-baseball-bats.html"/>
    <hyperlink ref="H142" r:id="rId322" display="baseballmonkey.com"/>
    <hyperlink ref="C143" r:id="rId323" display="http://www.baseballmonkey.com/clearance/clearance-senior-league-bats.html"/>
    <hyperlink ref="H143" r:id="rId324" display="baseballmonkey.com"/>
    <hyperlink ref="C144" r:id="rId325" display="http://www.baseballmonkey.com/clearance/homerun-clearance-youth-bats.html"/>
    <hyperlink ref="H144" r:id="rId326" display="baseballmonkey.com"/>
    <hyperlink ref="C145" r:id="rId327" display="http://www.baseballmonkey.com/clearance/homerun-clearance-wood-bats.html"/>
    <hyperlink ref="H145" r:id="rId328" display="baseballmonkey.com"/>
    <hyperlink ref="C146" r:id="rId329" display="http://www.baseballmonkey.com/clearance/homerun-clearance-fastpitch-bats.html"/>
    <hyperlink ref="H146" r:id="rId330" display="baseballmonkey.com"/>
    <hyperlink ref="C147" r:id="rId331" display="http://www.baseballmonkey.com/clearance/homerun-clearance-softball-bats.html"/>
    <hyperlink ref="H147" r:id="rId332" display="baseballmonkey.com"/>
    <hyperlink ref="C148" r:id="rId333" display="http://www.baseballmonkey.com/clearance/homerun-clearance-youth-gloves.html"/>
    <hyperlink ref="H148" r:id="rId334" display="baseballmonkey.com"/>
    <hyperlink ref="C149" r:id="rId335" display="http://www.baseballmonkey.com/clearance/homerun-clearance-fastpitch-gloves.html"/>
    <hyperlink ref="H149" r:id="rId336" display="baseballmonkey.com"/>
    <hyperlink ref="C150" r:id="rId337" display="http://www.baseballmonkey.com/clearance/homerun-clearance-softball-gloves.html"/>
    <hyperlink ref="H150" r:id="rId338" display="baseballmonkey.com"/>
    <hyperlink ref="C151" r:id="rId339" display="http://www.baseballmonkey.com/clearance/homerun-clearnce-batting-gloves.html"/>
    <hyperlink ref="H151" r:id="rId340" display="baseballmonkey.com"/>
    <hyperlink ref="C152" r:id="rId341" display="http://www.baseballmonkey.com/clearance/homerun-clearance-youth-batting-gloves.html"/>
    <hyperlink ref="H152" r:id="rId342" display="baseballmonkey.com"/>
    <hyperlink ref="C153" r:id="rId343" display="http://www.baseballmonkey.com/clearance/homerun-clearance-womens-batting-gloves.html"/>
    <hyperlink ref="H153" r:id="rId344" display="baseballmonkey.com"/>
    <hyperlink ref="C154" r:id="rId345" display="http://www.baseballmonkey.com/clearance/homerun-clearance-batting-helmets.html"/>
    <hyperlink ref="H154" r:id="rId346" display="baseballmonkey.com"/>
    <hyperlink ref="C155" r:id="rId347" display="http://www.baseballmonkey.com/clearance/homerun-clearance-catchers-gear.html"/>
    <hyperlink ref="H155" r:id="rId348" display="baseballmonkey.com"/>
    <hyperlink ref="C156" r:id="rId349" display="http://www.baseballmonkey.com/clearance/homerun-fastpitch-catcher-clearance.html"/>
    <hyperlink ref="H156" r:id="rId350" display="baseballmonkey.com"/>
    <hyperlink ref="C157" r:id="rId351" display="http://www.baseballmonkey.com/clearance/homerun-clearance-umpire.html"/>
    <hyperlink ref="H157" r:id="rId352" display="baseballmonkey.com"/>
    <hyperlink ref="C158" r:id="rId353" display="http://www.baseballmonkey.com/clearance/homerun-clearance-apparel.html"/>
    <hyperlink ref="H158" r:id="rId354" display="baseballmonkey.com"/>
    <hyperlink ref="C159" r:id="rId355" display="http://www.baseballmonkey.com/clearance/homerun-clearance-footwear.html"/>
    <hyperlink ref="H159" r:id="rId356" display="baseballmonkey.com"/>
    <hyperlink ref="C160" r:id="rId357" display="http://www.baseballmonkey.com/clearance/homerun-clearance-accessories.html"/>
    <hyperlink ref="H160" r:id="rId358" display="baseballmonkey.com"/>
    <hyperlink ref="C161" r:id="rId359" display="http://www.baseballmonkey.com/clearance/homerun-clearance-equipment-bags.html"/>
    <hyperlink ref="H161" r:id="rId360" display="baseballmonkey.com"/>
    <hyperlink ref="C162" r:id="rId361" display="http://www.baseballmonkey.com/clearance/homerun-clearance-balls.html"/>
    <hyperlink ref="H162" r:id="rId362" display="baseballmonkey.com"/>
    <hyperlink ref="C163" r:id="rId363" display="http://www.baseballmonkey.com/clearance/homerun-clearance-training-field.html"/>
    <hyperlink ref="H163" r:id="rId364" display="baseballmonkey.com"/>
    <hyperlink ref="A164" r:id="rId365" display="basspro.com"/>
    <hyperlink ref="B164" r:id="rId366" display="http://www.basspro.com/Shoes-Boots/Current-Offers-Clearance/_/N-1z0ux2cZ1z0weqo"/>
    <hyperlink ref="C164" r:id="rId367" display="http://www.basspro.com/Fishing/Current-Offers-Clearance/_/N-1z0uxbaZ1z0weqo?ddnv=FlyOFS_Clear"/>
    <hyperlink ref="H164" r:id="rId368" display="basspro.com"/>
    <hyperlink ref="C165" r:id="rId369" display="http://www.basspro.com/Boating/Current-Offers-Clearance/_/N-1z0ux9aZ1z0weqo?ddnv=FlyOBO_Clear"/>
    <hyperlink ref="H165" r:id="rId370" display="basspro.com"/>
    <hyperlink ref="C166" r:id="rId371" display="http://www.basspro.com/Hunting/Current-Offers-Clearance/_/N-1z0ux55Z1z0weqo?ddnv=FlyOHU_Clear"/>
    <hyperlink ref="H166" r:id="rId372" display="basspro.com"/>
    <hyperlink ref="C167" r:id="rId373" display="http://www.basspro.com/Hunting-Clothing/Current-Offers-Clearance/_/N-1z0ust1Z1z0weqo?ddnv=FlyOHC_Clear"/>
    <hyperlink ref="H167" r:id="rId374" display="basspro.com"/>
    <hyperlink ref="C168" r:id="rId375" display="http://www.basspro.com/Camping/Current-Offers-Clearance/_/N-1z0ux89Z1z0weqo?ddnv=FlyOCA_Clear"/>
    <hyperlink ref="H168" r:id="rId376" display="basspro.com"/>
    <hyperlink ref="C169" r:id="rId377" display="http://www.basspro.com/Clothing/Current-Offers-Clearance/_/N-1z0ux2bZ1z0weqo?ddnv=FlyOCL_Clear"/>
    <hyperlink ref="H169" r:id="rId378" display="basspro.com"/>
    <hyperlink ref="C170" r:id="rId379" display="http://www.basspro.com/Shoes-Boots/Current-Offers-Clearance/_/N-1z0ux2cZ1z0weqo?ddnv=FlyOSB_Clear"/>
    <hyperlink ref="H170" r:id="rId380" display="basspro.com"/>
    <hyperlink ref="C171" r:id="rId381" display="http://www.basspro.com/Home-Gifts/Current-Offers-Clearance/_/N-1z0ux2aZ1z0weqo?ddnv=FlyOHG_Clear"/>
    <hyperlink ref="H171" r:id="rId382" display="basspro.com"/>
    <hyperlink ref="A172" r:id="rId383" display="bedbathandbeyond.com"/>
    <hyperlink ref="B172" r:id="rId384" display="https://www.bedbathandbeyond.com/store/category/clearance-savings/10009/?icid=homepage_Promoarea4-homepage"/>
    <hyperlink ref="C172" r:id="rId385" display="https://www.bedbathandbeyond.com/store/category/clearance-savings/bedding/13355/"/>
    <hyperlink ref="H172" r:id="rId386" display="bedbathandbeyond.com"/>
    <hyperlink ref="C173" r:id="rId387" display="https://www.bedbathandbeyond.com/store/category/clearance-savings/bath/12475/"/>
    <hyperlink ref="H173" r:id="rId388" display="bedbathandbeyond.com"/>
    <hyperlink ref="C174" r:id="rId389" display="https://www.bedbathandbeyond.com/store/category/clearance-savings/kitchen/12476/"/>
    <hyperlink ref="H174" r:id="rId390" display="bedbathandbeyond.com"/>
    <hyperlink ref="C175" r:id="rId391" display="https://www.bedbathandbeyond.com/store/category/clearance-savings/dining/12478/"/>
    <hyperlink ref="H175" r:id="rId392" display="bedbathandbeyond.com"/>
    <hyperlink ref="C176" r:id="rId393" display="https://www.bedbathandbeyond.com/store/category/clearance-savings/home-decor/12483/"/>
    <hyperlink ref="H176" r:id="rId394" display="bedbathandbeyond.com"/>
    <hyperlink ref="C177" r:id="rId395" display="https://www.bedbathandbeyond.com/store/category/clearance-savings/storage-cleaning/12477/"/>
    <hyperlink ref="H177" r:id="rId396" display="bedbathandbeyond.com"/>
    <hyperlink ref="C178" r:id="rId397" display="https://www.bedbathandbeyond.com/store/category/clearance-savings/baby-kids/12481/"/>
    <hyperlink ref="H178" r:id="rId398" display="bedbathandbeyond.com"/>
    <hyperlink ref="C179" r:id="rId399" display="https://www.bedbathandbeyond.com/store/category/clearance-savings/outdoor/12479/"/>
    <hyperlink ref="H179" r:id="rId400" display="bedbathandbeyond.com"/>
    <hyperlink ref="C180" r:id="rId401" display="https://www.bedbathandbeyond.com/store/category/clearance-savings/holiday/12826/"/>
    <hyperlink ref="H180" r:id="rId402" display="bedbathandbeyond.com"/>
    <hyperlink ref="C181" r:id="rId403" display="https://www.bedbathandbeyond.com/store/category/clearance-savings/furniture/13388/"/>
    <hyperlink ref="H181" r:id="rId404" display="bedbathandbeyond.com"/>
    <hyperlink ref="C182" r:id="rId405" display="https://www.bedbathandbeyond.com/store/category/clearance-savings/health-beauty/13389/"/>
    <hyperlink ref="H182" r:id="rId406" display="bedbathandbeyond.com"/>
    <hyperlink ref="C183" r:id="rId407" display="https://www.bedbathandbeyond.com/store/category/clearance-savings/more/12748/"/>
    <hyperlink ref="H183" r:id="rId408" display="bedbathandbeyond.com"/>
    <hyperlink ref="C184" r:id="rId409" display="https://www.bedbathandbeyond.com/store/category/clearance-savings/10009/"/>
    <hyperlink ref="H184" r:id="rId410" display="bedbathandbeyond.com"/>
    <hyperlink ref="A185" r:id="rId411" display="belk.com"/>
    <hyperlink ref="B185" r:id="rId412" display="http://www.belk.com/AST/Main/Belk_Primary/Sale_and_Clearance/Clearance.jsp"/>
    <hyperlink ref="C185" r:id="rId413" display="http://www.belk.com/women/womens-clothing/?pmpt=all&amp;pmin=1&amp;pmid=BelkClearancePricing"/>
    <hyperlink ref="H185" r:id="rId414" display="belk.com"/>
    <hyperlink ref="C186" r:id="rId415" display="http://www.belk.com/men/mens-clothing/?pmpt=all&amp;pmin=1&amp;pmid=BelkClearancePricing"/>
    <hyperlink ref="H186" r:id="rId416" display="belk.com"/>
    <hyperlink ref="C187" r:id="rId417" display="http://www.belk.com/juniors/juniors-clothing/?pmpt=all&amp;pmin=1&amp;pmid=BelkClearancePricing"/>
    <hyperlink ref="H187" r:id="rId418" display="belk.com"/>
    <hyperlink ref="C188" r:id="rId419" display="http://www.belk.com/kids-baby/?pmpt=all&amp;pmin=1&amp;pmid=BelkClearancePricing"/>
    <hyperlink ref="H188" r:id="rId420" display="belk.com"/>
    <hyperlink ref="C189" r:id="rId421" display="http://www.belk.com/beauty/?pmpt=all&amp;pmin=1&amp;pmid=BelkClearancePricing"/>
    <hyperlink ref="H189" r:id="rId422" display="belk.com"/>
    <hyperlink ref="C190" r:id="rId423" display="http://www.belk.com/shoes/?pmpt=all&amp;pmin=1&amp;pmid=BelkClearancePricing"/>
    <hyperlink ref="H190" r:id="rId424" display="belk.com"/>
    <hyperlink ref="C191" r:id="rId425" display="http://www.belk.com/handbags-accessories/?pmpt=all&amp;pmin=1&amp;pmid=BelkClearancePricing"/>
    <hyperlink ref="H191" r:id="rId426" display="belk.com"/>
    <hyperlink ref="C192" r:id="rId427" display="http://www.belk.com/jewelry/?pmpt=all&amp;pmin=1&amp;pmid=BelkClearancePricing"/>
    <hyperlink ref="H192" r:id="rId428" display="belk.com"/>
    <hyperlink ref="C193" r:id="rId429" display="http://www.belk.com/bed-bath/?pmpt=all&amp;pmin=1&amp;pmid=BelkClearancePricing"/>
    <hyperlink ref="H193" r:id="rId430" display="belk.com"/>
    <hyperlink ref="C194" r:id="rId431" display="http://www.belk.com/for-the-home/?pmpt=all&amp;pmin=1&amp;pmid=BelkClearancePricing"/>
    <hyperlink ref="H194" r:id="rId432" display="belk.com"/>
    <hyperlink ref="A195" r:id="rId433" display="bellacor.com"/>
    <hyperlink ref="B195" r:id="rId434" display="http://www.bellacor.com/results.cfm?N=8340+8386+4294849949+4294891159"/>
    <hyperlink ref="C195" r:id="rId435" display="http://www.bellacor.com/results.cfm?N=8098+8340+8386+4294849949+4294891159"/>
    <hyperlink ref="H195" r:id="rId436" display="bellacor.com"/>
    <hyperlink ref="C196" r:id="rId437" display="http://www.bellacor.com/results.cfm?N=8159+8340+8386+4294849949+4294891159"/>
    <hyperlink ref="H196" r:id="rId438" display="bellacor.com"/>
    <hyperlink ref="C197" r:id="rId439" display="http://www.bellacor.com/results.cfm?N=8221+8340+8386+4294849949+4294891159"/>
    <hyperlink ref="H197" r:id="rId440" display="bellacor.com"/>
    <hyperlink ref="C198" r:id="rId441" display="http://www.bellacor.com/results.cfm?N=8198+8340+8386+4294849949+4294891159"/>
    <hyperlink ref="H198" r:id="rId442" display="bellacor.com"/>
    <hyperlink ref="C199" r:id="rId443" display="http://www.bellacor.com/results.cfm?N=8141+8340+8386+4294849949+4294891159"/>
    <hyperlink ref="H199" r:id="rId444" display="bellacor.com"/>
    <hyperlink ref="C200" r:id="rId445" display="http://www.bellacor.com/results.cfm?N=8340+8386+8426+4294849949+4294891159"/>
    <hyperlink ref="H200" r:id="rId446" display="bellacor.com"/>
    <hyperlink ref="C201" r:id="rId447" display="http://www.bellacor.com/results.cfm?N=8230+8340+8386+4294849949+4294891159"/>
    <hyperlink ref="H201" r:id="rId448" display="bellacor.com"/>
    <hyperlink ref="C202" r:id="rId449" display="http://www.bellacor.com/results.cfm?N=8340+8386+8442+4294849949+4294891159"/>
    <hyperlink ref="H202" r:id="rId450" display="bellacor.com"/>
    <hyperlink ref="C203" r:id="rId451" display="http://www.bellacor.com/results.cfm?N=8242+8340+8386+4294849949+4294891159"/>
    <hyperlink ref="H203" r:id="rId452" display="bellacor.com"/>
    <hyperlink ref="C204" r:id="rId453" display="http://www.bellacor.com/results.cfm?N=8340+8386+8451+4294849949+4294891159"/>
    <hyperlink ref="H204" r:id="rId454" display="bellacor.com"/>
    <hyperlink ref="C205" r:id="rId455" display="http://www.bellacor.com/results.cfm?N=8340+8386+8405+4294849949+4294891159"/>
    <hyperlink ref="H205" r:id="rId456" display="bellacor.com"/>
    <hyperlink ref="C206" r:id="rId457" display="http://www.bellacor.com/results.cfm?N=8340+8386+8418+4294849949+4294891159"/>
    <hyperlink ref="H206" r:id="rId458" display="bellacor.com"/>
    <hyperlink ref="C207" r:id="rId459" display="http://www.bellacor.com/results.cfm?N=8236+8340+8386+4294849949+4294891159"/>
    <hyperlink ref="H207" r:id="rId460" display="bellacor.com"/>
    <hyperlink ref="C208" r:id="rId461" display="http://www.bellacor.com/results.cfm?N=8184+8340+8386+4294849949+4294891159"/>
    <hyperlink ref="H208" r:id="rId462" display="bellacor.com"/>
    <hyperlink ref="C209" r:id="rId463" display="http://www.bellacor.com/results.cfm?N=8340+8386+8433+4294849949+4294891159"/>
    <hyperlink ref="H209" r:id="rId464" display="bellacor.com"/>
    <hyperlink ref="C210" r:id="rId465" display="http://www.bellacor.com/results.cfm?N=8340+8386+8388+4294849949+4294891159"/>
    <hyperlink ref="H210" r:id="rId466" display="bellacor.com"/>
    <hyperlink ref="C211" r:id="rId467" display="http://www.bellacor.com/results.cfm?N=8210+8340+8386+4294849949+4294891159"/>
    <hyperlink ref="H211" r:id="rId468" display="bellacor.com"/>
    <hyperlink ref="C212" r:id="rId469" display="http://www.bellacor.com/results.cfm?N=8340+8386+8548+4294849949+4294891159"/>
    <hyperlink ref="H212" r:id="rId470" display="bellacor.com"/>
    <hyperlink ref="C213" r:id="rId471" display="http://www.bellacor.com/results.cfm?N=8340+8386+8672+4294849949+4294891159"/>
    <hyperlink ref="H213" r:id="rId472" display="bellacor.com"/>
    <hyperlink ref="C214" r:id="rId473" display="http://www.bellacor.com/results.cfm?N=8340+8386+8640+4294849949+4294891159"/>
    <hyperlink ref="H214" r:id="rId474" display="bellacor.com"/>
    <hyperlink ref="C215" r:id="rId475" display="http://www.bellacor.com/results.cfm?N=8340+8386+8439+4294849949+4294891159"/>
    <hyperlink ref="H215" r:id="rId476" display="bellacor.com"/>
    <hyperlink ref="C216" r:id="rId477" display="http://www.bellacor.com/results.cfm?N=8299+8340+8386+4294849949+4294891159"/>
    <hyperlink ref="H216" r:id="rId478" display="bellacor.com"/>
    <hyperlink ref="C217" r:id="rId479" display="http://www.bellacor.com/results.cfm?N=8340+8386+8648+4294849949+4294891159"/>
    <hyperlink ref="H217" r:id="rId480" display="bellacor.com"/>
    <hyperlink ref="C218" r:id="rId481" display="http://www.bellacor.com/results.cfm?N=8340+8386+8622+4294849949+4294891159"/>
    <hyperlink ref="H218" r:id="rId482" display="bellacor.com"/>
    <hyperlink ref="A219" r:id="rId483" display="bergners.com"/>
    <hyperlink ref="B219" r:id="rId484" display="https://www.bergners.com/sc1/clearance/"/>
    <hyperlink ref="C219" r:id="rId485" display="https://www.bergners.com/sc1/clearance/women-7765"/>
    <hyperlink ref="H219" r:id="rId486" display="bergners.com"/>
    <hyperlink ref="C220" r:id="rId487" display="https://www.bergners.com/sc1/clearance/shoes-7765"/>
    <hyperlink ref="H220" r:id="rId488" display="bergners.com"/>
    <hyperlink ref="C221" r:id="rId489" display="https://www.bergners.com/sc1/clearance/handbags-accessories-7765"/>
    <hyperlink ref="H221" r:id="rId490" display="bergners.com"/>
    <hyperlink ref="C222" r:id="rId491" display="https://www.bergners.com/sc1/clearance/jewelry-watches-7765"/>
    <hyperlink ref="H222" r:id="rId492" display="bergners.com"/>
    <hyperlink ref="C223" r:id="rId493" display="https://www.bergners.com/sc1/clearance/juniors-7765"/>
    <hyperlink ref="H223" r:id="rId494" display="bergners.com"/>
    <hyperlink ref="C224" r:id="rId495" display="https://www.bergners.com/sc1/clearance/men-7765"/>
    <hyperlink ref="H224" r:id="rId496" display="bergners.com"/>
    <hyperlink ref="C225" r:id="rId497" display="https://www.bergners.com/sc1/clearance/bed-bath-7765"/>
    <hyperlink ref="H225" r:id="rId498" display="bergners.com"/>
    <hyperlink ref="C226" r:id="rId499" display="https://www.bergners.com/sc1/clearance/home-7765"/>
    <hyperlink ref="H226" r:id="rId500" display="bergners.com"/>
    <hyperlink ref="C227" r:id="rId501" display="https://www.bergners.com/sc1/clearance/furniture-7765"/>
    <hyperlink ref="H227" r:id="rId502" display="bergners.com"/>
    <hyperlink ref="C228" r:id="rId503" display="https://www.bergners.com/sc1/clearance/beauty-fragrance-7765"/>
    <hyperlink ref="H228" r:id="rId504" display="bergners.com"/>
    <hyperlink ref="C229" r:id="rId505" display="https://www.bergners.com/sc1/clearance/baby-kids-7765"/>
    <hyperlink ref="H229" r:id="rId506" display="bergners.com"/>
    <hyperlink ref="C230" r:id="rId507" display="https://www.bergners.com/sc1/clearance/gifts-7765"/>
    <hyperlink ref="H230" r:id="rId508" display="bergners.com"/>
    <hyperlink ref="A231" r:id="rId509" display="bestbuy.com"/>
    <hyperlink ref="B231" r:id="rId510" display="http://www.bestbuy.com/site/outlet-refurbished-clearance/clearance-electronics/pcmcat748300666044.c?id=pcmcat748300666044"/>
    <hyperlink ref="H231" r:id="rId511" display="bestbuy.com"/>
    <hyperlink ref="H232" r:id="rId512" display="bestbuy.com"/>
    <hyperlink ref="C233" r:id="rId513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omputers%20%26%20Tablets~abcat0500000"/>
    <hyperlink ref="H233" r:id="rId514" display="bestbuy.com"/>
    <hyperlink ref="C234" r:id="rId515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Drones%2C%20Toys%20%26%20Collectibles~pcmcat252700050006"/>
    <hyperlink ref="H234" r:id="rId516" display="bestbuy.com"/>
    <hyperlink ref="C235" r:id="rId517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Appliances~abcat0900000"/>
    <hyperlink ref="H235" r:id="rId518" display="bestbuy.com"/>
    <hyperlink ref="C236" r:id="rId519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Audio~abcat0200000"/>
    <hyperlink ref="H236" r:id="rId520" display="bestbuy.com"/>
    <hyperlink ref="C237" r:id="rId521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Home%2C%20Garage%20%26%20Office~pcmcat312300050015"/>
    <hyperlink ref="H237" r:id="rId522" display="bestbuy.com"/>
    <hyperlink ref="C238" r:id="rId523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ameras%20%26%20Camcorders~abcat0400000"/>
    <hyperlink ref="H238" r:id="rId524" display="bestbuy.com"/>
    <hyperlink ref="C239" r:id="rId525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Health%2C%20Fitness%20%26%20Beauty~pcmcat242800050021"/>
    <hyperlink ref="H239" r:id="rId526" display="bestbuy.com"/>
    <hyperlink ref="C240" r:id="rId527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TV%20%26%20Home%20Theater~abcat0100000"/>
    <hyperlink ref="H240" r:id="rId528" display="bestbuy.com"/>
    <hyperlink ref="C241" r:id="rId529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Name%20Brands~pcmcat128500050004"/>
    <hyperlink ref="H241" r:id="rId530" display="bestbuy.com"/>
    <hyperlink ref="C242" r:id="rId531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Wearable%20Technology~pcmcat332000050000"/>
    <hyperlink ref="H242" r:id="rId532" display="bestbuy.com"/>
    <hyperlink ref="C243" r:id="rId533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usical%20Instruments~abcat0207000"/>
    <hyperlink ref="H243" r:id="rId534" display="bestbuy.com"/>
    <hyperlink ref="C244" r:id="rId535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ovies%20%26%20Music~abcat0600000"/>
    <hyperlink ref="H244" r:id="rId536" display="bestbuy.com"/>
    <hyperlink ref="C245" r:id="rId537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ar%20Electronics%20%26%20GPS~abcat0300000"/>
    <hyperlink ref="H245" r:id="rId538" display="bestbuy.com"/>
    <hyperlink ref="C246" r:id="rId539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agnolia%20Home%20Theater~pcmcat139900050002"/>
    <hyperlink ref="H246" r:id="rId540" display="bestbuy.com"/>
    <hyperlink ref="C247" r:id="rId541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Geek%20Squad~pcmcat138100050018"/>
    <hyperlink ref="H247" r:id="rId542" display="bestbuy.com"/>
    <hyperlink ref="A248" r:id="rId543" display="bettymills.com"/>
    <hyperlink ref="B248" r:id="rId544" display="http://bettymills.com/shop/product/find/doublemarkdown"/>
    <hyperlink ref="C248" r:id="rId545" display="http://bettymills.com/shop/product/find/q-doublemarkdown/a-Exam-And-Diagnostic-179378/search.htm"/>
    <hyperlink ref="H248" r:id="rId546" display="bettymills.com"/>
    <hyperlink ref="C249" r:id="rId547" display="http://bettymills.com/shop/product/find/q-doublemarkdown/a-Coffees--Teas-And-Beverages-136097/search.htm"/>
    <hyperlink ref="H249" r:id="rId548" display="bettymills.com"/>
    <hyperlink ref="C250" r:id="rId549" display="http://bettymills.com/shop/product/find/q-doublemarkdown/a-Tape--Adhesives-And-Fasteners-139056/search.htm"/>
    <hyperlink ref="H250" r:id="rId550" display="bettymills.com"/>
    <hyperlink ref="C251" r:id="rId551" display="http://bettymills.com/shop/product/find/q-doublemarkdown/a-Creamer--Sugar-And-Condiments-140357/search.htm"/>
    <hyperlink ref="H251" r:id="rId552" display="bettymills.com"/>
    <hyperlink ref="C252" r:id="rId553" display="http://bettymills.com/shop/product/find/q-doublemarkdown/a-Incontinence-179611/search.htm"/>
    <hyperlink ref="H252" r:id="rId554" display="bettymills.com"/>
    <hyperlink ref="C253" r:id="rId555" display="http://bettymills.com/shop/product/find/q-doublemarkdown/a-Cleaning-Chemicals-136769/search.htm"/>
    <hyperlink ref="H253" r:id="rId556" display="bettymills.com"/>
    <hyperlink ref="C254" r:id="rId557" display="http://bettymills.com/shop/product/find/q-doublemarkdown/a-Generic-OTC-Meds-179220/search.htm"/>
    <hyperlink ref="H254" r:id="rId558" display="bettymills.com"/>
    <hyperlink ref="C255" r:id="rId559" display="http://bettymills.com/shop/product/find/q-doublemarkdown/a-Hand-Sanitizers-135197/search.htm"/>
    <hyperlink ref="H255" r:id="rId560" display="bettymills.com"/>
    <hyperlink ref="C256" r:id="rId561" display="http://bettymills.com/shop/product/find/q-doublemarkdown/a-Soaps-And-Dispensers-137118/search.htm"/>
    <hyperlink ref="H256" r:id="rId562" display="bettymills.com"/>
    <hyperlink ref="C257" r:id="rId563" display="http://bettymills.com/shop/product/find/q-doublemarkdown/a-Skin-Care-Products-180753/search.htm"/>
    <hyperlink ref="H257" r:id="rId564" display="bettymills.com"/>
    <hyperlink ref="C258" r:id="rId565" display="http://bettymills.com/shop/product/find/q-doublemarkdown/a-Dietary-179353/search.htm"/>
    <hyperlink ref="H258" r:id="rId566" display="bettymills.com"/>
    <hyperlink ref="C259" r:id="rId567" display="http://bettymills.com/shop/product/find/q-doublemarkdown/a-Bathroom-Tissue-And-Dispensers-135422/search.htm"/>
    <hyperlink ref="H259" r:id="rId568" display="bettymills.com"/>
    <hyperlink ref="C260" r:id="rId569" display="http://bettymills.com/shop/product/find/q-doublemarkdown/a-Carts-And-Stands-135008/search.htm"/>
    <hyperlink ref="H260" r:id="rId570" display="bettymills.com"/>
    <hyperlink ref="A261" r:id="rId571" display="bigbadtoystore.com"/>
    <hyperlink ref="B261" r:id="rId572" display="http://www.bigbadtoystore.com/bbts/list.aspx?list=21951"/>
    <hyperlink ref="C261" r:id="rId573" display="http://www.bigbadtoystore.com/Search?HideInStock=false&amp;HidePreorder=false&amp;HideSoldOut=true&amp;InventoryStatus=i%2Cp%2Csa&amp;Department=7399&amp;PageSize=20&amp;SortOrder=BestSelling"/>
    <hyperlink ref="H261" r:id="rId574" display="bigbadtoystore.com"/>
    <hyperlink ref="C262" r:id="rId575" display="http://www.bigbadtoystore.com/Search?HideInStock=false&amp;HidePreorder=false&amp;HideSoldOut=true&amp;InventoryStatus=i%2Cp%2Csa&amp;Department=7393&amp;PageSize=20&amp;SortOrder=BestSelling"/>
    <hyperlink ref="H262" r:id="rId576" display="bigbadtoystore.com"/>
    <hyperlink ref="C263" r:id="rId577" display="http://www.bigbadtoystore.com/Search?HideInStock=false&amp;HidePreorder=false&amp;HideSoldOut=true&amp;InventoryStatus=i%2Cp%2Csa&amp;Department=7388&amp;PageSize=20&amp;SortOrder=BestSelling"/>
    <hyperlink ref="H263" r:id="rId578" display="bigbadtoystore.com"/>
    <hyperlink ref="C264" r:id="rId579" display="http://www.bigbadtoystore.com/Search?HideInStock=false&amp;HidePreorder=false&amp;HideSoldOut=true&amp;InventoryStatus=i%2Cp%2Csa&amp;Department=7394&amp;PageSize=20&amp;SortOrder=BestSelling"/>
    <hyperlink ref="H264" r:id="rId580" display="bigbadtoystore.com"/>
    <hyperlink ref="C265" r:id="rId581" display="http://www.bigbadtoystore.com/Search?HideInStock=false&amp;HidePreorder=false&amp;HideSoldOut=true&amp;InventoryStatus=i%2Cp%2Csa&amp;Department=7391&amp;PageSize=20&amp;SortOrder=BestSelling"/>
    <hyperlink ref="H265" r:id="rId582" display="bigbadtoystore.com"/>
    <hyperlink ref="C266" r:id="rId583" display="http://www.bigbadtoystore.com/Search?HideInStock=false&amp;HidePreorder=false&amp;HideSoldOut=true&amp;InventoryStatus=i%2Cp%2Csa&amp;Department=7395&amp;PageSize=20&amp;SortOrder=BestSelling"/>
    <hyperlink ref="H266" r:id="rId584" display="bigbadtoystore.com"/>
    <hyperlink ref="C267" r:id="rId585" display="http://www.bigbadtoystore.com/Search?HideInStock=false&amp;HidePreorder=false&amp;HideSoldOut=true&amp;InventoryStatus=i%2Cp%2Csa&amp;Department=7390&amp;PageSize=20&amp;SortOrder=BestSelling"/>
    <hyperlink ref="H267" r:id="rId586" display="bigbadtoystore.com"/>
    <hyperlink ref="C268" r:id="rId587" display="http://www.bigbadtoystore.com/Search?HideInStock=false&amp;HidePreorder=false&amp;HideSoldOut=true&amp;InventoryStatus=i%2Cp%2Csa&amp;Department=7389&amp;PageSize=20&amp;SortOrder=BestSelling"/>
    <hyperlink ref="H268" r:id="rId588" display="bigbadtoystore.com"/>
    <hyperlink ref="C269" r:id="rId589" display="http://www.bigbadtoystore.com/Search?HideInStock=false&amp;HidePreorder=false&amp;HideSoldOut=true&amp;InventoryStatus=i%2Cp%2Csa&amp;Department=7392&amp;PageSize=20&amp;SortOrder=BestSelling"/>
    <hyperlink ref="H269" r:id="rId590" display="bigbadtoystore.com"/>
    <hyperlink ref="A270" r:id="rId591" display="bitsandpieces.com"/>
    <hyperlink ref="B270" r:id="rId592" display="https://www.bitsandpieces.com/category/sale"/>
    <hyperlink ref="C270" r:id="rId593" display="https://www.bitsandpieces.com/category/holiday_sale"/>
    <hyperlink ref="H270" r:id="rId594" display="bitsandpieces.com"/>
    <hyperlink ref="C271" r:id="rId595" display="https://www.bitsandpieces.com/category/special_value"/>
    <hyperlink ref="H271" r:id="rId596" display="bitsandpieces.com"/>
    <hyperlink ref="C272" r:id="rId597" display="https://www.bitsandpieces.com/category/gift_sale"/>
    <hyperlink ref="H272" r:id="rId598" display="bitsandpieces.com"/>
    <hyperlink ref="C273" r:id="rId599" display="https://www.bitsandpieces.com/category/puzzle_sale"/>
    <hyperlink ref="H273" r:id="rId600" display="bitsandpieces.com"/>
    <hyperlink ref="C274" r:id="rId601" display="https://www.bitsandpieces.com/category/home_garden_sale"/>
    <hyperlink ref="H274" r:id="rId602" display="bitsandpieces.com"/>
    <hyperlink ref="C275" r:id="rId603" display="https://www.bitsandpieces.com/category/toys_games_sale"/>
    <hyperlink ref="H275" r:id="rId604" display="bitsandpieces.com"/>
    <hyperlink ref="C276" r:id="rId605" display="https://www.bitsandpieces.com/category/gadget_sale"/>
    <hyperlink ref="H276" r:id="rId606" display="bitsandpieces.com"/>
    <hyperlink ref="C277" r:id="rId607" display="https://www.bitsandpieces.com/category/limited-quantity-sale"/>
    <hyperlink ref="H277" r:id="rId608" display="bitsandpieces.com"/>
    <hyperlink ref="A278" r:id="rId609" display="bloomingdales.com"/>
    <hyperlink ref="B278" r:id="rId610" display="https://www.bloomingdales.com/"/>
    <hyperlink ref="C278" r:id="rId611" display="https://www.bloomingdales.com/shop/sale/womens-clothes?id=3985&amp;cm_sp=LEFTNAV_INT-_-sale-_-Header-Women"/>
    <hyperlink ref="H278" r:id="rId612" display="bloomingdales.com"/>
    <hyperlink ref="C279" r:id="rId613" display="https://www.bloomingdales.com/shop/sale/womens-designer-shoes?id=4841&amp;cm_sp=LEFTNAV_INT-_-sale-_-Header-Shoes"/>
    <hyperlink ref="H279" r:id="rId614" display="bloomingdales.com"/>
    <hyperlink ref="C280" r:id="rId615" display="https://www.bloomingdales.com/shop/sale/handbags-purses?id=5070&amp;cm_sp=LEFTNAV_INT-_-sale-_-Header-Handbags"/>
    <hyperlink ref="H280" r:id="rId616" display="bloomingdales.com"/>
    <hyperlink ref="C281" r:id="rId617" display="https://www.bloomingdales.com/shop/sale/jewelry-accessories?id=5303&amp;cm_sp=LEFTNAV_INT-_-sale-_-Header-Jewelry_%26_Accessories"/>
    <hyperlink ref="H281" r:id="rId618" display="bloomingdales.com"/>
    <hyperlink ref="C282" r:id="rId619" display="https://www.bloomingdales.com/shop/sale/fine-jewelry?id=1001014&amp;cm_sp=LEFTNAV_INT-_-sale-_-Header-Fine_Jewelry"/>
    <hyperlink ref="H282" r:id="rId620" display="bloomingdales.com"/>
    <hyperlink ref="C283" r:id="rId621" display="https://www.bloomingdales.com/shop/sale/mens-designer-clothes?id=1001174&amp;cm_sp=LEFTNAV_INT-_-sale-_-Header-Men"/>
    <hyperlink ref="H283" r:id="rId622" display="bloomingdales.com"/>
    <hyperlink ref="C284" r:id="rId623" display="https://www.bloomingdales.com/shop/sale/kids-clothes-shoes?id=5320&amp;cm_sp=LEFTNAV_INT-_-sale-_-Header-Kids"/>
    <hyperlink ref="H284" r:id="rId624" display="bloomingdales.com"/>
    <hyperlink ref="C285" r:id="rId625" display="https://www.bloomingdales.com/shop/sale/home?id=6466&amp;cm_sp=LEFTNAV_INT-_-sale-_-Header-Home"/>
    <hyperlink ref="H285" r:id="rId626" display="bloomingdales.com"/>
    <hyperlink ref="C286" r:id="rId627" display="https://www.bloomingdales.com/shop/sale/plus-size-clothing?id=5220&amp;cm_sp=LEFTNAV_INT-_-sale-_-Header-Plus"/>
    <hyperlink ref="H286" r:id="rId628" display="bloomingdales.com"/>
    <hyperlink ref="C287" r:id="rId629" display="https://www.bloomingdales.com/shop/sale/petite-clothing?id=19968&amp;cm_sp=LEFTNAV_INT-_-sale-_-Header-Petites"/>
    <hyperlink ref="H287" r:id="rId630" display="bloomingdales.com"/>
    <hyperlink ref="C288" r:id="rId631" display="https://www.bloomingdales.com/shop/sale/sale-and-clearance?id=1003304&amp;cm_sp=LEFTNAV_INT-_-sale-_-Header-All_Sale_%26_Clearance"/>
    <hyperlink ref="H288" r:id="rId632" display="bloomingdales.com"/>
    <hyperlink ref="A289" r:id="rId633" display="bobstores.com"/>
    <hyperlink ref="B289" r:id="rId634" display="http://www.bobstores.com/sale-clearance"/>
    <hyperlink ref="C289" r:id="rId635" display="http://www.bobstores.com/sale-mens-clearance"/>
    <hyperlink ref="H289" r:id="rId636" display="bobstores.com"/>
    <hyperlink ref="C290" r:id="rId637" display="http://www.bobstores.com/sale-womens-clearance"/>
    <hyperlink ref="H290" r:id="rId638" display="bobstores.com"/>
    <hyperlink ref="C291" r:id="rId639" display="http://www.bobstores.com/sale-kids-clearance"/>
    <hyperlink ref="H291" r:id="rId640" display="bobstores.com"/>
    <hyperlink ref="C292" r:id="rId641" display="http://www.bobstores.com/sale-guys-clearance"/>
    <hyperlink ref="H292" r:id="rId642" display="bobstores.com"/>
    <hyperlink ref="C293" r:id="rId643" display="http://www.bobstores.com/sale-juniors-clearance"/>
    <hyperlink ref="H293" r:id="rId644" display="bobstores.com"/>
    <hyperlink ref="C294" r:id="rId645" display="http://www.bobstores.com/sale-mens-shoes-clearance"/>
    <hyperlink ref="H294" r:id="rId646" display="bobstores.com"/>
    <hyperlink ref="C295" r:id="rId647" display="http://www.bobstores.com/sale-womens-shoes-clearance"/>
    <hyperlink ref="H295" r:id="rId648" display="bobstores.com"/>
    <hyperlink ref="C296" r:id="rId649" display="http://www.bobstores.com/sale-kids-shoes-clearance"/>
    <hyperlink ref="H296" r:id="rId650" display="bobstores.com"/>
    <hyperlink ref="C297" r:id="rId651" display="http://www.bobstores.com/sale-team-clearance"/>
    <hyperlink ref="H297" r:id="rId652" display="bobstores.com"/>
    <hyperlink ref="A298" r:id="rId653" display="bonton.com"/>
    <hyperlink ref="B298" r:id="rId654" display="https://www.bonton.com/sc1/clearance/"/>
    <hyperlink ref="C298" r:id="rId655" display="https://www.bonton.com/sc1/clearance/women-7765"/>
    <hyperlink ref="H298" r:id="rId656" display="bonton.com"/>
    <hyperlink ref="C299" r:id="rId657" display="https://www.bonton.com/sc1/clearance/shoes-7765"/>
    <hyperlink ref="H299" r:id="rId658" display="bonton.com"/>
    <hyperlink ref="C300" r:id="rId659" display="https://www.bonton.com/sc1/clearance/handbags-accessories-7765"/>
    <hyperlink ref="H300" r:id="rId660" display="bonton.com"/>
    <hyperlink ref="C301" r:id="rId661" display="https://www.bonton.com/sc1/clearance/jewelry-watches-7765"/>
    <hyperlink ref="H301" r:id="rId662" display="bonton.com"/>
    <hyperlink ref="C302" r:id="rId663" display="https://www.bonton.com/sc1/clearance/beauty-fragrance-7765"/>
    <hyperlink ref="H302" r:id="rId664" display="bonton.com"/>
    <hyperlink ref="C303" r:id="rId665" display="https://www.bonton.com/sc1/clearance/juniors-7765"/>
    <hyperlink ref="H303" r:id="rId666" display="bonton.com"/>
    <hyperlink ref="C304" r:id="rId667" display="https://www.bonton.com/sc1/clearance/men-7765"/>
    <hyperlink ref="H304" r:id="rId668" display="bonton.com"/>
    <hyperlink ref="C305" r:id="rId669" display="https://www.bonton.com/sc1/clearance/baby-kids-7765"/>
    <hyperlink ref="H305" r:id="rId670" display="bonton.com"/>
    <hyperlink ref="C306" r:id="rId671" display="https://www.bonton.com/sc1/clearance/bed-bath-7765"/>
    <hyperlink ref="H306" r:id="rId672" display="bonton.com"/>
    <hyperlink ref="C307" r:id="rId673" display="https://www.bonton.com/sc1/clearance/home-7765"/>
    <hyperlink ref="H307" r:id="rId674" display="bonton.com"/>
    <hyperlink ref="C308" r:id="rId675" display="https://www.bonton.com/sc1/clearance/furniture-7765"/>
    <hyperlink ref="H308" r:id="rId676" display="bonton.com"/>
    <hyperlink ref="C309" r:id="rId677" display="https://www.bonton.com/sc1/clearance/gifts-7765"/>
    <hyperlink ref="H309" r:id="rId678" display="bonton.com"/>
    <hyperlink ref="A310" r:id="rId679" display="boscovs.com"/>
    <hyperlink ref="B310" r:id="rId680" display="https://www.boscovs.com/ast/clearance-1?prnt=WebDEALS&amp;chld=Clearance%20SALE"/>
    <hyperlink ref="C310" r:id="rId681" display="https://www.boscovs.com/ast/clothing-clearance-yes?facetclick=1&amp;prnt=WebDEALS&amp;chld=Clearance%20SALE"/>
    <hyperlink ref="H310" r:id="rId682" display="boscovs.com"/>
    <hyperlink ref="C311" r:id="rId683" display="https://www.boscovs.com/ast/jewelry-and-watches-clearance-yes?facetclick=1&amp;prnt=WebDEALS&amp;chld=Clearance%20SALE"/>
    <hyperlink ref="H311" r:id="rId684" display="boscovs.com"/>
    <hyperlink ref="C312" r:id="rId685" display="https://www.boscovs.com/ast/home-decor-clearance-1?facetclick=1&amp;prnt=WebDEALS&amp;chld=Clearance%20SALE"/>
    <hyperlink ref="H312" r:id="rId686" display="boscovs.com"/>
    <hyperlink ref="C313" r:id="rId687" display="https://www.boscovs.com/ast/fan-shop-clearance-yes?facetclick=1&amp;prnt=WebDEALS&amp;chld=Clearance%20SALE"/>
    <hyperlink ref="H313" r:id="rId688" display="boscovs.com"/>
    <hyperlink ref="C314" r:id="rId689" display="https://www.boscovs.com/ast/shoes-clearance-1?facetclick=1&amp;prnt=WebDEALS&amp;chld=Clearance%20SALE"/>
    <hyperlink ref="H314" r:id="rId690" display="boscovs.com"/>
    <hyperlink ref="C315" r:id="rId691" display="https://www.boscovs.com/ast/kitchen-dining-clearance-1?facetclick=1&amp;prnt=WebDEALS&amp;chld=Clearance%20SALE"/>
    <hyperlink ref="H315" r:id="rId692" display="boscovs.com"/>
    <hyperlink ref="C316" r:id="rId693" display="https://www.boscovs.com/ast/luggage-clearance-1?facetclick=1&amp;prnt=WebDEALS&amp;chld=Clearance%20SALE"/>
    <hyperlink ref="H316" r:id="rId694" display="boscovs.com"/>
    <hyperlink ref="C317" r:id="rId695" display="https://www.boscovs.com/ast/handbags-and-wallets-clearance-yes?facetclick=1&amp;prnt=WebDEALS&amp;chld=Clearance%20SALE"/>
    <hyperlink ref="H317" r:id="rId696" display="boscovs.com"/>
    <hyperlink ref="C318" r:id="rId697" display="https://www.boscovs.com/ast/patio-and-outdoor-clearance-yes?facetclick=1&amp;prnt=WebDEALS&amp;chld=Clearance%20SALE"/>
    <hyperlink ref="H318" r:id="rId698" display="boscovs.com"/>
    <hyperlink ref="C319" r:id="rId699" display="https://www.boscovs.com/ast/bed-clearance-yes?facetclick=1&amp;prnt=WebDEALS&amp;chld=Clearance%20SALE"/>
    <hyperlink ref="H319" r:id="rId700" display="boscovs.com"/>
    <hyperlink ref="C320" r:id="rId701" display="https://www.boscovs.com/ast/bras-panties-and-lingerie-clearance-yes?facetclick=1&amp;prnt=WebDEALS&amp;chld=Clearance%20SALE"/>
    <hyperlink ref="H320" r:id="rId702" display="boscovs.com"/>
    <hyperlink ref="C321" r:id="rId703" display="https://www.boscovs.com/ast/activewear-clearance-yes?facetclick=1&amp;prnt=WebDEALS&amp;chld=Clearance%20SALE"/>
    <hyperlink ref="H321" r:id="rId704" display="boscovs.com"/>
    <hyperlink ref="C322" r:id="rId705" display="https://www.boscovs.com/ast/accessories-clearance-yes?facetclick=1&amp;prnt=WebDEALS&amp;chld=Clearance%20SALE"/>
    <hyperlink ref="H322" r:id="rId706" display="boscovs.com"/>
    <hyperlink ref="C323" r:id="rId707" display="https://www.boscovs.com/ast/swimsuits-and-cover-ups-clearance-yes?facetclick=1&amp;prnt=WebDEALS&amp;chld=Clearance%20SALE"/>
    <hyperlink ref="H323" r:id="rId708" display="boscovs.com"/>
    <hyperlink ref="C324" r:id="rId709" display="https://www.boscovs.com/ast/furniture-and-mattresses-clearance-1?facetclick=1&amp;prnt=WebDEALS&amp;chld=Clearance%20SALE"/>
    <hyperlink ref="H324" r:id="rId710" display="boscovs.com"/>
    <hyperlink ref="C325" r:id="rId711" display="https://www.boscovs.com/ast/bath-clearance-yes?facetclick=1&amp;prnt=WebDEALS&amp;chld=Clearance%20SALE"/>
    <hyperlink ref="H325" r:id="rId712" display="boscovs.com"/>
    <hyperlink ref="C326" r:id="rId713" display="https://www.boscovs.com/ast/storage-and-organization-clearance-yes?facetclick=1&amp;prnt=WebDEALS&amp;chld=Clearance%20SALE"/>
    <hyperlink ref="H326" r:id="rId714" display="boscovs.com"/>
    <hyperlink ref="C327" r:id="rId715" display="https://www.boscovs.com/ast/socks-and-hosiery-clearance-yes?facetclick=1&amp;prnt=WebDEALS&amp;chld=Clearance%20SALE"/>
    <hyperlink ref="H327" r:id="rId716" display="boscovs.com"/>
    <hyperlink ref="C328" r:id="rId717" display="https://www.boscovs.com/ast/window-treatments-clearance-1?facetclick=1&amp;prnt=WebDEALS&amp;chld=Clearance%20SALE"/>
    <hyperlink ref="H328" r:id="rId718" display="boscovs.com"/>
    <hyperlink ref="C329" r:id="rId719" display="https://www.boscovs.com/ast/outerwear-clearance-yes?facetclick=1&amp;prnt=WebDEALS&amp;chld=Clearance%20SALE"/>
    <hyperlink ref="H329" r:id="rId720" display="boscovs.com"/>
    <hyperlink ref="C330" r:id="rId721" display="https://www.boscovs.com/ast/fitness-and-sports-clearance-yes?facetclick=1&amp;prnt=WebDEALS&amp;chld=Clearance%20SALE"/>
    <hyperlink ref="H330" r:id="rId722" display="boscovs.com"/>
    <hyperlink ref="C331" r:id="rId723" display="https://www.boscovs.com/ast/personal-care-clearance-yes?facetclick=1&amp;prnt=WebDEALS&amp;chld=Clearance%20SALE"/>
    <hyperlink ref="H331" r:id="rId724" display="boscovs.com"/>
    <hyperlink ref="C332" r:id="rId725" display="https://www.boscovs.com/ast/pet-shop-clearance-yes?facetclick=1&amp;prnt=WebDEALS&amp;chld=Clearance%20SALE"/>
    <hyperlink ref="H332" r:id="rId726" display="boscovs.com"/>
    <hyperlink ref="C333" r:id="rId727" display="https://www.boscovs.com/ast/beauty-clearance-yes?facetclick=1&amp;prnt=WebDEALS&amp;chld=Clearance%20SALE"/>
    <hyperlink ref="H333" r:id="rId728" display="boscovs.com"/>
    <hyperlink ref="C334" r:id="rId729" display="https://www.boscovs.com/ast/category~as-seen-on-tv-clearance-yes?facetclick=1&amp;prnt=WebDEALS&amp;chld=Clearance%20SALE"/>
    <hyperlink ref="H334" r:id="rId730" display="boscovs.com"/>
    <hyperlink ref="C335" r:id="rId731" display="https://www.boscovs.com/ast/category~baby-gear-clearance-yes?facetclick=1&amp;prnt=WebDEALS&amp;chld=Clearance%20SALE"/>
    <hyperlink ref="H335" r:id="rId732" display="boscovs.com"/>
    <hyperlink ref="C336" r:id="rId733" display="https://www.boscovs.com/ast/toys-clearance-yes?facetclick=1&amp;prnt=WebDEALS&amp;chld=Clearance%20SALE"/>
    <hyperlink ref="H336" r:id="rId734" display="boscovs.com"/>
    <hyperlink ref="C337" r:id="rId735" display="https://www.boscovs.com/ast/small-appliances-clearance-yes?facetclick=1&amp;prnt=WebDEALS&amp;chld=Clearance%20SALE"/>
    <hyperlink ref="H337" r:id="rId736" display="boscovs.com"/>
    <hyperlink ref="C338" r:id="rId737" display="https://www.boscovs.com/ast/tech-accessories-clearance-yes?facetclick=1&amp;prnt=WebDEALS&amp;chld=Clearance%20SALE"/>
    <hyperlink ref="H338" r:id="rId738" display="boscovs.com"/>
    <hyperlink ref="C339" r:id="rId739" display="https://www.boscovs.com/ast/category~underwear-clearance-yes?facetclick=1&amp;prnt=WebDEALS&amp;chld=Clearance%20SALE"/>
    <hyperlink ref="H339" r:id="rId740" display="boscovs.com"/>
    <hyperlink ref="C340" r:id="rId741" display="https://www.boscovs.com/ast/stationary-and-supplies-clearance-yes?facetclick=1&amp;prnt=WebDEALS&amp;chld=Clearance%20SALE"/>
    <hyperlink ref="H340" r:id="rId742" display="boscovs.com"/>
    <hyperlink ref="C341" r:id="rId743" display="https://www.boscovs.com/ast/automotive-accessories-clearance-yes?facetclick=1&amp;prnt=WebDEALS&amp;chld=Clearance%20SALE"/>
    <hyperlink ref="H341" r:id="rId744" display="boscovs.com"/>
    <hyperlink ref="A342" r:id="rId745" display="boxed.com"/>
    <hyperlink ref="B342" r:id="rId746" display="https://www.boxed.com/products/highlight/2/on-sale/"/>
    <hyperlink ref="C342" r:id="rId747" display="https://www.boxed.com/products/highlight/2/on-sale/"/>
    <hyperlink ref="H342" r:id="rId748" display="boxed.com"/>
    <hyperlink ref="A343" r:id="rId749" display="brandsmartusa.com"/>
    <hyperlink ref="B343" r:id="rId750" display="http://www.brandsmartusa.com/clearancedeals"/>
    <hyperlink ref="C343" r:id="rId751" display="http://www.brandsmartusa.com/kitchen+appliances/clearance+items/_/N-102932"/>
    <hyperlink ref="H343" r:id="rId752" display="brandsmartusa.com"/>
    <hyperlink ref="C344" r:id="rId753" display="http://www.brandsmartusa.com/washers+and+dryers/clearance+items/_/N-102939"/>
    <hyperlink ref="H344" r:id="rId754" display="brandsmartusa.com"/>
    <hyperlink ref="C345" r:id="rId755" display="http://www.brandsmartusa.com/air+conditioning+and+heating/clearance+items/_/N-102942"/>
    <hyperlink ref="H345" r:id="rId756" display="brandsmartusa.com"/>
    <hyperlink ref="C346" r:id="rId757" display="http://www.brandsmartusa.com/tv+and+home+theater/clearance+items/_/N-102951"/>
    <hyperlink ref="H346" r:id="rId758" display="brandsmartusa.com"/>
    <hyperlink ref="C347" r:id="rId759" display="http://www.brandsmartusa.com/cameras+and+camcorders/clearance+items/_/N-102962"/>
    <hyperlink ref="H347" r:id="rId760" display="brandsmartusa.com"/>
    <hyperlink ref="C348" r:id="rId761" display="http://www.brandsmartusa.com/all+phones/clearance+items/_/N-102990"/>
    <hyperlink ref="H348" r:id="rId762" display="brandsmartusa.com"/>
    <hyperlink ref="C349" r:id="rId763" display="http://www.brandsmartusa.com/headphones/clearance+items/_/N-102996"/>
    <hyperlink ref="H349" r:id="rId764" display="brandsmartusa.com"/>
    <hyperlink ref="C350" r:id="rId765" display="http://www.brandsmartusa.com/home+audio/clearance+items/_/N-103014"/>
    <hyperlink ref="H350" r:id="rId766" display="brandsmartusa.com"/>
    <hyperlink ref="C351" r:id="rId767" display="http://www.brandsmartusa.com/car+electronics+and+gps/clearance+items/_/N-103018"/>
    <hyperlink ref="H351" r:id="rId768" display="brandsmartusa.com"/>
    <hyperlink ref="C352" r:id="rId769" display="http://www.brandsmartusa.com/computers/clearance+items/_/N-103036"/>
    <hyperlink ref="H352" r:id="rId770" display="brandsmartusa.com"/>
    <hyperlink ref="C353" r:id="rId771" display="http://www.brandsmartusa.com/office+products/clearance+items/_/N-103054"/>
    <hyperlink ref="H353" r:id="rId772" display="brandsmartusa.com"/>
    <hyperlink ref="C354" r:id="rId773" display="http://www.brandsmartusa.com/home+security/clearance+items/_/N-103447"/>
    <hyperlink ref="H354" r:id="rId774" display="brandsmartusa.com"/>
    <hyperlink ref="C355" r:id="rId775" display="http://www.brandsmartusa.com/housewares/clearance+items/_/N-103067"/>
    <hyperlink ref="H355" r:id="rId776" display="brandsmartusa.com"/>
    <hyperlink ref="C356" r:id="rId777" display="http://www.brandsmartusa.com/for+the+kitchen/clearance+items/_/N-103082"/>
    <hyperlink ref="H356" r:id="rId778" display="brandsmartusa.com"/>
    <hyperlink ref="C357" r:id="rId779" display="http://www.brandsmartusa.com/wellness+and+healthcare/clearance+items/_/N-103119"/>
    <hyperlink ref="H357" r:id="rId780" display="brandsmartusa.com"/>
    <hyperlink ref="C358" r:id="rId781" display="http://www.brandsmartusa.com/watches/clearance+items/_/N-103180"/>
    <hyperlink ref="H358" r:id="rId782" display="brandsmartusa.com"/>
    <hyperlink ref="A359" r:id="rId783" display="brookstone.com"/>
    <hyperlink ref="B359" r:id="rId784" display="http://www.brookstone.com/sale?bkiid=global|topnav|sale|sale"/>
    <hyperlink ref="C359" r:id="rId785" display="http://www.brookstone.com/brookstone-clearance?prefn1=refinementAccessories&amp;prefv1=Speakers%20%26%20Headphones"/>
    <hyperlink ref="H359" r:id="rId786" display="brookstone.com"/>
    <hyperlink ref="C360" r:id="rId787" display="http://www.brookstone.com/brookstone-clearance?prefn1=refinementAccessories&amp;prefv1=Wine%20%26%20Bar"/>
    <hyperlink ref="H360" r:id="rId788" display="brookstone.com"/>
    <hyperlink ref="C361" r:id="rId789" display="http://www.brookstone.com/brookstone-clearance?prefn1=refinementAccessories&amp;prefv1=Outdoor"/>
    <hyperlink ref="H361" r:id="rId790" display="brookstone.com"/>
    <hyperlink ref="C362" r:id="rId791" display="http://www.brookstone.com/brookstone-clearance?prefn1=refinementAccessories&amp;prefv1=Phone%2FTablet%20Accessories"/>
    <hyperlink ref="H362" r:id="rId792" display="brookstone.com"/>
    <hyperlink ref="C363" r:id="rId793" display="http://www.brookstone.com/brookstone-clearance?prefn1=refinementAccessories&amp;prefv1=Comfort"/>
    <hyperlink ref="H363" r:id="rId794" display="brookstone.com"/>
    <hyperlink ref="C364" r:id="rId795" display="http://www.brookstone.com/brookstone-clearance?prefn1=refinementAccessories&amp;prefv1=Home"/>
    <hyperlink ref="H364" r:id="rId796" display="brookstone.com"/>
    <hyperlink ref="C365" r:id="rId797" display="http://www.brookstone.com/brookstone-clearance?prefn1=refinementAccessories&amp;prefv1=Toys%20%26%20Games"/>
    <hyperlink ref="H365" r:id="rId798" display="brookstone.com"/>
    <hyperlink ref="C366" r:id="rId799" display="http://www.brookstone.com/brookstone-clearance?prefn1=refinementAccessories&amp;prefv1=Travel"/>
    <hyperlink ref="H366" r:id="rId800" display="brookstone.com"/>
    <hyperlink ref="C367" r:id="rId801" display="http://www.brookstone.com/brookstone-clearance?prefn1=refinementAccessories&amp;prefv1=Wellness"/>
    <hyperlink ref="H367" r:id="rId802" display="brookstone.com"/>
    <hyperlink ref="A368" r:id="rId803" display="burlingtoncoatfactory.com"/>
    <hyperlink ref="B368" r:id="rId804" display="http://www.burlingtoncoatfactory.com/burlingtoncoatfactory/clearance-59936.aspx"/>
    <hyperlink ref="C368" r:id="rId805" location="sort=newarrival" display="http://www.burlingtoncoatfactory.com/burlingtoncoatfactory/coats-58378.aspx?isclearance=Yes&amp;template=subcat-b&amp;viewMode=TwentyFour#sort=newarrival"/>
    <hyperlink ref="H368" r:id="rId806" display="burlingtoncoatfactory.com"/>
    <hyperlink ref="C369" r:id="rId807" display="http://www.burlingtoncoatfactory.com/burlingtoncoatfactory/women-56988.aspx?isclearance=Yes&amp;template=subcat-b"/>
    <hyperlink ref="H369" r:id="rId808" display="burlingtoncoatfactory.com"/>
    <hyperlink ref="C370" r:id="rId809" display="http://www.burlingtoncoatfactory.com/burlingtoncoatfactory/men-57367.aspx?isclearance=Yes&amp;template=subcat-b"/>
    <hyperlink ref="H370" r:id="rId810" display="burlingtoncoatfactory.com"/>
    <hyperlink ref="C371" r:id="rId811" display="http://www.burlingtoncoatfactory.com/burlingtoncoatfactory/juniors-57576.aspx?isclearance=Yes&amp;template=subcat-b"/>
    <hyperlink ref="H371" r:id="rId812" display="burlingtoncoatfactory.com"/>
    <hyperlink ref="C372" r:id="rId813" display="http://www.burlingtoncoatfactory.com/burlingtoncoatfactory/girls-57870.aspx?isclearance=Yes&amp;template=subcat-b"/>
    <hyperlink ref="H372" r:id="rId814" display="burlingtoncoatfactory.com"/>
    <hyperlink ref="C373" r:id="rId815" display="http://www.burlingtoncoatfactory.com/burlingtoncoatfactory/boys-58023.aspx?isclearance=Yes&amp;template=subcat-b"/>
    <hyperlink ref="H373" r:id="rId816" display="burlingtoncoatfactory.com"/>
    <hyperlink ref="C374" r:id="rId817" display="http://www.burlingtoncoatfactory.com/burlingtoncoatfactory/shoes-65023.aspx?isclearance=Yes&amp;template=subcat-b"/>
    <hyperlink ref="H374" r:id="rId818" display="burlingtoncoatfactory.com"/>
    <hyperlink ref="C375" r:id="rId819" display="http://www.burlingtoncoatfactory.com/burlingtoncoatfactory/handbags-accessories-60610.aspx?isclearance=Yes&amp;template=subcat-b"/>
    <hyperlink ref="H375" r:id="rId820" display="burlingtoncoatfactory.com"/>
    <hyperlink ref="C376" r:id="rId821" display="http://www.burlingtoncoatfactory.com/burlingtoncoatfactory/beauty-fragrance-68667.aspx?template=subcat-b&amp;remove=carousel&amp;isclearance=Yes"/>
    <hyperlink ref="H376" r:id="rId822" display="burlingtoncoatfactory.com"/>
    <hyperlink ref="C377" r:id="rId823" display="http://www.burlingtoncoatfactory.com/burlingtoncoatfactory/for-the-home-58519.aspx?isclearance=Yes&amp;template=subcat-b"/>
    <hyperlink ref="H377" r:id="rId824" display="burlingtoncoatfactory.com"/>
    <hyperlink ref="C378" r:id="rId825" display="http://www.burlingtoncoatfactory.com/burlingtoncoatfactory/toys-books-61196.aspx?isclearance=Yes&amp;template=subcat-b"/>
    <hyperlink ref="H378" r:id="rId826" display="burlingtoncoatfactory.com"/>
    <hyperlink ref="A379" r:id="rId827" display="buycostumes.com"/>
    <hyperlink ref="B379" r:id="rId828" display="http://www.buycostumes.com/c/sale"/>
    <hyperlink ref="C379" r:id="rId829" display="http://www.buycostumes.com/c/clearance-costumes"/>
    <hyperlink ref="H379" r:id="rId830" display="buycostumes.com"/>
    <hyperlink ref="A380" r:id="rId831" display="buybuybaby.com"/>
    <hyperlink ref="B380" r:id="rId832" display="https://www.buybuybaby.com/store/category/clearance/30010/"/>
    <hyperlink ref="C380" r:id="rId833" display="https://www.buybuybaby.com/store/category/clearance/30010/?subCatPlp=true"/>
    <hyperlink ref="H380" r:id="rId834" display="buybuybaby.com"/>
    <hyperlink ref="C381" r:id="rId835" display="https://www.buybuybaby.com/store/category/clearance/strollers/32591/"/>
    <hyperlink ref="H381" r:id="rId836" display="buybuybaby.com"/>
    <hyperlink ref="C382" r:id="rId837" display="https://www.buybuybaby.com/store/category/clearance/car-seats/32608/"/>
    <hyperlink ref="H382" r:id="rId838" display="buybuybaby.com"/>
    <hyperlink ref="C383" r:id="rId839" display="https://www.buybuybaby.com/store/category/clearance/gear-travel/32248/"/>
    <hyperlink ref="H383" r:id="rId840" display="buybuybaby.com"/>
    <hyperlink ref="C384" r:id="rId841" display="https://www.buybuybaby.com/store/category/clearance/furniture/32640/"/>
    <hyperlink ref="H384" r:id="rId842" display="buybuybaby.com"/>
    <hyperlink ref="C385" r:id="rId843" display="https://www.buybuybaby.com/store/category/clearance/bedding-decor/32252/"/>
    <hyperlink ref="H385" r:id="rId844" display="buybuybaby.com"/>
    <hyperlink ref="C386" r:id="rId845" display="https://www.buybuybaby.com/store/category/clearance/nursing-feeding/32250/"/>
    <hyperlink ref="H386" r:id="rId846" display="buybuybaby.com"/>
    <hyperlink ref="C387" r:id="rId847" display="https://www.buybuybaby.com/store/category/clearance/bath-potty/32249/"/>
    <hyperlink ref="H387" r:id="rId848" display="buybuybaby.com"/>
    <hyperlink ref="C388" r:id="rId849" display="https://www.buybuybaby.com/store/category/clearance/health-safety/32251/"/>
    <hyperlink ref="H388" r:id="rId850" display="buybuybaby.com"/>
    <hyperlink ref="C389" r:id="rId851" display="https://www.buybuybaby.com/store/category/clearance/toys-learning/32253/"/>
    <hyperlink ref="H389" r:id="rId852" display="buybuybaby.com"/>
    <hyperlink ref="C390" r:id="rId853" display="https://www.buybuybaby.com/store/category/clearance/clothing-accessories/32254/"/>
    <hyperlink ref="H390" r:id="rId854" display="buybuybaby.com"/>
    <hyperlink ref="C391" r:id="rId855" display="https://www.buybuybaby.com/store/category/clearance/gifts-more/32644/"/>
    <hyperlink ref="H391" r:id="rId856" display="buybuybaby.com"/>
    <hyperlink ref="A392" r:id="rId857" display="cabelas.com"/>
    <hyperlink ref="B392" r:id="rId858" display="http://www.cabelas.com/browse.cmd?categoryId=734095080&amp;CQ_search=sale"/>
    <hyperlink ref="C392" r:id="rId859" display="http://www.cabelas.com/browse.cmd?categoryId=148667580"/>
    <hyperlink ref="H392" r:id="rId860" display="cabelas.com"/>
    <hyperlink ref="C393" r:id="rId861" display="http://www.cabelas.com/browse.cmd?categoryId=148666680"/>
    <hyperlink ref="H393" r:id="rId862" display="cabelas.com"/>
    <hyperlink ref="C394" r:id="rId863" display="http://www.cabelas.com/browse.cmd?categoryId=734085180"/>
    <hyperlink ref="H394" r:id="rId864" display="cabelas.com"/>
    <hyperlink ref="C395" r:id="rId865" display="http://www.cabelas.com/browse.cmd?categoryId=148663980"/>
    <hyperlink ref="H395" r:id="rId866" display="cabelas.com"/>
    <hyperlink ref="C396" r:id="rId867" display="http://www.cabelas.com/browse.cmd?categoryId=788077080"/>
    <hyperlink ref="H396" r:id="rId868" display="cabelas.com"/>
    <hyperlink ref="C397" r:id="rId869" display="http://www.cabelas.com/browse.cmd?categoryId=148664880"/>
    <hyperlink ref="H397" r:id="rId870" display="cabelas.com"/>
    <hyperlink ref="C398" r:id="rId871" display="http://www.cabelas.com/browse.cmd?categoryId=734086980"/>
    <hyperlink ref="H398" r:id="rId872" display="cabelas.com"/>
    <hyperlink ref="C399" r:id="rId873" display="http://www.cabelas.com/browse.cmd?categoryId=148680180"/>
    <hyperlink ref="H399" r:id="rId874" display="cabelas.com"/>
    <hyperlink ref="C400" r:id="rId875" display="http://www.cabelas.com/browse.cmd?categoryId=716111280"/>
    <hyperlink ref="H400" r:id="rId876" display="cabelas.com"/>
    <hyperlink ref="C401" r:id="rId877" display="http://www.cabelas.com/browse.cmd?categoryId=148674780"/>
    <hyperlink ref="H401" r:id="rId878" display="cabelas.com"/>
    <hyperlink ref="C402" r:id="rId879" display="http://www.cabelas.com/browse.cmd?categoryId=148676580"/>
    <hyperlink ref="H402" r:id="rId880" display="cabelas.com"/>
    <hyperlink ref="C403" r:id="rId881" display="http://www.cabelas.com/browse.cmd?categoryId=148665780"/>
    <hyperlink ref="H403" r:id="rId882" display="cabelas.com"/>
    <hyperlink ref="C404" r:id="rId883" display="http://www.cabelas.com/browse.cmd?categoryId=148682880"/>
    <hyperlink ref="H404" r:id="rId884" display="cabelas.com"/>
    <hyperlink ref="C405" r:id="rId885" display="http://www.cabelas.com/browse.cmd?categoryId=148675680"/>
    <hyperlink ref="H405" r:id="rId886" display="cabelas.com"/>
    <hyperlink ref="C406" r:id="rId887" display="http://www.cabelas.com/browse.cmd?categoryId=716112180"/>
    <hyperlink ref="H406" r:id="rId888" display="cabelas.com"/>
    <hyperlink ref="C407" r:id="rId889" display="http://www.cabelas.com/browse.cmd?categoryId=148681080"/>
    <hyperlink ref="H407" r:id="rId890" display="cabelas.com"/>
    <hyperlink ref="A408" r:id="rId891" display="calendars.com"/>
    <hyperlink ref="B408" r:id="rId892" display="http://www.calendars.com/lp/sale/?kw=sale/topnav-8-onsale"/>
    <hyperlink ref="C408" r:id="rId893" display="http://www.calendars.comlp/sale?kw=sale%2ftopnav-8-onsale&amp;searchproducttype=Calendars"/>
    <hyperlink ref="H408" r:id="rId894" display="calendars.com"/>
    <hyperlink ref="C409" r:id="rId895" display="http://www.calendars.comlp/sale?kw=sale%2ftopnav-8-onsale&amp;searchproducttype=Puzzles"/>
    <hyperlink ref="H409" r:id="rId896" display="calendars.com"/>
    <hyperlink ref="C410" r:id="rId897" display="http://www.calendars.comlp/sale?kw=sale%2ftopnav-8-onsale&amp;searchproducttype=Games"/>
    <hyperlink ref="H410" r:id="rId898" display="calendars.com"/>
    <hyperlink ref="C411" r:id="rId899" display="http://www.calendars.comlp/sale?kw=sale%2ftopnav-8-onsale&amp;searchproducttype=Toys"/>
    <hyperlink ref="H411" r:id="rId900" display="calendars.com"/>
    <hyperlink ref="A412" r:id="rId901" display="campmor.com"/>
    <hyperlink ref="B412" r:id="rId902" display="https://www.campmor.com/h/shop-by-sale/hot-deals"/>
    <hyperlink ref="C412" r:id="rId903" display="https://www.campmor.com/h/s/shop-by-sale/hot-deals/clearance-on-clothing"/>
    <hyperlink ref="H412" r:id="rId904" display="campmor.com"/>
    <hyperlink ref="C413" r:id="rId905" display="https://www.campmor.com/h/s/shop-by-sale/hot-deals/clearance-on-footwear"/>
    <hyperlink ref="H413" r:id="rId906" display="campmor.com"/>
    <hyperlink ref="C414" r:id="rId907" display="https://www.campmor.com/h/s/shop-by-sale/hot-deals/clearance-gear"/>
    <hyperlink ref="H414" r:id="rId908" display="campmor.com"/>
    <hyperlink ref="A415" r:id="rId909" display="carters.com"/>
    <hyperlink ref="B415" r:id="rId910" display="http://www.carters.com/carters-toddler-girl-clearance"/>
    <hyperlink ref="C415" r:id="rId911" display="http://www.carters.com/carters-toddler-girl-clearance?prefn1=filterNavLevel1&amp;prefv1=Sets"/>
    <hyperlink ref="H415" r:id="rId912" display="carters.com"/>
    <hyperlink ref="C416" r:id="rId913" display="http://www.carters.com/carters-toddler-girl-clearance?prefn1=filterNavLevel1&amp;prefv1=Tops"/>
    <hyperlink ref="H416" r:id="rId914" display="carters.com"/>
    <hyperlink ref="C417" r:id="rId915" display="http://www.carters.com/carters-toddler-girl-clearance?prefn1=filterNavLevel1&amp;prefv1=Bottoms"/>
    <hyperlink ref="H417" r:id="rId916" display="carters.com"/>
    <hyperlink ref="C418" r:id="rId917" display="http://www.carters.com/carters-toddler-girl-clearance?prefn1=filterNavLevel1&amp;prefv1=Dresses"/>
    <hyperlink ref="H418" r:id="rId918" display="carters.com"/>
    <hyperlink ref="C419" r:id="rId919" display="http://www.carters.com/carters-toddler-girl-clearance?prefn1=filterNavLevel1&amp;prefv1=Pajamas"/>
    <hyperlink ref="H419" r:id="rId920" display="carters.com"/>
    <hyperlink ref="C420" r:id="rId921" display="http://www.carters.com/carters-toddler-girl-clearance?prefn1=filterNavLevel1&amp;prefv1=Accessories"/>
    <hyperlink ref="H420" r:id="rId922" display="carters.com"/>
    <hyperlink ref="C421" r:id="rId923" display="http://www.carters.com/carters-toddler-girl-clearance?prefn1=filterNavLevel1&amp;prefv1=Shoes"/>
    <hyperlink ref="H421" r:id="rId924" display="carters.com"/>
    <hyperlink ref="A422" r:id="rId925" display="colehaan.com"/>
    <hyperlink ref="B422" r:id="rId926" display="http://www.colehaan.com/sale"/>
    <hyperlink ref="A423" r:id="rId927" display="carealotpets.com"/>
    <hyperlink ref="B423" r:id="rId928" display="http://www.carealotpets.com/Departments/Sale.aspx"/>
    <hyperlink ref="C423" r:id="rId929" display="http://www.carealotpets.com/Departments/Sale.aspx"/>
    <hyperlink ref="H423" r:id="rId930" display="carealotpets.com"/>
    <hyperlink ref="A424" r:id="rId931" display="carolwrightgifts.com"/>
    <hyperlink ref="B424" r:id="rId932" display="http://www.carolwrightgifts.com/clearance/products_page.cfm"/>
    <hyperlink ref="C424" r:id="rId933" display="http://www.carolwrightgifts.com/search/index.cfm?clearance=Yes&amp;category_1=Auto%20%26%20Leisure"/>
    <hyperlink ref="H424" r:id="rId934" display="carolwrightgifts.com"/>
    <hyperlink ref="C425" r:id="rId935" display="http://www.carolwrightgifts.com/search/index.cfm?clearance=Yes&amp;category_1=Health%20%26%20Beauty"/>
    <hyperlink ref="H425" r:id="rId936" display="carolwrightgifts.com"/>
    <hyperlink ref="C426" r:id="rId937" display="http://www.carolwrightgifts.com/search/index.cfm?clearance=Yes&amp;category_1=Home%20Decor"/>
    <hyperlink ref="H426" r:id="rId938" display="carolwrightgifts.com"/>
    <hyperlink ref="C427" r:id="rId939" display="http://www.carolwrightgifts.com/search/index.cfm?clearance=Yes&amp;category_1=Housewares"/>
    <hyperlink ref="H427" r:id="rId940" display="carolwrightgifts.com"/>
    <hyperlink ref="C428" r:id="rId941" display="http://www.carolwrightgifts.com/search/index.cfm?clearance=Yes&amp;category_1=Mens%20Clothing"/>
    <hyperlink ref="H428" r:id="rId942" display="carolwrightgifts.com"/>
    <hyperlink ref="C429" r:id="rId943" display="http://www.carolwrightgifts.com/search/index.cfm?clearance=Yes&amp;category_1=Outdoor%20%26%20Garden"/>
    <hyperlink ref="H429" r:id="rId944" display="carolwrightgifts.com"/>
    <hyperlink ref="C430" r:id="rId945" display="http://www.carolwrightgifts.com/search/index.cfm?clearance=Yes&amp;category_1=Plus%20Size%20Fashion"/>
    <hyperlink ref="H430" r:id="rId946" display="carolwrightgifts.com"/>
    <hyperlink ref="C431" r:id="rId947" display="http://www.carolwrightgifts.com/search/index.cfm?clearance=Yes&amp;category_1=Shoe%20Dept"/>
    <hyperlink ref="H431" r:id="rId948" display="carolwrightgifts.com"/>
    <hyperlink ref="C432" r:id="rId949" display="http://www.carolwrightgifts.com/search/index.cfm?clearance=Yes&amp;category_1=Womens%20Clothing"/>
    <hyperlink ref="H432" r:id="rId950" display="carolwrightgifts.com"/>
    <hyperlink ref="A433" r:id="rId951" display="chewy.com"/>
    <hyperlink ref="B433" r:id="rId952" display="https://www.chewy.com/app/deals"/>
    <hyperlink ref="C433" r:id="rId953" display="https://www.chewy.com/app/deals"/>
    <hyperlink ref="H433" r:id="rId954" display="chewy.com"/>
    <hyperlink ref="A434" r:id="rId955" display="christianbook.com"/>
    <hyperlink ref="B434" r:id="rId956" display="https://www.christianbook.com/page/bargains?navcat=Bargain"/>
    <hyperlink ref="C434" r:id="rId957" display="https://www.christianbook.com/page/bargains?navcat=Bargain"/>
    <hyperlink ref="H434" r:id="rId958" display="christianbook.com"/>
    <hyperlink ref="A435" r:id="rId959" display="clarksusa.com"/>
    <hyperlink ref="B435" r:id="rId960" display="http://www.clarksusa.com/us/c/sale"/>
    <hyperlink ref="C435" r:id="rId961" display="http://www.clarksusa.com/us/c/womens"/>
    <hyperlink ref="H435" r:id="rId962" display="clarksusa.com"/>
    <hyperlink ref="C436" r:id="rId963" display="http://www.clarksusa.com/us/c/mens"/>
    <hyperlink ref="H436" r:id="rId964" display="clarksusa.com"/>
    <hyperlink ref="C437" r:id="rId965" display="http://www.clarksusa.com/us/c/girls"/>
    <hyperlink ref="H437" r:id="rId966" display="clarksusa.com"/>
    <hyperlink ref="C438" r:id="rId967" display="http://www.clarksusa.com/us/c/boys"/>
    <hyperlink ref="H438" r:id="rId968" display="clarksusa.com"/>
    <hyperlink ref="A439" r:id="rId969" display="collectionsetc.com"/>
    <hyperlink ref="B439" r:id="rId970" display="http://www.collectionsetc.com/products/clearance"/>
    <hyperlink ref="C439" r:id="rId971" display="http://www.collectionsetc.com/products/clearance/home-decor"/>
    <hyperlink ref="H439" r:id="rId972" display="collectionsetc.com"/>
    <hyperlink ref="C440" r:id="rId973" display="http://www.collectionsetc.com/products/clearance/bed-amp-bath"/>
    <hyperlink ref="H440" r:id="rId974" display="collectionsetc.com"/>
    <hyperlink ref="C441" r:id="rId975" display="http://www.collectionsetc.com/products/clearance/kitchen-amp-dining"/>
    <hyperlink ref="H441" r:id="rId976" display="collectionsetc.com"/>
    <hyperlink ref="C442" r:id="rId977" display="http://www.collectionsetc.com/products/clearance/outdoor-amp-garden"/>
    <hyperlink ref="H442" r:id="rId978" display="collectionsetc.com"/>
    <hyperlink ref="C443" r:id="rId979" display="http://www.collectionsetc.com/products/clearance/problem-solvers"/>
    <hyperlink ref="H443" r:id="rId980" display="collectionsetc.com"/>
    <hyperlink ref="C444" r:id="rId981" display="http://www.collectionsetc.com/products/clearance/apparel"/>
    <hyperlink ref="H444" r:id="rId982" display="collectionsetc.com"/>
    <hyperlink ref="C445" r:id="rId983" display="http://www.collectionsetc.com/products/clearance/health-amp-wellness"/>
    <hyperlink ref="H445" r:id="rId984" display="collectionsetc.com"/>
    <hyperlink ref="C446" r:id="rId985" display="http://www.collectionsetc.com/products/clearance/gifts-toys-amp-pets"/>
    <hyperlink ref="H446" r:id="rId986" display="collectionsetc.com"/>
    <hyperlink ref="C447" r:id="rId987" display="http://www.collectionsetc.com/products/clearance/seasonal"/>
    <hyperlink ref="H447" r:id="rId988" display="collectionsetc.com"/>
    <hyperlink ref="C448" r:id="rId989" display="http://www.collectionsetc.com/products/clearance/christmas-outlet"/>
    <hyperlink ref="H448" r:id="rId990" display="collectionsetc.com"/>
    <hyperlink ref="C449" r:id="rId991" display="http://www.collectionsetc.com/products/clearance/just-reduced"/>
    <hyperlink ref="H449" r:id="rId992" display="collectionsetc.com"/>
    <hyperlink ref="C450" r:id="rId993" display="http://www.collectionsetc.com/products/clearance/deals-under-10"/>
    <hyperlink ref="H450" r:id="rId994" display="collectionsetc.com"/>
    <hyperlink ref="C451" r:id="rId995" display="http://www.collectionsetc.com/products/clearance/save-half-off-or-more"/>
    <hyperlink ref="H451" r:id="rId996" display="collectionsetc.com"/>
    <hyperlink ref="C452" r:id="rId997" display="http://www.collectionsetc.com/products/clearance/almost-gone-for-good"/>
    <hyperlink ref="H452" r:id="rId998" display="collectionsetc.com"/>
    <hyperlink ref="C453" r:id="rId999" display="http://www.collectionsetc.com/products/clearance/clearance-closeouts"/>
    <hyperlink ref="H453" r:id="rId1000" display="collectionsetc.com"/>
    <hyperlink ref="A454" r:id="rId1001" display="competitivecyclist.com"/>
    <hyperlink ref="B454" r:id="rId1002" display="https://www.competitivecyclist.com/Store/catalog/onSaleHome.jsp"/>
    <hyperlink ref="C454" r:id="rId1003" display="https://www.competitivecyclist.com/competitivecyclist/sale/Bikes/ccCat100157/cat.html"/>
    <hyperlink ref="H454" r:id="rId1004" display="competitivecyclist.com"/>
    <hyperlink ref="C455" r:id="rId1005" display="https://www.competitivecyclist.com/competitivecyclist/sale/Men's%20Clothing/ccCat100175/cat.html"/>
    <hyperlink ref="H455" r:id="rId1006" display="competitivecyclist.com"/>
    <hyperlink ref="C456" r:id="rId1007" display="https://www.competitivecyclist.com/competitivecyclist/sale/Women's%20Clothing/ccCat100234/cat.html"/>
    <hyperlink ref="H456" r:id="rId1008" display="competitivecyclist.com"/>
    <hyperlink ref="C457" r:id="rId1009" display="https://www.competitivecyclist.com/competitivecyclist/sale/Kids'%20Clothing/ccCat100554/cat.html"/>
    <hyperlink ref="H457" r:id="rId1010" display="competitivecyclist.com"/>
    <hyperlink ref="C458" r:id="rId1011" display="https://www.competitivecyclist.com/competitivecyclist/sale/Components/ccCat100066/cat.html"/>
    <hyperlink ref="H458" r:id="rId1012" display="competitivecyclist.com"/>
    <hyperlink ref="C459" r:id="rId1013" display="https://www.competitivecyclist.com/competitivecyclist/sale/Accessories/ccCat100001/cat.html"/>
    <hyperlink ref="H459" r:id="rId1014" display="competitivecyclist.com"/>
    <hyperlink ref="C460" r:id="rId1015" display="https://www.competitivecyclist.com/competitivecyclist/sale/Gift%20Certificates/ccGiftCertificates/cat.html"/>
    <hyperlink ref="H460" r:id="rId1016" display="competitivecyclist.com"/>
    <hyperlink ref="A461" r:id="rId1017" display="crateandbarrel.com"/>
    <hyperlink ref="B461" r:id="rId1018" display="https://www.crateandbarrel.com/sale/"/>
    <hyperlink ref="C461" r:id="rId1019" display="https://www.crateandbarrel.com/sale/new-clearance/1"/>
    <hyperlink ref="H461" r:id="rId1020" display="crateandbarrel.com"/>
    <hyperlink ref="C462" r:id="rId1021" display="https://www.crateandbarrel.com/sale/clearance-outdoor/1"/>
    <hyperlink ref="H462" r:id="rId1022" display="crateandbarrel.com"/>
    <hyperlink ref="C463" r:id="rId1023" display="https://www.crateandbarrel.com/sale/clearance-dining-and-entertaining/1"/>
    <hyperlink ref="H463" r:id="rId1024" display="crateandbarrel.com"/>
    <hyperlink ref="C464" r:id="rId1025" display="https://www.crateandbarrel.com/sale/clearance-kitchen/1"/>
    <hyperlink ref="H464" r:id="rId1026" display="crateandbarrel.com"/>
    <hyperlink ref="C465" r:id="rId1027" display="https://www.crateandbarrel.com/sale/clearance-accessories/1"/>
    <hyperlink ref="H465" r:id="rId1028" display="crateandbarrel.com"/>
    <hyperlink ref="C466" r:id="rId1029" display="https://www.crateandbarrel.com/sale/clearance-bedding-bath/1"/>
    <hyperlink ref="H466" r:id="rId1030" display="crateandbarrel.com"/>
    <hyperlink ref="C467" r:id="rId1031" display="https://www.crateandbarrel.com/sale/clearance-rugs-and-curtains/1"/>
    <hyperlink ref="H467" r:id="rId1032" display="crateandbarrel.com"/>
    <hyperlink ref="C468" r:id="rId1033" display="https://www.crateandbarrel.com/sale/clearance-furniture/1"/>
    <hyperlink ref="H468" r:id="rId1034" display="crateandbarrel.com"/>
    <hyperlink ref="C469" r:id="rId1035" display="https://www.crateandbarrel.com/sale/sale-christmas-decorations-for-home-and-tree/1"/>
    <hyperlink ref="H469" r:id="rId1036" display="crateandbarrel.com"/>
    <hyperlink ref="A470" r:id="rId1037" display="crayola.com"/>
    <hyperlink ref="B470" r:id="rId1038" display="http://shop.crayola.com/discover/sales-and-deals"/>
    <hyperlink ref="C470" r:id="rId1039" display="http://shop.crayola.com/discover/sales-and-deals"/>
    <hyperlink ref="H470" r:id="rId1040" display="crayola.com"/>
    <hyperlink ref="A471" r:id="rId1041" display="crocs.com"/>
    <hyperlink ref="B471" r:id="rId1042" display="http://www.crocs.com/c/sale"/>
    <hyperlink ref="C471" r:id="rId1043" display="http://www.crocs.com/c/sale"/>
    <hyperlink ref="H471" r:id="rId1044" display="crocs.com"/>
    <hyperlink ref="A472" r:id="rId1045" display="cutleryandmore.com"/>
    <hyperlink ref="B472" r:id="rId1046" display="http://www.cutleryandmore.com/clearance"/>
    <hyperlink ref="C472" r:id="rId1047" display="http://www.cutleryandmore.com/cookware-clearance"/>
    <hyperlink ref="H472" r:id="rId1048" display="cutleryandmore.com"/>
    <hyperlink ref="C473" r:id="rId1049" display="http://www.cutleryandmore.com/kitchen-knives-cutlery-clearance"/>
    <hyperlink ref="H473" r:id="rId1050" display="cutleryandmore.com"/>
    <hyperlink ref="C474" r:id="rId1051" display="http://www.cutleryandmore.com/kitchen-tools-clearance"/>
    <hyperlink ref="H474" r:id="rId1052" display="cutleryandmore.com"/>
    <hyperlink ref="C475" r:id="rId1053" display="http://www.cutleryandmore.com/clearance-list"/>
    <hyperlink ref="H475" r:id="rId1054" display="cutleryandmore.com"/>
    <hyperlink ref="C476" r:id="rId1055" display="http://www.cutleryandmore.com/bakeware-clearance"/>
    <hyperlink ref="H476" r:id="rId1056" display="cutleryandmore.com"/>
    <hyperlink ref="C477" r:id="rId1057" display="http://www.cutleryandmore.com/knife-sets-clearance"/>
    <hyperlink ref="H477" r:id="rId1058" display="cutleryandmore.com"/>
    <hyperlink ref="C478" r:id="rId1059" display="http://www.cutleryandmore.com/cookware-sets-clearance"/>
    <hyperlink ref="H478" r:id="rId1060" display="cutleryandmore.com"/>
    <hyperlink ref="C479" r:id="rId1061" display="http://www.cutleryandmore.com/cutting-boards-clearance"/>
    <hyperlink ref="H479" r:id="rId1062" display="cutleryandmore.com"/>
    <hyperlink ref="C480" r:id="rId1063" display="http://www.cutleryandmore.com/tableware-clearance"/>
    <hyperlink ref="H480" r:id="rId1064" display="cutleryandmore.com"/>
    <hyperlink ref="C481" r:id="rId1065" display="http://www.cutleryandmore.com/salt-pepper-mills-clearance"/>
    <hyperlink ref="H481" r:id="rId1066" display="cutleryandmore.com"/>
    <hyperlink ref="C482" r:id="rId1067" display="http://www.cutleryandmore.com/bbq-outdoor-clearance"/>
    <hyperlink ref="H482" r:id="rId1068" display="cutleryandmore.com"/>
    <hyperlink ref="C483" r:id="rId1069" display="http://www.cutleryandmore.com/knife-sharpeners-clearance"/>
    <hyperlink ref="H483" r:id="rId1070" display="cutleryandmore.com"/>
    <hyperlink ref="C484" r:id="rId1071" display="http://www.cutleryandmore.com/knife-blocks-storage-clearance"/>
    <hyperlink ref="H484" r:id="rId1072" display="cutleryandmore.com"/>
    <hyperlink ref="A485" r:id="rId1073" display="cvs.com"/>
    <hyperlink ref="B485" r:id="rId1074" display="http://www.cvs.com/shop/?WT.ac=CVS-M-SHH-ONLINE_DEALS-V1-80215-157X46-PZ"/>
    <hyperlink ref="C485" r:id="rId1075" display="http://www.cvs.com/shop/N-djZ3v?WT.ac=Shop-LeftNav-Sale-AllDeals"/>
    <hyperlink ref="H485" r:id="rId1076" display="cvs.com"/>
    <hyperlink ref="A486" r:id="rId1077" display="dealgenius.com"/>
    <hyperlink ref="B486" r:id="rId1078" display="http://www.dealgenius.com/"/>
    <hyperlink ref="H486" r:id="rId1079" display="dealgenius.com"/>
    <hyperlink ref="A487" r:id="rId1080" display="designtoscano.com"/>
    <hyperlink ref="B487" r:id="rId1081" display="https://www.designtoscano.com/category/sale.do"/>
    <hyperlink ref="C487" r:id="rId1082" display="https://www.designtoscano.com/category/sale/all+sale/angels+%26+fairies.do"/>
    <hyperlink ref="H487" r:id="rId1083" display="designtoscano.com"/>
    <hyperlink ref="C488" r:id="rId1084" display="https://www.designtoscano.com/category/sale/all+sale/garden+statues.do"/>
    <hyperlink ref="H488" r:id="rId1085" display="designtoscano.com"/>
    <hyperlink ref="C489" r:id="rId1086" display="https://www.designtoscano.com/category/sale/all+sale/indoor+statues.do"/>
    <hyperlink ref="H489" r:id="rId1087" display="designtoscano.com"/>
    <hyperlink ref="C490" r:id="rId1088" display="https://www.designtoscano.com/category/sale/all+sale/home+accents.do"/>
    <hyperlink ref="H490" r:id="rId1089" display="designtoscano.com"/>
    <hyperlink ref="C491" r:id="rId1090" display="https://www.designtoscano.com/category/sale/all+sale/furniture.do"/>
    <hyperlink ref="H491" r:id="rId1091" display="designtoscano.com"/>
    <hyperlink ref="C492" r:id="rId1092" display="https://www.designtoscano.com/category/sale/all+sale/wall+decor.do"/>
    <hyperlink ref="H492" r:id="rId1093" display="designtoscano.com"/>
    <hyperlink ref="C493" r:id="rId1094" display="https://www.designtoscano.com/category/sale/all+sale/jewelry+and+gifts.do"/>
    <hyperlink ref="H493" r:id="rId1095" display="designtoscano.com"/>
    <hyperlink ref="C494" r:id="rId1096" display="https://www.designtoscano.com/category/sale/all+sale/dragon+and+gargoyle.do"/>
    <hyperlink ref="H494" r:id="rId1097" display="designtoscano.com"/>
    <hyperlink ref="C495" r:id="rId1098" display="https://www.designtoscano.com/category/sale/all+sale/medieval+and+gothic.do"/>
    <hyperlink ref="H495" r:id="rId1099" display="designtoscano.com"/>
    <hyperlink ref="C496" r:id="rId1100" display="https://www.designtoscano.com/category/sale/all+sale/egyptian.do"/>
    <hyperlink ref="H496" r:id="rId1101" display="designtoscano.com"/>
    <hyperlink ref="A497" r:id="rId1102" display="dickies.com"/>
    <hyperlink ref="B497" r:id="rId1103" display="http://www.dickies.com/sale/"/>
    <hyperlink ref="C497" r:id="rId1104" display="http://www.dickies.com/sale/men/"/>
    <hyperlink ref="H497" r:id="rId1105" display="dickies.com"/>
    <hyperlink ref="C498" r:id="rId1106" display="http://www.dickies.com/sale/women/"/>
    <hyperlink ref="H498" r:id="rId1107" display="dickies.com"/>
    <hyperlink ref="C499" r:id="rId1108" display="http://www.dickies.com/sale/boys/"/>
    <hyperlink ref="H499" r:id="rId1109" display="dickies.com"/>
    <hyperlink ref="C500" r:id="rId1110" display="http://www.dickies.com/sale/girls/"/>
    <hyperlink ref="H500" r:id="rId1111" display="dickies.com"/>
    <hyperlink ref="A501" r:id="rId1112" display="dickssportinggoods.com"/>
    <hyperlink ref="B501" r:id="rId1113" display="http://www.dickssportinggoods.com/category/index.jsp?categoryId=4420780&amp;bc=CatGroup_Clearance_R1_C2_AllFootwear"/>
    <hyperlink ref="C501" r:id="rId1114" display="https://www.dickssportinggoods.com/c/clearance-footwear"/>
    <hyperlink ref="C502" r:id="rId1115" display="https://www.dickssportinggoods.com/c/clearance-mens-footwear"/>
    <hyperlink ref="C503" r:id="rId1116" display="https://www.dickssportinggoods.com/products/youth-track-spikes.jsp"/>
    <hyperlink ref="H503" r:id="rId1117" display="dickssportinggoods.com"/>
    <hyperlink ref="C504" r:id="rId1118" display="https://www.dickssportinggoods.com/products/neon-soccer-cleats.jsp"/>
    <hyperlink ref="H504" r:id="rId1119" display="dickssportinggoods.com"/>
    <hyperlink ref="C505" r:id="rId1120" display="https://www.dickssportinggoods.com/products/puma-evospeed-fg.jsp"/>
    <hyperlink ref="H505" r:id="rId1121" display="dickssportinggoods.com"/>
    <hyperlink ref="C506" r:id="rId1122" display="https://www.dickssportinggoods.com/products/clearance-mens-athletic-shoes.jsp"/>
    <hyperlink ref="H506" r:id="rId1123" display="dickssportinggoods.com"/>
    <hyperlink ref="C507" r:id="rId1124" display="https://www.dickssportinggoods.com/products/clearance-mens-slides-sandals.jsp"/>
    <hyperlink ref="H507" r:id="rId1125" display="dickssportinggoods.com"/>
    <hyperlink ref="C508" r:id="rId1126" display="https://www.dickssportinggoods.com/products/clearance-mens-cleats.jsp"/>
    <hyperlink ref="H508" r:id="rId1127" display="dickssportinggoods.com"/>
    <hyperlink ref="C509" r:id="rId1128" display="https://www.dickssportinggoods.com/products/clearance-mens-casual-shoes.jsp"/>
    <hyperlink ref="H509" r:id="rId1129" display="dickssportinggoods.com"/>
    <hyperlink ref="C510" r:id="rId1130" display="https://www.dickssportinggoods.com/products/clearance-mens-boots-outdoor.jsp"/>
    <hyperlink ref="H510" r:id="rId1131" display="dickssportinggoods.com"/>
    <hyperlink ref="C511" r:id="rId1132" display="https://www.dickssportinggoods.com/c/clearance-womens-footwear"/>
    <hyperlink ref="H511" r:id="rId1133" display="dickssportinggoods.com"/>
    <hyperlink ref="C512" r:id="rId1134" display="https://www.dickssportinggoods.com/products/youth-track-spikes.jsp"/>
    <hyperlink ref="H512" r:id="rId1135" display="dickssportinggoods.com"/>
    <hyperlink ref="C513" r:id="rId1136" display="https://www.dickssportinggoods.com/products/best-nike-running-shoes-for-women.jsp"/>
    <hyperlink ref="H513" r:id="rId1137" display="dickssportinggoods.com"/>
    <hyperlink ref="C514" r:id="rId1138" display="https://www.dickssportinggoods.com/products/clearance-womens-casual-shoes.jsp"/>
    <hyperlink ref="H514" r:id="rId1139" display="dickssportinggoods.com"/>
    <hyperlink ref="C515" r:id="rId1140" display="https://www.dickssportinggoods.com/products/clearance-womens-boots-outdoor.jsp"/>
    <hyperlink ref="H515" r:id="rId1141" display="dickssportinggoods.com"/>
    <hyperlink ref="C516" r:id="rId1142" display="https://www.dickssportinggoods.com/products/clearance-womens-athletic-shoes.jsp"/>
    <hyperlink ref="H516" r:id="rId1143" display="dickssportinggoods.com"/>
    <hyperlink ref="C517" r:id="rId1144" display="https://www.dickssportinggoods.com/products/clearance-womens-slides-sandals.jsp"/>
    <hyperlink ref="H517" r:id="rId1145" display="dickssportinggoods.com"/>
    <hyperlink ref="C518" r:id="rId1146" display="https://www.dickssportinggoods.com/products/clearance-womens-cleats.jsp"/>
    <hyperlink ref="H518" r:id="rId1147" display="dickssportinggoods.com"/>
    <hyperlink ref="C519" r:id="rId1148" display="https://www.dickssportinggoods.com/c/clearance-youth-footwear"/>
    <hyperlink ref="H519" r:id="rId1149" display="dickssportinggoods.com"/>
    <hyperlink ref="C520" r:id="rId1150" display="https://www.dickssportinggoods.com/products/clearance-youth-cleats.jsp"/>
    <hyperlink ref="H520" r:id="rId1151" display="dickssportinggoods.com"/>
    <hyperlink ref="C521" r:id="rId1152" display="https://www.dickssportinggoods.com/products/clearance-kids-boots.jsp"/>
    <hyperlink ref="H521" r:id="rId1153" display="dickssportinggoods.com"/>
    <hyperlink ref="C522" r:id="rId1154" display="https://www.dickssportinggoods.com/products/clearance-youth-athletic-shoes.jsp"/>
    <hyperlink ref="H522" r:id="rId1155" display="dickssportinggoods.com"/>
    <hyperlink ref="C523" r:id="rId1156" display="https://www.dickssportinggoods.com/products/clearance-youth-slides-sandals.jsp"/>
    <hyperlink ref="H523" r:id="rId1157" display="dickssportinggoods.com"/>
    <hyperlink ref="C524" r:id="rId1158" display="https://www.dickssportinggoods.com/c/clearance-footwear-shop-by-sport"/>
    <hyperlink ref="H524" r:id="rId1159" display="dickssportinggoods.com"/>
    <hyperlink ref="C525" r:id="rId1160" display="https://www.dickssportinggoods.com/products/youth-track-spikes.jsp"/>
    <hyperlink ref="H525" r:id="rId1161" display="dickssportinggoods.com"/>
    <hyperlink ref="C526" r:id="rId1162" display="https://www.dickssportinggoods.com/products/neon-soccer-cleats.jsp"/>
    <hyperlink ref="H526" r:id="rId1163" display="dickssportinggoods.com"/>
    <hyperlink ref="C527" r:id="rId1164" display="https://www.dickssportinggoods.com/products/golf-shoes-on-sale.jsp"/>
    <hyperlink ref="H527" r:id="rId1165" display="dickssportinggoods.com"/>
    <hyperlink ref="C528" r:id="rId1166" display="https://www.dickssportinggoods.com/products/clearance-basketball-footwear.jsp"/>
    <hyperlink ref="H528" r:id="rId1167" display="dickssportinggoods.com"/>
    <hyperlink ref="C529" r:id="rId1168" display="https://www.dickssportinggoods.com/products/clearance-baseball-cleats.jsp"/>
    <hyperlink ref="H529" r:id="rId1169" display="dickssportinggoods.com"/>
    <hyperlink ref="C530" r:id="rId1170" display="https://www.dickssportinggoods.com/products/clearance-work-boots.jsp"/>
    <hyperlink ref="H530" r:id="rId1171" display="dickssportinggoods.com"/>
    <hyperlink ref="C531" r:id="rId1172" display="https://www.dickssportinggoods.com/products/clearance-hiking-boots-shoes.jsp"/>
    <hyperlink ref="H531" r:id="rId1173" display="dickssportinggoods.com"/>
    <hyperlink ref="C532" r:id="rId1174" display="https://www.dickssportinggoods.com/products/clearance-walking-shoes.jsp"/>
    <hyperlink ref="H532" r:id="rId1175" display="dickssportinggoods.com"/>
    <hyperlink ref="C533" r:id="rId1176" display="https://www.dickssportinggoods.com/products/clearance-track-spikes.jsp"/>
    <hyperlink ref="H533" r:id="rId1177" display="dickssportinggoods.com"/>
    <hyperlink ref="C534" r:id="rId1178" display="https://www.dickssportinggoods.com/products/clearance-hunting-boots.jsp"/>
    <hyperlink ref="H534" r:id="rId1179" display="dickssportinggoods.com"/>
    <hyperlink ref="C535" r:id="rId1180" display="https://www.dickssportinggoods.com/products/clearance-soccer-cleats.jsp"/>
    <hyperlink ref="H535" r:id="rId1181" display="dickssportinggoods.com"/>
    <hyperlink ref="C536" r:id="rId1182" display="https://www.dickssportinggoods.com/products/clearance-cross-training-shoes.jsp"/>
    <hyperlink ref="H536" r:id="rId1183" display="dickssportinggoods.com"/>
    <hyperlink ref="C537" r:id="rId1184" display="https://www.dickssportinggoods.com/products/clearance-running-shoes.jsp"/>
    <hyperlink ref="H537" r:id="rId1185" display="dickssportinggoods.com"/>
    <hyperlink ref="C538" r:id="rId1186" display="https://www.dickssportinggoods.com/products/clearance-tennis-shoes.jsp"/>
    <hyperlink ref="H538" r:id="rId1187" display="dickssportinggoods.com"/>
    <hyperlink ref="C539" r:id="rId1188" display="https://www.dickssportinggoods.com/products/clearance-volleyball-shoes.jsp"/>
    <hyperlink ref="H539" r:id="rId1189" display="dickssportinggoods.com"/>
    <hyperlink ref="C540" r:id="rId1190" display="https://www.dickssportinggoods.com/products/clearance-water-shoes.jsp"/>
    <hyperlink ref="H540" r:id="rId1191" display="dickssportinggoods.com"/>
    <hyperlink ref="C541" r:id="rId1192" display="https://www.dickssportinggoods.com/products/football-cleat-deals.jsp"/>
    <hyperlink ref="H541" r:id="rId1193" display="dickssportinggoods.com"/>
    <hyperlink ref="C542" r:id="rId1194" display="https://www.dickssportinggoods.com/products/clearance-lacrosse-cleats.jsp"/>
    <hyperlink ref="H542" r:id="rId1195" display="dickssportinggoods.com"/>
    <hyperlink ref="C543" r:id="rId1196" display="https://www.dickssportinggoods.com/products/clearance-softball-cleats.jsp"/>
    <hyperlink ref="H543" r:id="rId1197" display="dickssportinggoods.com"/>
    <hyperlink ref="C544" r:id="rId1198" display="https://www.dickssportinggoods.com/c/clearance-apparel"/>
    <hyperlink ref="H544" r:id="rId1199" display="dickssportinggoods.com"/>
    <hyperlink ref="C545" r:id="rId1200" display="https://www.dickssportinggoods.com/products/ski-coats.jsp"/>
    <hyperlink ref="H545" r:id="rId1201" display="dickssportinggoods.com"/>
    <hyperlink ref="C546" r:id="rId1202" display="https://www.dickssportinggoods.com/products/mens-athletic-apparel-on-sale.jsp"/>
    <hyperlink ref="H546" r:id="rId1203" display="dickssportinggoods.com"/>
    <hyperlink ref="C547" r:id="rId1204" display="https://www.dickssportinggoods.com/products/womens-apparel-deals.jsp"/>
    <hyperlink ref="H547" r:id="rId1205" display="dickssportinggoods.com"/>
    <hyperlink ref="C548" r:id="rId1206" display="https://www.dickssportinggoods.com/products/boys-apparel-deals.jsp"/>
    <hyperlink ref="H548" r:id="rId1207" display="dickssportinggoods.com"/>
    <hyperlink ref="C549" r:id="rId1208" display="https://www.dickssportinggoods.com/products/discount-girls-apparel.jsp"/>
    <hyperlink ref="H549" r:id="rId1209" display="dickssportinggoods.com"/>
    <hyperlink ref="C550" r:id="rId1210" display="https://www.dickssportinggoods.com/c/clearance-accessories"/>
    <hyperlink ref="C551" r:id="rId1211" display="https://www.dickssportinggoods.com/products/clearance-athletic-outdoor-accessories.jsp"/>
    <hyperlink ref="C552" r:id="rId1212" display="https://www.dickssportinggoods.com/f/clearance-belts"/>
    <hyperlink ref="H552" r:id="rId1213" display="dickssportinggoods.com"/>
    <hyperlink ref="C553" r:id="rId1214" display="https://www.dickssportinggoods.com/f/clearance-gloves"/>
    <hyperlink ref="H553" r:id="rId1215" display="dickssportinggoods.com"/>
    <hyperlink ref="C554" r:id="rId1216" display="https://www.dickssportinggoods.com/f/clearance-hats"/>
    <hyperlink ref="H554" r:id="rId1217" display="dickssportinggoods.com"/>
    <hyperlink ref="C555" r:id="rId1218" display="https://www.dickssportinggoods.com/f/clearance-headbands"/>
    <hyperlink ref="H555" r:id="rId1219" display="dickssportinggoods.com"/>
    <hyperlink ref="C556" r:id="rId1220" display="https://www.dickssportinggoods.com/f/clearance-neck-gaiters"/>
    <hyperlink ref="H556" r:id="rId1221" display="dickssportinggoods.com"/>
    <hyperlink ref="C557" r:id="rId1222" display="https://www.dickssportinggoods.com/f/clearance-scarves"/>
    <hyperlink ref="H557" r:id="rId1223" display="dickssportinggoods.com"/>
    <hyperlink ref="C558" r:id="rId1224" display="https://www.dickssportinggoods.com/f/clearance-socks"/>
    <hyperlink ref="H558" r:id="rId1225" display="dickssportinggoods.com"/>
    <hyperlink ref="C559" r:id="rId1226" display="https://www.dickssportinggoods.com/f/clearance-sunglasses"/>
    <hyperlink ref="H559" r:id="rId1227" display="dickssportinggoods.com"/>
    <hyperlink ref="C560" r:id="rId1228" display="https://www.dickssportinggoods.com/f/clearance-rain-ponchos"/>
    <hyperlink ref="H560" r:id="rId1229" display="dickssportinggoods.com"/>
    <hyperlink ref="C561" r:id="rId1230" display="https://www.dickssportinggoods.com/f/clearance-wristbands"/>
    <hyperlink ref="H561" r:id="rId1231" display="dickssportinggoods.com"/>
    <hyperlink ref="C562" r:id="rId1232" display="https://www.dickssportinggoods.com/products/clearance-outdoor-travel-gear.jsp"/>
    <hyperlink ref="C563" r:id="rId1233" display="https://www.dickssportinggoods.com/f/clearance-backpacks-duffles"/>
    <hyperlink ref="H563" r:id="rId1234" display="dickssportinggoods.com"/>
    <hyperlink ref="C564" r:id="rId1235" display="https://www.dickssportinggoods.com/f/clearance-survival-gear"/>
    <hyperlink ref="H564" r:id="rId1236" display="dickssportinggoods.com"/>
    <hyperlink ref="C565" r:id="rId1237" display="https://www.dickssportinggoods.com/f/clearance-bedding-blankets"/>
    <hyperlink ref="H565" r:id="rId1238" display="dickssportinggoods.com"/>
    <hyperlink ref="C566" r:id="rId1239" display="https://www.dickssportinggoods.com/f/clearance-insect-repellent"/>
    <hyperlink ref="H566" r:id="rId1240" display="dickssportinggoods.com"/>
    <hyperlink ref="C567" r:id="rId1241" display="https://www.dickssportinggoods.com/products/clearance-sport-accessories.jsp"/>
    <hyperlink ref="C568" r:id="rId1242" display="https://www.dickssportinggoods.com/f/clearance-braces-support"/>
    <hyperlink ref="H568" r:id="rId1243" display="dickssportinggoods.com"/>
    <hyperlink ref="C569" r:id="rId1244" display="https://www.dickssportinggoods.com/f/clearance-cups-supporters"/>
    <hyperlink ref="H569" r:id="rId1245" display="dickssportinggoods.com"/>
    <hyperlink ref="C570" r:id="rId1246" display="https://www.dickssportinggoods.com/f/clearance-player-sleeves"/>
    <hyperlink ref="H570" r:id="rId1247" display="dickssportinggoods.com"/>
    <hyperlink ref="C571" r:id="rId1248" display="https://www.dickssportinggoods.com/f/clearance-sports-medicine"/>
    <hyperlink ref="H571" r:id="rId1249" display="dickssportinggoods.com"/>
    <hyperlink ref="C572" r:id="rId1250" display="https://www.dickssportinggoods.com/f/clearance-water-bottles"/>
    <hyperlink ref="H572" r:id="rId1251" display="dickssportinggoods.com"/>
    <hyperlink ref="C573" r:id="rId1252" display="https://www.dickssportinggoods.com/f/clearance-athletic-tape-wrap"/>
    <hyperlink ref="H573" r:id="rId1253" display="dickssportinggoods.com"/>
    <hyperlink ref="C574" r:id="rId1254" display="https://www.dickssportinggoods.com/f/clearance-clipboards-scorebooks"/>
    <hyperlink ref="H574" r:id="rId1255" display="dickssportinggoods.com"/>
    <hyperlink ref="C575" r:id="rId1256" display="https://www.dickssportinggoods.com/f/clearance-referee-gear"/>
    <hyperlink ref="H575" r:id="rId1257" display="dickssportinggoods.com"/>
    <hyperlink ref="C576" r:id="rId1258" display="https://www.dickssportinggoods.com/f/clearance-running-belts-armbands"/>
    <hyperlink ref="H576" r:id="rId1259" display="dickssportinggoods.com"/>
    <hyperlink ref="C577" r:id="rId1260" display="https://www.dickssportinggoods.com/f/clearance-whistles-lanyards-air-horns-megaphones"/>
    <hyperlink ref="H577" r:id="rId1261" display="dickssportinggoods.com"/>
    <hyperlink ref="C578" r:id="rId1262" display="https://www.dickssportinggoods.com/products/clearance-electronics.jsp"/>
    <hyperlink ref="C579" r:id="rId1263" display="https://www.dickssportinggoods.com/f/clearance-action-cameras-accessories"/>
    <hyperlink ref="H579" r:id="rId1264" display="dickssportinggoods.com"/>
    <hyperlink ref="C580" r:id="rId1265" display="https://www.dickssportinggoods.com/f/clearance-activity-trackers"/>
    <hyperlink ref="H580" r:id="rId1266" display="dickssportinggoods.com"/>
    <hyperlink ref="C581" r:id="rId1267" display="https://www.dickssportinggoods.com/f/clearance-earbuds-headphones"/>
    <hyperlink ref="H581" r:id="rId1268" display="dickssportinggoods.com"/>
    <hyperlink ref="C582" r:id="rId1269" display="https://www.dickssportinggoods.com/f/clearance-electronic-accessories"/>
    <hyperlink ref="H582" r:id="rId1270" display="dickssportinggoods.com"/>
    <hyperlink ref="C583" r:id="rId1271" display="https://www.dickssportinggoods.com/f/clearance-speakers"/>
    <hyperlink ref="H583" r:id="rId1272" display="dickssportinggoods.com"/>
    <hyperlink ref="C584" r:id="rId1273" display="https://www.dickssportinggoods.com/f/clearance-trail-cameras-accessories"/>
    <hyperlink ref="H584" r:id="rId1274" display="dickssportinggoods.com"/>
    <hyperlink ref="C585" r:id="rId1275" display="https://www.dickssportinggoods.com/f/clearance-flashlights-headlamps"/>
    <hyperlink ref="H585" r:id="rId1276" display="dickssportinggoods.com"/>
    <hyperlink ref="C586" r:id="rId1277" display="https://www.dickssportinggoods.com/f/clearance-phone-tablet-cases"/>
    <hyperlink ref="H586" r:id="rId1278" display="dickssportinggoods.com"/>
    <hyperlink ref="C587" r:id="rId1279" display="https://www.dickssportinggoods.com/f/clearance-power-packs"/>
    <hyperlink ref="H587" r:id="rId1280" display="dickssportinggoods.com"/>
    <hyperlink ref="C588" r:id="rId1281" display="https://www.dickssportinggoods.com/c/clearance-fan-gear"/>
    <hyperlink ref="C589" r:id="rId1282" display="https://www.dickssportinggoods.com/f/clearance-mlb"/>
    <hyperlink ref="H589" r:id="rId1283" display="dickssportinggoods.com"/>
    <hyperlink ref="C590" r:id="rId1284" display="https://www.dickssportinggoods.com/f/clearance-nfl"/>
    <hyperlink ref="H590" r:id="rId1285" display="dickssportinggoods.com"/>
    <hyperlink ref="C591" r:id="rId1286" display="https://www.dickssportinggoods.com/f/clearance-ncaa"/>
    <hyperlink ref="H591" r:id="rId1287" display="dickssportinggoods.com"/>
    <hyperlink ref="C592" r:id="rId1288" display="https://www.dickssportinggoods.com/c/clearance-baseball"/>
    <hyperlink ref="C593" r:id="rId1289" display="https://www.dickssportinggoods.com/products/baseball-gifts-for-men.jsp"/>
    <hyperlink ref="H593" r:id="rId1290" display="dickssportinggoods.com"/>
    <hyperlink ref="C594" r:id="rId1291" display="https://www.dickssportinggoods.com/products/clearance-baseball-cleats.jsp"/>
    <hyperlink ref="H594" r:id="rId1292" display="dickssportinggoods.com"/>
    <hyperlink ref="C595" r:id="rId1293" display="https://www.dickssportinggoods.com/products/clearance-baseball-accessories.jsp"/>
    <hyperlink ref="H595" r:id="rId1294" display="dickssportinggoods.com"/>
    <hyperlink ref="C596" r:id="rId1295" display="https://www.dickssportinggoods.com/products/clearance-baseball-gloves.jsp"/>
    <hyperlink ref="H596" r:id="rId1296" display="dickssportinggoods.com"/>
    <hyperlink ref="C597" r:id="rId1297" display="https://www.dickssportinggoods.com/products/clearance-catchers-equipment.jsp"/>
    <hyperlink ref="H597" r:id="rId1298" display="dickssportinggoods.com"/>
    <hyperlink ref="C598" r:id="rId1299" display="https://www.dickssportinggoods.com/products/clearance-baseball-protective-gear.jsp"/>
    <hyperlink ref="H598" r:id="rId1300" display="dickssportinggoods.com"/>
    <hyperlink ref="C599" r:id="rId1301" display="https://www.dickssportinggoods.com/products/clearance-baseball-batting-gloves.jsp"/>
    <hyperlink ref="H599" r:id="rId1302" display="dickssportinggoods.com"/>
    <hyperlink ref="C600" r:id="rId1303" display="https://www.dickssportinggoods.com/products/clearance-baseball-apparel-uniforms.jsp"/>
    <hyperlink ref="H600" r:id="rId1304" display="dickssportinggoods.com"/>
    <hyperlink ref="C601" r:id="rId1305" display="https://www.dickssportinggoods.com/products/clearance-baseball-bats.jsp"/>
    <hyperlink ref="H601" r:id="rId1306" display="dickssportinggoods.com"/>
    <hyperlink ref="C602" r:id="rId1307" display="https://www.dickssportinggoods.com/c/clearance-basketball"/>
    <hyperlink ref="C603" r:id="rId1308" display="https://www.dickssportinggoods.com/products/nike-dominate-basketballs.jsp"/>
    <hyperlink ref="H603" r:id="rId1309" display="dickssportinggoods.com"/>
    <hyperlink ref="C604" r:id="rId1310" display="https://www.dickssportinggoods.com/products/nike-pro-combat-elite-basketball-sleeves.jsp"/>
    <hyperlink ref="H604" r:id="rId1311" display="dickssportinggoods.com"/>
    <hyperlink ref="C605" r:id="rId1312" display="https://www.dickssportinggoods.com/products/clearance-basketball-footwear.jsp"/>
    <hyperlink ref="H605" r:id="rId1313" display="dickssportinggoods.com"/>
    <hyperlink ref="C606" r:id="rId1314" display="https://www.dickssportinggoods.com/products/clearance-basketball-sleeves.jsp"/>
    <hyperlink ref="H606" r:id="rId1315" display="dickssportinggoods.com"/>
    <hyperlink ref="C607" r:id="rId1316" display="https://www.dickssportinggoods.com/products/clearance-basketball-accessories.jsp"/>
    <hyperlink ref="H607" r:id="rId1317" display="dickssportinggoods.com"/>
    <hyperlink ref="C608" r:id="rId1318" display="https://www.dickssportinggoods.com/products/clearance-basketballs.jsp"/>
    <hyperlink ref="H608" r:id="rId1319" display="dickssportinggoods.com"/>
    <hyperlink ref="C609" r:id="rId1320" display="https://www.dickssportinggoods.com/products/clearance-basketball-apparel.jsp"/>
    <hyperlink ref="C610" r:id="rId1321" display="https://www.dickssportinggoods.com/f/clearance-basketball-pants"/>
    <hyperlink ref="H610" r:id="rId1322" display="dickssportinggoods.com"/>
    <hyperlink ref="C611" r:id="rId1323" display="https://www.dickssportinggoods.com/f/clearance-basketball-shirts"/>
    <hyperlink ref="H611" r:id="rId1324" display="dickssportinggoods.com"/>
    <hyperlink ref="C612" r:id="rId1325" display="https://www.dickssportinggoods.com/f/clearance-basketball-shorts"/>
    <hyperlink ref="H612" r:id="rId1326" display="dickssportinggoods.com"/>
    <hyperlink ref="C613" r:id="rId1327" display="https://www.dickssportinggoods.com/f/clearance-basketball-socks"/>
    <hyperlink ref="H613" r:id="rId1328" display="dickssportinggoods.com"/>
    <hyperlink ref="C614" r:id="rId1329" display="https://www.dickssportinggoods.com/c/clearance-camping-hiking"/>
    <hyperlink ref="C615" r:id="rId1330" display="https://www.dickssportinggoods.com/products/cheap-knives.jsp"/>
    <hyperlink ref="H615" r:id="rId1331" display="dickssportinggoods.com"/>
    <hyperlink ref="C616" r:id="rId1332" display="https://www.dickssportinggoods.com/products/clearance-hiking-boots-shoes.jsp"/>
    <hyperlink ref="H616" r:id="rId1333" display="dickssportinggoods.com"/>
    <hyperlink ref="C617" r:id="rId1334" display="https://www.dickssportinggoods.com/products/clearance-hiking-apparel.jsp"/>
    <hyperlink ref="C618" r:id="rId1335" display="https://www.dickssportinggoods.com/f/clearance-camping-hiking-jackets-hoodies"/>
    <hyperlink ref="H618" r:id="rId1336" display="dickssportinggoods.com"/>
    <hyperlink ref="C619" r:id="rId1337" display="https://www.dickssportinggoods.com/f/clearance-camping-hiking-pants"/>
    <hyperlink ref="H619" r:id="rId1338" display="dickssportinggoods.com"/>
    <hyperlink ref="C620" r:id="rId1339" display="https://www.dickssportinggoods.com/f/clearance-camping-hiking-shirts-tops"/>
    <hyperlink ref="H620" r:id="rId1340" display="dickssportinggoods.com"/>
    <hyperlink ref="C621" r:id="rId1341" display="https://www.dickssportinggoods.com/f/clearance-camping-hiking-shorts"/>
    <hyperlink ref="H621" r:id="rId1342" display="dickssportinggoods.com"/>
    <hyperlink ref="C622" r:id="rId1343" display="https://www.dickssportinggoods.com/products/clearance-tents.jsp"/>
    <hyperlink ref="H622" r:id="rId1344" display="dickssportinggoods.com"/>
    <hyperlink ref="C623" r:id="rId1345" display="https://www.dickssportinggoods.com/products/clearance-water-bottles.jsp"/>
    <hyperlink ref="H623" r:id="rId1346" display="dickssportinggoods.com"/>
    <hyperlink ref="C624" r:id="rId1347" display="https://www.dickssportinggoods.com/products/clearance-sleeping-bags-bedding.jsp"/>
    <hyperlink ref="H624" r:id="rId1348" display="dickssportinggoods.com"/>
    <hyperlink ref="C625" r:id="rId1349" display="https://www.dickssportinggoods.com/products/clearance-portable-heaters.jsp"/>
    <hyperlink ref="H625" r:id="rId1350" display="dickssportinggoods.com"/>
    <hyperlink ref="C626" r:id="rId1351" display="https://www.dickssportinggoods.com/products/clearance-camping-accessories.jsp"/>
    <hyperlink ref="H626" r:id="rId1352" display="dickssportinggoods.com"/>
    <hyperlink ref="C627" r:id="rId1353" display="https://www.dickssportinggoods.com/products/clearance-knives-multitools.jsp"/>
    <hyperlink ref="H627" r:id="rId1354" display="dickssportinggoods.com"/>
    <hyperlink ref="C628" r:id="rId1355" display="https://www.dickssportinggoods.com/products/clearance-hiking-backpacks.jsp"/>
    <hyperlink ref="H628" r:id="rId1356" display="dickssportinggoods.com"/>
    <hyperlink ref="C629" r:id="rId1357" display="https://www.dickssportinggoods.com/products/clearance-folding-portable-chairs-C277896.jsp"/>
    <hyperlink ref="H629" r:id="rId1358" display="dickssportinggoods.com"/>
    <hyperlink ref="C630" r:id="rId1359" display="https://www.dickssportinggoods.com/products/clearance-cooking-gear-equipment-C277894.jsp"/>
    <hyperlink ref="H630" r:id="rId1360" display="dickssportinggoods.com"/>
    <hyperlink ref="C631" r:id="rId1361" display="https://www.dickssportinggoods.com/products/clearance-flashlights-headlamps-electronics-C284440.jsp"/>
    <hyperlink ref="H631" r:id="rId1362" display="dickssportinggoods.com"/>
    <hyperlink ref="C632" r:id="rId1363" display="https://www.dickssportinggoods.com/c/clearance-fishing"/>
    <hyperlink ref="C633" r:id="rId1364" display="https://www.dickssportinggoods.com/products/fishing-combo-deals.jsp"/>
    <hyperlink ref="H633" r:id="rId1365" display="dickssportinggoods.com"/>
    <hyperlink ref="C634" r:id="rId1366" display="https://www.dickssportinggoods.com/products/clearance-baits-lures.jsp"/>
    <hyperlink ref="H634" r:id="rId1367" display="dickssportinggoods.com"/>
    <hyperlink ref="C635" r:id="rId1368" display="https://www.dickssportinggoods.com/products/clearance-fishing-reels.jsp"/>
    <hyperlink ref="H635" r:id="rId1369" display="dickssportinggoods.com"/>
    <hyperlink ref="C636" r:id="rId1370" display="https://www.dickssportinggoods.com/products/clearance-fishing-apparel.jsp"/>
    <hyperlink ref="C637" r:id="rId1371" display="https://www.dickssportinggoods.com/f/clearance-fishing-shirts-tops"/>
    <hyperlink ref="H637" r:id="rId1372" display="dickssportinggoods.com"/>
    <hyperlink ref="C638" r:id="rId1373" display="https://www.dickssportinggoods.com/f/clearance-fishing-jackets-vests"/>
    <hyperlink ref="H638" r:id="rId1374" display="dickssportinggoods.com"/>
    <hyperlink ref="C639" r:id="rId1375" display="https://www.dickssportinggoods.com/f/clearance-fishing-hoodies-sweatshirts"/>
    <hyperlink ref="H639" r:id="rId1376" display="dickssportinggoods.com"/>
    <hyperlink ref="C640" r:id="rId1377" display="https://www.dickssportinggoods.com/f/clearance-fishing-bibs"/>
    <hyperlink ref="H640" r:id="rId1378" display="dickssportinggoods.com"/>
    <hyperlink ref="C641" r:id="rId1379" display="https://www.dickssportinggoods.com/f/clearance-fishing-shorts"/>
    <hyperlink ref="H641" r:id="rId1380" display="dickssportinggoods.com"/>
    <hyperlink ref="C642" r:id="rId1381" display="https://www.dickssportinggoods.com/f/clearance-fishing-vests"/>
    <hyperlink ref="H642" r:id="rId1382" display="dickssportinggoods.com"/>
    <hyperlink ref="C643" r:id="rId1383" display="https://www.dickssportinggoods.com/f/clearance-fishing-hats-visors"/>
    <hyperlink ref="H643" r:id="rId1384" display="dickssportinggoods.com"/>
    <hyperlink ref="C644" r:id="rId1385" display="https://www.dickssportinggoods.com/f/clearance-neck-gaiters"/>
    <hyperlink ref="H644" r:id="rId1386" display="dickssportinggoods.com"/>
    <hyperlink ref="C645" r:id="rId1387" display="https://www.dickssportinggoods.com/products/clearance-fishing-rods.jsp"/>
    <hyperlink ref="H645" r:id="rId1388" display="dickssportinggoods.com"/>
    <hyperlink ref="C646" r:id="rId1389" display="https://www.dickssportinggoods.com/products/clearance-fishing-accessories.jsp"/>
    <hyperlink ref="H646" r:id="rId1390" display="dickssportinggoods.com"/>
    <hyperlink ref="C647" r:id="rId1391" display="https://www.dickssportinggoods.com/products/clearance-fishing-tools.jsp"/>
    <hyperlink ref="H647" r:id="rId1392" display="dickssportinggoods.com"/>
    <hyperlink ref="C648" r:id="rId1393" display="https://www.dickssportinggoods.com/products/clearance-wading-boots.jsp"/>
    <hyperlink ref="H648" r:id="rId1394" display="dickssportinggoods.com"/>
    <hyperlink ref="C649" r:id="rId1395" display="https://www.dickssportinggoods.com/products/clearance-fishing-waders.jsp"/>
    <hyperlink ref="H649" r:id="rId1396" display="dickssportinggoods.com"/>
    <hyperlink ref="C650" r:id="rId1397" display="https://www.dickssportinggoods.com/products/tackle-boxes-on-sale.jsp"/>
    <hyperlink ref="H650" r:id="rId1398" display="dickssportinggoods.com"/>
    <hyperlink ref="C651" r:id="rId1399" display="https://www.dickssportinggoods.com/products/clearance-fishing-line.jsp"/>
    <hyperlink ref="H651" r:id="rId1400" display="dickssportinggoods.com"/>
    <hyperlink ref="C652" r:id="rId1401" display="https://www.dickssportinggoods.com/products/clearance-terminal-tackle-fishing-C284087.jsp"/>
    <hyperlink ref="H652" r:id="rId1402" display="dickssportinggoods.com"/>
    <hyperlink ref="C653" r:id="rId1403" display="https://www.dickssportinggoods.com/c/clearance-football"/>
    <hyperlink ref="C654" r:id="rId1404" display="https://www.dickssportinggoods.com/products/cheap-football-gloves.jsp"/>
    <hyperlink ref="H654" r:id="rId1405" display="dickssportinggoods.com"/>
    <hyperlink ref="C655" r:id="rId1406" display="https://www.dickssportinggoods.com/products/cutters-rev-pro-receiver-gloves.jsp"/>
    <hyperlink ref="H655" r:id="rId1407" display="dickssportinggoods.com"/>
    <hyperlink ref="C656" r:id="rId1408" display="https://www.dickssportinggoods.com/products/clearance-football-accessories.jsp"/>
    <hyperlink ref="H656" r:id="rId1409" display="dickssportinggoods.com"/>
    <hyperlink ref="C657" r:id="rId1410" display="https://www.dickssportinggoods.com/products/clearance-football-training-equipment.jsp"/>
    <hyperlink ref="H657" r:id="rId1411" display="dickssportinggoods.com"/>
    <hyperlink ref="C658" r:id="rId1412" display="https://www.dickssportinggoods.com/products/clearance-football-apparel.jsp"/>
    <hyperlink ref="H658" r:id="rId1413" display="dickssportinggoods.com"/>
    <hyperlink ref="C659" r:id="rId1414" display="https://www.dickssportinggoods.com/products/clearance-flag-football.jsp"/>
    <hyperlink ref="H659" r:id="rId1415" display="dickssportinggoods.com"/>
    <hyperlink ref="C660" r:id="rId1416" display="https://www.dickssportinggoods.com/products/football-cleat-deals.jsp"/>
    <hyperlink ref="H660" r:id="rId1417" display="dickssportinggoods.com"/>
    <hyperlink ref="C661" r:id="rId1418" display="https://www.dickssportinggoods.com/products/clearance-football-protective-gear.jsp"/>
    <hyperlink ref="H661" r:id="rId1419" display="dickssportinggoods.com"/>
    <hyperlink ref="C662" r:id="rId1420" display="https://www.dickssportinggoods.com/products/clearance-footballs.jsp"/>
    <hyperlink ref="H662" r:id="rId1421" display="dickssportinggoods.com"/>
    <hyperlink ref="C663" r:id="rId1422" display="https://www.dickssportinggoods.com/products/clearance-football-gloves.jsp"/>
    <hyperlink ref="H663" r:id="rId1423" display="dickssportinggoods.com"/>
    <hyperlink ref="C664" r:id="rId1424" display="https://www.dickssportinggoods.com/c/clearance-golf"/>
    <hyperlink ref="C665" r:id="rId1425" display="https://www.dickssportinggoods.com/products/best-golf-clubs-2015.jsp"/>
    <hyperlink ref="H665" r:id="rId1426" display="dickssportinggoods.com"/>
    <hyperlink ref="C666" r:id="rId1427" display="https://www.dickssportinggoods.com/products/best-golf-clubs.jsp"/>
    <hyperlink ref="H666" r:id="rId1428" display="dickssportinggoods.com"/>
    <hyperlink ref="C667" r:id="rId1429" display="https://www.dickssportinggoods.com/products/golf-shoes-on-sale.jsp"/>
    <hyperlink ref="H667" r:id="rId1430" display="dickssportinggoods.com"/>
    <hyperlink ref="C668" r:id="rId1431" display="https://www.dickssportinggoods.com/products/clearance-golf-electronics.jsp"/>
    <hyperlink ref="H668" r:id="rId1432" display="dickssportinggoods.com"/>
    <hyperlink ref="C669" r:id="rId1433" display="https://www.dickssportinggoods.com/products/clearance-golf-balls.jsp"/>
    <hyperlink ref="H669" r:id="rId1434" display="dickssportinggoods.com"/>
    <hyperlink ref="C670" r:id="rId1435" display="https://www.dickssportinggoods.com/products/clearance-golf-gloves.jsp"/>
    <hyperlink ref="H670" r:id="rId1436" display="dickssportinggoods.com"/>
    <hyperlink ref="C671" r:id="rId1437" display="https://www.dickssportinggoods.com/products/clearance-golf-bags.jsp"/>
    <hyperlink ref="H671" r:id="rId1438" display="dickssportinggoods.com"/>
    <hyperlink ref="C672" r:id="rId1439" display="https://www.dickssportinggoods.com/products/clearance-golf-apparel.jsp"/>
    <hyperlink ref="C673" r:id="rId1440" display="https://www.dickssportinggoods.com/f/clearance-golf-shirts-tops"/>
    <hyperlink ref="H673" r:id="rId1441" display="dickssportinggoods.com"/>
    <hyperlink ref="C674" r:id="rId1442" display="https://www.dickssportinggoods.com/f/clearance-golf-sweaters"/>
    <hyperlink ref="H674" r:id="rId1443" display="dickssportinggoods.com"/>
    <hyperlink ref="C675" r:id="rId1444" display="https://www.dickssportinggoods.com/f/clearance-golf-pants"/>
    <hyperlink ref="H675" r:id="rId1445" display="dickssportinggoods.com"/>
    <hyperlink ref="C676" r:id="rId1446" display="https://www.dickssportinggoods.com/f/clearance-golf-shorts"/>
    <hyperlink ref="H676" r:id="rId1447" display="dickssportinggoods.com"/>
    <hyperlink ref="C677" r:id="rId1448" display="https://www.dickssportinggoods.com/f/clearance-golf-jackets-vests"/>
    <hyperlink ref="H677" r:id="rId1449" display="dickssportinggoods.com"/>
    <hyperlink ref="C678" r:id="rId1450" display="https://www.dickssportinggoods.com/f/clearance-golf-skorts-dresses"/>
    <hyperlink ref="H678" r:id="rId1451" display="dickssportinggoods.com"/>
    <hyperlink ref="C679" r:id="rId1452" display="https://www.dickssportinggoods.com/products/clearance-golf-complete-sets.jsp"/>
    <hyperlink ref="H679" r:id="rId1453" display="dickssportinggoods.com"/>
    <hyperlink ref="C680" r:id="rId1454" display="https://www.dickssportinggoods.com/products/clearance-iron-sets.jsp"/>
    <hyperlink ref="H680" r:id="rId1455" display="dickssportinggoods.com"/>
    <hyperlink ref="C681" r:id="rId1456" display="https://www.dickssportinggoods.com/products/clearance-hybrids.jsp"/>
    <hyperlink ref="H681" r:id="rId1457" display="dickssportinggoods.com"/>
    <hyperlink ref="C682" r:id="rId1458" display="https://www.dickssportinggoods.com/products/clearance-fairway-woods.jsp"/>
    <hyperlink ref="H682" r:id="rId1459" display="dickssportinggoods.com"/>
    <hyperlink ref="C683" r:id="rId1460" display="https://www.dickssportinggoods.com/products/clearance-drivers.jsp"/>
    <hyperlink ref="H683" r:id="rId1461" display="dickssportinggoods.com"/>
    <hyperlink ref="C684" r:id="rId1462" display="https://www.dickssportinggoods.com/products/clearance-golf-training-aids.jsp"/>
    <hyperlink ref="H684" r:id="rId1463" display="dickssportinggoods.com"/>
    <hyperlink ref="C685" r:id="rId1464" display="https://www.dickssportinggoods.com/products/clearance-club-components.jsp"/>
    <hyperlink ref="H685" r:id="rId1465" display="dickssportinggoods.com"/>
    <hyperlink ref="C686" r:id="rId1466" display="https://www.dickssportinggoods.com/products/clearance-golf-team-shop.jsp"/>
    <hyperlink ref="H686" r:id="rId1467" display="dickssportinggoods.com"/>
    <hyperlink ref="C687" r:id="rId1468" display="https://www.dickssportinggoods.com/products/clearance-putters.jsp"/>
    <hyperlink ref="H687" r:id="rId1469" display="dickssportinggoods.com"/>
    <hyperlink ref="C688" r:id="rId1470" display="https://www.dickssportinggoods.com/products/clearance-wedges.jsp"/>
    <hyperlink ref="H688" r:id="rId1471" display="dickssportinggoods.com"/>
    <hyperlink ref="C689" r:id="rId1472" display="https://www.dickssportinggoods.com/products/clearance-golf-accessories.jsp"/>
    <hyperlink ref="H689" r:id="rId1473" display="dickssportinggoods.com"/>
    <hyperlink ref="C690" r:id="rId1474" display="https://www.dickssportinggoods.com/c/clearance-hunting-shooting"/>
    <hyperlink ref="C691" r:id="rId1475" display="https://www.dickssportinggoods.com/products/clearance-game-calls.jsp"/>
    <hyperlink ref="H691" r:id="rId1476" display="dickssportinggoods.com"/>
    <hyperlink ref="C692" r:id="rId1477" display="https://www.dickssportinggoods.com/products/archery-sale.jsp"/>
    <hyperlink ref="H692" r:id="rId1478" display="dickssportinggoods.com"/>
    <hyperlink ref="C693" r:id="rId1479" display="https://www.dickssportinggoods.com/products/clearance-gun-storage.jsp"/>
    <hyperlink ref="H693" r:id="rId1480" display="dickssportinggoods.com"/>
    <hyperlink ref="C694" r:id="rId1481" display="https://www.dickssportinggoods.com/products/clearance-game-processing-equipment.jsp"/>
    <hyperlink ref="H694" r:id="rId1482" display="dickssportinggoods.com"/>
    <hyperlink ref="C695" r:id="rId1483" display="https://www.dickssportinggoods.com/products/clearance-hunting-accessories.jsp"/>
    <hyperlink ref="H695" r:id="rId1484" display="dickssportinggoods.com"/>
    <hyperlink ref="C696" r:id="rId1485" display="https://www.dickssportinggoods.com/products/clearance-hunting-blinds.jsp"/>
    <hyperlink ref="H696" r:id="rId1486" display="dickssportinggoods.com"/>
    <hyperlink ref="C697" r:id="rId1487" display="https://www.dickssportinggoods.com/products/clearance-air-guns.jsp"/>
    <hyperlink ref="H697" r:id="rId1488" display="dickssportinggoods.com"/>
    <hyperlink ref="C698" r:id="rId1489" display="https://www.dickssportinggoods.com/products/clearance-airsoft-guns.jsp"/>
    <hyperlink ref="H698" r:id="rId1490" display="dickssportinggoods.com"/>
    <hyperlink ref="C699" r:id="rId1491" display="https://www.dickssportinggoods.com/products/clearance-hunting-boots.jsp"/>
    <hyperlink ref="H699" r:id="rId1492" display="dickssportinggoods.com"/>
    <hyperlink ref="C700" r:id="rId1493" display="https://www.dickssportinggoods.com/products/clearance-workwear.jsp"/>
    <hyperlink ref="C701" r:id="rId1494" display="https://www.dickssportinggoods.com/f/clearance-work-boots"/>
    <hyperlink ref="H701" r:id="rId1495" display="dickssportinggoods.com"/>
    <hyperlink ref="C702" r:id="rId1496" display="https://www.dickssportinggoods.com/f/clearance-work-gloves-hats-accessories"/>
    <hyperlink ref="H702" r:id="rId1497" display="dickssportinggoods.com"/>
    <hyperlink ref="C703" r:id="rId1498" display="https://www.dickssportinggoods.com/f/clearance-work-jackets-vests"/>
    <hyperlink ref="H703" r:id="rId1499" display="dickssportinggoods.com"/>
    <hyperlink ref="C704" r:id="rId1500" display="https://www.dickssportinggoods.com/f/clearance-work-pants"/>
    <hyperlink ref="H704" r:id="rId1501" display="dickssportinggoods.com"/>
    <hyperlink ref="C705" r:id="rId1502" display="https://www.dickssportinggoods.com/f/clearance-work-shirts-tops"/>
    <hyperlink ref="H705" r:id="rId1503" display="dickssportinggoods.com"/>
    <hyperlink ref="C706" r:id="rId1504" display="https://www.dickssportinggoods.com/f/clearance-work-shorts"/>
    <hyperlink ref="H706" r:id="rId1505" display="dickssportinggoods.com"/>
    <hyperlink ref="C707" r:id="rId1506" display="https://www.dickssportinggoods.com/products/clearance-hunting-apparel.jsp"/>
    <hyperlink ref="C708" r:id="rId1507" display="https://www.dickssportinggoods.com/f/clearance-hunting-apparel-accessories"/>
    <hyperlink ref="H708" r:id="rId1508" display="dickssportinggoods.com"/>
    <hyperlink ref="C709" r:id="rId1509" display="https://www.dickssportinggoods.com/f/clearance-hunting-baselayers"/>
    <hyperlink ref="H709" r:id="rId1510" display="dickssportinggoods.com"/>
    <hyperlink ref="C710" r:id="rId1511" display="https://www.dickssportinggoods.com/f/clearance-camo-hats"/>
    <hyperlink ref="H710" r:id="rId1512" display="dickssportinggoods.com"/>
    <hyperlink ref="C711" r:id="rId1513" display="https://www.dickssportinggoods.com/f/clearance-hunting-facemasks"/>
    <hyperlink ref="H711" r:id="rId1514" display="dickssportinggoods.com"/>
    <hyperlink ref="C712" r:id="rId1515" display="https://www.dickssportinggoods.com/f/clearance-hunting-jackets-vests"/>
    <hyperlink ref="H712" r:id="rId1516" display="dickssportinggoods.com"/>
    <hyperlink ref="C713" r:id="rId1517" display="https://www.dickssportinggoods.com/f/clearance-hunting-pants-coveralls"/>
    <hyperlink ref="H713" r:id="rId1518" display="dickssportinggoods.com"/>
    <hyperlink ref="C714" r:id="rId1519" display="https://www.dickssportinggoods.com/f/clearance-hunting-shirts-tops"/>
    <hyperlink ref="H714" r:id="rId1520" display="dickssportinggoods.com"/>
    <hyperlink ref="C715" r:id="rId1521" display="https://www.dickssportinggoods.com/f/clearance-hunting-sweatshirts-hoodies"/>
    <hyperlink ref="H715" r:id="rId1522" display="dickssportinggoods.com"/>
    <hyperlink ref="C716" r:id="rId1523" display="https://www.dickssportinggoods.com/f/clearance-shooting-hunting-gloves"/>
    <hyperlink ref="H716" r:id="rId1524" display="dickssportinggoods.com"/>
    <hyperlink ref="C717" r:id="rId1525" display="https://www.dickssportinggoods.com/f/clearance-tactical-apparel"/>
    <hyperlink ref="H717" r:id="rId1526" display="dickssportinggoods.com"/>
    <hyperlink ref="C718" r:id="rId1527" display="https://www.dickssportinggoods.com/products/clearance-hunting-backpacks-bags.jsp"/>
    <hyperlink ref="H718" r:id="rId1528" display="dickssportinggoods.com"/>
    <hyperlink ref="C719" r:id="rId1529" display="https://www.dickssportinggoods.com/products/clearance-trail-cameras.jsp"/>
    <hyperlink ref="H719" r:id="rId1530" display="dickssportinggoods.com"/>
    <hyperlink ref="C720" r:id="rId1531" display="https://www.dickssportinggoods.com/products/clearance-decoys.jsp"/>
    <hyperlink ref="H720" r:id="rId1532" display="dickssportinggoods.com"/>
    <hyperlink ref="C721" r:id="rId1533" display="https://www.dickssportinggoods.com/products/clearance-hunting-optics-scopes.jsp"/>
    <hyperlink ref="H721" r:id="rId1534" display="dickssportinggoods.com"/>
    <hyperlink ref="C722" r:id="rId1535" display="https://www.dickssportinggoods.com/products/clearance-knives-multitools.jsp"/>
    <hyperlink ref="H722" r:id="rId1536" display="dickssportinggoods.com"/>
    <hyperlink ref="C723" r:id="rId1537" display="https://www.dickssportinggoods.com/products/clearance-gun-accessories.jsp"/>
    <hyperlink ref="H723" r:id="rId1538" display="dickssportinggoods.com"/>
    <hyperlink ref="C724" r:id="rId1539" display="https://www.dickssportinggoods.com/products/clearance-shooting-supplies-accessories-C284195.jsp"/>
    <hyperlink ref="H724" r:id="rId1540" display="dickssportinggoods.com"/>
    <hyperlink ref="C725" r:id="rId1541" display="https://www.dickssportinggoods.com/products/clearance-hunting-lifestyle-shooting-C284214.jsp"/>
    <hyperlink ref="H725" r:id="rId1542" display="dickssportinggoods.com"/>
    <hyperlink ref="C726" r:id="rId1543" display="https://www.dickssportinggoods.com/c/clearance-soccer"/>
    <hyperlink ref="C727" r:id="rId1544" display="https://www.dickssportinggoods.com/products/umbro-rift-soccer-ball.jsp"/>
    <hyperlink ref="H727" r:id="rId1545" display="dickssportinggoods.com"/>
    <hyperlink ref="C728" r:id="rId1546" display="https://www.dickssportinggoods.com/products/copa-america-centenario-soccer-balls.jsp"/>
    <hyperlink ref="H728" r:id="rId1547" display="dickssportinggoods.com"/>
    <hyperlink ref="C729" r:id="rId1548" display="https://www.dickssportinggoods.com/products/clearance-soccer-accessories.jsp"/>
    <hyperlink ref="H729" r:id="rId1549" display="dickssportinggoods.com"/>
    <hyperlink ref="C730" r:id="rId1550" display="https://www.dickssportinggoods.com/products/clearance-soccer-cleats.jsp"/>
    <hyperlink ref="H730" r:id="rId1551" display="dickssportinggoods.com"/>
    <hyperlink ref="C731" r:id="rId1552" display="https://www.dickssportinggoods.com/products/clearance-soccer-apparel.jsp"/>
    <hyperlink ref="C732" r:id="rId1553" display="https://www.dickssportinggoods.com/f/clearance-soccer-jackets"/>
    <hyperlink ref="H732" r:id="rId1554" display="dickssportinggoods.com"/>
    <hyperlink ref="C733" r:id="rId1555" display="https://www.dickssportinggoods.com/f/clearance-soccer-socks"/>
    <hyperlink ref="H733" r:id="rId1556" display="dickssportinggoods.com"/>
    <hyperlink ref="C734" r:id="rId1557" display="https://www.dickssportinggoods.com/products/clearance-soccer-goalkeeper-gear.jsp"/>
    <hyperlink ref="H734" r:id="rId1558" display="dickssportinggoods.com"/>
    <hyperlink ref="C735" r:id="rId1559" display="https://www.dickssportinggoods.com/products/clearance-soccer-balls.jsp"/>
    <hyperlink ref="H735" r:id="rId1560" display="dickssportinggoods.com"/>
    <hyperlink ref="C736" r:id="rId1561" display="https://www.dickssportinggoods.com/products/clearance-soccer-shin-guards.jsp"/>
    <hyperlink ref="H736" r:id="rId1562" display="dickssportinggoods.com"/>
    <hyperlink ref="C737" r:id="rId1563" display="https://www.dickssportinggoods.com/c/clearance-softball"/>
    <hyperlink ref="C738" r:id="rId1564" display="https://www.dickssportinggoods.com/products/baseball-gifts-for-men.jsp"/>
    <hyperlink ref="H738" r:id="rId1565" display="dickssportinggoods.com"/>
    <hyperlink ref="C739" r:id="rId1566" display="https://www.dickssportinggoods.com/products/clearance-softball-protective-gear.jsp"/>
    <hyperlink ref="H739" r:id="rId1567" display="dickssportinggoods.com"/>
    <hyperlink ref="C740" r:id="rId1568" display="https://www.dickssportinggoods.com/products/clearance-softball-batting-gloves.jsp"/>
    <hyperlink ref="H740" r:id="rId1569" display="dickssportinggoods.com"/>
    <hyperlink ref="C741" r:id="rId1570" display="https://www.dickssportinggoods.com/products/clearance-softball-gloves.jsp"/>
    <hyperlink ref="H741" r:id="rId1571" display="dickssportinggoods.com"/>
    <hyperlink ref="C742" r:id="rId1572" display="https://www.dickssportinggoods.com/products/clearance-softball-catchers-equipment.jsp"/>
    <hyperlink ref="H742" r:id="rId1573" display="dickssportinggoods.com"/>
    <hyperlink ref="C743" r:id="rId1574" display="https://www.dickssportinggoods.com/products/clearance-softball-cleats.jsp"/>
    <hyperlink ref="H743" r:id="rId1575" display="dickssportinggoods.com"/>
    <hyperlink ref="C744" r:id="rId1576" display="https://www.dickssportinggoods.com/products/clearance-softball-apparel-uniforms.jsp"/>
    <hyperlink ref="H744" r:id="rId1577" display="dickssportinggoods.com"/>
    <hyperlink ref="C745" r:id="rId1578" display="https://www.dickssportinggoods.com/products/clearance-softball-bats.jsp"/>
    <hyperlink ref="H745" r:id="rId1579" display="dickssportinggoods.com"/>
    <hyperlink ref="C746" r:id="rId1580" display="https://www.dickssportinggoods.com/c/clearance-water-sports"/>
    <hyperlink ref="C747" r:id="rId1581" display="https://www.dickssportinggoods.com/products/frozen-gift-ideas.jsp"/>
    <hyperlink ref="H747" r:id="rId1582" display="dickssportinggoods.com"/>
    <hyperlink ref="C748" r:id="rId1583" display="https://www.dickssportinggoods.com/products/pool-toys.jsp"/>
    <hyperlink ref="H748" r:id="rId1584" display="dickssportinggoods.com"/>
    <hyperlink ref="C749" r:id="rId1585" display="https://www.dickssportinggoods.com/products/clearance-snorkeling-gear.jsp"/>
    <hyperlink ref="H749" r:id="rId1586" display="dickssportinggoods.com"/>
    <hyperlink ref="C750" r:id="rId1587" display="https://www.dickssportinggoods.com/products/clearance-swimming.jsp"/>
    <hyperlink ref="C751" r:id="rId1588" display="https://www.dickssportinggoods.com/f/clearance-rashguards"/>
    <hyperlink ref="H751" r:id="rId1589" display="dickssportinggoods.com"/>
    <hyperlink ref="C752" r:id="rId1590" display="https://www.dickssportinggoods.com/f/clearance-swimming-accessories"/>
    <hyperlink ref="H752" r:id="rId1591" display="dickssportinggoods.com"/>
    <hyperlink ref="C753" r:id="rId1592" display="https://www.dickssportinggoods.com/f/clearance-swimming-apparel"/>
    <hyperlink ref="H753" r:id="rId1593" display="dickssportinggoods.com"/>
    <hyperlink ref="C754" r:id="rId1594" display="https://www.dickssportinggoods.com/f/clearance-swimsuits"/>
    <hyperlink ref="H754" r:id="rId1595" display="dickssportinggoods.com"/>
    <hyperlink ref="C755" r:id="rId1596" display="https://www.dickssportinggoods.com/p/under-armour-mens-kilchis-water-shoes-15uarmklchsxxxxxxfot/15uarmklchsxxxxxxfot"/>
    <hyperlink ref="H755" r:id="rId1597" display="dickssportinggoods.com"/>
    <hyperlink ref="C756" r:id="rId1598" display="https://www.dickssportinggoods.com/products/clearance-inflatable-rafts-pool-C284357.jsp"/>
    <hyperlink ref="H756" r:id="rId1599" display="dickssportinggoods.com"/>
    <hyperlink ref="C757" r:id="rId1600" display="https://www.dickssportinggoods.com/products/clearance-pool-games-beach-C284368.jsp"/>
    <hyperlink ref="H757" r:id="rId1601" display="dickssportinggoods.com"/>
    <hyperlink ref="C758" r:id="rId1602" display="https://www.dickssportinggoods.com/products/clearance-bodyboards-skimboards-water-C284355.jsp"/>
    <hyperlink ref="H758" r:id="rId1603" display="dickssportinggoods.com"/>
    <hyperlink ref="C759" r:id="rId1604" display="https://www.dickssportinggoods.com/c/clearance-bikes-cycling"/>
    <hyperlink ref="C760" r:id="rId1605" display="https://www.dickssportinggoods.com/products/clearance-cycling-apparel.jsp"/>
    <hyperlink ref="C761" r:id="rId1606" display="https://www.dickssportinggoods.com/f/clearance-cycling-gloves"/>
    <hyperlink ref="H761" r:id="rId1607" display="dickssportinggoods.com"/>
    <hyperlink ref="C762" r:id="rId1608" display="https://www.dickssportinggoods.com/f/clearance-cycling-jackets"/>
    <hyperlink ref="H762" r:id="rId1609" display="dickssportinggoods.com"/>
    <hyperlink ref="C763" r:id="rId1610" display="https://www.dickssportinggoods.com/f/clearance-cycling-jerseys"/>
    <hyperlink ref="H763" r:id="rId1611" display="dickssportinggoods.com"/>
    <hyperlink ref="C764" r:id="rId1612" display="https://www.dickssportinggoods.com/f/clearance-cycling-pants-tights"/>
    <hyperlink ref="H764" r:id="rId1613" display="dickssportinggoods.com"/>
    <hyperlink ref="C765" r:id="rId1614" display="https://www.dickssportinggoods.com/f/clearance-cycling-t-shirts"/>
    <hyperlink ref="H765" r:id="rId1615" display="dickssportinggoods.com"/>
    <hyperlink ref="C766" r:id="rId1616" display="https://www.dickssportinggoods.com/f/clearance-exercise-fitness-equipment"/>
    <hyperlink ref="C767" r:id="rId1617" display="https://www.dickssportinggoods.com/p/field-stream-camo-gear-24-duffle-bag-15fnsufs30ncmgrdfapa/15fnsufs30ncmgrdfapa"/>
    <hyperlink ref="H767" r:id="rId1618" display="dickssportinggoods.com"/>
    <hyperlink ref="C768" r:id="rId1619" display="https://www.dickssportinggoods.com/c/clearance-hockey"/>
    <hyperlink ref="C769" r:id="rId1620" display="https://www.dickssportinggoods.com/products/ccm-rbz.jsp"/>
    <hyperlink ref="H769" r:id="rId1621" display="dickssportinggoods.com"/>
    <hyperlink ref="C770" r:id="rId1622" display="https://www.dickssportinggoods.com/products/clearance-hockey-protective-gear.jsp"/>
    <hyperlink ref="H770" r:id="rId1623" display="dickssportinggoods.com"/>
    <hyperlink ref="C771" r:id="rId1624" display="https://www.dickssportinggoods.com/products/clearance-hockey-sticks.jsp"/>
    <hyperlink ref="H771" r:id="rId1625" display="dickssportinggoods.com"/>
    <hyperlink ref="C772" r:id="rId1626" display="https://www.dickssportinggoods.com/c/clearance-lacrosse"/>
    <hyperlink ref="C773" r:id="rId1627" display="https://www.dickssportinggoods.com/products/clearance-lacrosse-apparel.jsp"/>
    <hyperlink ref="H773" r:id="rId1628" display="dickssportinggoods.com"/>
    <hyperlink ref="C774" r:id="rId1629" display="https://www.dickssportinggoods.com/products/clearance-lacrosse-shafts.jsp"/>
    <hyperlink ref="H774" r:id="rId1630" display="dickssportinggoods.com"/>
    <hyperlink ref="C775" r:id="rId1631" display="https://www.dickssportinggoods.com/products/clearance-lacrosse-heads.jsp"/>
    <hyperlink ref="H775" r:id="rId1632" display="dickssportinggoods.com"/>
    <hyperlink ref="C776" r:id="rId1633" display="https://www.dickssportinggoods.com/products/clearance-lacrosse-gloves.jsp"/>
    <hyperlink ref="H776" r:id="rId1634" display="dickssportinggoods.com"/>
    <hyperlink ref="C777" r:id="rId1635" display="https://www.dickssportinggoods.com/products/clearance-lacrosse-cleats.jsp"/>
    <hyperlink ref="H777" r:id="rId1636" display="dickssportinggoods.com"/>
    <hyperlink ref="C778" r:id="rId1637" display="https://www.dickssportinggoods.com/products/clearance-lacrosse-helmets-protective-gear.jsp"/>
    <hyperlink ref="H778" r:id="rId1638" display="dickssportinggoods.com"/>
    <hyperlink ref="C779" r:id="rId1639" display="https://www.dickssportinggoods.com/products/clearance-complete-lacrosse-sticks.jsp"/>
    <hyperlink ref="H779" r:id="rId1640" display="dickssportinggoods.com"/>
    <hyperlink ref="C780" r:id="rId1641" display="https://www.dickssportinggoods.com/products/clearance-lacrosse-accessories.jsp"/>
    <hyperlink ref="H780" r:id="rId1642" display="dickssportinggoods.com"/>
    <hyperlink ref="A781" r:id="rId1643" display="dillards.com"/>
    <hyperlink ref="B781" r:id="rId1644" display="http://www.dillards.com/c/sale-clearance?facet=dil_shipinternational:Y"/>
    <hyperlink ref="C781" r:id="rId1645" display="http://www.dillards.com/c/sale-clearance/women?facet=dil_shipinternational:Y"/>
    <hyperlink ref="H781" r:id="rId1646" display="dillards.com"/>
    <hyperlink ref="C782" r:id="rId1647" display="http://www.dillards.com/c/sale-clearance/men?facet=dil_shipinternational:Y"/>
    <hyperlink ref="H782" r:id="rId1648" display="dillards.com"/>
    <hyperlink ref="C783" r:id="rId1649" display="http://www.dillards.com/c/sale-clearance/kids?facet=dil_shipinternational:Y"/>
    <hyperlink ref="H783" r:id="rId1650" display="dillards.com"/>
    <hyperlink ref="C784" r:id="rId1651" display="http://www.dillards.com/c/sale-clearance/shoes?facet=dil_shipinternational:Y"/>
    <hyperlink ref="H784" r:id="rId1652" display="dillards.com"/>
    <hyperlink ref="C785" r:id="rId1653" display="http://www.dillards.com/c/sale-clearance/juniors?facet=dil_shipinternational:Y"/>
    <hyperlink ref="H785" r:id="rId1654" display="dillards.com"/>
    <hyperlink ref="C786" r:id="rId1655" display="http://www.dillards.com/c/sale-clearance/lingerie?facet=dil_shipinternational:Y"/>
    <hyperlink ref="H786" r:id="rId1656" display="dillards.com"/>
    <hyperlink ref="C787" r:id="rId1657" display="http://www.dillards.com/c/sale-clearance/accessories?facet=dil_shipinternational:Y"/>
    <hyperlink ref="H787" r:id="rId1658" display="dillards.com"/>
    <hyperlink ref="C788" r:id="rId1659" display="http://www.dillards.com/c/sale-clearance/handbags?facet=dil_shipinternational:Y"/>
    <hyperlink ref="H788" r:id="rId1660" display="dillards.com"/>
    <hyperlink ref="C789" r:id="rId1661" display="http://www.dillards.com/c/sale-clearance/home?facet=dil_shipinternational:Y"/>
    <hyperlink ref="H789" r:id="rId1662" display="dillards.com"/>
    <hyperlink ref="C790" r:id="rId1663" display="http://www.dillards.com/c/sale-clearance/beauty?facet=dil_shipinternational:Y"/>
    <hyperlink ref="H790" r:id="rId1664" display="dillards.com"/>
    <hyperlink ref="A791" r:id="rId1665" display="disneystore.com"/>
    <hyperlink ref="B791" r:id="rId1666" display="https://www.disneystore.com/mn/1001152/"/>
    <hyperlink ref="C791" r:id="rId1667" display="https://www.disneystore.com/toys/mn/1000208+1001152/"/>
    <hyperlink ref="H791" r:id="rId1668" display="disneystore.com"/>
    <hyperlink ref="C792" r:id="rId1669" display="https://www.disneystore.com/clothes/mn/1000204+1001152/"/>
    <hyperlink ref="H792" r:id="rId1670" display="disneystore.com"/>
    <hyperlink ref="C793" r:id="rId1671" display="https://www.disneystore.com/clothes/sleepwear/mn/1000224+1001152/"/>
    <hyperlink ref="H793" r:id="rId1672" display="disneystore.com"/>
    <hyperlink ref="C794" r:id="rId1673" display="https://www.disneystore.com/clothes/tshirts-tops/mn/1000228+1001152/"/>
    <hyperlink ref="H794" r:id="rId1674" display="disneystore.com"/>
    <hyperlink ref="C795" r:id="rId1675" display="https://www.disneystore.com/clothes/costumes-accessories/mn/1000395+1001152/"/>
    <hyperlink ref="H795" r:id="rId1676" display="disneystore.com"/>
    <hyperlink ref="C796" r:id="rId1677" display="https://www.disneystore.com/accessories/mn/1000216+1001152/"/>
    <hyperlink ref="H796" r:id="rId1678" display="disneystore.com"/>
    <hyperlink ref="C797" r:id="rId1679" display="https://www.disneystore.com/home/mn/1000207+1001152/"/>
    <hyperlink ref="H797" r:id="rId1680" display="disneystore.com"/>
    <hyperlink ref="C798" r:id="rId1681" display="https://www.disneystore.com/collectibles/mn/1000202+1001152/"/>
    <hyperlink ref="H798" r:id="rId1682" display="disneystore.com"/>
    <hyperlink ref="C799" r:id="rId1683" display="https://www.disneystore.com/disney-parks/mn/1001081+1001152/"/>
    <hyperlink ref="H799" r:id="rId1684" display="disneystore.com"/>
    <hyperlink ref="A800" r:id="rId1685" display="dsw.com"/>
    <hyperlink ref="B800" r:id="rId1686" display="http://www.dsw.com/shoes-clearance/"/>
    <hyperlink ref="C800" r:id="rId1687" display="https://www.dsw.com/shoes-clearance//category/all-womens-clearance/N-1z141jrZ1z141il?No=0"/>
    <hyperlink ref="H800" r:id="rId1688" display="dsw.com"/>
    <hyperlink ref="C801" r:id="rId1689" display="https://www.dsw.com/shoes-clearance//category/all-mens-clearance/N-1z141hwZ1z141il?No=0"/>
    <hyperlink ref="H801" r:id="rId1690" display="dsw.com"/>
    <hyperlink ref="C802" r:id="rId1691" display="https://www.dsw.com/shoes-clearance//category/all-kids-clearance/N-27crZ1z141il?No=0"/>
    <hyperlink ref="H802" r:id="rId1692" display="dsw.com"/>
    <hyperlink ref="C803" r:id="rId1693" display="https://www.dsw.com/shoes-clearance//category/clearance/N-1z141il?No=0"/>
    <hyperlink ref="H803" r:id="rId1694" display="dsw.com"/>
    <hyperlink ref="A804" r:id="rId1695" display="elementoutfitters.com"/>
    <hyperlink ref="B804" r:id="rId1696" display="http://www.elementoutfitters.com/Clearance-s/2932.htm%22"/>
    <hyperlink ref="C804" r:id="rId1697" display="http://www.elementoutfitters.com/Clearance-Paddle-Sports-s/35202.htm"/>
    <hyperlink ref="H804" r:id="rId1698" display="elementoutfitters.com"/>
    <hyperlink ref="C805" r:id="rId1699" display="http://www.elementoutfitters.com/Clearance-Hunting-s/71222.htm"/>
    <hyperlink ref="H805" r:id="rId1700" display="elementoutfitters.com"/>
    <hyperlink ref="C806" r:id="rId1701" display="http://www.elementoutfitters.com/Clearance-Fishing-s/71252.htm"/>
    <hyperlink ref="H806" r:id="rId1702" display="elementoutfitters.com"/>
    <hyperlink ref="C807" r:id="rId1703" display="http://www.elementoutfitters.com/Clearance-Camping-Hiking-s/71253.htm"/>
    <hyperlink ref="H807" r:id="rId1704" display="elementoutfitters.com"/>
    <hyperlink ref="C808" r:id="rId1705" display="http://www.elementoutfitters.com/Clearance-Apparel-s/70720.htm"/>
    <hyperlink ref="H808" r:id="rId1706" display="elementoutfitters.com"/>
    <hyperlink ref="C809" r:id="rId1707" display="http://www.elementoutfitters.com/Clearance-Footwear-s/71255.htm"/>
    <hyperlink ref="H809" r:id="rId1708" display="elementoutfitters.com"/>
    <hyperlink ref="A810" r:id="rId1709" display="ems.com"/>
    <hyperlink ref="B810" r:id="rId1710" display="http://www.ems.com/family/index.jsp?categoryId=11232837"/>
    <hyperlink ref="C810" r:id="rId1711" display="http://www.ems.com/sale/clearance/mens-clearance/"/>
    <hyperlink ref="H810" r:id="rId1712" display="ems.com"/>
    <hyperlink ref="C811" r:id="rId1713" display="http://www.ems.com/sale/clearance/womens-clearance/"/>
    <hyperlink ref="H811" r:id="rId1714" display="ems.com"/>
    <hyperlink ref="C812" r:id="rId1715" display="http://www.ems.com/sale/clearance/footwear-clearance/"/>
    <hyperlink ref="H812" r:id="rId1716" display="ems.com"/>
    <hyperlink ref="C813" r:id="rId1717" display="http://www.ems.com/sale/clearance/kids-clearance/"/>
    <hyperlink ref="H813" r:id="rId1718" display="ems.com"/>
    <hyperlink ref="C814" r:id="rId1719" display="http://www.ems.com/sale/clearance/gear-clearance/"/>
    <hyperlink ref="H814" r:id="rId1720" display="ems.com"/>
    <hyperlink ref="A815" r:id="rId1721" display="everythingkitchens.com"/>
    <hyperlink ref="B815" r:id="rId1722" display="https://www.everythingkitchens.com/clearance.html"/>
    <hyperlink ref="C815" r:id="rId1723" display="https://www.everythingkitchens.com/appliance-clearance.html"/>
    <hyperlink ref="H815" r:id="rId1724" display="everythingkitchens.com"/>
    <hyperlink ref="C816" r:id="rId1725" display="https://www.everythingkitchens.com/cookware-clearance.html"/>
    <hyperlink ref="H816" r:id="rId1726" display="everythingkitchens.com"/>
    <hyperlink ref="C817" r:id="rId1727" display="https://www.everythingkitchens.com/bakeware-clearance.html"/>
    <hyperlink ref="H817" r:id="rId1728" display="everythingkitchens.com"/>
    <hyperlink ref="C818" r:id="rId1729" display="https://www.everythingkitchens.com/cutlery-clearance.html"/>
    <hyperlink ref="H818" r:id="rId1730" display="everythingkitchens.com"/>
    <hyperlink ref="C819" r:id="rId1731" display="https://www.everythingkitchens.com/cooks-tools-clearance.html"/>
    <hyperlink ref="H819" r:id="rId1732" display="everythingkitchens.com"/>
    <hyperlink ref="C820" r:id="rId1733" display="https://www.everythingkitchens.com/tabletop-clearance.html"/>
    <hyperlink ref="H820" r:id="rId1734" display="everythingkitchens.com"/>
    <hyperlink ref="C821" r:id="rId1735" display="https://www.everythingkitchens.com/barware-clearance.html"/>
    <hyperlink ref="H821" r:id="rId1736" display="everythingkitchens.com"/>
    <hyperlink ref="C822" r:id="rId1737" display="https://www.everythingkitchens.com/seasonal-clearance.html"/>
    <hyperlink ref="H822" r:id="rId1738" display="everythingkitchens.com"/>
    <hyperlink ref="A823" r:id="rId1739" display="evo.com"/>
    <hyperlink ref="B823" r:id="rId1740" display="http://www.evo.com/sale"/>
    <hyperlink ref="C823" r:id="rId1741" display="https://www.evo.com/shop/sale/skate"/>
    <hyperlink ref="H823" r:id="rId1742" display="evo.com"/>
    <hyperlink ref="C824" r:id="rId1743" display="https://www.evo.com/shop/sale/clothing/outerwear"/>
    <hyperlink ref="H824" r:id="rId1744" display="evo.com"/>
    <hyperlink ref="C825" r:id="rId1745" display="https://www.evo.com/shop/sale/clothing/shoes/shoes"/>
    <hyperlink ref="H825" r:id="rId1746" display="evo.com"/>
    <hyperlink ref="C826" r:id="rId1747" display="https://www.evo.com/shop/sale/kids"/>
    <hyperlink ref="H826" r:id="rId1748" display="evo.com"/>
    <hyperlink ref="C827" r:id="rId1749" display="https://www.evo.com/shop/sale/accessories"/>
    <hyperlink ref="H827" r:id="rId1750" display="evo.com"/>
    <hyperlink ref="C828" r:id="rId1751" display="https://www.evo.com/shop/sale/surf"/>
    <hyperlink ref="H828" r:id="rId1752" display="evo.com"/>
    <hyperlink ref="C829" r:id="rId1753" display="https://www.evo.com/shop/sale/bike"/>
    <hyperlink ref="H829" r:id="rId1754" display="evo.com"/>
    <hyperlink ref="C830" r:id="rId1755" display="https://www.evo.com/shop/sale/ski"/>
    <hyperlink ref="H830" r:id="rId1756" display="evo.com"/>
    <hyperlink ref="C831" r:id="rId1757" display="https://www.evo.com/shop/sale/snowboard"/>
    <hyperlink ref="H831" r:id="rId1758" display="evo.com"/>
    <hyperlink ref="A832" r:id="rId1759" display="fsastore.com"/>
    <hyperlink ref="B832" r:id="rId1760" display="https://fsastore.com/Sales-and-Special-Deals-C249.aspx"/>
    <hyperlink ref="C832" r:id="rId1761" display="https://fsastore.com/Sales-and-Special-Deals-C249.aspx"/>
    <hyperlink ref="H832" r:id="rId1762" display="fsastore.com"/>
    <hyperlink ref="A833" r:id="rId1763" display="fun.com"/>
    <hyperlink ref="B833" r:id="rId1764" display="https://www.fun.com/sale.html"/>
    <hyperlink ref="C833" r:id="rId1765" display="https://www.fun.com/gifts-for-men.html?sc=1"/>
    <hyperlink ref="H833" r:id="rId1766" display="fun.com"/>
    <hyperlink ref="C834" r:id="rId1767" display="https://www.fun.com/gifts-for-women.html?sc=1"/>
    <hyperlink ref="H834" r:id="rId1768" display="fun.com"/>
    <hyperlink ref="C835" r:id="rId1769" display="https://www.fun.com/gifts-for-boys.html?sc=1"/>
    <hyperlink ref="H835" r:id="rId1770" display="fun.com"/>
    <hyperlink ref="C836" r:id="rId1771" display="https://www.fun.com/gifts-for-girls.html?sc=1"/>
    <hyperlink ref="H836" r:id="rId1772" display="fun.com"/>
    <hyperlink ref="A837" r:id="rId1773" display="fye.com"/>
    <hyperlink ref="B837" r:id="rId1774" display="http://www.fye.com/stores/fye/browse-product.jsp?c=specials.clearance"/>
    <hyperlink ref="C837" r:id="rId1775" display="http://www.fye.com/stores/fye/browse-product.jsp?c=specials.clearance&amp;page=18"/>
    <hyperlink ref="H837" r:id="rId1776" display="fye.com"/>
    <hyperlink ref="A838" r:id="rId1777" display="gamestop.com"/>
    <hyperlink ref="B838" r:id="rId1778" display="http://www.gamestop.com/deals"/>
    <hyperlink ref="C838" r:id="rId1779" display="http://www.gamestop.com/browse?nav=16k-3-clearance,28-xu0"/>
    <hyperlink ref="H838" r:id="rId1780" display="gamestop.com"/>
    <hyperlink ref="A839" r:id="rId1781" display="gardeners.com"/>
    <hyperlink ref="B839" r:id="rId1782" display="http://www.gardeners.com/buy/gardeners-supply-outlet/"/>
    <hyperlink ref="C839" r:id="rId1783" display="http://www.gardeners.com/buy/summer-sale/plant-supports-sale/"/>
    <hyperlink ref="H839" r:id="rId1784" display="gardeners.com"/>
    <hyperlink ref="C840" r:id="rId1785" display="http://www.gardeners.com/buy/summer-sale/pots-planters-sale/"/>
    <hyperlink ref="H840" r:id="rId1786" display="gardeners.com"/>
    <hyperlink ref="C841" r:id="rId1787" display="http://www.gardeners.com/buy/summer-sale/raised-beds-sale/"/>
    <hyperlink ref="H841" r:id="rId1788" display="gardeners.com"/>
    <hyperlink ref="C842" r:id="rId1789" display="http://www.gardeners.com/buy/summer-sale/watering-and-irrigation-sale/"/>
    <hyperlink ref="H842" r:id="rId1790" display="gardeners.com"/>
    <hyperlink ref="C843" r:id="rId1791" display="http://www.gardeners.com/buy/summer-sale/garden-tools-on-sale/"/>
    <hyperlink ref="H843" r:id="rId1792" display="gardeners.com"/>
    <hyperlink ref="C844" r:id="rId1793" display="http://www.gardeners.com/buy/summer-sale/potting-soils-fertilizers-on-sale/"/>
    <hyperlink ref="H844" r:id="rId1794" display="gardeners.com"/>
    <hyperlink ref="C845" r:id="rId1795" display="http://www.gardeners.com/buy/gardeners-supply-outlet/gardening-outlet/"/>
    <hyperlink ref="H845" r:id="rId1796" display="gardeners.com"/>
    <hyperlink ref="C846" r:id="rId1797" display="http://www.gardeners.com/buy/summer-sale/last-chance-clearance-sale/"/>
    <hyperlink ref="H846" r:id="rId1798" display="gardeners.com"/>
    <hyperlink ref="A847" r:id="rId1799" display="giggle.com"/>
    <hyperlink ref="B847" r:id="rId1800" display="http://www.giggle.com/sale/"/>
    <hyperlink ref="C847" r:id="rId1801" display="http://www.giggle.com/all-sale/"/>
    <hyperlink ref="H847" r:id="rId1802" display="giggle.com"/>
    <hyperlink ref="C848" r:id="rId1803" display="http://www.giggle.com/sale-clothing-and-accessories/"/>
    <hyperlink ref="H848" r:id="rId1804" display="giggle.com"/>
    <hyperlink ref="C849" r:id="rId1805" display="http://www.giggle.com/nursery-d%C3%A9cor-sale/"/>
    <hyperlink ref="H849" r:id="rId1806" display="giggle.com"/>
    <hyperlink ref="C850" r:id="rId1807" display="http://www.giggle.com/baby-gear-sale/"/>
    <hyperlink ref="H850" r:id="rId1808" display="giggle.com"/>
    <hyperlink ref="C851" r:id="rId1809" display="http://www.giggle.com/toys-sale/"/>
    <hyperlink ref="H851" r:id="rId1810" display="giggle.com"/>
    <hyperlink ref="A852" r:id="rId1811" display="globalgolf.com"/>
    <hyperlink ref="B852" r:id="rId1812" display="https://www.globalgolf.com/sale/"/>
    <hyperlink ref="C852" r:id="rId1813" display="https://www.globalgolf.com/sale/accessories/"/>
    <hyperlink ref="H852" r:id="rId1814" display="globalgolf.com"/>
    <hyperlink ref="C853" r:id="rId1815" display="https://www.globalgolf.com/sale/apparel/"/>
    <hyperlink ref="H853" r:id="rId1816" display="globalgolf.com"/>
    <hyperlink ref="C854" r:id="rId1817" display="https://www.globalgolf.com/sale/bags/"/>
    <hyperlink ref="H854" r:id="rId1818" display="globalgolf.com"/>
    <hyperlink ref="C855" r:id="rId1819" display="https://www.globalgolf.com/sale/balls/"/>
    <hyperlink ref="H855" r:id="rId1820" display="globalgolf.com"/>
    <hyperlink ref="C856" r:id="rId1821" display="https://www.globalgolf.com/sale/books-dvds-videos/"/>
    <hyperlink ref="H856" r:id="rId1822" display="globalgolf.com"/>
    <hyperlink ref="C857" r:id="rId1823" display="https://www.globalgolf.com/sale/clubs/"/>
    <hyperlink ref="H857" r:id="rId1824" display="globalgolf.com"/>
    <hyperlink ref="C858" r:id="rId1825" display="https://www.globalgolf.com/sale/gloves/"/>
    <hyperlink ref="H858" r:id="rId1826" display="globalgolf.com"/>
    <hyperlink ref="C859" r:id="rId1827" display="https://www.globalgolf.com/sale/shoes/"/>
    <hyperlink ref="H859" r:id="rId1828" display="globalgolf.com"/>
    <hyperlink ref="C860" r:id="rId1829" display="https://www.globalgolf.com/sale/training-aids/"/>
    <hyperlink ref="H860" r:id="rId1830" display="globalgolf.com"/>
    <hyperlink ref="A861" r:id="rId1831" display="harborfreight.com"/>
    <hyperlink ref="B861" r:id="rId1832" display="https://www.harborfreight.com/clearance/"/>
    <hyperlink ref="C861" r:id="rId1833" display="https://www.harborfreight.com/clearance/"/>
    <hyperlink ref="H861" r:id="rId1834" display="harborfreight.com"/>
    <hyperlink ref="A862" r:id="rId1835" display="harrietcarter.com"/>
    <hyperlink ref="B862" r:id="rId1836" display="https://www.harrietcarter.com/index.cfm/fuseaction/product.browse/categoryAlias_name/Sales/categoryID/e82f9654-6e99-4679-87d4-8372e3e88104/_/page/1"/>
    <hyperlink ref="C862" r:id="rId1837" display="https://www.harrietcarter.com/sale-household-sale/"/>
    <hyperlink ref="H862" r:id="rId1838" display="harrietcarter.com"/>
    <hyperlink ref="C863" r:id="rId1839" display="https://www.harrietcarter.com/sale-healthy-living-sale/"/>
    <hyperlink ref="H863" r:id="rId1840" display="harrietcarter.com"/>
    <hyperlink ref="C864" r:id="rId1841" display="https://www.harrietcarter.com/sale-kitchen-sale/"/>
    <hyperlink ref="H864" r:id="rId1842" display="harrietcarter.com"/>
    <hyperlink ref="C865" r:id="rId1843" display="https://www.harrietcarter.com/sale-organizer-sale/"/>
    <hyperlink ref="H865" r:id="rId1844" display="harrietcarter.com"/>
    <hyperlink ref="C866" r:id="rId1845" display="https://www.harrietcarter.com/outlet_lawn-garden-specials/"/>
    <hyperlink ref="H866" r:id="rId1846" display="harrietcarter.com"/>
    <hyperlink ref="C867" r:id="rId1847" display="https://www.harrietcarter.com/sale-pet-sale/"/>
    <hyperlink ref="H867" r:id="rId1848" display="harrietcarter.com"/>
    <hyperlink ref="C868" r:id="rId1849" display="https://www.harrietcarter.com/sale-fun-sale/"/>
    <hyperlink ref="H868" r:id="rId1850" display="harrietcarter.com"/>
    <hyperlink ref="A869" r:id="rId1851" display="hasbrotoyshop.com"/>
    <hyperlink ref="B869" r:id="rId1852" display="http://www.hasbrotoyshop.com/en/htsusa/Special-Offers/featured-htsus-specialoffers-featured/clearance-htsus-specialoffers-featured-clearance--1?catName=Clearance"/>
    <hyperlink ref="C869" r:id="rId1853" display="http://www.hasbrotoyshop.com/en/htsusa/Special-Offers/featured-htsus-specialoffers-featured/clearance-htsus-specialoffers-featured-clearance--1?catName=Clearance"/>
    <hyperlink ref="H869" r:id="rId1854" display="hasbrotoyshop.com"/>
    <hyperlink ref="A870" r:id="rId1855" display="hayneedle.com"/>
    <hyperlink ref="B870" r:id="rId1856" display="https://www.hayneedle.com/on-sale/"/>
    <hyperlink ref="C870" r:id="rId1857" display="https://www.hayneedle.com/on-sale/outdoor/"/>
    <hyperlink ref="H870" r:id="rId1858" display="hayneedle.com"/>
    <hyperlink ref="C871" r:id="rId1859" display="https://www.hayneedle.com/on-sale/furniture/"/>
    <hyperlink ref="H871" r:id="rId1860" display="hayneedle.com"/>
    <hyperlink ref="C872" r:id="rId1861" display="https://www.hayneedle.com/on-sale/accents-and-decor/"/>
    <hyperlink ref="H872" r:id="rId1862" display="hayneedle.com"/>
    <hyperlink ref="C873" r:id="rId1863" display="https://www.hayneedle.com/on-sale/baby-and-kids/"/>
    <hyperlink ref="H873" r:id="rId1864" display="hayneedle.com"/>
    <hyperlink ref="C874" r:id="rId1865" display="https://www.hayneedle.com/on-sale/bed-and-bath/"/>
    <hyperlink ref="H874" r:id="rId1866" display="hayneedle.com"/>
    <hyperlink ref="C875" r:id="rId1867" display="https://www.hayneedle.com/on-sale/kitchen-and-dining/"/>
    <hyperlink ref="H875" r:id="rId1868" display="hayneedle.com"/>
    <hyperlink ref="C876" r:id="rId1869" display="https://www.hayneedle.com/on-sale/lighting/"/>
    <hyperlink ref="H876" r:id="rId1870" display="hayneedle.com"/>
    <hyperlink ref="C877" r:id="rId1871" display="https://www.hayneedle.com/on-sale/pets/"/>
    <hyperlink ref="H877" r:id="rId1872" display="hayneedle.com"/>
    <hyperlink ref="C878" r:id="rId1873" display="https://www.hayneedle.com/on-sale/sports-and-fitness/"/>
    <hyperlink ref="H878" r:id="rId1874" display="hayneedle.com"/>
    <hyperlink ref="C879" r:id="rId1875" display="https://www.hayneedle.com/games-and-hobbies/"/>
    <hyperlink ref="H879" r:id="rId1876" display="hayneedle.com"/>
    <hyperlink ref="C880" r:id="rId1877" display="https://www.hayneedle.com/on-sale/storage-and-organization/"/>
    <hyperlink ref="H880" r:id="rId1878" display="hayneedle.com"/>
    <hyperlink ref="A881" r:id="rId1879" display="heb.com"/>
    <hyperlink ref="B881" r:id="rId1880" display="https://www.heb.com/category/shop/clearance/427806"/>
    <hyperlink ref="C881" r:id="rId1881" display="https://www.heb.com/category/shop/clearance/pantry-clearance/432643"/>
    <hyperlink ref="H881" r:id="rId1882" display="heb.com"/>
    <hyperlink ref="C882" r:id="rId1883" display="https://www.heb.com/category/shop/clearance/toy-clearance/427806/434383"/>
    <hyperlink ref="H882" r:id="rId1884" display="heb.com"/>
    <hyperlink ref="C883" r:id="rId1885" display="https://www.heb.com/category/shop/health-and-beauty/beauty-clearance/427806/397454"/>
    <hyperlink ref="H883" r:id="rId1886" display="heb.com"/>
    <hyperlink ref="C884" r:id="rId1887" display="https://www.heb.com/category/shop/baby/baby-clearance/427806/404498"/>
    <hyperlink ref="H884" r:id="rId1888" display="heb.com"/>
    <hyperlink ref="C885" r:id="rId1889" display="https://www.heb.com/category/shop/clearance/drugstore-clearance/427806/454132"/>
    <hyperlink ref="H885" r:id="rId1890" display="heb.com"/>
    <hyperlink ref="C886" r:id="rId1891" display="https://www.heb.com/category/shop/clearance/holiday-clearance/427806/451791"/>
    <hyperlink ref="H886" r:id="rId1892" display="heb.com"/>
    <hyperlink ref="C887" r:id="rId1893" display="https://www.heb.com/category/shop/clearance/fishing-clearance/427806/451792"/>
    <hyperlink ref="H887" r:id="rId1894" display="heb.com"/>
    <hyperlink ref="A888" r:id="rId1895" display="herbergers.com"/>
    <hyperlink ref="B888" r:id="rId1896" display="https://www.herbergers.com/sc1/clearance/"/>
    <hyperlink ref="C888" r:id="rId1897" display="https://www.herbergers.com/sc1/clearance/women-7765"/>
    <hyperlink ref="H888" r:id="rId1898" display="herbergers.com"/>
    <hyperlink ref="C889" r:id="rId1899" display="https://www.herbergers.com/sc1/clearance/shoes-7765"/>
    <hyperlink ref="H889" r:id="rId1900" display="herbergers.com"/>
    <hyperlink ref="C890" r:id="rId1901" display="https://www.herbergers.com/sc1/clearance/handbags-accessories-7765"/>
    <hyperlink ref="H890" r:id="rId1902" display="herbergers.com"/>
    <hyperlink ref="C891" r:id="rId1903" display="https://www.herbergers.com/sc1/clearance/jewelry-watches-7765"/>
    <hyperlink ref="H891" r:id="rId1904" display="herbergers.com"/>
    <hyperlink ref="C892" r:id="rId1905" display="https://www.herbergers.com/sc1/clearance/beauty-fragrance-7765"/>
    <hyperlink ref="H892" r:id="rId1906" display="herbergers.com"/>
    <hyperlink ref="C893" r:id="rId1907" display="https://www.herbergers.com/sc1/clearance/juniors-7765"/>
    <hyperlink ref="H893" r:id="rId1908" display="herbergers.com"/>
    <hyperlink ref="C894" r:id="rId1909" display="https://www.herbergers.com/sc1/clearance/men-7765"/>
    <hyperlink ref="H894" r:id="rId1910" display="herbergers.com"/>
    <hyperlink ref="C895" r:id="rId1911" display="https://www.herbergers.com/sc1/clearance/baby-kids-7765"/>
    <hyperlink ref="H895" r:id="rId1912" display="herbergers.com"/>
    <hyperlink ref="C896" r:id="rId1913" display="https://www.herbergers.com/sc1/clearance/bed-bath-7765"/>
    <hyperlink ref="H896" r:id="rId1914" display="herbergers.com"/>
    <hyperlink ref="C897" r:id="rId1915" display="https://www.herbergers.com/sc1/clearance/home-7765"/>
    <hyperlink ref="H897" r:id="rId1916" display="herbergers.com"/>
    <hyperlink ref="C898" r:id="rId1917" display="https://www.herbergers.com/sc1/clearance/furniture-7765"/>
    <hyperlink ref="H898" r:id="rId1918" display="herbergers.com"/>
    <hyperlink ref="C899" r:id="rId1919" display="https://www.herbergers.com/sc1/clearance/gifts-7765"/>
    <hyperlink ref="H899" r:id="rId1920" display="herbergers.com"/>
    <hyperlink ref="A900" r:id="rId1921" display="herbose.com"/>
    <hyperlink ref="B900" r:id="rId1922" display="http://herbose.com/specials"/>
    <hyperlink ref="C900" r:id="rId1923" display="http://herbose.com/specials/extra-discount"/>
    <hyperlink ref="H900" r:id="rId1924" display="herbose.com"/>
    <hyperlink ref="A901" r:id="rId1925" display="herroom.com"/>
    <hyperlink ref="B901" r:id="rId1926" display="https://www.herroom.com/sale.aspx"/>
    <hyperlink ref="C901" r:id="rId1927" display="https://www.herroom.com/sale.aspx"/>
    <hyperlink ref="H901" r:id="rId1928" display="herroom.com"/>
    <hyperlink ref="A902" r:id="rId1929" display="hottopic.com"/>
    <hyperlink ref="B902" r:id="rId1930" display="http://www.hottopic.com/clearance/"/>
    <hyperlink ref="C902" r:id="rId1931" display="http://www.hottopic.com/clearance/girls-clearance/"/>
    <hyperlink ref="H902" r:id="rId1932" display="hottopic.com"/>
    <hyperlink ref="C903" r:id="rId1933" display="http://www.hottopic.com/clearance/guys-clearance/"/>
    <hyperlink ref="H903" r:id="rId1934" display="hottopic.com"/>
    <hyperlink ref="C904" r:id="rId1935" display="http://www.hottopic.com/clearance/plus-size/"/>
    <hyperlink ref="H904" r:id="rId1936" display="hottopic.com"/>
    <hyperlink ref="C905" r:id="rId1937" display="http://www.hottopic.com/clearance/tees/"/>
    <hyperlink ref="H905" r:id="rId1938" display="hottopic.com"/>
    <hyperlink ref="C906" r:id="rId1939" display="http://www.hottopic.com/clearance/outerwear/"/>
    <hyperlink ref="H906" r:id="rId1940" display="hottopic.com"/>
    <hyperlink ref="C907" r:id="rId1941" display="http://www.hottopic.com/clearance/accessories/"/>
    <hyperlink ref="H907" r:id="rId1942" display="hottopic.com"/>
    <hyperlink ref="C908" r:id="rId1943" display="http://www.hottopic.com/clearance/body-jewelry/"/>
    <hyperlink ref="H908" r:id="rId1944" display="hottopic.com"/>
    <hyperlink ref="C909" r:id="rId1945" display="http://www.hottopic.com/clearance/funko/"/>
    <hyperlink ref="H909" r:id="rId1946" display="hottopic.com"/>
    <hyperlink ref="A910" r:id="rId1947" display="innexinc.com"/>
    <hyperlink ref="B910" r:id="rId1948" display="https://innexinc.com/featured/back-to-school-sale.html"/>
    <hyperlink ref="C910" r:id="rId1949" display="https://innexinc.com/featured/back-to-school-sale.html"/>
    <hyperlink ref="H910" r:id="rId1950" display="innexinc.com"/>
    <hyperlink ref="A911" r:id="rId1951" display="jensonusa.com"/>
    <hyperlink ref="B911" r:id="rId1952" display="http://www.jensonusa.com/Gear-Clearance?by=Gear-Clearance"/>
    <hyperlink ref="C911" r:id="rId1953" display="http://www.jensonusa.com/Mountain-Bikes/Gear-Clearance?by=Gear-Clearance"/>
    <hyperlink ref="H911" r:id="rId1954" display="jensonusa.com"/>
    <hyperlink ref="C912" r:id="rId1955" display="http://www.jensonusa.com/Road-Bikes/Gear-Clearance?by=Gear-Clearance"/>
    <hyperlink ref="H912" r:id="rId1956" display="jensonusa.com"/>
    <hyperlink ref="C913" r:id="rId1957" display="http://www.jensonusa.com/Cyclocross-Gravel-Bikes/Gear-Clearance?by=Gear-Clearance"/>
    <hyperlink ref="H913" r:id="rId1958" display="jensonusa.com"/>
    <hyperlink ref="C914" r:id="rId1959" display="http://www.jensonusa.com/Commuter-Urban-Bikes/Gear-Clearance?by=Gear-Clearance"/>
    <hyperlink ref="H914" r:id="rId1960" display="jensonusa.com"/>
    <hyperlink ref="C915" r:id="rId1961" display="http://www.jensonusa.com/Mountain-Bike-Frames/Gear-Clearance?by=Gear-Clearance"/>
    <hyperlink ref="H915" r:id="rId1962" display="jensonusa.com"/>
    <hyperlink ref="C916" r:id="rId1963" display="http://www.jensonusa.com/Mountain-Pedals/Gear-Clearance?by=Gear-Clearance"/>
    <hyperlink ref="H916" r:id="rId1964" display="jensonusa.com"/>
    <hyperlink ref="C917" r:id="rId1965" display="http://www.jensonusa.com/Rigid-Posts/Gear-Clearance?by=Gear-Clearance"/>
    <hyperlink ref="H917" r:id="rId1966" display="jensonusa.com"/>
    <hyperlink ref="C918" r:id="rId1967" display="http://www.jensonusa.com/Threadless-1/Gear-Clearance?by=Gear-Clearance"/>
    <hyperlink ref="H918" r:id="rId1968" display="jensonusa.com"/>
    <hyperlink ref="C919" r:id="rId1969" display="http://www.jensonusa.com/Dirt-Tires/Gear-Clearance?by=Gear-Clearance"/>
    <hyperlink ref="H919" r:id="rId1970" display="jensonusa.com"/>
    <hyperlink ref="C920" r:id="rId1971" display="http://www.jensonusa.com/Pavement-Tires/Gear-Clearance?by=Gear-Clearance"/>
    <hyperlink ref="H920" r:id="rId1972" display="jensonusa.com"/>
    <hyperlink ref="C921" r:id="rId1973" display="http://www.jensonusa.com/Tubeless-Kits/Gear-Clearance?by=Gear-Clearance"/>
    <hyperlink ref="H921" r:id="rId1974" display="jensonusa.com"/>
    <hyperlink ref="C922" r:id="rId1975" display="http://www.jensonusa.com/Womens-Base-Layer-Bottoms/Gear-Clearance?by=Gear-Clearance"/>
    <hyperlink ref="H922" r:id="rId1976" display="jensonusa.com"/>
    <hyperlink ref="C923" r:id="rId1977" display="http://www.jensonusa.com/Mens-T-Shirts/Gear-Clearance?by=Gear-Clearance"/>
    <hyperlink ref="H923" r:id="rId1978" display="jensonusa.com"/>
    <hyperlink ref="C924" r:id="rId1979" display="http://www.jensonusa.com/Womens-Gloves/Gear-Clearance?by=Gear-Clearance"/>
    <hyperlink ref="H924" r:id="rId1980" display="jensonusa.com"/>
    <hyperlink ref="C925" r:id="rId1981" display="http://www.jensonusa.com/Womens-Jackets-Vests/Gear-Clearance?by=Gear-Clearance"/>
    <hyperlink ref="H925" r:id="rId1982" display="jensonusa.com"/>
    <hyperlink ref="C926" r:id="rId1983" display="http://www.jensonusa.com/Womens-Jerseys/Gear-Clearance?by=Gear-Clearance"/>
    <hyperlink ref="H926" r:id="rId1984" display="jensonusa.com"/>
    <hyperlink ref="C927" r:id="rId1985" display="http://www.jensonusa.com/Womens-Liners/Gear-Clearance?by=Gear-Clearance"/>
    <hyperlink ref="H927" r:id="rId1986" display="jensonusa.com"/>
    <hyperlink ref="C928" r:id="rId1987" display="http://www.jensonusa.com/Mens-Mountain-Shoes/Gear-Clearance?by=Gear-Clearance"/>
    <hyperlink ref="H928" r:id="rId1988" display="jensonusa.com"/>
    <hyperlink ref="C929" r:id="rId1989" display="http://www.jensonusa.com/Mens-Road-Shoes/Gear-Clearance?by=Gear-Clearance"/>
    <hyperlink ref="H929" r:id="rId1990" display="jensonusa.com"/>
    <hyperlink ref="C930" r:id="rId1991" display="http://www.jensonusa.com/Mens-Socks/Gear-Clearance?by=Gear-Clearance"/>
    <hyperlink ref="H930" r:id="rId1992" display="jensonusa.com"/>
    <hyperlink ref="C931" r:id="rId1993" display="http://www.jensonusa.com/Mens-Shorts/Gear-Clearance?by=Gear-Clearance"/>
    <hyperlink ref="H931" r:id="rId1994" display="jensonusa.com"/>
    <hyperlink ref="C932" r:id="rId1995" display="http://www.jensonusa.com/Womens-Shorts/Gear-Clearance?by=Gear-Clearance"/>
    <hyperlink ref="H932" r:id="rId1996" display="jensonusa.com"/>
    <hyperlink ref="C933" r:id="rId1997" display="http://www.jensonusa.com/Combo-Light-Sets/Gear-Clearance?by=Gear-Clearance"/>
    <hyperlink ref="H933" r:id="rId1998" display="jensonusa.com"/>
    <hyperlink ref="A934" r:id="rId1999" display="joann.com"/>
    <hyperlink ref="B934" r:id="rId2000" display="http://www.joann.com/shopping/?prefn1=isSale&amp;prefv1=true"/>
    <hyperlink ref="C934" r:id="rId2001" display="http://www.joann.com/fabric/?prefn1=isClearance&amp;prefv1=true"/>
    <hyperlink ref="H934" r:id="rId2002" display="joann.com"/>
    <hyperlink ref="C935" r:id="rId2003" display="http://www.joann.com/home-decor-fabric/?prefn1=isClearance&amp;prefv1=true"/>
    <hyperlink ref="H935" r:id="rId2004" display="joann.com"/>
    <hyperlink ref="C936" r:id="rId2005" display="http://www.joann.com/sewing/?prefn1=isClearance&amp;prefv1=true"/>
    <hyperlink ref="H936" r:id="rId2006" display="joann.com"/>
    <hyperlink ref="C937" r:id="rId2007" display="http://www.joann.com/needle-arts/?prefn1=isClearance&amp;prefv1=true"/>
    <hyperlink ref="H937" r:id="rId2008" display="joann.com"/>
    <hyperlink ref="C938" r:id="rId2009" display="http://www.joann.com/paper-crafting/?prefn1=isClearance&amp;prefv1=true"/>
    <hyperlink ref="H938" r:id="rId2010" display="joann.com"/>
    <hyperlink ref="C939" r:id="rId2011" display="http://www.joann.com/crafts-hobbies/?prefn1=isClearance&amp;prefv1=true"/>
    <hyperlink ref="H939" r:id="rId2012" display="joann.com"/>
    <hyperlink ref="C940" r:id="rId2013" display="http://www.joann.com/art-supplies-and-painting/?prefn1=isClearance&amp;prefv1=true"/>
    <hyperlink ref="H940" r:id="rId2014" display="joann.com"/>
    <hyperlink ref="C941" r:id="rId2015" display="http://www.joann.com/jewelry-making/?prefn1=isClearance&amp;prefv1=true"/>
    <hyperlink ref="H941" r:id="rId2016" display="joann.com"/>
    <hyperlink ref="C942" r:id="rId2017" display="http://www.joann.com/baking-and-party/?prefn1=isClearance&amp;prefv1=true"/>
    <hyperlink ref="H942" r:id="rId2018" display="joann.com"/>
    <hyperlink ref="C943" r:id="rId2019" display="http://www.joann.com/kids-teachers/?prefn1=isClearance&amp;prefv1=true"/>
    <hyperlink ref="H943" r:id="rId2020" display="joann.com"/>
    <hyperlink ref="C944" r:id="rId2021" display="http://www.joann.com/floral-and-wedding/?prefn1=isClearance&amp;prefv1=true"/>
    <hyperlink ref="H944" r:id="rId2022" display="joann.com"/>
    <hyperlink ref="C945" r:id="rId2023" display="http://www.joann.com/home-decor-and-holiday/?prefn1=isClearance&amp;prefv1=true"/>
    <hyperlink ref="H945" r:id="rId2024" display="joann.com"/>
    <hyperlink ref="C946" r:id="rId2025" display="http://www.joann.com/buy-in-bulk/?prefn1=isClearance&amp;prefv1=true"/>
    <hyperlink ref="H946" r:id="rId2026" display="joann.com"/>
    <hyperlink ref="A947" r:id="rId2027" display="journeys.com"/>
    <hyperlink ref="B947" r:id="rId2028" display="https://www.journeys.com/search?keywords=sale"/>
    <hyperlink ref="C947" r:id="rId2029" display="https://www.journeys.com/search?keywords=sale"/>
    <hyperlink ref="H947" r:id="rId2030" display="journeys.com"/>
    <hyperlink ref="A948" r:id="rId2031" display="katespade.com"/>
    <hyperlink ref="B948" r:id="rId2032" display="https://www.katespade.com/sale/view-all/"/>
    <hyperlink ref="C948" r:id="rId2033" display="https://www.katespade.com/sale/just-added/"/>
    <hyperlink ref="H948" r:id="rId2034" display="katespade.com"/>
    <hyperlink ref="C949" r:id="rId2035" display="https://www.katespade.com/sale/handbags-wallets/"/>
    <hyperlink ref="H949" r:id="rId2036" display="katespade.com"/>
    <hyperlink ref="C950" r:id="rId2037" display="https://www.katespade.com/sale/clothing/"/>
    <hyperlink ref="H950" r:id="rId2038" display="katespade.com"/>
    <hyperlink ref="C951" r:id="rId2039" display="https://www.katespade.com/sale/shoes/"/>
    <hyperlink ref="H951" r:id="rId2040" display="katespade.com"/>
    <hyperlink ref="C952" r:id="rId2041" display="https://www.katespade.com/sale/jewelry/"/>
    <hyperlink ref="H952" r:id="rId2042" display="katespade.com"/>
    <hyperlink ref="C953" r:id="rId2043" display="https://www.katespade.com/sale/accessories/"/>
    <hyperlink ref="H953" r:id="rId2044" display="katespade.com"/>
    <hyperlink ref="C954" r:id="rId2045" display="https://www.katespade.com/sale/kids/"/>
    <hyperlink ref="H954" r:id="rId2046" display="katespade.com"/>
    <hyperlink ref="C955" r:id="rId2047" display="https://www.katespade.com/sale/home/"/>
    <hyperlink ref="H955" r:id="rId2048" display="katespade.com"/>
    <hyperlink ref="A956" r:id="rId2049" display="kennethcole.com"/>
    <hyperlink ref="B956" r:id="rId2050" display="http://www.kennethcole.com/sale/mens-sale/"/>
    <hyperlink ref="C956" r:id="rId2051" display="http://www.kennethcole.com/sale/mens-sale/"/>
    <hyperlink ref="H956" r:id="rId2052" display="kennethcole.com"/>
    <hyperlink ref="C957" r:id="rId2053" display="http://www.kennethcole.com/sale/womens-sale/"/>
    <hyperlink ref="H957" r:id="rId2054" display="kennethcole.com"/>
    <hyperlink ref="A958" r:id="rId2055" display="kidsfootlocker.com"/>
    <hyperlink ref="B958" r:id="rId2056" display="http://www.kidsfootlocker.com/_-_/keyword-sale"/>
    <hyperlink ref="C958" r:id="rId2057" display="http://www.kidsfootlocker.com/Shoes/_-_/N-rj/keyword-sale?crumbs=991&amp;cm_REF=Shoes"/>
    <hyperlink ref="H958" r:id="rId2058" display="kidsfootlocker.com"/>
    <hyperlink ref="C959" r:id="rId2059" display="http://www.kidsfootlocker.com/Clothing/_-_/N-rk/keyword-sale?crumbs=992&amp;cm_REF=Clothing"/>
    <hyperlink ref="H959" r:id="rId2060" display="kidsfootlocker.com"/>
    <hyperlink ref="C960" r:id="rId2061" display="http://www.kidsfootlocker.com/Accessories/_-_/N-rl/keyword-sale?crumbs=993&amp;cm_REF=Accessories"/>
    <hyperlink ref="H960" r:id="rId2062" display="kidsfootlocker.com"/>
    <hyperlink ref="C961" r:id="rId2063" display="http://www.kidsfootlocker.com/Equipment/_-_/N-rn/keyword-sale?crumbs=995&amp;cm_REF=Equipment"/>
    <hyperlink ref="H961" r:id="rId2064" display="kidsfootlocker.com"/>
    <hyperlink ref="A962" r:id="rId2065" display="kmart.com"/>
    <hyperlink ref="B962" r:id="rId2066" display="http://www.kmart.com/en_us/clearance.html"/>
    <hyperlink ref="C962" r:id="rId2067" display="http://www.kmart.com/appliances/b-20002?sbf=Clearance"/>
    <hyperlink ref="H962" r:id="rId2068" display="kmart.com"/>
    <hyperlink ref="C963" r:id="rId2069" display="http://www.kmart.com/automotive/b-26010?sbf=Clearance"/>
    <hyperlink ref="H963" r:id="rId2070" display="kmart.com"/>
    <hyperlink ref="C964" r:id="rId2071" display="http://www.kmart.com/baby/b-20003?sbf=Clearance"/>
    <hyperlink ref="H964" r:id="rId2072" display="kmart.com"/>
    <hyperlink ref="C965" r:id="rId2073" display="http://www.kmart.com/beauty/b-25104?sbf=Clearance"/>
    <hyperlink ref="H965" r:id="rId2074" display="kmart.com"/>
    <hyperlink ref="C966" r:id="rId2075" display="http://www.kmart.com/clothing-shoes-jewelry/b-1325032682?sbf=Clearance"/>
    <hyperlink ref="H966" r:id="rId2076" display="kmart.com"/>
    <hyperlink ref="C967" r:id="rId2077" display="http://www.kmart.com/fitness-sports/b-20004?sbf=Clearance"/>
    <hyperlink ref="H967" r:id="rId2078" display="kmart.com"/>
    <hyperlink ref="C968" r:id="rId2079" display="http://www.kmart.com/food-grocery/b-26213?sbf=Clearance"/>
    <hyperlink ref="H968" r:id="rId2080" display="kmart.com"/>
    <hyperlink ref="C969" r:id="rId2081" display="http://www.kmart.com/gifts/b-22548?sbf=Clearance"/>
    <hyperlink ref="H969" r:id="rId2082" display="kmart.com"/>
    <hyperlink ref="C970" r:id="rId2083" display="http://www.kmart.com/health-wellness/b-24985?sbf=Clearance"/>
    <hyperlink ref="H970" r:id="rId2084" display="kmart.com"/>
    <hyperlink ref="C971" r:id="rId2085" display="http://www.kmart.com/home/b-1348460928?sbf=Clearance"/>
    <hyperlink ref="H971" r:id="rId2086" display="kmart.com"/>
    <hyperlink ref="C972" r:id="rId2087" display="http://www.kmart.com/jewelry/b-20006?sbf=Clearance"/>
    <hyperlink ref="H972" r:id="rId2088" display="kmart.com"/>
    <hyperlink ref="C973" r:id="rId2089" display="http://www.kmart.com/kids/b-1286234614?sbf=Clearance"/>
    <hyperlink ref="H973" r:id="rId2090" display="kmart.com"/>
    <hyperlink ref="C974" r:id="rId2091" display="http://www.kmart.com/lawn-garden/b-22192?sbf=Clearance"/>
    <hyperlink ref="H974" r:id="rId2092" display="kmart.com"/>
    <hyperlink ref="C975" r:id="rId2093" display="http://www.kmart.com/office-supplies/b-1319559248?sbf=Clearance"/>
    <hyperlink ref="H975" r:id="rId2094" display="kmart.com"/>
    <hyperlink ref="C976" r:id="rId2095" display="http://www.kmart.com/outdoor-living/b-24529?sbf=Clearance"/>
    <hyperlink ref="H976" r:id="rId2096" display="kmart.com"/>
    <hyperlink ref="C977" r:id="rId2097" display="http://www.kmart.com/pet-supplies/b-26091?sbf=Clearance"/>
    <hyperlink ref="H977" r:id="rId2098" display="kmart.com"/>
    <hyperlink ref="C978" r:id="rId2099" display="http://www.kmart.com/seasonal/b-33177?sbf=Clearance"/>
    <hyperlink ref="H978" r:id="rId2100" display="kmart.com"/>
    <hyperlink ref="C979" r:id="rId2101" display="http://www.kmart.com/tools/b-23417?sbf=Clearance"/>
    <hyperlink ref="H979" r:id="rId2102" display="kmart.com"/>
    <hyperlink ref="C980" r:id="rId2103" display="http://www.kmart.com/toys-games/b-20007?sbf=Clearance"/>
    <hyperlink ref="H980" r:id="rId2104" display="kmart.com"/>
    <hyperlink ref="C981" r:id="rId2105" display="http://www.kmart.com/tvs-electronics/b-1231469079?sbf=Clearance"/>
    <hyperlink ref="H981" r:id="rId2106" display="kmart.com"/>
    <hyperlink ref="C982" r:id="rId2107" display="http://www.kmart.com/workwear-uniforms-men-s-workwear/b-25348?sbf=Clearance&amp;redirectType=SKIP_LEVEL"/>
    <hyperlink ref="H982" r:id="rId2108" display="kmart.com"/>
    <hyperlink ref="A983" r:id="rId2109" display="koleimports.com"/>
    <hyperlink ref="B983" r:id="rId2110" display="http://www.koleimports.com/specials/wholesale-best-sellers-sale"/>
    <hyperlink ref="C983" r:id="rId2111" display="http://www.koleimports.com/specials/wholesale-best-sellers-sale"/>
    <hyperlink ref="H983" r:id="rId2112" display="koleimports.com"/>
    <hyperlink ref="A984" r:id="rId2113" display="kotulas.com"/>
    <hyperlink ref="B984" r:id="rId2114" display="http://www.kotulas.com/deals/CatalogSearchResultView?dimIds=Clearance&amp;pageView=image&amp;catalogId=10602&amp;langId=-1&amp;storeId=10152"/>
    <hyperlink ref="C984" r:id="rId2115" display="http://www.kotulas.com/deals/CatalogSearchResultView?dimIds=Clearance&amp;pageView=image&amp;catalogId=10602&amp;langId=-1&amp;storeId=10152"/>
    <hyperlink ref="H984" r:id="rId2116" display="kotulas.com"/>
    <hyperlink ref="A985" r:id="rId2117" display="lakeside.com"/>
    <hyperlink ref="B985" r:id="rId2118" display="https://www.lakeside.com/browse/_/N-1z131o8?cat=sale"/>
    <hyperlink ref="C985" r:id="rId2119" display="https://www.lakeside.com/browse/_/N-1z131o8?cat=sale"/>
    <hyperlink ref="H985" r:id="rId2120" display="lakeside.com"/>
    <hyperlink ref="A986" r:id="rId2121" display="lego.com"/>
    <hyperlink ref="B986" r:id="rId2122" display="https://search2.lego.com/en-US/clearance"/>
    <hyperlink ref="C986" r:id="rId2123" display="https://search2.lego.com/en-US/clearance?S1=&amp;callback=json&amp;cc=us&amp;count=18&amp;do=json-db&amp;i=1&amp;jsonp=jsonCallback&amp;lang=en&amp;pt=shop&amp;q=clearance&amp;q1=setTypesFacetCategory&amp;rank=rankUS&amp;sp_q_exact_9=us&amp;x1=productType_id"/>
    <hyperlink ref="H986" r:id="rId2124" display="lego.com"/>
    <hyperlink ref="C987" r:id="rId2125" display="https://search2.lego.com/en-US/clearance?S1=&amp;all=1&amp;callback=json&amp;cc=us&amp;count=18&amp;do=json-db&amp;i=1&amp;jsonp=jsonCallback&amp;lang=en&amp;pt=shop&amp;q=clearance&amp;q1=extrasApparelAndAccessoriesFacetCategory&amp;rank=rankUS&amp;sort=sort_flags&amp;sp_q_exact_9=us&amp;x1=productType_id"/>
    <hyperlink ref="H987" r:id="rId2126" display="lego.com"/>
    <hyperlink ref="C988" r:id="rId2127" display="https://search2.lego.com/en-US/clearance?S1=&amp;all=1&amp;callback=json&amp;cc=us&amp;count=18&amp;do=json-db&amp;i=1&amp;jsonp=jsonCallback&amp;lang=en&amp;pt=shop&amp;q=clearance&amp;q1=extrasHomeFacetCategory&amp;rank=rankUS&amp;sort=sort_flags&amp;sp_q_exact_9=us&amp;x1=productType_id"/>
    <hyperlink ref="H988" r:id="rId2128" display="lego.com"/>
    <hyperlink ref="C989" r:id="rId2129" display="https://search2.lego.com/en-US/clearance?S1=&amp;all=1&amp;callback=json&amp;cc=us&amp;count=18&amp;do=json-db&amp;i=1&amp;jsonp=jsonCallback&amp;lang=en&amp;pt=shop&amp;q=clearance&amp;q1=extrasKeyChainsFacetCategory&amp;rank=rankUS&amp;sort=sort_flags&amp;sp_q_exact_9=us&amp;x1=productType_id"/>
    <hyperlink ref="H989" r:id="rId2130" display="lego.com"/>
    <hyperlink ref="C990" r:id="rId2131" display="https://search2.lego.com/en-US/clearance?S1=&amp;all=1&amp;callback=json&amp;cc=us&amp;count=18&amp;do=json-db&amp;i=1&amp;jsonp=jsonCallback&amp;lang=en&amp;pt=shop&amp;q=clearance&amp;q1=extrasMinifiguresFacetCategory&amp;rank=rankUS&amp;sort=sort_flags&amp;sp_q_exact_9=us&amp;x1=productType_id"/>
    <hyperlink ref="H990" r:id="rId2132" display="lego.com"/>
    <hyperlink ref="C991" r:id="rId2133" display="https://search2.lego.com/en-US/clearance?S1=&amp;all=1&amp;callback=json&amp;cc=us&amp;count=18&amp;do=json-db&amp;i=1&amp;jsonp=jsonCallback&amp;lang=en&amp;pt=shop&amp;q=clearance&amp;q1=extrasPowerFunctionsFacetCategory&amp;rank=rankUS&amp;sort=sort_flags&amp;sp_q_exact_9=us&amp;x1=productType_id"/>
    <hyperlink ref="H991" r:id="rId2134" display="lego.com"/>
    <hyperlink ref="C992" r:id="rId2135" display="https://search2.lego.com/en-US/clearance?S1=&amp;all=1&amp;callback=json&amp;cc=us&amp;count=18&amp;do=json-db&amp;i=1&amp;jsonp=jsonCallback&amp;lang=en&amp;pt=shop&amp;q=clearance&amp;q1=extrasStorageFacetCategory&amp;rank=rankUS&amp;sort=sort_flags&amp;sp_q_exact_9=us&amp;x1=productType_id"/>
    <hyperlink ref="H992" r:id="rId2136" display="lego.com"/>
    <hyperlink ref="A993" r:id="rId2137" display="leisurepro.com"/>
    <hyperlink ref="B993" r:id="rId2138" display="http://www.leisurepro.com/l/Specials"/>
    <hyperlink ref="C993" r:id="rId2139" display="http://www.leisurepro.com/l/Specials"/>
    <hyperlink ref="H993" r:id="rId2140" display="leisurepro.com"/>
    <hyperlink ref="A994" r:id="rId2141" display="lenox.com"/>
    <hyperlink ref="B994" r:id="rId2142" display="https://www.lenox.com/clearance/category/20000225"/>
    <hyperlink ref="C994" r:id="rId2143" display="https://www.lenox.com/new-clearance-arrivals/category/20000240"/>
    <hyperlink ref="H994" r:id="rId2144" display="lenox.com"/>
    <hyperlink ref="C995" r:id="rId2145" display="https://www.lenox.com/christmas-clearance/category/christmasclearance"/>
    <hyperlink ref="H995" r:id="rId2146" display="lenox.com"/>
    <hyperlink ref="C996" r:id="rId2147" display="https://www.lenox.com/casual-dinnerware/category/20000227?N=3303820198&amp;Nrpp=24&amp;No=0&amp;Nr=product.active:1"/>
    <hyperlink ref="H996" r:id="rId2148" display="lenox.com"/>
    <hyperlink ref="C997" r:id="rId2149" location="target-20000244" display="https://www.lenox.com/new-clearance-arrivals/category/20000240?N=2455867767&amp;Nrpp=24&amp;No=0&amp;Nr=product.active:1#target-20000244"/>
    <hyperlink ref="H997" r:id="rId2150" display="lenox.com"/>
    <hyperlink ref="C998" r:id="rId2151" display="https://www.lenox.com/bar-%26-wine-accessories/category/20000226"/>
    <hyperlink ref="H998" r:id="rId2152" display="lenox.com"/>
    <hyperlink ref="C999" r:id="rId2153" display="https://www.lenox.com/figurines/category/20000238"/>
    <hyperlink ref="H999" r:id="rId2154" display="lenox.com"/>
    <hyperlink ref="C1000" r:id="rId2155" display="https://www.lenox.com/entertaining/category/30000209?N=3138371798&amp;Nrpp=24&amp;No=0&amp;Nr=product.active:1"/>
    <hyperlink ref="H1000" r:id="rId2156" display="lenox.com"/>
    <hyperlink ref="C1001" r:id="rId2157" display="https://www.lenox.com/flatware/category/20000253"/>
    <hyperlink ref="H1001" r:id="rId2158" display="lenox.com"/>
    <hyperlink ref="C1002" r:id="rId2159" display="https://www.lenox.com/glassware/category/20000254?N=1577261346&amp;Nrpp=24&amp;No=0&amp;Nr=product.active:1"/>
    <hyperlink ref="H1002" r:id="rId2160" display="lenox.com"/>
    <hyperlink ref="C1003" r:id="rId2161" display="https://www.lenox.com/home-decor/category/20000258?N=984488546&amp;Nrpp=24&amp;No=0&amp;Nr=product.active:1"/>
    <hyperlink ref="H1003" r:id="rId2162" display="lenox.com"/>
    <hyperlink ref="C1004" r:id="rId2163" display="https://www.lenox.com/jewelry/category/20000270?N=2135491855&amp;Nrpp=24&amp;No=0&amp;Nr=product.active:1"/>
    <hyperlink ref="H1004" r:id="rId2164" display="lenox.com"/>
    <hyperlink ref="C1005" r:id="rId2165" display="https://www.lenox.com/kitchen/category/30000325"/>
    <hyperlink ref="H1005" r:id="rId2166" display="lenox.com"/>
    <hyperlink ref="C1006" r:id="rId2167" display="https://www.lenox.com/melamine-dinnerware/category/30000327"/>
    <hyperlink ref="H1006" r:id="rId2168" display="lenox.com"/>
    <hyperlink ref="C1007" r:id="rId2169" display="https://www.lenox.com/ornaments/category/30000315"/>
    <hyperlink ref="H1007" r:id="rId2170" display="lenox.com"/>
    <hyperlink ref="A1008" r:id="rId2171" display="lids.com"/>
    <hyperlink ref="B1008" r:id="rId2172" display="https://www.lids.com/clearance"/>
    <hyperlink ref="C1008" r:id="rId2173" display="https://www.lids.com/clearance/men"/>
    <hyperlink ref="H1008" r:id="rId2174" display="lids.com"/>
    <hyperlink ref="C1009" r:id="rId2175" display="https://www.lids.com/clearance/women"/>
    <hyperlink ref="H1009" r:id="rId2176" display="lids.com"/>
    <hyperlink ref="C1010" r:id="rId2177" display="https://www.lids.com/clearance/kids"/>
    <hyperlink ref="H1010" r:id="rId2178" display="lids.com"/>
    <hyperlink ref="A1011" r:id="rId2179" display="lionbrand.com"/>
    <hyperlink ref="B1011" r:id="rId2180" display="http://www.lionbrand.com/clearance"/>
    <hyperlink ref="C1011" r:id="rId2181" display="http://www.lionbrand.com/clearance?dir=asc&amp;order=position&amp;yarn_category=21754"/>
    <hyperlink ref="H1011" r:id="rId2182" display="lionbrand.com"/>
    <hyperlink ref="C1012" r:id="rId2183" display="http://www.lionbrand.com/clearance?dir=asc&amp;order=position&amp;yarn_category=21772"/>
    <hyperlink ref="H1012" r:id="rId2184" display="lionbrand.com"/>
    <hyperlink ref="C1013" r:id="rId2185" display="http://www.lionbrand.com/clearance?dir=asc&amp;order=position&amp;yarn_category=21382"/>
    <hyperlink ref="H1013" r:id="rId2186" display="lionbrand.com"/>
    <hyperlink ref="C1014" r:id="rId2187" display="http://www.lionbrand.com/clearance?dir=asc&amp;order=position&amp;yarn_category=21723"/>
    <hyperlink ref="H1014" r:id="rId2188" display="lionbrand.com"/>
    <hyperlink ref="C1015" r:id="rId2189" display="http://www.lionbrand.com/clearance?dir=asc&amp;order=position&amp;yarn_category=21390"/>
    <hyperlink ref="H1015" r:id="rId2190" display="lionbrand.com"/>
    <hyperlink ref="C1016" r:id="rId2191" display="http://www.lionbrand.com/clearance?dir=asc&amp;order=position&amp;yarn_category=21383"/>
    <hyperlink ref="H1016" r:id="rId2192" display="lionbrand.com"/>
    <hyperlink ref="C1017" r:id="rId2193" display="http://www.lionbrand.com/clearance?dir=asc&amp;order=position&amp;yarn_category=21385"/>
    <hyperlink ref="H1017" r:id="rId2194" display="lionbrand.com"/>
    <hyperlink ref="C1018" r:id="rId2195" display="http://www.lionbrand.com/clearance?dir=asc&amp;order=position&amp;yarn_category=21386"/>
    <hyperlink ref="H1018" r:id="rId2196" display="lionbrand.com"/>
    <hyperlink ref="C1019" r:id="rId2197" display="http://www.lionbrand.com/clearance?dir=asc&amp;order=position&amp;yarn_category=21387"/>
    <hyperlink ref="H1019" r:id="rId2198" display="lionbrand.com"/>
    <hyperlink ref="C1020" r:id="rId2199" display="http://www.lionbrand.com/clearance?dir=asc&amp;order=position&amp;yarn_category=21388"/>
    <hyperlink ref="H1020" r:id="rId2200" display="lionbrand.com"/>
    <hyperlink ref="A1021" r:id="rId2201" display="lowes.com"/>
    <hyperlink ref="B1021" r:id="rId2202" display="https://www.lowes.com/pl/Patio-Clearance/4294634630?int_cmp=Savings:A4:SeasonalLiving:Pct_Off:50_Off_Patio_Clearance_FW24"/>
    <hyperlink ref="C1021" r:id="rId2203" display="https://www.lowes.com/pl/Patio-Clearance/4294634630?catalog=4294937007"/>
    <hyperlink ref="H1021" r:id="rId2204" display="lowes.com"/>
    <hyperlink ref="C1022" r:id="rId2205" display="https://www.lowes.com/pl/Patio-Clearance/4294634630?catalog=4294935484"/>
    <hyperlink ref="H1022" r:id="rId2206" display="lowes.com"/>
    <hyperlink ref="C1023" r:id="rId2207" display="https://www.lowes.com/pl/Patio-Clearance/4294634630?catalog=4294612886"/>
    <hyperlink ref="H1023" r:id="rId2208" display="lowes.com"/>
    <hyperlink ref="C1024" r:id="rId2209" display="https://www.lowes.com/pl/Patio-Clearance/4294634630?catalog=4294644756"/>
    <hyperlink ref="H1024" r:id="rId2210" display="lowes.com"/>
    <hyperlink ref="A1025" r:id="rId2211" display="ltdcommodities.com"/>
    <hyperlink ref="B1025" r:id="rId2212" display="https://www.ltdcommodities.com/browse//_/N-1z131o7?Nrpp=40&amp;cat=sale"/>
    <hyperlink ref="H1025" r:id="rId2213" display="ltdcommodities.com"/>
    <hyperlink ref="A1026" r:id="rId2214" display="lumens.com"/>
    <hyperlink ref="B1026" r:id="rId2215" display="https://www.lumens.com/sale-and-clearance/"/>
    <hyperlink ref="C1026" r:id="rId2216" display="https://www.lumens.com/clearance/?prefn1=Category&amp;sz=48&amp;start=0&amp;prefv1=Bedding%20%26%20Textiles"/>
    <hyperlink ref="H1026" r:id="rId2217" display="lumens.com"/>
    <hyperlink ref="C1027" r:id="rId2218" display="https://www.lumens.com/clearance/?prefn1=Category&amp;sz=48&amp;start=0&amp;prefv1=Outdoor%20Living"/>
    <hyperlink ref="H1027" r:id="rId2219" display="lumens.com"/>
    <hyperlink ref="C1028" r:id="rId2220" display="https://www.lumens.com/clearance/?prefn1=Category&amp;sz=48&amp;start=0&amp;prefv1=Tabletop%20%26%20Entertaining"/>
    <hyperlink ref="H1028" r:id="rId2221" display="lumens.com"/>
    <hyperlink ref="C1029" r:id="rId2222" display="https://www.lumens.com/clearance/?prefn1=Category&amp;sz=48&amp;start=0&amp;prefv1=Kitchen%20Accessories"/>
    <hyperlink ref="H1029" r:id="rId2223" display="lumens.com"/>
    <hyperlink ref="C1030" r:id="rId2224" display="https://www.lumens.com/clearance/?prefn1=Category&amp;sz=48&amp;start=0&amp;prefv1=Mini%20Pendants"/>
    <hyperlink ref="H1030" r:id="rId2225" display="lumens.com"/>
    <hyperlink ref="C1031" r:id="rId2226" display="https://www.lumens.com/clearance/?prefn1=Category&amp;sz=48&amp;start=0&amp;prefv1=Personal%20Accessories"/>
    <hyperlink ref="H1031" r:id="rId2227" display="lumens.com"/>
    <hyperlink ref="C1032" r:id="rId2228" display="https://www.lumens.com/clearance/?prefn1=Category&amp;sz=48&amp;start=0&amp;prefv1=Bathroom%20Accessories"/>
    <hyperlink ref="H1032" r:id="rId2229" display="lumens.com"/>
    <hyperlink ref="C1033" r:id="rId2230" display="https://www.lumens.com/clearance/?prefn1=Category&amp;sz=48&amp;start=0&amp;prefv1=Clocks%20%26%20Radios"/>
    <hyperlink ref="H1033" r:id="rId2231" display="lumens.com"/>
    <hyperlink ref="C1034" r:id="rId2232" display="https://www.lumens.com/clearance/?prefn1=Category&amp;sz=48&amp;start=0&amp;prefv1=Household%20Accessories"/>
    <hyperlink ref="H1034" r:id="rId2233" display="lumens.com"/>
    <hyperlink ref="C1035" r:id="rId2234" display="https://www.lumens.com/clearance/?prefn1=Category&amp;sz=48&amp;start=0&amp;prefv1=Miniatures%20%26%20Figurines"/>
    <hyperlink ref="H1035" r:id="rId2235" display="lumens.com"/>
    <hyperlink ref="C1036" r:id="rId2236" display="https://www.lumens.com/clearance/?prefn1=Category&amp;sz=48&amp;start=0&amp;prefv1=Trays%20%26%20Centerpieces"/>
    <hyperlink ref="H1036" r:id="rId2237" display="lumens.com"/>
    <hyperlink ref="C1037" r:id="rId2238" display="https://www.lumens.com/clearance/?prefn1=Category&amp;sz=48&amp;start=0&amp;prefv1=Candles%20%26%20Votives"/>
    <hyperlink ref="H1037" r:id="rId2239" display="lumens.com"/>
    <hyperlink ref="C1038" r:id="rId2240" display="https://www.lumens.com/clearance/?prefn1=Category&amp;sz=48&amp;start=0&amp;prefv1=Chairs%20%26%20Seating"/>
    <hyperlink ref="H1038" r:id="rId2241" display="lumens.com"/>
    <hyperlink ref="C1039" r:id="rId2242" display="https://www.lumens.com/clearance/?prefn1=Category&amp;sz=48&amp;start=0&amp;prefv1=Desk%20%26%20Office%20Accessories"/>
    <hyperlink ref="H1039" r:id="rId2243" display="lumens.com"/>
    <hyperlink ref="C1040" r:id="rId2244" display="https://www.lumens.com/clearance/?prefn1=Category&amp;sz=48&amp;start=0&amp;prefv1=Kids%20%26%20Baby%20Furniture"/>
    <hyperlink ref="H1040" r:id="rId2245" display="lumens.com"/>
    <hyperlink ref="C1041" r:id="rId2246" display="https://www.lumens.com/clearance/?prefn1=Category&amp;sz=48&amp;start=0&amp;prefv1=Kitchen%20%26%20Dining%20Furniture"/>
    <hyperlink ref="H1041" r:id="rId2247" display="lumens.com"/>
    <hyperlink ref="C1042" r:id="rId2248" display="https://www.lumens.com/clearance/?prefn1=Category&amp;sz=48&amp;start=0&amp;prefv1=Multi-Light%20Pendants"/>
    <hyperlink ref="H1042" r:id="rId2249" display="lumens.com"/>
    <hyperlink ref="C1043" r:id="rId2250" display="https://www.lumens.com/clearance/?prefn1=Category&amp;sz=48&amp;start=0&amp;prefv1=Outdoor%20Furniture"/>
    <hyperlink ref="H1043" r:id="rId2251" display="lumens.com"/>
    <hyperlink ref="C1044" r:id="rId2252" display="https://www.lumens.com/clearance/?prefn1=Category&amp;sz=48&amp;start=0&amp;prefv1=Storage%20%26%20Organization"/>
    <hyperlink ref="H1044" r:id="rId2253" display="lumens.com"/>
    <hyperlink ref="C1045" r:id="rId2254" display="https://www.lumens.com/clearance/?prefn1=Category&amp;sz=48&amp;start=0&amp;prefv1=Toys%20%26%20Games"/>
    <hyperlink ref="H1045" r:id="rId2255" display="lumens.com"/>
    <hyperlink ref="C1046" r:id="rId2256" display="https://www.lumens.com/clearance/?prefn1=Category&amp;sz=48&amp;start=0&amp;prefv1=Vases%20%26%20Bowls"/>
    <hyperlink ref="H1046" r:id="rId2257" display="lumens.com"/>
    <hyperlink ref="A1047" r:id="rId2258" display="macys.com"/>
    <hyperlink ref="B1047" r:id="rId2259" display="http://www1.macys.com/shop/shoes/sale-clearance?id=13604&amp;edge=hybrid&amp;cm_sp=us_hdr-_-shoes-_-img_shoe-sale-and-clearance%2C-save-30-50-percent-select-styles%2C-shop-now"/>
    <hyperlink ref="C1047" r:id="rId2260" display="https://www.macys.com/shop/womens-clothing/40-70-off-clearance?id=72974&amp;cm_sp=us_hdr-_-women-_-72974_40-70%25-off-clearance_COL4"/>
    <hyperlink ref="H1047" r:id="rId2261" display="macys.com"/>
    <hyperlink ref="C1048" r:id="rId2262" display="https://www.macys.com/shop/mens-clothing/40-70-off-clearance?id=42042&amp;cm_sp=us_hdr-_-men-_-42042_40-70%25-off-clearance_COL4"/>
    <hyperlink ref="H1048" r:id="rId2263" display="macys.com"/>
    <hyperlink ref="C1049" r:id="rId2264" display="https://www.macys.com/shop/for-the-home/40-60-off-clearance-?id=101544&amp;cm_sp=us_hdr-_-home-_-101544_40-60%25-off-clearance_COL4"/>
    <hyperlink ref="H1049" r:id="rId2265" display="macys.com"/>
    <hyperlink ref="C1050" r:id="rId2266" display="https://www.macys.com/shop/bed-bath/40-60-off-clearance?id=24232&amp;cm_sp=us_hdr-_-bed-%26-bath-_-24232_40-60%25-off-clearance_COL4"/>
    <hyperlink ref="H1050" r:id="rId2267" display="macys.com"/>
    <hyperlink ref="C1051" r:id="rId2268" display="https://www.macys.com/shop/shoes/50-75-off-clearance?id=76620&amp;cm_sp=us_hdr-_-shoes-_-76620_50-75%25-off-clearance_COL4"/>
    <hyperlink ref="H1051" r:id="rId2269" display="macys.com"/>
    <hyperlink ref="C1052" r:id="rId2270" display="https://www.macys.com/shop/handbags-accessories/30-80-off-clearance?id=69709&amp;cm_sp=us_hdr-_-handbags-_-69709_30-80%25-off-clearance_COL4"/>
    <hyperlink ref="H1052" r:id="rId2271" display="macys.com"/>
    <hyperlink ref="C1053" r:id="rId2272" display="https://www.macys.com/shop/kids-clothes/40-80-off-clearance?id=61682&amp;cm_sp=us_hdr-_-kids-_-61682_40-80%25-off-clearance_COL4"/>
    <hyperlink ref="H1053" r:id="rId2273" display="macys.com"/>
    <hyperlink ref="C1054" r:id="rId2274" display="https://www.macys.com/shop/junior-clothing/50-80-off-clearance?id=75871&amp;cm_sp=us_hdr-_-juniors-_-75871_50-80%25-off-clearance_COL4"/>
    <hyperlink ref="H1054" r:id="rId2275" display="macys.com"/>
    <hyperlink ref="C1055" r:id="rId2276" display="https://www.macys.com/shop/jewelry-watches/55-75-off-clearance?id=73637&amp;cm_sp=us_hdr-_-jewelry-_-73637_55-75%25-off-clearance_COL4"/>
    <hyperlink ref="H1055" r:id="rId2277" display="macys.com"/>
    <hyperlink ref="C1056" r:id="rId2278" display="https://www.macys.com/shop/jewelry-watches/25-off-clearance?id=144945&amp;cm_sp=us_hdr-_-watches-_-144945_25%25-off-clearance_COL4"/>
    <hyperlink ref="H1056" r:id="rId2279" display="macys.com"/>
    <hyperlink ref="A1057" r:id="rId2280" display="marcjacobs.com"/>
    <hyperlink ref="B1057" r:id="rId2281" display="https://www.marcjacobs.com/sale/"/>
    <hyperlink ref="C1057" r:id="rId2282" display="https://www.marcjacobs.com/sale/bags/"/>
    <hyperlink ref="H1057" r:id="rId2283" display="marcjacobs.com"/>
    <hyperlink ref="C1058" r:id="rId2284" display="https://www.marcjacobs.com/sale/accessories/"/>
    <hyperlink ref="H1058" r:id="rId2285" display="marcjacobs.com"/>
    <hyperlink ref="C1059" r:id="rId2286" display="https://www.marcjacobs.com/sale/shoes/"/>
    <hyperlink ref="H1059" r:id="rId2287" display="marcjacobs.com"/>
    <hyperlink ref="C1060" r:id="rId2288" display="https://www.marcjacobs.com/sale/clothing/"/>
    <hyperlink ref="H1060" r:id="rId2289" display="marcjacobs.com"/>
    <hyperlink ref="C1061" r:id="rId2290" display="https://www.marcjacobs.com/sale/watches/"/>
    <hyperlink ref="H1061" r:id="rId2291" display="marcjacobs.com"/>
    <hyperlink ref="C1062" r:id="rId2292" display="https://www.marcjacobs.com/sale/kids/"/>
    <hyperlink ref="H1062" r:id="rId2293" display="marcjacobs.com"/>
    <hyperlink ref="A1063" r:id="rId2294" display="marvel.com"/>
    <hyperlink ref="B1063" r:id="rId2295" display="https://shop.marvel.com/mn/1001153/"/>
    <hyperlink ref="C1063" r:id="rId2296" display="https://shop.marvel.com/mn/1001153/"/>
    <hyperlink ref="H1063" r:id="rId2297" display="marvel.com"/>
    <hyperlink ref="A1064" r:id="rId2298" display="masseysoutfitters.com"/>
    <hyperlink ref="B1064" r:id="rId2299" display="http://www.masseysoutfitters.com/Sale.aspx"/>
    <hyperlink ref="C1064" r:id="rId2300" display="http://www.masseysoutfitters.com/Mens-Clothing-Sale/Search"/>
    <hyperlink ref="H1064" r:id="rId2301" display="masseysoutfitters.com"/>
    <hyperlink ref="C1065" r:id="rId2302" display="http://www.masseysoutfitters.com/Womens-Clothing-Sale/Search"/>
    <hyperlink ref="H1065" r:id="rId2303" display="masseysoutfitters.com"/>
    <hyperlink ref="C1066" r:id="rId2304" display="http://www.masseysoutfitters.com/Shoe-Sale/Search"/>
    <hyperlink ref="H1066" r:id="rId2305" display="masseysoutfitters.com"/>
    <hyperlink ref="C1067" r:id="rId2306" display="http://www.masseysoutfitters.com/Gear-Sale/Search"/>
    <hyperlink ref="H1067" r:id="rId2307" display="masseysoutfitters.com"/>
    <hyperlink ref="A1068" r:id="rId2308" display="mattel.com"/>
    <hyperlink ref="B1068" r:id="rId2309" display="http://shop.mattel.com/shop/en-us/ms/clearance-toys"/>
    <hyperlink ref="C1068" r:id="rId2310" location="facet:&amp;productBeginIndex:0&amp;orderBy:&amp;pageView:grid&amp;minPrice:&amp;maxPrice:&amp;pageSize:&amp;contentPageSize:&amp;" display="http://shop.mattel.com/shop/en-us/ms/clearance-toys#facet:&amp;productBeginIndex:0&amp;orderBy:&amp;pageView:grid&amp;minPrice:&amp;maxPrice:&amp;pageSize:&amp;contentPageSize:&amp;"/>
    <hyperlink ref="H1068" r:id="rId2311" display="mattel.com"/>
    <hyperlink ref="A1069" r:id="rId2312" display="mbeans.com"/>
    <hyperlink ref="B1069" r:id="rId2313" display="http://mbeans.com/sale.html"/>
    <hyperlink ref="C1069" r:id="rId2314" display="http://mbeans.com/sale.html"/>
    <hyperlink ref="H1069" r:id="rId2315" display="mbeans.com"/>
    <hyperlink ref="A1070" r:id="rId2316" display="merrell.com"/>
    <hyperlink ref="B1070" r:id="rId2317" display="http://www.merrell.com/US/en/outlet/?icid=navigation-header-sale"/>
    <hyperlink ref="C1070" r:id="rId2318" display="http://www.merrell.com/US/en/outlet/?icid=navigation-header-sale"/>
    <hyperlink ref="H1070" r:id="rId2319" display="merrell.com"/>
    <hyperlink ref="A1071" r:id="rId2320" display="michaels.com"/>
    <hyperlink ref="B1071" r:id="rId2321" display="http://www.michaels.com/camp-creativity"/>
    <hyperlink ref="C1071" r:id="rId2322" display="http://www.michaels.com/shop/art-supplies/809187942?pmid=onclearance"/>
    <hyperlink ref="H1071" r:id="rId2323" display="michaels.com"/>
    <hyperlink ref="C1072" r:id="rId2324" display="http://www.michaels.com/shop/baking-and-party/809188217?pmid=onclearance"/>
    <hyperlink ref="H1072" r:id="rId2325" display="michaels.com"/>
    <hyperlink ref="C1073" r:id="rId2326" display="http://www.michaels.com/shop/beads-and-jewelry/809188121?pmid=onclearance"/>
    <hyperlink ref="H1073" r:id="rId2327" display="michaels.com"/>
    <hyperlink ref="C1074" r:id="rId2328" display="http://www.michaels.com/shop/crafts-and-hobbies/809188650?pmid=onclearance"/>
    <hyperlink ref="H1074" r:id="rId2329" display="michaels.com"/>
    <hyperlink ref="C1075" r:id="rId2330" display="http://www.michaels.com/shop/floral-and-decor/809188290?pmid=onclearance"/>
    <hyperlink ref="H1075" r:id="rId2331" display="michaels.com"/>
    <hyperlink ref="C1076" r:id="rId2332" display="http://www.michaels.com/shop/frames/809188411?pmid=onclearance"/>
    <hyperlink ref="H1076" r:id="rId2333" display="michaels.com"/>
    <hyperlink ref="C1077" r:id="rId2334" display="http://www.michaels.com/shop/kids/807060409?pmid=onclearance"/>
    <hyperlink ref="H1077" r:id="rId2335" display="michaels.com"/>
    <hyperlink ref="C1078" r:id="rId2336" display="http://www.michaels.com/shop/knitting-and-crochet/809187838?pmid=onsale"/>
    <hyperlink ref="H1078" r:id="rId2337" display="michaels.com"/>
    <hyperlink ref="C1079" r:id="rId2338" display="http://www.michaels.com/shop/papercraft/809188524?pmid=onclearance"/>
    <hyperlink ref="H1079" r:id="rId2339" display="michaels.com"/>
    <hyperlink ref="C1080" r:id="rId2340" display="http://www.michaels.com/shop/sewing-and-fabric/809187776?pmid=onsale"/>
    <hyperlink ref="H1080" r:id="rId2341" display="michaels.com"/>
    <hyperlink ref="C1081" r:id="rId2342" display="http://www.michaels.com/shop/storage/917100822?pmid=onclearance"/>
    <hyperlink ref="H1081" r:id="rId2343" display="michaels.com"/>
    <hyperlink ref="C1082" r:id="rId2344" display="http://www.michaels.com/shop/wedding/809188769?pmid=onclearance"/>
    <hyperlink ref="H1082" r:id="rId2345" display="michaels.com"/>
    <hyperlink ref="C1083" r:id="rId2346" display="http://www.michaels.com/shop/seasonal/917605255?pmid=onclearance"/>
    <hyperlink ref="H1083" r:id="rId2347" display="michaels.com"/>
    <hyperlink ref="A1084" r:id="rId2348" display="midwayusa.com"/>
    <hyperlink ref="B1084" r:id="rId2349" display="https://www.midwayusa.com/clearance"/>
    <hyperlink ref="C1084" r:id="rId2350" display="https://www.midwayusa.com/s?targetLocation=%2F_%2FN-4294957307%2B10634%3FNp%3D2%26Nr%3DAND%2528p_visible%253A1%252Ccustomertypeid%253A1%2529%26Nrpp%3D24%26Ns%3Dp_metric_sales_velocity%257C1%26Ntpc%3D1%26Ntpr%3D1&amp;userItemsPerPage=48&amp;persistedItemsPerPage=0"/>
    <hyperlink ref="H1084" r:id="rId2351" display="midwayusa.com"/>
    <hyperlink ref="C1085" r:id="rId2352" display="https://www.midwayusa.com/s?targetLocation=%2F_%2FN-4294957307%2B653%3FNp%3D2%26Nr%3DAND%2528p_visible%253A1%252Ccustomertypeid%253A1%2529%26Nrpp%3D24%26Ns%3Dp_metric_sales_velocity%257C1%26Ntpc%3D1%26Ntpr%3D1&amp;userItemsPerPage=48&amp;persistedItemsPerPage=0"/>
    <hyperlink ref="H1085" r:id="rId2353" display="midwayusa.com"/>
    <hyperlink ref="C1086" r:id="rId2354" display="https://www.midwayusa.com/s?targetLocation=%2F_%2FN-4294957307%2B22737%3FNp%3D2%26Nr%3DAND%2528p_visible%253A1%252Ccustomertypeid%253A1%2529%26Nrpp%3D24%26Ns%3Dp_metric_sales_velocity%257C1%26Ntpc%3D1%26Ntpr%3D1&amp;userItemsPerPage=48&amp;persistedItemsPerPage=0"/>
    <hyperlink ref="H1086" r:id="rId2355" display="midwayusa.com"/>
    <hyperlink ref="C1087" r:id="rId2356" display="https://www.midwayusa.com/s?targetLocation=%2F_%2FN-4294957307%2B23200%3FNp%3D2%26Nr%3DAND%2528p_visible%253A1%252Ccustomertypeid%253A1%2529%26Nrpp%3D24%26Ns%3Dp_metric_sales_velocity%257C1%26Ntpc%3D1%26Ntpr%3D1&amp;userItemsPerPage=48&amp;persistedItemsPerPage=0"/>
    <hyperlink ref="H1087" r:id="rId2357" display="midwayusa.com"/>
    <hyperlink ref="C1088" r:id="rId2358" display="https://www.midwayusa.com/s?targetLocation=%2F_%2FN-4294957307%2B21331%3FNp%3D2%26Nr%3DAND%2528p_visible%253A1%252Ccustomertypeid%253A1%2529%26Nrpp%3D24%26Ns%3Dp_metric_sales_velocity%257C1%26Ntpc%3D1%26Ntpr%3D1&amp;userItemsPerPage=48&amp;persistedItemsPerPage=0"/>
    <hyperlink ref="H1088" r:id="rId2359" display="midwayusa.com"/>
    <hyperlink ref="C1089" r:id="rId2360" display="https://www.midwayusa.com/s?targetLocation=%2F_%2FN-4294957307%2B19779%3FNp%3D2%26Nr%3DAND%2528p_visible%253A1%252Ccustomertypeid%253A1%2529%26Nrpp%3D24%26Ns%3Dp_metric_sales_velocity%257C1%26Ntpc%3D1%26Ntpr%3D1&amp;userItemsPerPage=48&amp;persistedItemsPerPage=0"/>
    <hyperlink ref="H1089" r:id="rId2361" display="midwayusa.com"/>
    <hyperlink ref="C1090" r:id="rId2362" display="https://www.midwayusa.com/s?targetLocation=%2F_%2FN-4294957307%2B21328%3FNp%3D2%26Nr%3DAND%2528p_visible%253A1%252Ccustomertypeid%253A1%2529%26Nrpp%3D24%26Ns%3Dp_metric_sales_velocity%257C1%26Ntpc%3D1%26Ntpr%3D1&amp;userItemsPerPage=48&amp;persistedItemsPerPage=0"/>
    <hyperlink ref="H1090" r:id="rId2363" display="midwayusa.com"/>
    <hyperlink ref="C1091" r:id="rId2364" display="https://www.midwayusa.com/s?targetLocation=%2F_%2FN-4294957307%2B22857%3FNp%3D2%26Nr%3DAND%2528p_visible%253A1%252Ccustomertypeid%253A1%2529%26Nrpp%3D24%26Ns%3Dp_metric_sales_velocity%257C1%26Ntpc%3D1%26Ntpr%3D1&amp;userItemsPerPage=48&amp;persistedItemsPerPage=0"/>
    <hyperlink ref="H1091" r:id="rId2365" display="midwayusa.com"/>
    <hyperlink ref="A1092" r:id="rId2366" display="miniaturemarket.com"/>
    <hyperlink ref="B1092" r:id="rId2367" display="http://www.miniaturemarket.com/clearance/clearance.html"/>
    <hyperlink ref="C1092" r:id="rId2368" display="https://www.miniaturemarket.com/clearance/accessories-supplies.html"/>
    <hyperlink ref="H1092" r:id="rId2369" display="miniaturemarket.com"/>
    <hyperlink ref="C1093" r:id="rId2370" display="https://www.miniaturemarket.com/clearance/board-games.html"/>
    <hyperlink ref="H1093" r:id="rId2371" display="miniaturemarket.com"/>
    <hyperlink ref="C1094" r:id="rId2372" display="https://www.miniaturemarket.com/clearance/collectible-card-games.html"/>
    <hyperlink ref="H1094" r:id="rId2373" display="miniaturemarket.com"/>
    <hyperlink ref="C1095" r:id="rId2374" display="https://www.miniaturemarket.com/clearance/collectible-miniatures.html"/>
    <hyperlink ref="H1095" r:id="rId2375" display="miniaturemarket.com"/>
    <hyperlink ref="C1096" r:id="rId2376" display="https://www.miniaturemarket.com/clearance/role-playing-games.html"/>
    <hyperlink ref="H1096" r:id="rId2377" display="miniaturemarket.com"/>
    <hyperlink ref="C1097" r:id="rId2378" display="https://www.miniaturemarket.com/clearance/table-top-miniatures.html"/>
    <hyperlink ref="H1097" r:id="rId2379" display="miniaturemarket.com"/>
    <hyperlink ref="A1098" r:id="rId2380" display="miniinthebox.com"/>
    <hyperlink ref="B1098" r:id="rId2381" display="http://www.miniinthebox.com/daily-deals_c10381"/>
    <hyperlink ref="C1098" r:id="rId2382" display="http://www.miniinthebox.com/men-s-watches-2017_c11594?prm=2.2.56.0"/>
    <hyperlink ref="H1098" r:id="rId2383" display="miniinthebox.com"/>
    <hyperlink ref="C1099" r:id="rId2384" display="http://www.miniinthebox.com/women-s-watches-for-mothers_c11775?prm=2.2.56.0"/>
    <hyperlink ref="H1099" r:id="rId2385" display="miniinthebox.com"/>
    <hyperlink ref="C1100" r:id="rId2386" display="http://www.miniinthebox.com/iphone-cases-nyf_c11591?prm=2.2.56.0"/>
    <hyperlink ref="H1100" r:id="rId2387" display="miniinthebox.com"/>
    <hyperlink ref="C1101" r:id="rId2388" display="http://www.miniinthebox.com/galaxy-s-series-cases-1111_c11414?prm=2.2.56.0"/>
    <hyperlink ref="H1101" r:id="rId2389" display="miniinthebox.com"/>
    <hyperlink ref="C1102" r:id="rId2390" display="http://www.miniinthebox.com/sizzling-savings-sports-outdoors_c11403?prm=2.2.56.0"/>
    <hyperlink ref="H1102" r:id="rId2391" display="miniinthebox.com"/>
    <hyperlink ref="C1103" r:id="rId2392" display="http://www.miniinthebox.com/jewelry-summer-sale_c11825?prm=2.2.56.0"/>
    <hyperlink ref="H1103" r:id="rId2393" display="miniinthebox.com"/>
    <hyperlink ref="C1104" r:id="rId2394" display="http://www.miniinthebox.com/e-toys-hobbies_c11409?prm=2.2.56.0"/>
    <hyperlink ref="H1104" r:id="rId2395" display="miniinthebox.com"/>
    <hyperlink ref="C1105" r:id="rId2396" display="http://www.miniinthebox.com/cellphone-generic-accessories-11_c11369?prm=2.2.56.0"/>
    <hyperlink ref="H1105" r:id="rId2397" display="miniinthebox.com"/>
    <hyperlink ref="C1106" r:id="rId2398" display="http://www.miniinthebox.com/ipad-accessories-1111sale_c11371?prm=2.2.56.0"/>
    <hyperlink ref="H1106" r:id="rId2399" display="miniinthebox.com"/>
    <hyperlink ref="C1107" r:id="rId2400" display="http://www.miniinthebox.com/apple-watch-accessories-1_c11767?prm=2.2.56.0"/>
    <hyperlink ref="H1107" r:id="rId2401" display="miniinthebox.com"/>
    <hyperlink ref="C1108" r:id="rId2402" display="http://www.miniinthebox.com/smart-technology-a_c11374?prm=2.2.56.0"/>
    <hyperlink ref="H1108" r:id="rId2403" display="miniinthebox.com"/>
    <hyperlink ref="C1109" r:id="rId2404" display="http://www.miniinthebox.com/headsets-headphones-new-year_c11592?prm=2.2.56.0"/>
    <hyperlink ref="H1109" r:id="rId2405" display="miniinthebox.com"/>
    <hyperlink ref="C1110" r:id="rId2406" display="http://www.miniinthebox.com/galaxy-a-series-cases-covers-10_c11740?prm=2.2.56.0"/>
    <hyperlink ref="H1110" r:id="rId2407" display="miniinthebox.com"/>
    <hyperlink ref="C1111" r:id="rId2408" display="http://www.miniinthebox.com/memory-cards-sale_c11523?prm=2.2.56.0"/>
    <hyperlink ref="H1111" r:id="rId2409" display="miniinthebox.com"/>
    <hyperlink ref="C1112" r:id="rId2410" display="http://www.miniinthebox.com/car-accessories-a_c11367?prm=2.2.56.0"/>
    <hyperlink ref="H1112" r:id="rId2411" display="miniinthebox.com"/>
    <hyperlink ref="A1113" r:id="rId2412" display="moosejaw.com"/>
    <hyperlink ref="B1113" r:id="rId2413" display="http://www.moosejaw.com/moosejaw/shop/search_Footwear-Sale____"/>
    <hyperlink ref="C1113" r:id="rId2414" display="https://www.moosejaw.com/moosejaw/shop/search_Jackets-Sale____"/>
    <hyperlink ref="H1113" r:id="rId2415" display="moosejaw.com"/>
    <hyperlink ref="C1114" r:id="rId2416" display="https://www.moosejaw.com/moosejaw/shop/search_Footwear-Sale____"/>
    <hyperlink ref="H1114" r:id="rId2417" display="moosejaw.com"/>
    <hyperlink ref="C1115" r:id="rId2418" display="https://www.moosejaw.com/moosejaw/shop/search_Climbing-Gear-Sale____"/>
    <hyperlink ref="H1115" r:id="rId2419" display="moosejaw.com"/>
    <hyperlink ref="C1116" r:id="rId2420" display="https://www.moosejaw.com/moosejaw/shop/search_Fitness-Sale____"/>
    <hyperlink ref="H1116" r:id="rId2421" display="moosejaw.com"/>
    <hyperlink ref="C1117" r:id="rId2422" display="https://www.moosejaw.com/moosejaw/shop/search_Bike-Sale____"/>
    <hyperlink ref="H1117" r:id="rId2423" display="moosejaw.com"/>
    <hyperlink ref="C1118" r:id="rId2424" display="https://www.moosejaw.com/moosejaw/shop/search_Snow-Sports-Sale____"/>
    <hyperlink ref="H1118" r:id="rId2425" display="moosejaw.com"/>
    <hyperlink ref="C1119" r:id="rId2426" display="https://www.moosejaw.com/moosejaw/shop/search_Water-Sports-Sale____"/>
    <hyperlink ref="H1119" r:id="rId2427" display="moosejaw.com"/>
    <hyperlink ref="C1120" r:id="rId2428" display="https://www.moosejaw.com/moosejaw/shop/search_Camp-Sale____"/>
    <hyperlink ref="H1120" r:id="rId2429" display="moosejaw.com"/>
    <hyperlink ref="C1121" r:id="rId2430" display="https://www.moosejaw.com/moosejaw/shop/search_Clothing-Sale____"/>
    <hyperlink ref="H1121" r:id="rId2431" display="moosejaw.com"/>
    <hyperlink ref="C1122" r:id="rId2432" display="https://www.moosejaw.com/moosejaw/shop/search_TBSale____"/>
    <hyperlink ref="H1122" r:id="rId2433" display="moosejaw.com"/>
    <hyperlink ref="A1123" r:id="rId2434" display="mountainhardwear.com"/>
    <hyperlink ref="B1123" r:id="rId2435" display="http://mountainhardwear.com/"/>
    <hyperlink ref="C1123" r:id="rId2436" display="http://www.mountainhardwear.com/mens-outdoor-gear-sale/"/>
    <hyperlink ref="H1123" r:id="rId2437" display="mountainhardwear.com"/>
    <hyperlink ref="C1124" r:id="rId2438" display="http://www.mountainhardwear.com/mens-jacket-sale/"/>
    <hyperlink ref="H1124" r:id="rId2439" display="mountainhardwear.com"/>
    <hyperlink ref="C1125" r:id="rId2440" display="http://www.mountainhardwear.com/mens-shirt-sale/"/>
    <hyperlink ref="H1125" r:id="rId2441" display="mountainhardwear.com"/>
    <hyperlink ref="C1126" r:id="rId2442" display="http://www.mountainhardwear.com/sale-mens-pants-shorts/"/>
    <hyperlink ref="H1126" r:id="rId2443" display="mountainhardwear.com"/>
    <hyperlink ref="C1127" r:id="rId2444" display="http://www.mountainhardwear.com/mens-outdoor-accessories-sale/"/>
    <hyperlink ref="H1127" r:id="rId2445" display="mountainhardwear.com"/>
    <hyperlink ref="C1128" r:id="rId2446" display="http://www.mountainhardwear.com/womens-outdoor-gear-sale/"/>
    <hyperlink ref="H1128" r:id="rId2447" display="mountainhardwear.com"/>
    <hyperlink ref="C1129" r:id="rId2448" display="http://www.mountainhardwear.com/sale-womens-jackets-coats/"/>
    <hyperlink ref="H1129" r:id="rId2449" display="mountainhardwear.com"/>
    <hyperlink ref="C1130" r:id="rId2450" display="http://www.mountainhardwear.com/sale-womens-shirts-tops/"/>
    <hyperlink ref="H1130" r:id="rId2451" display="mountainhardwear.com"/>
    <hyperlink ref="C1131" r:id="rId2452" display="http://www.mountainhardwear.com/sale-womens-bottoms/"/>
    <hyperlink ref="H1131" r:id="rId2453" display="mountainhardwear.com"/>
    <hyperlink ref="C1132" r:id="rId2454" display="http://www.mountainhardwear.com/sale-womens-outdoor-accessories/"/>
    <hyperlink ref="H1132" r:id="rId2455" display="mountainhardwear.com"/>
    <hyperlink ref="C1133" r:id="rId2456" display="http://www.mountainhardwear.com/sale-outdoor-equipment/"/>
    <hyperlink ref="H1133" r:id="rId2457" display="mountainhardwear.com"/>
    <hyperlink ref="C1134" r:id="rId2458" display="http://www.mountainhardwear.com/sale-backpacks-luggage/"/>
    <hyperlink ref="H1134" r:id="rId2459" display="mountainhardwear.com"/>
    <hyperlink ref="A1135" r:id="rId2460" display="mountainsteals.com"/>
    <hyperlink ref="B1135" r:id="rId2461" display="https://www.mountainsteals.com/steals/shop/search_60for60_13203_10000005_-1_"/>
    <hyperlink ref="C1135" r:id="rId2462" display="https://www.mountainsteals.com/steals/shop/search_Clearance-Jackets_13203_10000005_-1_"/>
    <hyperlink ref="C1136" r:id="rId2463" display="https://www.mountainsteals.com/steals/shop/search_Clearance-Mens-Jackets_13203_10000005_-1_"/>
    <hyperlink ref="H1136" r:id="rId2464" display="mountainsteals.com"/>
    <hyperlink ref="C1137" r:id="rId2465" display="https://www.mountainsteals.com/steals/shop/search_Clearance-Womens-Jackets_13203_10000005_-1_"/>
    <hyperlink ref="H1137" r:id="rId2466" display="mountainsteals.com"/>
    <hyperlink ref="C1138" r:id="rId2467" display="https://www.mountainsteals.com/steals/shop/search_Clearance-Kids-Jackets_13203_10000005_-1_"/>
    <hyperlink ref="H1138" r:id="rId2468" display="mountainsteals.com"/>
    <hyperlink ref="C1139" r:id="rId2469" display="https://www.mountainsteals.com/steals/shop/search_Clearance-Clothing_13203_10000005_-1_"/>
    <hyperlink ref="C1140" r:id="rId2470" display="https://www.mountainsteals.com/steals/shop/search_Clearance-Mens-Clothing_13203_10000005_-1_"/>
    <hyperlink ref="H1140" r:id="rId2471" display="mountainsteals.com"/>
    <hyperlink ref="C1141" r:id="rId2472" display="https://www.mountainsteals.com/steals/shop/search_Clearance-Womens-Clothing_13203_10000005_-1_"/>
    <hyperlink ref="H1141" r:id="rId2473" display="mountainsteals.com"/>
    <hyperlink ref="C1142" r:id="rId2474" display="https://www.mountainsteals.com/steals/shop/search_Clearance-Kids-Clothing_13203_10000005_-1_"/>
    <hyperlink ref="H1142" r:id="rId2475" display="mountainsteals.com"/>
    <hyperlink ref="C1143" r:id="rId2476" display="https://www.mountainsteals.com/steals/shop/search_Clearance-Footwear_13203_10000005_-1_"/>
    <hyperlink ref="C1144" r:id="rId2477" display="https://www.mountainsteals.com/steals/shop/search_Clearance-Mens-Footwear_13203_10000005_-1_"/>
    <hyperlink ref="H1144" r:id="rId2478" display="mountainsteals.com"/>
    <hyperlink ref="C1145" r:id="rId2479" display="https://www.mountainsteals.com/steals/shop/search_Clearance-Womens-Footwear_13203_10000005_-1_"/>
    <hyperlink ref="H1145" r:id="rId2480" display="mountainsteals.com"/>
    <hyperlink ref="C1146" r:id="rId2481" display="https://www.mountainsteals.com/steals/shop/search_Clearance-Kids-Footwear_13203_10000005_-1_"/>
    <hyperlink ref="H1146" r:id="rId2482" display="mountainsteals.com"/>
    <hyperlink ref="C1147" r:id="rId2483" display="https://www.mountainsteals.com/steals/shop/search_Clearance-Gear_13203_10000005_-1_"/>
    <hyperlink ref="C1148" r:id="rId2484" display="https://www.mountainsteals.com/steals/shop/search_Clearance-Hiking_13203_10000005_-1_"/>
    <hyperlink ref="H1148" r:id="rId2485" display="mountainsteals.com"/>
    <hyperlink ref="C1149" r:id="rId2486" display="https://www.mountainsteals.com/steals/shop/search_Clearance-Camping_13203_10000005_-1_"/>
    <hyperlink ref="H1149" r:id="rId2487" display="mountainsteals.com"/>
    <hyperlink ref="C1150" r:id="rId2488" display="https://www.mountainsteals.com/steals/shop/search_Clearance-Climb_13203_10000005_-1_"/>
    <hyperlink ref="H1150" r:id="rId2489" display="mountainsteals.com"/>
    <hyperlink ref="C1151" r:id="rId2490" display="https://www.mountainsteals.com/steals/shop/search_Clearance-Snow_13203_10000005_-1_"/>
    <hyperlink ref="H1151" r:id="rId2491" display="mountainsteals.com"/>
    <hyperlink ref="A1152" r:id="rId2492" display="musiciansfriend.com"/>
    <hyperlink ref="B1152" r:id="rId2493" display="http://www.musiciansfriend.com/hot-deals"/>
    <hyperlink ref="C1152" r:id="rId2494" display="http://www.musiciansfriend.com/clearance?N=610171+500509"/>
    <hyperlink ref="H1152" r:id="rId2495" display="musiciansfriend.com"/>
    <hyperlink ref="C1153" r:id="rId2496" display="http://www.musiciansfriend.com/clearance?N=610171+500422"/>
    <hyperlink ref="H1153" r:id="rId2497" display="musiciansfriend.com"/>
    <hyperlink ref="C1154" r:id="rId2498" display="http://www.musiciansfriend.com/clearance?N=610171+500257"/>
    <hyperlink ref="H1154" r:id="rId2499" display="musiciansfriend.com"/>
    <hyperlink ref="C1155" r:id="rId2500" display="http://www.musiciansfriend.com/clearance?N=610171+500800"/>
    <hyperlink ref="H1155" r:id="rId2501" display="musiciansfriend.com"/>
    <hyperlink ref="C1156" r:id="rId2502" display="http://www.musiciansfriend.com/clearance?N=610171+3006405"/>
    <hyperlink ref="H1156" r:id="rId2503" display="musiciansfriend.com"/>
    <hyperlink ref="C1157" r:id="rId2504" display="http://www.musiciansfriend.com/clearance?N=610171+500296"/>
    <hyperlink ref="H1157" r:id="rId2505" display="musiciansfriend.com"/>
    <hyperlink ref="C1158" r:id="rId2506" display="http://www.musiciansfriend.com/clearance?N=610171+501948"/>
    <hyperlink ref="H1158" r:id="rId2507" display="musiciansfriend.com"/>
    <hyperlink ref="C1159" r:id="rId2508" display="http://www.musiciansfriend.com/clearance?N=610171+500001"/>
    <hyperlink ref="H1159" r:id="rId2509" display="musiciansfriend.com"/>
    <hyperlink ref="C1160" r:id="rId2510" display="http://www.musiciansfriend.com/clearance?N=610171+501423"/>
    <hyperlink ref="H1160" r:id="rId2511" display="musiciansfriend.com"/>
    <hyperlink ref="C1161" r:id="rId2512" display="http://www.musiciansfriend.com/clearance?N=610171+501780"/>
    <hyperlink ref="H1161" r:id="rId2513" display="musiciansfriend.com"/>
    <hyperlink ref="C1162" r:id="rId2514" display="http://www.musiciansfriend.com/clearance?N=610171+500034"/>
    <hyperlink ref="H1162" r:id="rId2515" display="musiciansfriend.com"/>
    <hyperlink ref="C1163" r:id="rId2516" display="http://www.musiciansfriend.com/clearance?N=610171+501668"/>
    <hyperlink ref="H1163" r:id="rId2517" display="musiciansfriend.com"/>
    <hyperlink ref="A1164" r:id="rId2518" display="nashbar.com"/>
    <hyperlink ref="B1164" r:id="rId2519" display="http://www.nashbar.com/webapp/wcs/stores/servlet/TopCategory_10053_10052_205127_-1_205127_Y"/>
    <hyperlink ref="C1164" r:id="rId2520" display="http://www.nashbar.com/webapp/wcs/stores/servlet/SubCategory_10053_10052_205162_-1_205127_205127"/>
    <hyperlink ref="C1165" r:id="rId2521" display="http://www.nashbar.com/webapp/wcs/stores/servlet/CategoryDisplay?catalogId=10052&amp;storeId=10053&amp;langId=-1&amp;categoryId=205162&amp;facet=parentCatgroup_id_search%253A10052_204648&amp;facetIsParent=1&amp;metaData=&amp;pageSize=&amp;orderBy=&amp;searchTerm=&amp;dispCategoryFacet=Y"/>
    <hyperlink ref="H1165" r:id="rId2522" display="nashbar.com"/>
    <hyperlink ref="C1166" r:id="rId2523" display="http://www.nashbar.com/webapp/wcs/stores/servlet/CategoryDisplay?catalogId=10052&amp;storeId=10053&amp;langId=-1&amp;categoryId=205162&amp;facet=parentCatgroup_id_search%253A10052_204649&amp;facetIsParent=1&amp;metaData=&amp;pageSize=&amp;orderBy=&amp;searchTerm=&amp;dispCategoryFacet=Y"/>
    <hyperlink ref="H1166" r:id="rId2524" display="nashbar.com"/>
    <hyperlink ref="C1167" r:id="rId2525" display="http://www.nashbar.com/webapp/wcs/stores/servlet/CategoryDisplay?catalogId=10052&amp;storeId=10053&amp;langId=-1&amp;categoryId=205162&amp;facet=parentCatgroup_id_search%253A10052_204647&amp;facetIsParent=1&amp;metaData=&amp;pageSize=&amp;orderBy=&amp;searchTerm=&amp;dispCategoryFacet=Y"/>
    <hyperlink ref="H1167" r:id="rId2526" display="nashbar.com"/>
    <hyperlink ref="C1168" r:id="rId2527" display="http://www.nashbar.com/webapp/wcs/stores/servlet/CategoryDisplay?catalogId=10052&amp;storeId=10053&amp;langId=-1&amp;categoryId=205162&amp;facet=parentCatgroup_id_search%253A10052_204646&amp;facetIsParent=1&amp;metaData=&amp;pageSize=&amp;orderBy=&amp;searchTerm=&amp;dispCategoryFacet=Y"/>
    <hyperlink ref="H1168" r:id="rId2528" display="nashbar.com"/>
    <hyperlink ref="C1169" r:id="rId2529" display="http://www.nashbar.com/webapp/wcs/stores/servlet/CategoryDisplay?catalogId=10052&amp;storeId=10053&amp;langId=-1&amp;categoryId=205162&amp;facet=parentCatgroup_id_search%253A10052_204650&amp;facetIsParent=1&amp;metaData=&amp;pageSize=&amp;orderBy=&amp;searchTerm=&amp;dispCategoryFacet=Y"/>
    <hyperlink ref="H1169" r:id="rId2530" display="nashbar.com"/>
    <hyperlink ref="A1170" r:id="rId2531" display="natchezss.com"/>
    <hyperlink ref="B1170" r:id="rId2532" display="https://www.natchezss.com/clearance.html"/>
    <hyperlink ref="C1170" r:id="rId2533" display="https://www.natchezss.com/clearance.html?cat=8501&amp;dir=asc&amp;istock=202997&amp;order=position"/>
    <hyperlink ref="H1170" r:id="rId2534" display="natchezss.com"/>
    <hyperlink ref="C1171" r:id="rId2535" display="https://www.natchezss.com/clearance.html?cat=7391&amp;dir=asc&amp;istock=202997&amp;order=position"/>
    <hyperlink ref="H1171" r:id="rId2536" display="natchezss.com"/>
    <hyperlink ref="C1172" r:id="rId2537" display="https://www.natchezss.com/clearance.html?cat=7411&amp;dir=asc&amp;istock=202997&amp;order=position"/>
    <hyperlink ref="H1172" r:id="rId2538" display="natchezss.com"/>
    <hyperlink ref="C1173" r:id="rId2539" display="https://www.natchezss.com/clearance.html?cat=7421&amp;dir=asc&amp;istock=202997&amp;order=position"/>
    <hyperlink ref="H1173" r:id="rId2540" display="natchezss.com"/>
    <hyperlink ref="C1174" r:id="rId2541" display="https://www.natchezss.com/clearance.html?cat=7431&amp;dir=asc&amp;istock=202997&amp;order=position"/>
    <hyperlink ref="H1174" r:id="rId2542" display="natchezss.com"/>
    <hyperlink ref="C1175" r:id="rId2543" display="https://www.natchezss.com/clearance.html?cat=7441&amp;dir=asc&amp;istock=202997&amp;order=position"/>
    <hyperlink ref="H1175" r:id="rId2544" display="natchezss.com"/>
    <hyperlink ref="C1176" r:id="rId2545" display="https://www.natchezss.com/clearance.html?cat=7451&amp;dir=asc&amp;istock=202997&amp;order=position"/>
    <hyperlink ref="H1176" r:id="rId2546" display="natchezss.com"/>
    <hyperlink ref="A1177" r:id="rId2547" display="newegg.com"/>
    <hyperlink ref="B1177" r:id="rId2548" display="https://www.newegg.com/Clearance/Store?Type=Clearance"/>
    <hyperlink ref="C1177" r:id="rId2549" display="https://www.newegg.com/Product/ProductList.aspx?Submit=ENE&amp;N=100006550%204810&amp;IsNodeId=1&amp;SpeTabStoreType=98"/>
    <hyperlink ref="H1177" r:id="rId2550" display="newegg.com"/>
    <hyperlink ref="C1178" r:id="rId2551" display="https://www.newegg.com/Product/ProductList.aspx?Submit=ENE&amp;N=100018259%204810&amp;IsNodeId=1&amp;SpeTabStoreType=98"/>
    <hyperlink ref="H1178" r:id="rId2552" display="newegg.com"/>
    <hyperlink ref="C1179" r:id="rId2553" display="https://www.newegg.com/Product/ProductList.aspx?Submit=ENE&amp;N=100006519%204810&amp;IsNodeId=1&amp;SpeTabStoreType=98"/>
    <hyperlink ref="H1179" r:id="rId2554" display="newegg.com"/>
    <hyperlink ref="C1180" r:id="rId2555" display="https://www.newegg.com/Product/ProductList.aspx?Submit=ENE&amp;N=100006521%204810&amp;IsNodeId=1&amp;SpeTabStoreType=98"/>
    <hyperlink ref="H1180" r:id="rId2556" display="newegg.com"/>
    <hyperlink ref="C1181" r:id="rId2557" display="https://www.newegg.com/Product/ProductList.aspx?Submit=ENE&amp;N=100161253%204810&amp;IsNodeId=1&amp;SpeTabStoreType=98"/>
    <hyperlink ref="H1181" r:id="rId2558" display="newegg.com"/>
    <hyperlink ref="C1182" r:id="rId2559" display="https://www.newegg.com/Product/ProductList.aspx?Submit=ENE&amp;N=100027683%204810&amp;IsNodeId=1&amp;SpeTabStoreType=98"/>
    <hyperlink ref="H1182" r:id="rId2560" display="newegg.com"/>
    <hyperlink ref="C1183" r:id="rId2561" display="https://www.newegg.com/Product/ProductList.aspx?Submit=ENE&amp;N=100129453%204810&amp;IsNodeId=1&amp;SpeTabStoreType=98"/>
    <hyperlink ref="H1183" r:id="rId2562" display="newegg.com"/>
    <hyperlink ref="C1184" r:id="rId2563" display="https://www.newegg.com/Product/ProductList.aspx?Submit=ENE&amp;N=100006616%204810&amp;IsNodeId=1&amp;SpeTabStoreType=98"/>
    <hyperlink ref="H1184" r:id="rId2564" display="newegg.com"/>
    <hyperlink ref="C1185" r:id="rId2565" display="https://www.newegg.com/Product/ProductList.aspx?Submit=ENE&amp;N=100010184%204810&amp;IsNodeId=1&amp;SpeTabStoreType=98"/>
    <hyperlink ref="H1185" r:id="rId2566" display="newegg.com"/>
    <hyperlink ref="C1186" r:id="rId2567" display="https://www.newegg.com/Product/ProductList.aspx?Submit=ENE&amp;N=100006526%204810&amp;IsNodeId=1&amp;SpeTabStoreType=98"/>
    <hyperlink ref="H1186" r:id="rId2568" display="newegg.com"/>
    <hyperlink ref="C1187" r:id="rId2569" display="https://www.newegg.com/Product/ProductList.aspx?Submit=ENE&amp;N=100014274%204810&amp;IsNodeId=1&amp;SpeTabStoreType=98"/>
    <hyperlink ref="H1187" r:id="rId2570" display="newegg.com"/>
    <hyperlink ref="C1188" r:id="rId2571" display="https://www.newegg.com/Product/ProductList.aspx?Submit=ENE&amp;N=100006587%204810&amp;IsNodeId=1&amp;SpeTabStoreType=98"/>
    <hyperlink ref="H1188" r:id="rId2572" display="newegg.com"/>
    <hyperlink ref="A1189" r:id="rId2573" display="newfrog.com"/>
    <hyperlink ref="B1189" r:id="rId2574" display="https://www.newfrog.com/clearance.html"/>
    <hyperlink ref="C1189" r:id="rId2575" display="https://www.newfrog.com/clearance.html?cat=507"/>
    <hyperlink ref="H1189" r:id="rId2576" display="newfrog.com"/>
    <hyperlink ref="C1190" r:id="rId2577" display="https://www.newfrog.com/clearance.html?cat=508"/>
    <hyperlink ref="H1190" r:id="rId2578" display="newfrog.com"/>
    <hyperlink ref="C1191" r:id="rId2579" display="https://www.newfrog.com/clearance.html?cat=509"/>
    <hyperlink ref="H1191" r:id="rId2580" display="newfrog.com"/>
    <hyperlink ref="C1192" r:id="rId2581" display="https://www.newfrog.com/clearance.html?cat=510"/>
    <hyperlink ref="H1192" r:id="rId2582" display="newfrog.com"/>
    <hyperlink ref="A1193" r:id="rId2583" display="nflshop.com"/>
    <hyperlink ref="B1193" r:id="rId2584" display="http://www.nflshop.com/pages/Outlet?ab=bm-nflcms-hp-Header3-Outlet-2.7"/>
    <hyperlink ref="C1193" r:id="rId2585" display="http://www.nflshop.com/Men/on_sale/yes"/>
    <hyperlink ref="H1193" r:id="rId2586" display="nflshop.com"/>
    <hyperlink ref="C1194" r:id="rId2587" display="http://www.nflshop.com/Women/on_sale/yes"/>
    <hyperlink ref="H1194" r:id="rId2588" display="nflshop.com"/>
    <hyperlink ref="C1195" r:id="rId2589" display="http://www.nflshop.com/Kids/on_sale/yes"/>
    <hyperlink ref="H1195" r:id="rId2590" display="nflshop.com"/>
    <hyperlink ref="A1196" r:id="rId2591" display="ninewest.com"/>
    <hyperlink ref="B1196" r:id="rId2592" display="http://www.ninewest.com/SALE/19397431,default,sc.html?ep_tag=ZT_TOPSALE"/>
    <hyperlink ref="C1196" r:id="rId2593" display="http://www.ninewest.com/SALE/19397431,default,sc.html?ep_tag=ZT_TOPSALE"/>
    <hyperlink ref="H1196" r:id="rId2594" display="ninewest.com"/>
    <hyperlink ref="A1197" r:id="rId2595" display="nordstrom.com"/>
    <hyperlink ref="B1197" r:id="rId2596" display="http://shop.nordstrom.com/c/sale?dept=8000001&amp;origin=topnav"/>
    <hyperlink ref="C1197" r:id="rId2597" display="http://shop.nordstrom.com/c/all-womens-sale?origin=topnav&amp;cm_sp=Top%20Navigation-_-Clearance_-_-Women"/>
    <hyperlink ref="H1197" r:id="rId2598" display="nordstrom.com"/>
    <hyperlink ref="C1198" r:id="rId2599" display="http://shop.nordstrom.com/c/all-mens-sale?origin=topnav&amp;cm_sp=Top%20Navigation-_-Clearance_-_-Men"/>
    <hyperlink ref="H1198" r:id="rId2600" display="nordstrom.com"/>
    <hyperlink ref="C1199" r:id="rId2601" display="http://shop.nordstrom.com/c/all-baby-kids-sale?origin=topnav&amp;cm_sp=Top%20Navigation-_-Clearance_-_-Kids"/>
    <hyperlink ref="H1199" r:id="rId2602" display="nordstrom.com"/>
    <hyperlink ref="C1200" r:id="rId2603" display="http://shop.nordstrom.com/c/sale-home-gifts?origin=topnav&amp;cm_sp=Top%20Navigation-_-Clearance_-_-Home"/>
    <hyperlink ref="H1200" r:id="rId2604" display="nordstrom.com"/>
    <hyperlink ref="A1201" r:id="rId2605" display="nordstromrack.com"/>
    <hyperlink ref="B1201" r:id="rId2606" display="https://www.nordstromrack.com/clearance"/>
    <hyperlink ref="C1201" r:id="rId2607" display="https://www.nordstromrack.com/clearance/Women"/>
    <hyperlink ref="H1201" r:id="rId2608" display="nordstromrack.com"/>
    <hyperlink ref="C1202" r:id="rId2609" display="https://www.nordstromrack.com/clearance/Men"/>
    <hyperlink ref="H1202" r:id="rId2610" display="nordstromrack.com"/>
    <hyperlink ref="C1203" r:id="rId2611" display="https://www.nordstromrack.com/clearance/Kids"/>
    <hyperlink ref="H1203" r:id="rId2612" display="nordstromrack.com"/>
    <hyperlink ref="C1204" r:id="rId2613" display="https://www.nordstromrack.com/clearance/Home"/>
    <hyperlink ref="H1204" r:id="rId2614" display="nordstromrack.com"/>
    <hyperlink ref="A1205" r:id="rId2615" display="northerntool.com"/>
    <hyperlink ref="B1205" r:id="rId2616" display="http://www.northerntool.com/shop/tools/category_clearance"/>
    <hyperlink ref="C1205" r:id="rId2617" display="http://www.northerntool.com/shop/tools/category_clearance"/>
    <hyperlink ref="H1205" r:id="rId2618" display="northerntool.com"/>
    <hyperlink ref="A1206" r:id="rId2619" display="offbroadwayshoes.com"/>
    <hyperlink ref="B1206" r:id="rId2620" display="https://www.offbroadwayshoes.com/search.html?q=%3Arelevance%3Ashowme%3AClearance"/>
    <hyperlink ref="C1206" r:id="rId2621" display="https://www.offbroadwayshoes.com/search.html?q=%3Arelevance%3Ashowme%3AClearance"/>
    <hyperlink ref="H1206" r:id="rId2622" display="offbroadwayshoes.com"/>
    <hyperlink ref="A1207" r:id="rId2623" display="officesupply.com"/>
    <hyperlink ref="B1207" r:id="rId2624" display="https://www.officesupply.com/clearance"/>
    <hyperlink ref="C1207" r:id="rId2625" display="https://www.officesupply.com/clearance"/>
    <hyperlink ref="H1207" r:id="rId2626" display="officesupply.com"/>
    <hyperlink ref="A1208" r:id="rId2627" display="opentip.com"/>
    <hyperlink ref="B1208" r:id="rId2628" display="http://www.opentip.com/search.php?tags=337"/>
    <hyperlink ref="C1208" r:id="rId2629" display="http://www.opentip.com/search.php?cPath=8954&amp;tags=337"/>
    <hyperlink ref="C1209" r:id="rId2630" display="http://www.opentip.com/search.php?cPath=9673&amp;tags=337"/>
    <hyperlink ref="H1209" r:id="rId2631" display="opentip.com"/>
    <hyperlink ref="C1210" r:id="rId2632" display="http://www.opentip.com/search.php?cPath=22452&amp;tags=337"/>
    <hyperlink ref="H1210" r:id="rId2633" display="opentip.com"/>
    <hyperlink ref="C1211" r:id="rId2634" display="http://www.opentip.com/search.php?cPath=9004&amp;tags=337"/>
    <hyperlink ref="H1211" r:id="rId2635" display="opentip.com"/>
    <hyperlink ref="C1212" r:id="rId2636" display="http://www.opentip.com/search.php?cPath=9683&amp;tags=337"/>
    <hyperlink ref="H1212" r:id="rId2637" display="opentip.com"/>
    <hyperlink ref="C1213" r:id="rId2638" display="http://www.opentip.com/search.php?cPath=9698&amp;tags=337"/>
    <hyperlink ref="H1213" r:id="rId2639" display="opentip.com"/>
    <hyperlink ref="C1214" r:id="rId2640" display="http://www.opentip.com/search.php?cPath=10587&amp;tags=337"/>
    <hyperlink ref="H1214" r:id="rId2641" display="opentip.com"/>
    <hyperlink ref="C1215" r:id="rId2642" display="http://www.opentip.com/search.php?cPath=9712&amp;tags=337"/>
    <hyperlink ref="H1215" r:id="rId2643" display="opentip.com"/>
    <hyperlink ref="C1216" r:id="rId2644" display="http://www.opentip.com/search.php?cPath=9650&amp;tags=337"/>
    <hyperlink ref="H1216" r:id="rId2645" display="opentip.com"/>
    <hyperlink ref="C1217" r:id="rId2646" display="http://www.opentip.com/search.php?cPath=9665&amp;tags=337"/>
    <hyperlink ref="H1217" r:id="rId2647" display="opentip.com"/>
    <hyperlink ref="C1218" r:id="rId2648" display="http://www.opentip.com/search.php?cPath=25383&amp;tags=337"/>
    <hyperlink ref="C1219" r:id="rId2649" display="http://www.opentip.com/search.php?cPath=24320&amp;tags=337"/>
    <hyperlink ref="H1219" r:id="rId2650" display="opentip.com"/>
    <hyperlink ref="C1220" r:id="rId2651" display="http://www.opentip.com/search.php?cPath=35995&amp;tags=337"/>
    <hyperlink ref="H1220" r:id="rId2652" display="opentip.com"/>
    <hyperlink ref="C1221" r:id="rId2653" display="http://www.opentip.com/search.php?cPath=110&amp;tags=337"/>
    <hyperlink ref="H1221" r:id="rId2654" display="opentip.com"/>
    <hyperlink ref="C1222" r:id="rId2655" display="http://www.opentip.com/search.php?cPath=8&amp;tags=337"/>
    <hyperlink ref="H1222" r:id="rId2656" display="opentip.com"/>
    <hyperlink ref="C1223" r:id="rId2657" display="http://www.opentip.com/search.php?cPath=126&amp;tags=337"/>
    <hyperlink ref="H1223" r:id="rId2658" display="opentip.com"/>
    <hyperlink ref="C1224" r:id="rId2659" display="http://www.opentip.com/search.php?cPath=15&amp;tags=337"/>
    <hyperlink ref="H1224" r:id="rId2660" display="opentip.com"/>
    <hyperlink ref="C1225" r:id="rId2661" display="http://www.opentip.com/search.php?cPath=36778&amp;tags=337"/>
    <hyperlink ref="H1225" r:id="rId2662" display="opentip.com"/>
    <hyperlink ref="C1226" r:id="rId2663" display="http://www.opentip.com/search.php?cPath=36835&amp;tags=337"/>
    <hyperlink ref="H1226" r:id="rId2664" display="opentip.com"/>
    <hyperlink ref="C1227" r:id="rId2665" display="http://www.opentip.com/search.php?cPath=24428&amp;tags=337"/>
    <hyperlink ref="H1227" r:id="rId2666" display="opentip.com"/>
    <hyperlink ref="C1228" r:id="rId2667" display="http://www.opentip.com/search.php?cPath=37119&amp;tags=337"/>
    <hyperlink ref="H1228" r:id="rId2668" display="opentip.com"/>
    <hyperlink ref="C1229" r:id="rId2669" display="http://www.opentip.com/search.php?cPath=25388&amp;tags=337"/>
    <hyperlink ref="C1230" r:id="rId2670" display="http://www.opentip.com/search.php?cPath=25391&amp;tags=337"/>
    <hyperlink ref="C1231" r:id="rId2671" display="http://www.opentip.com/search.php?cPath=29015&amp;tags=337"/>
    <hyperlink ref="H1231" r:id="rId2672" display="opentip.com"/>
    <hyperlink ref="C1232" r:id="rId2673" display="http://www.opentip.com/search.php?cPath=29081&amp;tags=337"/>
    <hyperlink ref="H1232" r:id="rId2674" display="opentip.com"/>
    <hyperlink ref="C1233" r:id="rId2675" display="http://www.opentip.com/search.php?cPath=29172&amp;tags=337"/>
    <hyperlink ref="H1233" r:id="rId2676" display="opentip.com"/>
    <hyperlink ref="C1234" r:id="rId2677" display="http://www.opentip.com/search.php?cPath=5006&amp;tags=337"/>
    <hyperlink ref="C1235" r:id="rId2678" display="http://www.opentip.com/search.php?cPath=5721&amp;tags=337"/>
    <hyperlink ref="H1235" r:id="rId2679" display="opentip.com"/>
    <hyperlink ref="C1236" r:id="rId2680" display="http://www.opentip.com/search.php?cPath=5532&amp;tags=337"/>
    <hyperlink ref="C1237" r:id="rId2681" display="http://www.opentip.com/search.php?cPath=22120&amp;tags=337"/>
    <hyperlink ref="H1237" r:id="rId2682" display="opentip.com"/>
    <hyperlink ref="C1238" r:id="rId2683" display="http://www.opentip.com/search.php?cPath=27201&amp;tags=337"/>
    <hyperlink ref="H1238" r:id="rId2684" display="opentip.com"/>
    <hyperlink ref="C1239" r:id="rId2685" display="http://www.opentip.com/search.php?cPath=5615&amp;tags=337"/>
    <hyperlink ref="H1239" r:id="rId2686" display="opentip.com"/>
    <hyperlink ref="C1240" r:id="rId2687" display="http://www.opentip.com/search.php?cPath=5629&amp;tags=337"/>
    <hyperlink ref="H1240" r:id="rId2688" display="opentip.com"/>
    <hyperlink ref="C1241" r:id="rId2689" display="http://www.opentip.com/search.php?cPath=27705&amp;tags=337"/>
    <hyperlink ref="H1241" r:id="rId2690" display="opentip.com"/>
    <hyperlink ref="C1242" r:id="rId2691" display="http://www.opentip.com/search.php?cPath=25386&amp;tags=337"/>
    <hyperlink ref="C1243" r:id="rId2692" display="http://www.opentip.com/search.php?cPath=28044&amp;tags=337"/>
    <hyperlink ref="H1243" r:id="rId2693" display="opentip.com"/>
    <hyperlink ref="C1244" r:id="rId2694" display="http://www.opentip.com/search.php?cPath=25236&amp;tags=337"/>
    <hyperlink ref="H1244" r:id="rId2695" display="opentip.com"/>
    <hyperlink ref="C1245" r:id="rId2696" display="http://www.opentip.com/search.php?cPath=25268&amp;tags=337"/>
    <hyperlink ref="H1245" r:id="rId2697" display="opentip.com"/>
    <hyperlink ref="C1246" r:id="rId2698" display="http://www.opentip.com/search.php?cPath=5699&amp;tags=337"/>
    <hyperlink ref="C1247" r:id="rId2699" display="http://www.opentip.com/search.php?cPath=5702&amp;tags=337"/>
    <hyperlink ref="H1247" r:id="rId2700" display="opentip.com"/>
    <hyperlink ref="C1248" r:id="rId2701" display="http://www.opentip.com/search.php?cPath=28236&amp;tags=337"/>
    <hyperlink ref="H1248" r:id="rId2702" display="opentip.com"/>
    <hyperlink ref="C1249" r:id="rId2703" display="http://www.opentip.com/search.php?cPath=5707&amp;tags=337"/>
    <hyperlink ref="H1249" r:id="rId2704" display="opentip.com"/>
    <hyperlink ref="C1250" r:id="rId2705" display="http://www.opentip.com/search.php?cPath=25384&amp;tags=337"/>
    <hyperlink ref="C1251" r:id="rId2706" display="http://www.opentip.com/search.php?cPath=4941&amp;tags=337"/>
    <hyperlink ref="H1251" r:id="rId2707" display="opentip.com"/>
    <hyperlink ref="C1252" r:id="rId2708" display="http://www.opentip.com/search.php?cPath=4925&amp;tags=337"/>
    <hyperlink ref="H1252" r:id="rId2709" display="opentip.com"/>
    <hyperlink ref="C1253" r:id="rId2710" display="http://www.opentip.com/search.php?cPath=25378&amp;tags=337"/>
    <hyperlink ref="C1254" r:id="rId2711" display="http://www.opentip.com/search.php?cPath=29785&amp;tags=337"/>
    <hyperlink ref="H1254" r:id="rId2712" display="opentip.com"/>
    <hyperlink ref="C1255" r:id="rId2713" display="http://www.opentip.com/search.php?cPath=30029&amp;tags=337"/>
    <hyperlink ref="H1255" r:id="rId2714" display="opentip.com"/>
    <hyperlink ref="C1256" r:id="rId2715" display="http://www.opentip.com/search.php?cPath=30254&amp;tags=337"/>
    <hyperlink ref="H1256" r:id="rId2716" display="opentip.com"/>
    <hyperlink ref="C1257" r:id="rId2717" display="http://www.opentip.com/search.php?cPath=16239&amp;tags=337"/>
    <hyperlink ref="C1258" r:id="rId2718" display="http://www.opentip.com/search.php?cPath=20128&amp;tags=337"/>
    <hyperlink ref="H1258" r:id="rId2719" display="opentip.com"/>
    <hyperlink ref="C1259" r:id="rId2720" display="http://www.opentip.com/search.php?cPath=5848&amp;tags=337"/>
    <hyperlink ref="H1259" r:id="rId2721" display="opentip.com"/>
    <hyperlink ref="C1260" r:id="rId2722" display="http://www.opentip.com/search.php?cPath=19730&amp;tags=337"/>
    <hyperlink ref="H1260" r:id="rId2723" display="opentip.com"/>
    <hyperlink ref="C1261" r:id="rId2724" display="http://www.opentip.com/search.php?cPath=32076&amp;tags=337"/>
    <hyperlink ref="H1261" r:id="rId2725" display="opentip.com"/>
    <hyperlink ref="C1262" r:id="rId2726" display="http://www.opentip.com/search.php?cPath=25382&amp;tags=337"/>
    <hyperlink ref="H1262" r:id="rId2727" display="opentip.com"/>
    <hyperlink ref="C1263" r:id="rId2728" display="http://www.opentip.com/search.php?cPath=25380&amp;tags=337"/>
    <hyperlink ref="C1264" r:id="rId2729" display="http://www.opentip.com/search.php?cPath=18170&amp;tags=337"/>
    <hyperlink ref="H1264" r:id="rId2730" display="opentip.com"/>
    <hyperlink ref="C1265" r:id="rId2731" display="http://www.opentip.com/search.php?cPath=18589&amp;tags=337"/>
    <hyperlink ref="H1265" r:id="rId2732" display="opentip.com"/>
    <hyperlink ref="C1266" r:id="rId2733" display="http://www.opentip.com/search.php?cPath=25322&amp;tags=337"/>
    <hyperlink ref="H1266" r:id="rId2734" display="opentip.com"/>
    <hyperlink ref="C1267" r:id="rId2735" display="http://www.opentip.com/search.php?cPath=25379&amp;tags=337"/>
    <hyperlink ref="C1268" r:id="rId2736" display="http://www.opentip.com/search.php?cPath=19805&amp;tags=337"/>
    <hyperlink ref="H1268" r:id="rId2737" display="opentip.com"/>
    <hyperlink ref="C1269" r:id="rId2738" display="http://www.opentip.com/search.php?cPath=19804&amp;tags=337"/>
    <hyperlink ref="H1269" r:id="rId2739" display="opentip.com"/>
    <hyperlink ref="C1270" r:id="rId2740" display="http://www.opentip.com/search.php?cPath=25381&amp;tags=337"/>
    <hyperlink ref="C1271" r:id="rId2741" display="http://www.opentip.com/search.php?cPath=28726&amp;tags=337"/>
    <hyperlink ref="H1271" r:id="rId2742" display="opentip.com"/>
    <hyperlink ref="C1272" r:id="rId2743" display="http://www.opentip.com/search.php?cPath=18983&amp;tags=337"/>
    <hyperlink ref="H1272" r:id="rId2744" display="opentip.com"/>
    <hyperlink ref="C1273" r:id="rId2745" display="http://www.opentip.com/search.php?cPath=25389&amp;tags=337"/>
    <hyperlink ref="H1273" r:id="rId2746" display="opentip.com"/>
    <hyperlink ref="C1274" r:id="rId2747" display="http://www.opentip.com/search.php?cPath=2&amp;tags=337"/>
    <hyperlink ref="H1274" r:id="rId2748" display="opentip.com"/>
    <hyperlink ref="A1275" r:id="rId2749" display="organizeit.com"/>
    <hyperlink ref="B1275" r:id="rId2750" display="http://www.organizeit.com/closeout.asp"/>
    <hyperlink ref="C1275" r:id="rId2751" display="http://www.organizeit.com/closeout_closet.asp"/>
    <hyperlink ref="H1275" r:id="rId2752" display="organizeit.com"/>
    <hyperlink ref="C1276" r:id="rId2753" display="http://www.organizeit.com/closeout_kitchen.asp"/>
    <hyperlink ref="H1276" r:id="rId2754" display="organizeit.com"/>
    <hyperlink ref="C1277" r:id="rId2755" display="http://www.organizeit.com/closeout_storage.asp"/>
    <hyperlink ref="H1277" r:id="rId2756" display="organizeit.com"/>
    <hyperlink ref="C1278" r:id="rId2757" display="http://www.organizeit.com/closeout_garage.asp"/>
    <hyperlink ref="H1278" r:id="rId2758" display="organizeit.com"/>
    <hyperlink ref="C1279" r:id="rId2759" display="http://www.organizeit.com/closeout_laundry.asp"/>
    <hyperlink ref="H1279" r:id="rId2760" display="organizeit.com"/>
    <hyperlink ref="C1280" r:id="rId2761" display="http://www.organizeit.com/closeout_bath.asp"/>
    <hyperlink ref="H1280" r:id="rId2762" display="organizeit.com"/>
    <hyperlink ref="C1281" r:id="rId2763" display="http://www.organizeit.com/closeout_shelving.asp"/>
    <hyperlink ref="H1281" r:id="rId2764" display="organizeit.com"/>
    <hyperlink ref="C1282" r:id="rId2765" display="http://www.organizeit.com/closeout_office.asp"/>
    <hyperlink ref="H1282" r:id="rId2766" display="organizeit.com"/>
    <hyperlink ref="C1283" r:id="rId2767" display="http://www.organizeit.com/closeout_decor.asp"/>
    <hyperlink ref="H1283" r:id="rId2768" display="organizeit.com"/>
    <hyperlink ref="C1284" r:id="rId2769" display="http://www.organizeit.com/closeout_pets.asp"/>
    <hyperlink ref="H1284" r:id="rId2770" display="organizeit.com"/>
    <hyperlink ref="C1285" r:id="rId2771" display="http://www.organizeit.com/closeout_outdoor.asp"/>
    <hyperlink ref="H1285" r:id="rId2772" display="organizeit.com"/>
    <hyperlink ref="C1286" r:id="rId2773" display="http://www.organizeit.com/closeout_kids.asp"/>
    <hyperlink ref="H1286" r:id="rId2774" display="organizeit.com"/>
    <hyperlink ref="C1287" r:id="rId2775" display="http://www.organizeit.com/closeout_jewelry.asp"/>
    <hyperlink ref="H1287" r:id="rId2776" display="organizeit.com"/>
    <hyperlink ref="C1288" r:id="rId2777" display="http://www.organizeit.com/closeout_travel.asp"/>
    <hyperlink ref="H1288" r:id="rId2778" display="organizeit.com"/>
    <hyperlink ref="A1289" r:id="rId2779" display="orientaltrading.com"/>
    <hyperlink ref="B1289" r:id="rId2780" display="http://www.orientaltrading.com/sale-a1-1604.fltr"/>
    <hyperlink ref="C1289" r:id="rId2781" display="http://www.orientaltrading.com/art-supplies/clearance-a1-553323+1605-1.fltr"/>
    <hyperlink ref="H1289" r:id="rId2782" display="orientaltrading.com"/>
    <hyperlink ref="C1290" r:id="rId2783" display="http://www.orientaltrading.com/craft-and-hobby-supplies/clearance-a1-550055+1605-1.fltr"/>
    <hyperlink ref="H1290" r:id="rId2784" display="orientaltrading.com"/>
    <hyperlink ref="C1291" r:id="rId2785" display="http://www.orientaltrading.com/halloween-costumes/clearance-a1-555601+1605-1.fltr"/>
    <hyperlink ref="H1291" r:id="rId2786" display="orientaltrading.com"/>
    <hyperlink ref="C1292" r:id="rId2787" display="http://www.orientaltrading.com/holidays/clearance-a1-550618+1605-1.fltr"/>
    <hyperlink ref="H1292" r:id="rId2788" display="orientaltrading.com"/>
    <hyperlink ref="C1293" r:id="rId2789" display="http://www.orientaltrading.com/less-than-perfect/clearance-a1-389891+1605-1.fltr"/>
    <hyperlink ref="H1293" r:id="rId2790" display="orientaltrading.com"/>
    <hyperlink ref="C1294" r:id="rId2791" display="http://www.orientaltrading.com/occasions-and-events/clearance-a1-550290+1605-1.fltr"/>
    <hyperlink ref="H1294" r:id="rId2792" display="orientaltrading.com"/>
    <hyperlink ref="C1295" r:id="rId2793" display="http://www.orientaltrading.com/party-supplies/clearance-a1-551135+1605-1.fltr"/>
    <hyperlink ref="H1295" r:id="rId2794" display="orientaltrading.com"/>
    <hyperlink ref="C1296" r:id="rId2795" display="http://www.orientaltrading.com/popular-pins/clearance-a1-551572+1605-1.fltr"/>
    <hyperlink ref="H1296" r:id="rId2796" display="orientaltrading.com"/>
    <hyperlink ref="C1297" r:id="rId2797" display="http://www.orientaltrading.com/spirit-gear/clearance-a1-553746+1605-1.fltr"/>
    <hyperlink ref="H1297" r:id="rId2798" display="orientaltrading.com"/>
    <hyperlink ref="C1298" r:id="rId2799" display="http://www.orientaltrading.com/teaching-supplies-and-stationery/clearance-a1-551419+1605-1.fltr"/>
    <hyperlink ref="H1298" r:id="rId2800" display="orientaltrading.com"/>
    <hyperlink ref="C1299" r:id="rId2801" display="http://www.orientaltrading.com/toys-games-and-novelties/clearance-a1-550202+1605-1.fltr"/>
    <hyperlink ref="H1299" r:id="rId2802" display="orientaltrading.com"/>
    <hyperlink ref="A1300" r:id="rId2803" display="oshkosh.com"/>
    <hyperlink ref="B1300" r:id="rId2804" display="http://www.oshkosh.com/oshkosh-clearance?navID=header"/>
    <hyperlink ref="C1300" r:id="rId2805" display="http://www.oshkosh.com/oshkosh-baby-girl-clearance-1?navID=header"/>
    <hyperlink ref="H1300" r:id="rId2806" display="oshkosh.com"/>
    <hyperlink ref="C1301" r:id="rId2807" display="http://www.oshkosh.com/oshkosh-baby-boy-clearance-1?navID=header"/>
    <hyperlink ref="H1301" r:id="rId2808" display="oshkosh.com"/>
    <hyperlink ref="C1302" r:id="rId2809" display="http://www.oshkosh.com/oshkosh-toddler-girl-clearance-1?navID=header"/>
    <hyperlink ref="H1302" r:id="rId2810" display="oshkosh.com"/>
    <hyperlink ref="C1303" r:id="rId2811" display="http://www.oshkosh.com/oshkosh-toddler-boy-clearance-1?navID=header"/>
    <hyperlink ref="H1303" r:id="rId2812" display="oshkosh.com"/>
    <hyperlink ref="C1304" r:id="rId2813" display="http://www.oshkosh.com/oshkosh-kid-girl-clearance-1?navID=header"/>
    <hyperlink ref="H1304" r:id="rId2814" display="oshkosh.com"/>
    <hyperlink ref="C1305" r:id="rId2815" display="http://www.oshkosh.com/oshkosh-kid-boy-clearance-1?navID=header"/>
    <hyperlink ref="H1305" r:id="rId2816" display="oshkosh.com"/>
    <hyperlink ref="A1306" r:id="rId2817" display="overstock.com"/>
    <hyperlink ref="B1306" r:id="rId2818" display="https://www.overstock.com/deals"/>
    <hyperlink ref="C1306" r:id="rId2819" display="https://www.overstock.com/Bedding-Bath/On-Sale,/sale,/43/store.html?products=13535535&amp;tid=VP20174DD:01:LeftNav:01:BeddingBath"/>
    <hyperlink ref="H1306" r:id="rId2820" display="overstock.com"/>
    <hyperlink ref="C1307" r:id="rId2821" display="https://www.overstock.com/Home-Garden/Area-Rugs/On-Sale,/sale,/244/cat.html?TID=AreaRugHubHeader05152017"/>
    <hyperlink ref="H1307" r:id="rId2822" display="overstock.com"/>
    <hyperlink ref="C1308" r:id="rId2823" display="https://www.overstock.com/Home-Garden/Living-Room-Furniture/On-Sale,/sale,/713/cat.html?products=13433367&amp;tid=VP20174DD:01:LeftNav:03:LivingRoomFurniture"/>
    <hyperlink ref="H1308" r:id="rId2824" display="overstock.com"/>
    <hyperlink ref="C1309" r:id="rId2825" display="https://www.overstock.com/Home-Garden/Bedroom-Furniture/On-Sale,/sale,/710/cat.html?products=13059158&amp;tid=VP20174DD:01:LeftNav:04:BedroomFurniture"/>
    <hyperlink ref="H1309" r:id="rId2826" display="overstock.com"/>
    <hyperlink ref="C1310" r:id="rId2827" display="https://www.overstock.com/Home-Garden/Garden-Patio/On-Sale,/sale,/4/dept.html?products=14327884&amp;tid=VP20174DD:01:LeftNav:05:GardenPatio"/>
    <hyperlink ref="H1310" r:id="rId2828" display="overstock.com"/>
    <hyperlink ref="C1311" r:id="rId2829" display="https://www.overstock.com/Mattresses-and-Memory-Foam,On-Sale,/products,sale,/results.html?products=11622160&amp;tid=VP20174DD:01:LeftNav:06:MattressesMemoryFoam"/>
    <hyperlink ref="H1311" r:id="rId2830" display="overstock.com"/>
    <hyperlink ref="C1312" r:id="rId2831" display="https://www.overstock.com/Sports-Toys/On-Sale,/sale,/5/store.html?products=12834299&amp;TID=VP20174DD:01:LeftNav:07:SportsToys"/>
    <hyperlink ref="H1312" r:id="rId2832" display="overstock.com"/>
    <hyperlink ref="C1313" r:id="rId2833" display="https://www.overstock.com/Home-Garden/Kitchen-Dining/On-Sale,/sale,/2/dept.html?products=9238555&amp;tid=VP20174DD:01:LeftNav:08:KitchenDining"/>
    <hyperlink ref="H1313" r:id="rId2834" display="overstock.com"/>
    <hyperlink ref="C1314" r:id="rId2835" display="https://www.overstock.com/Home-Garden/Kids-Furniture/On-Sale,/sale,/1455/cat.html?products=16914995&amp;TID=VP20174DD:01:LeftNav:09:KidsFurniture"/>
    <hyperlink ref="H1314" r:id="rId2836" display="overstock.com"/>
    <hyperlink ref="C1315" r:id="rId2837" display="https://www.overstock.com/Office-Supplies/On-Sale,/sale,/22/store.html?products=14434993&amp;TID=VP20174DD:01:LeftNav:11:OfficeSupplies"/>
    <hyperlink ref="H1315" r:id="rId2838" display="overstock.com"/>
    <hyperlink ref="C1316" r:id="rId2839" display="https://www.overstock.com/Home-Garden/Bathroom-Furniture/On-Sale,/sale,/1454/cat.html?products=5995207&amp;TID=VP20174DD:01:LeftNav:12:BathroomFurniture"/>
    <hyperlink ref="H1316" r:id="rId2840" display="overstock.com"/>
    <hyperlink ref="C1317" r:id="rId2841" display="https://www.overstock.com/Home-Garden/Bathroom-Vanities/On-Sale,/sale,/6405/subcat.html?products=13084713&amp;TID=VP20174DD:01:LeftNav:13:BathroomVanities"/>
    <hyperlink ref="H1317" r:id="rId2842" display="overstock.com"/>
    <hyperlink ref="C1318" r:id="rId2843" display="https://www.overstock.com/Luggage-Bags/On-Sale,/sale,/33/store.html?products=12736616&amp;tid=VP20174DD:01:LeftNav:14:LuggageBags"/>
    <hyperlink ref="H1318" r:id="rId2844" display="overstock.com"/>
    <hyperlink ref="C1319" r:id="rId2845" display="https://www.overstock.com/Bedding-and-Bath/Basic-Bedding,On-Sale,/products,sale,/results.html?products=13152909&amp;TID=VP20174DD:01:LeftNav:15:BasicBedding"/>
    <hyperlink ref="H1319" r:id="rId2846" display="overstock.com"/>
    <hyperlink ref="C1320" r:id="rId2847" display="https://www.overstock.com/Bedding-Bath/Sheets-Pillowcases/On-Sale,/sale,/459/dept.html?products=10151361&amp;TID=VP20174DD:01:LeftNav:16:SheetsPillowcases"/>
    <hyperlink ref="H1320" r:id="rId2848" display="overstock.com"/>
    <hyperlink ref="C1321" r:id="rId2849" display="https://www.overstock.com/Bedding-Bath/Fashion-Bedding/On-Sale,/sale,/454/dept.html?products=13009895&amp;TID=VP20174DD:01:LeftNav:17:FashionBedding"/>
    <hyperlink ref="H1321" r:id="rId2850" display="overstock.com"/>
    <hyperlink ref="A1322" r:id="rId2851" display="overtons.com"/>
    <hyperlink ref="B1322" r:id="rId2852" display="http://www.overtons.com/outlet/"/>
    <hyperlink ref="C1322" r:id="rId2853" display="http://www.overtons.com/modperl/search_new.cgi?r=handle_redirect&amp;force_cache=1&amp;do=json&amp;i=1&amp;nav=1&amp;q1=601&amp;q2=Boating+Marine&amp;q3=On+Sale%7CClearance%7CNew+Markdown%7CHot+Buy&amp;rank=rank2&amp;sort=SC_Units&amp;x1=cat1&amp;x2=t1&amp;x3=moreWays&amp;cat_depth=1&amp;matched_cat=601&amp;is_refined=1"/>
    <hyperlink ref="H1322" r:id="rId2854" display="overtons.com"/>
    <hyperlink ref="C1323" r:id="rId2855" location="filters?do=json&amp;i=1&amp;nav=1&amp;q1=600&amp;q2=Watersports&amp;q3=On+Sale%7CClearance%7CHot+Buy%7CNew+Markdown&amp;rank=rank2&amp;sort=SC_Units&amp;x1=cat1&amp;x2=t1&amp;x3=moreWays&amp;cat_depth=1&amp;matched_cat=600&amp;is_refined=1&amp;ckey=3stugCw970Hg0Jvx9mxe1g" display="http://www.overtons.com/Watersports#filters?do=json&amp;i=1&amp;nav=1&amp;q1=600&amp;q2=Watersports&amp;q3=On+Sale%7CClearance%7CHot+Buy%7CNew+Markdown&amp;rank=rank2&amp;sort=SC_Units&amp;x1=cat1&amp;x2=t1&amp;x3=moreWays&amp;cat_depth=1&amp;matched_cat=600&amp;is_refined=1&amp;ckey=3stugCw970Hg0Jvx9mxe1g"/>
    <hyperlink ref="H1323" r:id="rId2856" display="overtons.com"/>
    <hyperlink ref="C1324" r:id="rId2857" location="filters?do=json&amp;i=1&amp;nav=1&amp;q1=604&amp;q2=Electronics&amp;q3=On+Sale%7CClearance&amp;rank=rank2&amp;sort=SC_Units&amp;x1=cat1&amp;x2=t1&amp;x3=moreWays&amp;cat_depth=1&amp;matched_cat=604&amp;is_refined=1&amp;ckey=MP/cSpulCc32JvOtHXbX6w" display="http://www.overtons.com/Electronics#filters?do=json&amp;i=1&amp;nav=1&amp;q1=604&amp;q2=Electronics&amp;q3=On+Sale%7CClearance&amp;rank=rank2&amp;sort=SC_Units&amp;x1=cat1&amp;x2=t1&amp;x3=moreWays&amp;cat_depth=1&amp;matched_cat=604&amp;is_refined=1&amp;ckey=MP/cSpulCc32JvOtHXbX6w"/>
    <hyperlink ref="H1324" r:id="rId2858" display="overtons.com"/>
    <hyperlink ref="C1325" r:id="rId2859" display="http://www.overtons.com/modperl/search_new.cgi?r=handle_redirect&amp;force_cache=1&amp;do=json&amp;i=1&amp;q1=610&amp;q2=Outdoor+Gear&amp;q3=On+Sale%7CClearance%7CHot+Buy&amp;x1=cat1&amp;x2=t1&amp;x3=moreWays&amp;cat_depth=1&amp;matched_cat=610&amp;is_refined=1&amp;ckey=Au/xEMGOffMBXUKd6851VA"/>
    <hyperlink ref="H1325" r:id="rId2860" display="overtons.com"/>
    <hyperlink ref="C1326" r:id="rId2861" display="http://www.overtons.com/modperl/search_new.cgi?r=handle_redirect&amp;force_cache=1&amp;do=json&amp;i=1&amp;q1=605&amp;q2=Fishing&amp;q3=On+Sale%7CClearance%7CNew+Markdown&amp;x1=cat1&amp;x2=t1&amp;x3=moreWays&amp;cat_depth=1&amp;matched_cat=605&amp;is_refined=1&amp;ckey=hmq4Bj5C+Pw8rfiBqg4Y6A"/>
    <hyperlink ref="H1326" r:id="rId2862" display="overtons.com"/>
    <hyperlink ref="C1327" r:id="rId2863" display="http://www.overtons.com/modperl/search_new.cgi?r=handle_redirect&amp;force_cache=1&amp;do=json&amp;i=1&amp;q1=607&amp;q2=Clothing+amp+Footwear&amp;q3=On+Sale%7CClearance%7CNew+Markdown&amp;x1=cat1&amp;x2=t1&amp;x3=moreWays&amp;cat_depth=1&amp;matched_cat=607&amp;is_refined=1&amp;ckey=FcfY9/toTiut4BzlS1idZg"/>
    <hyperlink ref="H1327" r:id="rId2864" display="overtons.com"/>
    <hyperlink ref="A1328" r:id="rId2865" display="packershoes.com"/>
    <hyperlink ref="B1328" r:id="rId2866" display="https://packershoes.com/collections/sale"/>
    <hyperlink ref="C1328" r:id="rId2867" display="https://packershoes.com/collections/sale"/>
    <hyperlink ref="H1328" r:id="rId2868" display="packershoes.com"/>
    <hyperlink ref="A1329" r:id="rId2869" display="palmettostatearmory.com"/>
    <hyperlink ref="B1329" r:id="rId2870" display="http://palmettostatearmory.com/catalogsearch/result/?q=Sale+items"/>
    <hyperlink ref="C1329" r:id="rId2871" display="http://palmettostatearmory.com/clearance-category/accessories.html"/>
    <hyperlink ref="H1329" r:id="rId2872" display="palmettostatearmory.com"/>
    <hyperlink ref="C1330" r:id="rId2873" display="http://palmettostatearmory.com/clearance-category/targets.html"/>
    <hyperlink ref="H1330" r:id="rId2874" display="palmettostatearmory.com"/>
    <hyperlink ref="C1331" r:id="rId2875" display="http://palmettostatearmory.com/clearance-category/magpul-clearance.html"/>
    <hyperlink ref="H1331" r:id="rId2876" display="palmettostatearmory.com"/>
    <hyperlink ref="C1332" r:id="rId2877" display="http://palmettostatearmory.com/clearance-category/reloading-clearance.html"/>
    <hyperlink ref="H1332" r:id="rId2878" display="palmettostatearmory.com"/>
    <hyperlink ref="A1333" r:id="rId2879" display="pamperedchef.com"/>
    <hyperlink ref="B1333" r:id="rId2880" display="https://www.pamperedchef.com/shop/Outlet"/>
    <hyperlink ref="C1333" r:id="rId2881" display="https://www.pamperedchef.com/shop/Outlet"/>
    <hyperlink ref="H1333" r:id="rId2882" display="pamperedchef.com"/>
    <hyperlink ref="A1334" r:id="rId2883" display="parts-express.com"/>
    <hyperlink ref="B1334" r:id="rId2884" display="https://www.parts-express.com/promo/clearance_center_factory_buyouts?promonav=t&amp;Ntx=mode%20matchany&amp;Ntk=P_SKU&amp;keyword=clearance_center_factory_buyouts&amp;Ne=26&amp;isPromotional=true&amp;N=%204294967001%204294966752%204294967113%204294967129&amp;PortalID=1"/>
    <hyperlink ref="C1334" r:id="rId2885" display="https://www.parts-express.com/promo/clearance_center_factory_buyouts?promonav=t&amp;Ntx=mode%20matchany&amp;Ntk=P_SKU&amp;keyword=clearance_center_factory_buyouts&amp;Ne=26&amp;isPromotional=true&amp;N=%204294967001%204294966752%204294967113%204294967129&amp;PortalID=1"/>
    <hyperlink ref="H1334" r:id="rId2886" display="parts-express.com"/>
    <hyperlink ref="A1335" r:id="rId2887" display="partycity.com"/>
    <hyperlink ref="B1335" r:id="rId2888" display="http://www.partycity.com/category/theme+parties/clearance+event.do"/>
    <hyperlink ref="C1335" r:id="rId2889" display="http://www.partycity.com/category/theme+parties/clearance+event.do"/>
    <hyperlink ref="H1335" r:id="rId2890" display="partycity.com"/>
    <hyperlink ref="C1336" r:id="rId2891" display="http://www.partycity.com/category/theme+parties/clearance+event/baby+costumes.do"/>
    <hyperlink ref="H1336" r:id="rId2892" display="partycity.com"/>
    <hyperlink ref="C1337" r:id="rId2893" display="http://www.partycity.com/category/theme+parties/clearance+event/toddler+girls+costumes.do"/>
    <hyperlink ref="H1337" r:id="rId2894" display="partycity.com"/>
    <hyperlink ref="C1338" r:id="rId2895" display="http://www.partycity.com/category/theme+parties/clearance+event/toddler+boys+costumes.do"/>
    <hyperlink ref="H1338" r:id="rId2896" display="partycity.com"/>
    <hyperlink ref="C1339" r:id="rId2897" display="http://www.partycity.com/category/theme+parties/clearance+event/girls+costumes.do"/>
    <hyperlink ref="H1339" r:id="rId2898" display="partycity.com"/>
    <hyperlink ref="C1340" r:id="rId2899" display="http://www.partycity.com/category/theme+parties/clearance+event/boys+costumes.do"/>
    <hyperlink ref="H1340" r:id="rId2900" display="partycity.com"/>
    <hyperlink ref="C1341" r:id="rId2901" display="http://www.partycity.com/category/theme+parties/clearance+event/teen+costumes.do"/>
    <hyperlink ref="H1341" r:id="rId2902" display="partycity.com"/>
    <hyperlink ref="C1342" r:id="rId2903" display="http://www.partycity.com/category/theme+parties/clearance+event/womens+costumes.do"/>
    <hyperlink ref="H1342" r:id="rId2904" display="partycity.com"/>
    <hyperlink ref="C1343" r:id="rId2905" display="http://www.partycity.com/category/theme+parties/clearance+event/mens+costumes.do"/>
    <hyperlink ref="H1343" r:id="rId2906" display="partycity.com"/>
    <hyperlink ref="C1344" r:id="rId2907" display="http://www.partycity.com/category/theme+parties/clearance+event/mens+plus+costumes.do"/>
    <hyperlink ref="H1344" r:id="rId2908" display="partycity.com"/>
    <hyperlink ref="C1345" r:id="rId2909" display="http://www.partycity.com/category/theme+parties/clearance+event/dog+costumes.do"/>
    <hyperlink ref="H1345" r:id="rId2910" display="partycity.com"/>
    <hyperlink ref="C1346" r:id="rId2911" display="http://www.partycity.com/category/theme+parties/clearance+event/costume+accessories.do"/>
    <hyperlink ref="H1346" r:id="rId2912" display="partycity.com"/>
    <hyperlink ref="C1347" r:id="rId2913" display="http://www.partycity.com/category/theme+parties/clearance+event.do"/>
    <hyperlink ref="H1347" r:id="rId2914" display="partycity.com"/>
    <hyperlink ref="C1348" r:id="rId2915" display="http://www.partycity.com/category/theme+parties/clearance+event/boys+birthday.do"/>
    <hyperlink ref="H1348" r:id="rId2916" display="partycity.com"/>
    <hyperlink ref="C1349" r:id="rId2917" display="http://www.partycity.com/category/theme+parties/clearance+event/girls+birthday.do"/>
    <hyperlink ref="H1349" r:id="rId2918" display="partycity.com"/>
    <hyperlink ref="C1350" r:id="rId2919" display="http://www.partycity.com/category/theme+parties/clearance+event/first+birthday.do"/>
    <hyperlink ref="H1350" r:id="rId2920" display="partycity.com"/>
    <hyperlink ref="C1351" r:id="rId2921" display="http://www.partycity.com/category/theme+parties/clearance+event/adult+birthday.do"/>
    <hyperlink ref="H1351" r:id="rId2922" display="partycity.com"/>
    <hyperlink ref="C1352" r:id="rId2923" display="http://www.partycity.com/category/theme+parties/clearance+event/balloons.do"/>
    <hyperlink ref="H1352" r:id="rId2924" display="partycity.com"/>
    <hyperlink ref="C1353" r:id="rId2925" display="http://www.partycity.com/category/theme+parties/clearance+event/favors.do"/>
    <hyperlink ref="H1353" r:id="rId2926" display="partycity.com"/>
    <hyperlink ref="C1354" r:id="rId2927" display="http://www.partycity.com/category/theme+parties/clearance+event/clearance+toys+games.do"/>
    <hyperlink ref="H1354" r:id="rId2928" display="partycity.com"/>
    <hyperlink ref="C1355" r:id="rId2929" display="http://www.partycity.com/category/theme+parties/clearance+event.do"/>
    <hyperlink ref="H1355" r:id="rId2930" display="partycity.com"/>
    <hyperlink ref="C1356" r:id="rId2931" display="http://www.partycity.com/category/theme+parties/clearance+event/tableware.do"/>
    <hyperlink ref="H1356" r:id="rId2932" display="partycity.com"/>
    <hyperlink ref="C1357" r:id="rId2933" display="http://www.partycity.com/category/theme+parties/clearance+event/baking+supplies.do"/>
    <hyperlink ref="H1357" r:id="rId2934" display="partycity.com"/>
    <hyperlink ref="C1358" r:id="rId2935" display="http://www.partycity.com/category/theme+parties/clearance+event.do"/>
    <hyperlink ref="H1358" r:id="rId2936" display="partycity.com"/>
    <hyperlink ref="C1359" r:id="rId2937" display="http://www.partycity.com/category/theme+parties/clearance+event/wedding+anniversary.do"/>
    <hyperlink ref="H1359" r:id="rId2938" display="partycity.com"/>
    <hyperlink ref="C1360" r:id="rId2939" display="http://www.partycity.com/category/theme+parties/clearance+event/baby+shower.do"/>
    <hyperlink ref="H1360" r:id="rId2940" display="partycity.com"/>
    <hyperlink ref="C1361" r:id="rId2941" display="http://www.partycity.com/category/theme+parties/clearance+event/retirement.do"/>
    <hyperlink ref="H1361" r:id="rId2942" display="partycity.com"/>
    <hyperlink ref="C1362" r:id="rId2943" display="http://www.partycity.com/category/theme+parties/clearance+event/graduation.do"/>
    <hyperlink ref="H1362" r:id="rId2944" display="partycity.com"/>
    <hyperlink ref="C1363" r:id="rId2945" display="http://www.partycity.com/category/theme+parties/clearance+event.do"/>
    <hyperlink ref="H1363" r:id="rId2946" display="partycity.com"/>
    <hyperlink ref="C1364" r:id="rId2947" display="http://www.partycity.com/category/theme+parties/clearance+event/sports.do"/>
    <hyperlink ref="H1364" r:id="rId2948" display="partycity.com"/>
    <hyperlink ref="C1365" r:id="rId2949" display="http://www.partycity.com/category/theme+parties/clearance+event/summer.do"/>
    <hyperlink ref="H1365" r:id="rId2950" display="partycity.com"/>
    <hyperlink ref="C1366" r:id="rId2951" display="http://www.partycity.com/category/theme+parties/clearance+event/more+themes.do"/>
    <hyperlink ref="H1366" r:id="rId2952" display="partycity.com"/>
    <hyperlink ref="C1367" r:id="rId2953" display="http://www.partycity.com/category/theme+parties/clearance+event.do"/>
    <hyperlink ref="H1367" r:id="rId2954" display="partycity.com"/>
    <hyperlink ref="C1368" r:id="rId2955" display="http://www.partycity.com/category/theme+parties/clearance+event/christmas.do"/>
    <hyperlink ref="H1368" r:id="rId2956" display="partycity.com"/>
    <hyperlink ref="C1369" r:id="rId2957" display="http://www.partycity.com/category/theme+parties/clearance+event/valentines+day.do"/>
    <hyperlink ref="H1369" r:id="rId2958" display="partycity.com"/>
    <hyperlink ref="C1370" r:id="rId2959" display="http://www.partycity.com/category/theme+parties/clearance+event/4th+of+july.do"/>
    <hyperlink ref="H1370" r:id="rId2960" display="partycity.com"/>
    <hyperlink ref="C1371" r:id="rId2961" display="http://www.partycity.com/category/theme+parties/clearance+event/more+holidays.do"/>
    <hyperlink ref="H1371" r:id="rId2962" display="partycity.com"/>
    <hyperlink ref="C1372" r:id="rId2963" display="http://www.partycity.com/category/theme+parties/clearance+event/easter.do"/>
    <hyperlink ref="H1372" r:id="rId2964" display="partycity.com"/>
    <hyperlink ref="C1373" r:id="rId2965" display="http://www.partycity.com/category/theme+parties/clearance+event/halloween.do"/>
    <hyperlink ref="H1373" r:id="rId2966" display="partycity.com"/>
    <hyperlink ref="C1374" r:id="rId2967" display="http://www.partycity.com/category/theme+parties/clearance+event/holidays.do"/>
    <hyperlink ref="H1374" r:id="rId2968" display="partycity.com"/>
    <hyperlink ref="A1375" r:id="rId2969" display="payless.com"/>
    <hyperlink ref="B1375" r:id="rId2970" display="http://www.payless.com/search/?pmid=saleandclearance"/>
    <hyperlink ref="C1375" r:id="rId2971" display="http://www.payless.com/sale/women/"/>
    <hyperlink ref="H1375" r:id="rId2972" display="payless.com"/>
    <hyperlink ref="C1376" r:id="rId2973" display="http://www.payless.com/sale/men/"/>
    <hyperlink ref="H1376" r:id="rId2974" display="payless.com"/>
    <hyperlink ref="C1377" r:id="rId2975" display="http://www.payless.com/sale/girls/"/>
    <hyperlink ref="H1377" r:id="rId2976" display="payless.com"/>
    <hyperlink ref="C1378" r:id="rId2977" display="http://www.payless.com/sale/boys/"/>
    <hyperlink ref="H1378" r:id="rId2978" display="payless.com"/>
    <hyperlink ref="A1379" r:id="rId2979" display="peltzshoes.com"/>
    <hyperlink ref="B1379" r:id="rId2980" display="http://www.peltzshoes.com/womens/?OnSale=True"/>
    <hyperlink ref="C1379" r:id="rId2981" display="http://www.peltzshoes.com/womens/?OnSale=True"/>
    <hyperlink ref="H1379" r:id="rId2982" display="peltzshoes.com"/>
    <hyperlink ref="A1380" r:id="rId2983" display="petmountain.com"/>
    <hyperlink ref="B1380" r:id="rId2984" display="http://www.petmountain.com/category/1406/1/clearance-pet-supplies.html"/>
    <hyperlink ref="C1380" r:id="rId2985" display="http://www.petmountain.com/category/1086/1/dog-supplies-sale.html"/>
    <hyperlink ref="H1380" r:id="rId2986" display="petmountain.com"/>
    <hyperlink ref="C1381" r:id="rId2987" display="http://www.petmountain.com/category/1089/1/cat-supplies-sale.html"/>
    <hyperlink ref="H1381" r:id="rId2988" display="petmountain.com"/>
    <hyperlink ref="C1382" r:id="rId2989" display="http://www.petmountain.com/category/1090/1/aquarium-supplies-sale.html"/>
    <hyperlink ref="H1382" r:id="rId2990" display="petmountain.com"/>
    <hyperlink ref="C1383" r:id="rId2991" display="http://www.petmountain.com/category/1092/1/pond-supplies-sale.html"/>
    <hyperlink ref="H1383" r:id="rId2992" display="petmountain.com"/>
    <hyperlink ref="C1384" r:id="rId2993" display="http://www.petmountain.com/category/1093/1/reptile-supplies-sale.html"/>
    <hyperlink ref="H1384" r:id="rId2994" display="petmountain.com"/>
    <hyperlink ref="C1385" r:id="rId2995" display="http://www.petmountain.com/category/1095/1/small-pet-supplies-sale.html"/>
    <hyperlink ref="H1385" r:id="rId2996" display="petmountain.com"/>
    <hyperlink ref="C1386" r:id="rId2997" display="http://www.petmountain.com/category/1098/1/bird-supplies-sale.html"/>
    <hyperlink ref="H1386" r:id="rId2998" display="petmountain.com"/>
    <hyperlink ref="A1387" r:id="rId2999" display="petsmart.com"/>
    <hyperlink ref="B1387" r:id="rId3000" display="http://www.petsmart.com/sale/"/>
    <hyperlink ref="C1387" r:id="rId3001" location="page_name=global&amp;link_section=menu&amp;link_name=sale_dog" display="http://www.petsmart.com/sale/dog/#page_name=global&amp;link_section=menu&amp;link_name=sale_dog"/>
    <hyperlink ref="C1388" r:id="rId3002" display="http://www.petsmart.com/sale/dog/food-and-health/?srule=best-sellers&amp;pmin=0"/>
    <hyperlink ref="H1388" r:id="rId3003" display="petsmart.com"/>
    <hyperlink ref="C1389" r:id="rId3004" display="http://www.petsmart.com/sale/dog/supplies-and-training/?srule=best-sellers&amp;pmin=0"/>
    <hyperlink ref="H1389" r:id="rId3005" display="petsmart.com"/>
    <hyperlink ref="C1390" r:id="rId3006" display="http://www.petsmart.com/sale/dog/featured-shops/?srule=best-sellers&amp;pmin=0"/>
    <hyperlink ref="H1390" r:id="rId3007" display="petsmart.com"/>
    <hyperlink ref="C1391" r:id="rId3008" location="page_name=global&amp;link_section=menu&amp;link_name=sale_cat" display="http://www.petsmart.com/sale/cat/#page_name=global&amp;link_section=menu&amp;link_name=sale_cat"/>
    <hyperlink ref="C1392" r:id="rId3009" display="http://www.petsmart.com/sale/cat/food-and-health/?srule=best-sellers&amp;pmin=0"/>
    <hyperlink ref="H1392" r:id="rId3010" display="petsmart.com"/>
    <hyperlink ref="C1393" r:id="rId3011" display="http://www.petsmart.com/sale/cat/supplies-and-training/?srule=best-sellers&amp;pmin=0"/>
    <hyperlink ref="H1393" r:id="rId3012" display="petsmart.com"/>
    <hyperlink ref="C1394" r:id="rId3013" location="page_name=global&amp;link_section=menu&amp;link_name=sale_fish" display="http://www.petsmart.com/sale/fish/#page_name=global&amp;link_section=menu&amp;link_name=sale_fish"/>
    <hyperlink ref="C1395" r:id="rId3014" display="http://www.petsmart.com/sale/fish/food-and-care/?srule=best-sellers&amp;pmin=0"/>
    <hyperlink ref="H1395" r:id="rId3015" display="petsmart.com"/>
    <hyperlink ref="C1396" r:id="rId3016" display="http://www.petsmart.com/sale/fish/supplies/?srule=best-sellers&amp;pmin=0"/>
    <hyperlink ref="H1396" r:id="rId3017" display="petsmart.com"/>
    <hyperlink ref="C1397" r:id="rId3018" location="page_name=global&amp;link_section=menu&amp;link_name=sale_bird" display="http://www.petsmart.com/sale/bird/#page_name=global&amp;link_section=menu&amp;link_name=sale_bird"/>
    <hyperlink ref="C1398" r:id="rId3019" display="http://www.petsmart.com/sale/bird/food-and-care/?srule=best-sellers&amp;pmin=0"/>
    <hyperlink ref="H1398" r:id="rId3020" display="petsmart.com"/>
    <hyperlink ref="C1399" r:id="rId3021" display="http://www.petsmart.com/sale/bird/supplies/?srule=best-sellers&amp;pmin=0"/>
    <hyperlink ref="H1399" r:id="rId3022" display="petsmart.com"/>
    <hyperlink ref="C1400" r:id="rId3023" location="page_name=global&amp;link_section=menu&amp;link_name=sale_reptile" display="http://www.petsmart.com/sale/reptile/#page_name=global&amp;link_section=menu&amp;link_name=sale_reptile"/>
    <hyperlink ref="C1401" r:id="rId3024" display="http://www.petsmart.com/sale/reptile/food-and-care/?srule=best-sellers&amp;pmin=0"/>
    <hyperlink ref="H1401" r:id="rId3025" display="petsmart.com"/>
    <hyperlink ref="C1402" r:id="rId3026" display="http://www.petsmart.com/sale/reptile/supplies/?srule=best-sellers&amp;pmin=0"/>
    <hyperlink ref="H1402" r:id="rId3027" display="petsmart.com"/>
    <hyperlink ref="C1403" r:id="rId3028" location="page_name=global&amp;link_section=menu&amp;link_name=sale_small_pet" display="http://www.petsmart.com/sale/small-pet/#page_name=global&amp;link_section=menu&amp;link_name=sale_small_pet"/>
    <hyperlink ref="C1404" r:id="rId3029" display="http://www.petsmart.com/sale/small-pet/food-and-care/?srule=best-sellers&amp;pmin=0"/>
    <hyperlink ref="H1404" r:id="rId3030" display="petsmart.com"/>
    <hyperlink ref="C1405" r:id="rId3031" display="http://www.petsmart.com/sale/small-pet/supplies/?srule=best-sellers&amp;pmin=0"/>
    <hyperlink ref="H1405" r:id="rId3032" display="petsmart.com"/>
    <hyperlink ref="A1406" r:id="rId3033" display="petsupplies.com"/>
    <hyperlink ref="B1406" r:id="rId3034" display="https://www.petsupplies.com/clearance-pet-supplies/9155/"/>
    <hyperlink ref="C1406" r:id="rId3035" display="https://www.petsupplies.com/clearance-pet-supplies/bird/9156/"/>
    <hyperlink ref="H1406" r:id="rId3036" display="petsupplies.com"/>
    <hyperlink ref="C1407" r:id="rId3037" display="https://www.petsupplies.com/clearance-pet-supplies/cat/9338/"/>
    <hyperlink ref="H1407" r:id="rId3038" display="petsupplies.com"/>
    <hyperlink ref="C1408" r:id="rId3039" display="https://www.petsupplies.com/clearance-pet-supplies/dog/9339/"/>
    <hyperlink ref="H1408" r:id="rId3040" display="petsupplies.com"/>
    <hyperlink ref="C1409" r:id="rId3041" display="https://www.petsupplies.com/clearance-pet-supplies/ferret/9340/"/>
    <hyperlink ref="H1409" r:id="rId3042" display="petsupplies.com"/>
    <hyperlink ref="C1410" r:id="rId3043" display="https://www.petsupplies.com/clearance-pet-supplies/fish/9341/"/>
    <hyperlink ref="H1410" r:id="rId3044" display="petsupplies.com"/>
    <hyperlink ref="C1411" r:id="rId3045" display="https://www.petsupplies.com/reptile-supplies/9149/"/>
    <hyperlink ref="H1411" r:id="rId3046" display="petsupplies.com"/>
    <hyperlink ref="C1412" r:id="rId3047" display="https://www.petsupplies.com/clearance-pet-supplies/small-animal/9343/"/>
    <hyperlink ref="H1412" r:id="rId3048" display="petsupplies.com"/>
    <hyperlink ref="A1413" r:id="rId3049" display="pharmaca.com"/>
    <hyperlink ref="B1413" r:id="rId3050" display="http://www.pharmaca.com/special-offers/clearance"/>
    <hyperlink ref="C1413" r:id="rId3051" display="http://www.pharmaca.com/special-offers/clearance/vitamins-supplements-herbs"/>
    <hyperlink ref="H1413" r:id="rId3052" display="pharmaca.com"/>
    <hyperlink ref="C1414" r:id="rId3053" display="http://www.pharmaca.com/special-offers/clearance/beauty-skin-care"/>
    <hyperlink ref="H1414" r:id="rId3054" display="pharmaca.com"/>
    <hyperlink ref="C1415" r:id="rId3055" display="http://www.pharmaca.com/special-offers/clearance/personal-care"/>
    <hyperlink ref="H1415" r:id="rId3056" display="pharmaca.com"/>
    <hyperlink ref="C1416" r:id="rId3057" display="http://www.pharmaca.com/special-offers/clearance/babies-kids-home"/>
    <hyperlink ref="H1416" r:id="rId3058" display="pharmaca.com"/>
    <hyperlink ref="A1417" r:id="rId3059" display="pier1.com"/>
    <hyperlink ref="B1417" r:id="rId3060" location="nav=top" display="http://www.pier1.com/savings-clearance#nav=top"/>
    <hyperlink ref="C1417" r:id="rId3061" location="nav=left" display="http://www.pier1.com/clearance-outdoor-decorations#nav=left"/>
    <hyperlink ref="H1417" r:id="rId3062" display="pier1.com"/>
    <hyperlink ref="C1418" r:id="rId3063" location="nav=left" display="http://www.pier1.com/clearance-furniture#nav=left"/>
    <hyperlink ref="H1418" r:id="rId3064" display="pier1.com"/>
    <hyperlink ref="C1419" r:id="rId3065" location="nav=left" display="http://www.pier1.com/clearance-rugs-curtains#nav=left"/>
    <hyperlink ref="H1419" r:id="rId3066" display="pier1.com"/>
    <hyperlink ref="C1420" r:id="rId3067" location="nav=left" display="http://www.pier1.com/clearance-pillows-cushions#nav=left"/>
    <hyperlink ref="H1420" r:id="rId3068" display="pier1.com"/>
    <hyperlink ref="C1421" r:id="rId3069" location="nav=left" display="http://www.pier1.com/clearance-dining-entertaining#nav=left"/>
    <hyperlink ref="H1421" r:id="rId3070" display="pier1.com"/>
    <hyperlink ref="C1422" r:id="rId3071" location="nav=left" display="http://www.pier1.com/clearance-bedding-bath#nav=left"/>
    <hyperlink ref="H1422" r:id="rId3072" display="pier1.com"/>
    <hyperlink ref="C1423" r:id="rId3073" location="nav=left" display="http://www.pier1.com/clearance-decorations#nav=left"/>
    <hyperlink ref="H1423" r:id="rId3074" display="pier1.com"/>
    <hyperlink ref="C1424" r:id="rId3075" location="nav=left" display="http://www.pier1.com/clearance-lighting-candles#nav=left"/>
    <hyperlink ref="H1424" r:id="rId3076" display="pier1.com"/>
    <hyperlink ref="C1425" r:id="rId3077" location="nav=left" display="http://www.pier1.com/seasonal-clearance#nav=left"/>
    <hyperlink ref="H1425" r:id="rId3078" display="pier1.com"/>
    <hyperlink ref="C1426" r:id="rId3079" location="nav=left" display="http://www.pier1.com/sale#nav=left"/>
    <hyperlink ref="H1426" r:id="rId3080" display="pier1.com"/>
    <hyperlink ref="C1427" r:id="rId3081" location="nav=left" display="http://www.pier1.com/view-all-clearance#nav=left"/>
    <hyperlink ref="H1427" r:id="rId3082" display="pier1.com"/>
    <hyperlink ref="A1428" r:id="rId3083" display="pishposhbaby.com"/>
    <hyperlink ref="B1428" r:id="rId3084" display="http://www.pishposhbaby.com/clearance.html"/>
    <hyperlink ref="C1428" r:id="rId3085" display="http://www.pishposhbaby.com/featured-deals.html"/>
    <hyperlink ref="H1428" r:id="rId3086" display="pishposhbaby.com"/>
    <hyperlink ref="C1429" r:id="rId3087" display="http://www.pishposhbaby.com/open-box-and-floor-models.html"/>
    <hyperlink ref="C1430" r:id="rId3088" display="http://www.pishposhbaby.com/open-box-strollers.html"/>
    <hyperlink ref="H1430" r:id="rId3089" display="pishposhbaby.com"/>
    <hyperlink ref="C1431" r:id="rId3090" display="http://www.pishposhbaby.com/open-box-car-seats.html"/>
    <hyperlink ref="H1431" r:id="rId3091" display="pishposhbaby.com"/>
    <hyperlink ref="C1432" r:id="rId3092" display="http://www.pishposhbaby.com/open-box-high-chairs.html"/>
    <hyperlink ref="H1432" r:id="rId3093" display="pishposhbaby.com"/>
    <hyperlink ref="C1433" r:id="rId3094" display="http://www.pishposhbaby.com/open-box-car-seat-adapters.html"/>
    <hyperlink ref="H1433" r:id="rId3095" display="pishposhbaby.com"/>
    <hyperlink ref="C1434" r:id="rId3096" display="http://www.pishposhbaby.com/open-box-bedding.html"/>
    <hyperlink ref="H1434" r:id="rId3097" display="pishposhbaby.com"/>
    <hyperlink ref="C1435" r:id="rId3098" display="http://www.pishposhbaby.com/open-box-stroller-accessories.html"/>
    <hyperlink ref="H1435" r:id="rId3099" display="pishposhbaby.com"/>
    <hyperlink ref="C1436" r:id="rId3100" display="http://www.pishposhbaby.com/open-box-nursery.html"/>
    <hyperlink ref="H1436" r:id="rId3101" display="pishposhbaby.com"/>
    <hyperlink ref="C1437" r:id="rId3102" display="http://www.pishposhbaby.com/open-box-carriers.html"/>
    <hyperlink ref="H1437" r:id="rId3103" display="pishposhbaby.com"/>
    <hyperlink ref="C1438" r:id="rId3104" display="http://www.pishposhbaby.com/open-box-toys.html"/>
    <hyperlink ref="H1438" r:id="rId3105" display="pishposhbaby.com"/>
    <hyperlink ref="C1439" r:id="rId3106" display="http://www.pishposhbaby.com/open-box-feeding.html"/>
    <hyperlink ref="H1439" r:id="rId3107" display="pishposhbaby.com"/>
    <hyperlink ref="C1440" r:id="rId3108" display="http://www.pishposhbaby.com/strollers-all-clearance.html"/>
    <hyperlink ref="C1441" r:id="rId3109" display="http://www.pishposhbaby.com/clearance-strollers.html"/>
    <hyperlink ref="H1441" r:id="rId3110" display="pishposhbaby.com"/>
    <hyperlink ref="C1442" r:id="rId3111" display="http://www.pishposhbaby.com/car-seat-adapters-123.html"/>
    <hyperlink ref="H1442" r:id="rId3112" display="pishposhbaby.com"/>
    <hyperlink ref="C1443" r:id="rId3113" display="http://www.pishposhbaby.com/sun---rain-shields-123.html"/>
    <hyperlink ref="H1443" r:id="rId3114" display="pishposhbaby.com"/>
    <hyperlink ref="C1444" r:id="rId3115" display="http://www.pishposhbaby.com/cup-holders-and-snack-trays-123.html"/>
    <hyperlink ref="H1444" r:id="rId3116" display="pishposhbaby.com"/>
    <hyperlink ref="C1445" r:id="rId3117" display="http://www.pishposhbaby.com/footmuffs---liners.html"/>
    <hyperlink ref="H1445" r:id="rId3118" display="pishposhbaby.com"/>
    <hyperlink ref="C1446" r:id="rId3119" display="http://www.pishposhbaby.com/clearance-car-seats.html"/>
    <hyperlink ref="H1446" r:id="rId3120" display="pishposhbaby.com"/>
    <hyperlink ref="C1447" r:id="rId3121" display="http://www.pishposhbaby.com/clearance-on-the-go.html"/>
    <hyperlink ref="H1447" r:id="rId3122" display="pishposhbaby.com"/>
    <hyperlink ref="C1448" r:id="rId3123" display="http://www.pishposhbaby.com/clearance-feeding.html"/>
    <hyperlink ref="H1448" r:id="rId3124" display="pishposhbaby.com"/>
    <hyperlink ref="C1449" r:id="rId3125" display="http://www.pishposhbaby.com/clearance-nursery.html"/>
    <hyperlink ref="H1449" r:id="rId3126" display="pishposhbaby.com"/>
    <hyperlink ref="C1450" r:id="rId3127" display="http://www.pishposhbaby.com/clearance-bedding.html"/>
    <hyperlink ref="H1450" r:id="rId3128" display="pishposhbaby.com"/>
    <hyperlink ref="A1451" r:id="rId3129" display="puma.com"/>
    <hyperlink ref="B1451" r:id="rId3130" display="http://us.puma.com/en_US/sale-1"/>
    <hyperlink ref="C1451" r:id="rId3131" display="http://us.puma.com/en_US/sale/men"/>
    <hyperlink ref="H1451" r:id="rId3132" display="puma.com"/>
    <hyperlink ref="C1452" r:id="rId3133" display="http://us.puma.com/en_US/sale/women"/>
    <hyperlink ref="H1452" r:id="rId3134" display="puma.com"/>
    <hyperlink ref="C1453" r:id="rId3135" display="http://us.puma.com/en_US/sale/kids"/>
    <hyperlink ref="H1453" r:id="rId3136" display="puma.com"/>
    <hyperlink ref="A1454" r:id="rId3137" display="pyramidair.com"/>
    <hyperlink ref="B1454" r:id="rId3138" display="http://www.pyramydair.com/closeout-sale"/>
    <hyperlink ref="C1454" r:id="rId3139" display="http://www.pyramydair.com/closeout-sale"/>
    <hyperlink ref="H1454" r:id="rId3140" display="pyramydair.com"/>
    <hyperlink ref="A1455" r:id="rId3141" display="qvc.com"/>
    <hyperlink ref="B1455" r:id="rId3142" display="http://www.qvc.com/content/featured/clearance.html"/>
    <hyperlink ref="C1455" r:id="rId3143" location="plModule" display="http://www.qvc.com/beauty/_/N-rhty/c.html?limit=96&amp;products-boost=A276524%7CA275537%7CA277808%7CA274900%7CA272640%7CA274543%7CA272383%7CJ330385%7CF12333&amp;ro=rhty&amp;qn=clearance-meta&amp;pt=JxiTcDlfmDGOlI2j8h1HFsxBAudikO1NZw2sZF2j5RfY7gywMKT5JVC5cL0xUosN&amp;navSrc=REFINE#plModule"/>
    <hyperlink ref="H1455" r:id="rId3144" display="qvc.com"/>
    <hyperlink ref="C1456" r:id="rId3145" location="plModule" display="http://www.qvc.com/electronics/_/N-lglw/c.html?limit=96&amp;products-boost=A276524%7CA275537%7CA277808%7CA274900%7CA272640%7CA274543%7CA272383%7CJ330385%7CF12333&amp;ro=lglw&amp;qn=clearance-meta&amp;pt=JxiTcDlfmDGOlI2j8h1HFsxBAudikO1NZw2sZF2j5RfY7gywMKT5JVC5cL0xUosN&amp;navSrc=REFINE#plModule"/>
    <hyperlink ref="H1456" r:id="rId3146" display="qvc.com"/>
    <hyperlink ref="C1457" r:id="rId3147" location="plModule" display="http://www.qvc.com/fashion/_/N-lglt/c.html?limit=96&amp;products-boost=A276524%7CA275537%7CA277808%7CA274900%7CA272640%7CA274543%7CA272383%7CJ330385%7CF12333&amp;ro=lglt&amp;qn=clearance-meta&amp;pt=JxiTcDlfmDGOlI2j8h1HFsxBAudikO1NZw2sZF2j5RfY7gywMKT5JVC5cL0xUosN&amp;navSrc=REFINE#plModule"/>
    <hyperlink ref="H1457" r:id="rId3148" display="qvc.com"/>
    <hyperlink ref="C1458" r:id="rId3149" location="plModule" display="http://www.qvc.com/for-the-home/_/N-lglu/c.html?limit=96&amp;products-boost=A276524%7CA275537%7CA277808%7CA274900%7CA272640%7CA274543%7CA272383%7CJ330385%7CF12333&amp;ro=lglu&amp;qn=clearance-meta&amp;pt=JxiTcDlfmDGOlI2j8h1HFsxBAudikO1NZw2sZF2j5RfY7gywMKT5JVC5cL0xUosN&amp;navSrc=REFINE#plModule"/>
    <hyperlink ref="H1458" r:id="rId3150" display="qvc.com"/>
    <hyperlink ref="C1459" r:id="rId3151" location="plModule" display="http://www.qvc.com/handbags-&amp;-luggage/_/N-uoq0/c.html?limit=96&amp;products-boost=A276524%7CA275537%7CA277808%7CA274900%7CA272640%7CA274543%7CA272383%7CJ330385%7CF12333&amp;ro=uoq0&amp;qn=clearance-meta&amp;pt=JxiTcDlfmDGOlI2j8h1HFsxBAudikO1NZw2sZF2j5RfY7gywMKT5JVC5cL0xUosN&amp;navSrc=REFINE#plModule"/>
    <hyperlink ref="H1459" r:id="rId3152" display="qvc.com"/>
    <hyperlink ref="C1460" r:id="rId3153" location="plModule" display="http://www.qvc.com/health-&amp;-fitness/_/N-17ho0/c.html?limit=96&amp;products-boost=A276524%7CA275537%7CA277808%7CA274900%7CA272640%7CA274543%7CA272383%7CJ330385%7CF12333&amp;ro=17ho0&amp;qn=clearance-meta&amp;pt=JxiTcDlfmDGOlI2j8h1HFsxBAudikO1NZw2sZF2j5RfY7gywMKT5JVC5cL0xUosN&amp;navSrc=REFINE#plModule"/>
    <hyperlink ref="H1460" r:id="rId3154" display="qvc.com"/>
    <hyperlink ref="C1461" r:id="rId3155" location="plModule" display="http://www.qvc.com/jewelry/_/N-mflu/c.html?limit=96&amp;products-boost=A276524%7CA275537%7CA277808%7CA274900%7CA272640%7CA274543%7CA272383%7CJ330385%7CF12333&amp;ro=mflu&amp;qn=clearance-meta&amp;pt=JxiTcDlfmDGOlI2j8h1HFsxBAudikO1NZw2sZF2j5RfY7gywMKT5JVC5cL0xUosN&amp;navSrc=REFINE#plModule"/>
    <hyperlink ref="H1461" r:id="rId3156" display="qvc.com"/>
    <hyperlink ref="C1462" r:id="rId3157" location="plModule" display="http://www.qvc.com/kitchen-&amp;-food/_/N-lglv/c.html?limit=96&amp;products-boost=A276524%7CA275537%7CA277808%7CA274900%7CA272640%7CA274543%7CA272383%7CJ330385%7CF12333&amp;ro=lglv&amp;qn=clearance-meta&amp;pt=JxiTcDlfmDGOlI2j8h1HFsxBAudikO1NZw2sZF2j5RfY7gywMKT5JVC5cL0xUosN&amp;navSrc=REFINE#plModule"/>
    <hyperlink ref="H1462" r:id="rId3158" display="qvc.com"/>
    <hyperlink ref="C1463" r:id="rId3159" location="plModule" display="http://www.qvc.com/shoes/_/N-1doux/c.html?limit=96&amp;products-boost=A276524%7CA275537%7CA277808%7CA274900%7CA272640%7CA274543%7CA272383%7CJ330385%7CF12333&amp;ro=1doux&amp;qn=clearance-meta&amp;pt=JxiTcDlfmDGOlI2j8h1HFsxBAudikO1NZw2sZF2j5RfY7gywMKT5JVC5cL0xUosN&amp;navSrc=REFINE#plModule"/>
    <hyperlink ref="H1463" r:id="rId3160" display="qvc.com"/>
    <hyperlink ref="A1464" r:id="rId3161" display="rcwilley.com"/>
    <hyperlink ref="B1464" r:id="rId3162" display="https://www.rcwilley.com/Deal-Zone/Search.jsp"/>
    <hyperlink ref="C1464" r:id="rId3163" display="https://www.rcwilley.com/Deal-Zone/Appliances/Search.jsp?sort=5"/>
    <hyperlink ref="H1464" r:id="rId3164" display="rcwilley.com"/>
    <hyperlink ref="C1465" r:id="rId3165" display="https://www.rcwilley.com/Deal-Zone/Electronics/Search.jsp?sort=5"/>
    <hyperlink ref="H1465" r:id="rId3166" display="rcwilley.com"/>
    <hyperlink ref="C1466" r:id="rId3167" display="https://www.rcwilley.com/Deal-Zone/Furniture/Search.jsp?sort=5"/>
    <hyperlink ref="H1466" r:id="rId3168" display="rcwilley.com"/>
    <hyperlink ref="C1467" r:id="rId3169" display="https://www.rcwilley.com/Deal-Zone/Mattresses/Search.jsp?sort=5"/>
    <hyperlink ref="H1467" r:id="rId3170" display="rcwilley.com"/>
    <hyperlink ref="C1468" r:id="rId3171" display="https://www.rcwilley.com/Deal-Zone/Outdoor/Search.jsp?sort=5"/>
    <hyperlink ref="H1468" r:id="rId3172" display="rcwilley.com"/>
    <hyperlink ref="C1469" r:id="rId3173" display="https://www.rcwilley.com/Deal-Zone/More/Search.jsp?sort=5"/>
    <hyperlink ref="H1469" r:id="rId3174" display="rcwilley.com"/>
    <hyperlink ref="C1470" r:id="rId3175" display="https://www.rcwilley.com/Deal-Zone/Flooring/Search.jsp?sort=5"/>
    <hyperlink ref="H1470" r:id="rId3176" display="rcwilley.com"/>
    <hyperlink ref="A1471" r:id="rId3177" display="roamans.com"/>
    <hyperlink ref="B1471" r:id="rId3178" display="http://www.roamans.com/Plus-Size-Clearance.aspx?DeptId=10068"/>
    <hyperlink ref="C1471" r:id="rId3179" display="http://www.roamans.com/Plus-Size-Clearance-Tops.aspx?DeptId=10069"/>
    <hyperlink ref="H1471" r:id="rId3180" display="roamans.com"/>
    <hyperlink ref="C1472" r:id="rId3181" display="http://www.roamans.com/Plus-Size-Clearance-Jeans-and-Pants.aspx?DeptId=10084"/>
    <hyperlink ref="H1472" r:id="rId3182" display="roamans.com"/>
    <hyperlink ref="C1473" r:id="rId3183" display="http://www.roamans.com/Plus-Size-Clearance-Dresses.aspx?DeptId=10105"/>
    <hyperlink ref="H1473" r:id="rId3184" display="roamans.com"/>
    <hyperlink ref="C1474" r:id="rId3185" display="http://www.roamans.com/Plus-Size-Clearance-Swimwear.aspx?DeptId=10113"/>
    <hyperlink ref="H1474" r:id="rId3186" display="roamans.com"/>
    <hyperlink ref="C1475" r:id="rId3187" display="http://www.roamans.com/Plus-Size-Clearance-Outerwear.aspx?DeptId=10076"/>
    <hyperlink ref="H1475" r:id="rId3188" display="roamans.com"/>
    <hyperlink ref="C1476" r:id="rId3189" display="http://www.roamans.com/Plus-Size-Clearance-Lingerie-and-Sleep.aspx?DeptId=10132"/>
    <hyperlink ref="H1476" r:id="rId3190" display="roamans.com"/>
    <hyperlink ref="C1477" r:id="rId3191" display="http://www.roamans.com/Plus-Size-Clearance-Shoes-and-Accessories.aspx?DeptId=29022"/>
    <hyperlink ref="H1477" r:id="rId3192" display="roamans.com"/>
    <hyperlink ref="A1478" r:id="rId3193" display="rockler.com"/>
    <hyperlink ref="B1478" r:id="rId3194" display="http://www.rockler.com/outlet"/>
    <hyperlink ref="C1478" r:id="rId3195" display="http://www.rockler.com/outlet"/>
    <hyperlink ref="H1478" r:id="rId3196" display="rockler.com"/>
    <hyperlink ref="A1479" r:id="rId3197" display="rockymountaintrail.com"/>
    <hyperlink ref="B1479" r:id="rId3198" display="http://www.rockymountaintrail.com/outdoor/Clearance/"/>
    <hyperlink ref="C1479" r:id="rId3199" display="http://www.rockymountaintrail.com/outdoor/Clearance/"/>
    <hyperlink ref="H1479" r:id="rId3200" display="rockymountaintrail.com"/>
    <hyperlink ref="A1480" r:id="rId3201" display="rogansshoes.com"/>
    <hyperlink ref="B1480" r:id="rId3202" display="http://www.rogansshoes.com/clearance-shoes"/>
    <hyperlink ref="C1480" r:id="rId3203" display="http://www.rogansshoes.com/clearance-shoes?category=Rogans+Clearance&amp;text=&amp;page=1&amp;s=48&amp;sort=1&amp;Gender=Womens"/>
    <hyperlink ref="H1480" r:id="rId3204" display="rogansshoes.com"/>
    <hyperlink ref="C1481" r:id="rId3205" display="http://www.rogansshoes.com/clearance-shoes?category=Rogans+Clearance&amp;text=&amp;page=1&amp;s=48&amp;sort=1&amp;Gender=Mens"/>
    <hyperlink ref="H1481" r:id="rId3206" display="rogansshoes.com"/>
    <hyperlink ref="C1482" r:id="rId3207" display="http://www.rogansshoes.com/clearance-shoes?category=Rogans+Clearance&amp;text=&amp;page=1&amp;s=48&amp;sort=1&amp;Gender=Girls"/>
    <hyperlink ref="H1482" r:id="rId3208" display="rogansshoes.com"/>
    <hyperlink ref="C1483" r:id="rId3209" display="http://www.rogansshoes.com/clearance-shoes?category=Rogans+Clearance&amp;text=&amp;page=1&amp;s=48&amp;sort=1&amp;Gender=Boys"/>
    <hyperlink ref="H1483" r:id="rId3210" display="rogansshoes.com"/>
    <hyperlink ref="A1484" r:id="rId3211" display="saksfifthavenue.com"/>
    <hyperlink ref="B1484" r:id="rId3212" display="http://www.saksoff5th.com/"/>
    <hyperlink ref="C1484" r:id="rId3213" display="http://www.saksfifthavenue.com/search/EndecaSearch.jsp?Ns=P_306418048_sort&amp;N=1553+306418048"/>
    <hyperlink ref="H1484" r:id="rId3214" display="saksoff5th.com"/>
    <hyperlink ref="C1485" r:id="rId3215" display="http://www.saksfifthavenue.com/search/EndecaSearch.jsp?Ns=P_306622397_sort&amp;N=1553+306622397"/>
    <hyperlink ref="H1485" r:id="rId3216" display="saksoff5th.com"/>
    <hyperlink ref="C1486" r:id="rId3217" display="http://www.saksfifthavenue.com/search/EndecaSearch.jsp?Ns=P_306622828_sort&amp;N=1553+306622828"/>
    <hyperlink ref="H1486" r:id="rId3218" display="saksoff5th.com"/>
    <hyperlink ref="C1487" r:id="rId3219" display="http://www.saksfifthavenue.com/search/EndecaSearch.jsp?Ns=P_306418050_sort&amp;N=1553+306418050"/>
    <hyperlink ref="H1487" r:id="rId3220" display="saksoff5th.com"/>
    <hyperlink ref="C1488" r:id="rId3221" display="http://www.saksfifthavenue.com/search/EndecaSearch.jsp?Ns=P_306418051_sort&amp;N=1553+306418051"/>
    <hyperlink ref="H1488" r:id="rId3222" display="saksoff5th.com"/>
    <hyperlink ref="C1489" r:id="rId3223" display="http://www.saksfifthavenue.com/search/EndecaSearch.jsp?Ns=P_306418052_sort&amp;N=1553+306418052"/>
    <hyperlink ref="H1489" r:id="rId3224" display="saksoff5th.com"/>
    <hyperlink ref="C1490" r:id="rId3225" display="http://www.saksfifthavenue.com/search/EndecaSearch.jsp?Ns=P_306418053_sort&amp;N=1553+306418053"/>
    <hyperlink ref="H1490" r:id="rId3226" display="saksoff5th.com"/>
    <hyperlink ref="C1491" r:id="rId3227" display="http://www.saksfifthavenue.com/search/EndecaSearch.jsp?Ns=P_306418054_sort&amp;N=1553+306418054"/>
    <hyperlink ref="H1491" r:id="rId3228" display="saksoff5th.com"/>
    <hyperlink ref="A1492" r:id="rId3229" display="sallybeauty.com"/>
    <hyperlink ref="B1492" r:id="rId3230" display="http://www.sallybeauty.com/clearance/clearance,default,sc.html"/>
    <hyperlink ref="C1492" r:id="rId3231" display="http://www.sallybeauty.com/clearance/clearance,default,sc.html"/>
    <hyperlink ref="H1492" r:id="rId3232" display="sallybeauty.com"/>
    <hyperlink ref="A1493" r:id="rId3233" display="samsclub.com"/>
    <hyperlink ref="B1493" r:id="rId3234" display="https://www.samsclub.com/sams/instant-savings-book/6930116.cp?xid=hdr:message:instant-savings"/>
    <hyperlink ref="C1493" r:id="rId3235" display="https://www.samsclub.com/sams/instant-savings-book/6930116.cp?xid=hdr:message:instant-savings"/>
    <hyperlink ref="H1493" r:id="rId3236" display="samsclub.com"/>
    <hyperlink ref="A1494" r:id="rId3237" display="sanuk.com"/>
    <hyperlink ref="B1494" r:id="rId3238" display="http://sanuk.com/"/>
    <hyperlink ref="C1494" r:id="rId3239" display="http://www.sanuk.com/last-call-sale/?prefn1=gender&amp;prefv1=kids"/>
    <hyperlink ref="H1494" r:id="rId3240" display="sanuk.com"/>
    <hyperlink ref="C1495" r:id="rId3241" display="http://www.sanuk.com/last-call-sale/?prefn1=gender&amp;prefv1=kids-youth"/>
    <hyperlink ref="H1495" r:id="rId3242" display="sanuk.com"/>
    <hyperlink ref="C1496" r:id="rId3243" display="http://www.sanuk.com/last-call-sale/?prefn1=gender&amp;prefv1=men"/>
    <hyperlink ref="H1496" r:id="rId3244" display="sanuk.com"/>
    <hyperlink ref="C1497" r:id="rId3245" display="http://www.sanuk.com/last-call-sale/?prefn1=gender&amp;prefv1=women"/>
    <hyperlink ref="H1497" r:id="rId3246" display="sanuk.com"/>
    <hyperlink ref="C1498" r:id="rId3247" display="http://www.sanuk.com/last-call-sale/?prefn1=gender&amp;prefv1=youth"/>
    <hyperlink ref="H1498" r:id="rId3248" display="sanuk.com"/>
    <hyperlink ref="A1499" r:id="rId3249" display="saucony.com"/>
    <hyperlink ref="B1499" r:id="rId3250" display="http://www.saucony.com/en/womens-outlet/"/>
    <hyperlink ref="C1499" r:id="rId3251" display="http://www.saucony.com/en/mens-sale/?sma=sm.000075dbhu42veagrmp1x7ijdfepg"/>
    <hyperlink ref="H1499" r:id="rId3252" display="saucony.com"/>
    <hyperlink ref="C1500" r:id="rId3253" display="http://www.saucony.com/en/womens-running-sale/?sma=sm.000075dbhu42veagrmp1x7ijdfepg"/>
    <hyperlink ref="H1500" r:id="rId3254" display="saucony.com"/>
    <hyperlink ref="A1501" r:id="rId3255" display="scheels.com"/>
    <hyperlink ref="B1501" r:id="rId3256" display="http://www.scheels.com/shop/scheels-catalog/daily-deals"/>
    <hyperlink ref="C1501" r:id="rId3257" display="http://www.scheels.com/shop/scheels-catalog/search/mens-sale--1"/>
    <hyperlink ref="H1501" r:id="rId3258" display="scheels.com"/>
    <hyperlink ref="C1502" r:id="rId3259" display="http://www.scheels.com/shop/scheels-catalog/search/womens-sale--1"/>
    <hyperlink ref="H1502" r:id="rId3260" display="scheels.com"/>
    <hyperlink ref="C1503" r:id="rId3261" display="http://www.scheels.com/shop/scheels-catalog/search/youth-sale"/>
    <hyperlink ref="H1503" r:id="rId3262" display="scheels.com"/>
    <hyperlink ref="C1504" r:id="rId3263" display="http://www.scheels.com/shop/scheels-catalog/search/hunt---fish-sale"/>
    <hyperlink ref="H1504" r:id="rId3264" display="scheels.com"/>
    <hyperlink ref="C1505" r:id="rId3265" display="http://www.scheels.com/shop/scheels-catalog/search/sports---outdoors-sale"/>
    <hyperlink ref="H1505" r:id="rId3266" display="scheels.com"/>
    <hyperlink ref="C1506" r:id="rId3267" location="facet:&amp;productBeginIndex:0&amp;orderBy:5&amp;pageView:grid&amp;minPrice:&amp;maxPrice:&amp;pageSize:&amp;pageTop:0&amp;" display="http://www.scheels.com/shop/scheels-catalog/search/more-sale#facet:&amp;productBeginIndex:0&amp;orderBy:5&amp;pageView:grid&amp;minPrice:&amp;maxPrice:&amp;pageSize:&amp;pageTop:0&amp;"/>
    <hyperlink ref="H1506" r:id="rId3268" display="scheels.com"/>
    <hyperlink ref="A1507" r:id="rId3269" display="sephora.com"/>
    <hyperlink ref="B1507" r:id="rId3270" display="http://www.sephora.com/search/saleResults.jsp?keyword=Sale&amp;icid2=meganav_sale_top_nav_link"/>
    <hyperlink ref="C1507" r:id="rId3271" display="http://www.sephora.com/search/saleResults.jsp?keyword=Sale&amp;icid2=meganav_sale_top_nav_link"/>
    <hyperlink ref="H1507" r:id="rId3272" display="sephora.com"/>
    <hyperlink ref="A1508" r:id="rId3273" display="sheetmusicplus.com"/>
    <hyperlink ref="B1508" r:id="rId3274" display="http://www.sheetmusicplus.com/sale"/>
    <hyperlink ref="C1508" r:id="rId3275" display="http://www.sheetmusicplus.com/sale/piano-and-keyboard/40-off-bargain-bin-sale/502999909+900116"/>
    <hyperlink ref="H1508" r:id="rId3276" display="sheetmusicplus.com"/>
    <hyperlink ref="C1509" r:id="rId3277" display="http://www.sheetmusicplus.com/sale/vocal/40-off-bargain-bin-sale/502999909+900120"/>
    <hyperlink ref="H1509" r:id="rId3278" display="sheetmusicplus.com"/>
    <hyperlink ref="C1510" r:id="rId3279" display="http://www.sheetmusicplus.com/sale/woodwinds/40-off-bargain-bin-sale/502999909+900121"/>
    <hyperlink ref="H1510" r:id="rId3280" display="sheetmusicplus.com"/>
    <hyperlink ref="C1511" r:id="rId3281" display="http://www.sheetmusicplus.com/sale/strings/40-off-bargain-bin-sale/502999909+900119"/>
    <hyperlink ref="H1511" r:id="rId3282" display="sheetmusicplus.com"/>
    <hyperlink ref="C1512" r:id="rId3283" display="http://www.sheetmusicplus.com/sale/brass/40-off-bargain-bin-sale/502999909+900113"/>
    <hyperlink ref="H1512" r:id="rId3284" display="sheetmusicplus.com"/>
    <hyperlink ref="C1513" r:id="rId3285" display="http://www.sheetmusicplus.com/sale/percussion/40-off-bargain-bin-sale/502999909+900118"/>
    <hyperlink ref="H1513" r:id="rId3286" display="sheetmusicplus.com"/>
    <hyperlink ref="C1514" r:id="rId3287" display="http://www.sheetmusicplus.com/sale/folk/40-off-bargain-bin-sale/502999909+900114"/>
    <hyperlink ref="H1514" r:id="rId3288" display="sheetmusicplus.com"/>
    <hyperlink ref="C1515" r:id="rId3289" display="http://www.sheetmusicplus.com/sale/guitar/40-off-bargain-bin-sale/502999909+900041"/>
    <hyperlink ref="H1515" r:id="rId3290" display="sheetmusicplus.com"/>
    <hyperlink ref="C1516" r:id="rId3291" display="http://www.sheetmusicplus.com/sale/other/40-off-bargain-bin-sale/502999909+900117"/>
    <hyperlink ref="H1516" r:id="rId3292" display="sheetmusicplus.com"/>
    <hyperlink ref="A1517" r:id="rId3293" display="sheplers.com"/>
    <hyperlink ref="B1517" r:id="rId3294" display="http://www.sheplers.com/"/>
    <hyperlink ref="C1517" r:id="rId3295" display="http://www.sheplers.com/clearance-mens.html"/>
    <hyperlink ref="H1517" r:id="rId3296" display="sheplers.com"/>
    <hyperlink ref="C1518" r:id="rId3297" display="http://www.sheplers.com/mens/clearance/clearance-cowboy-boots/?srule=percent-off"/>
    <hyperlink ref="H1518" r:id="rId3298" display="sheplers.com"/>
    <hyperlink ref="C1519" r:id="rId3299" display="http://www.sheplers.com/mens/clearance/clearance-jeans/?srule=percent-off"/>
    <hyperlink ref="H1519" r:id="rId3300" display="sheplers.com"/>
    <hyperlink ref="C1520" r:id="rId3301" display="http://www.sheplers.com/mens/clearance/clearance-shirts/?srule=percent-off"/>
    <hyperlink ref="H1520" r:id="rId3302" display="sheplers.com"/>
    <hyperlink ref="C1521" r:id="rId3303" display="http://www.sheplers.com/workwear/"/>
    <hyperlink ref="H1521" r:id="rId3304" display="sheplers.com"/>
    <hyperlink ref="C1522" r:id="rId3305" display="http://www.sheplers.com/mens/clearance/clearance-coats/?srule=percent-off"/>
    <hyperlink ref="H1522" r:id="rId3306" display="sheplers.com"/>
    <hyperlink ref="C1523" r:id="rId3307" display="http://www.sheplers.com/mens/clearance/clearance-dress-clothing/?srule=percent-off"/>
    <hyperlink ref="H1523" r:id="rId3308" display="sheplers.com"/>
    <hyperlink ref="C1524" r:id="rId3309" display="http://www.sheplers.com/mens/clearance/clearance-cowboy-hats/?srule=percent-off"/>
    <hyperlink ref="H1524" r:id="rId3310" display="sheplers.com"/>
    <hyperlink ref="C1525" r:id="rId3311" display="http://www.sheplers.com/mens/clearance/clearance-accessories/?srule=percent-off"/>
    <hyperlink ref="H1525" r:id="rId3312" display="sheplers.com"/>
    <hyperlink ref="C1526" r:id="rId3313" display="http://www.sheplers.com/clearance-womens.html"/>
    <hyperlink ref="H1526" r:id="rId3314" display="sheplers.com"/>
    <hyperlink ref="C1527" r:id="rId3315" display="http://www.sheplers.com/womens/clearance/clearance-cowgirl-boots/?srule=percent-off"/>
    <hyperlink ref="H1527" r:id="rId3316" display="sheplers.com"/>
    <hyperlink ref="C1528" r:id="rId3317" display="http://www.sheplers.com/womens/clearance/clearance-jeans/?srule=percent-off"/>
    <hyperlink ref="H1528" r:id="rId3318" display="sheplers.com"/>
    <hyperlink ref="C1529" r:id="rId3319" display="http://www.sheplers.com/womens/clearance/clearance-tops/?srule=percent-off"/>
    <hyperlink ref="H1529" r:id="rId3320" display="sheplers.com"/>
    <hyperlink ref="C1530" r:id="rId3321" display="http://www.sheplers.com/womens/clearance/clearance-dresses/?srule=percent-off"/>
    <hyperlink ref="H1530" r:id="rId3322" display="sheplers.com"/>
    <hyperlink ref="C1531" r:id="rId3323" display="http://www.sheplers.com/womens/clearance/clearance-coats/?srule=percent-off"/>
    <hyperlink ref="H1531" r:id="rId3324" display="sheplers.com"/>
    <hyperlink ref="C1532" r:id="rId3325" display="http://www.sheplers.com/womens/clearance/clearance-hats-and-jewelry/?srule=percent-off"/>
    <hyperlink ref="H1532" r:id="rId3326" display="sheplers.com"/>
    <hyperlink ref="C1533" r:id="rId3327" display="http://www.sheplers.com/womens/clearance/clearance-wallets-belts-and-handbags/?srule=percent-off"/>
    <hyperlink ref="H1533" r:id="rId3328" display="sheplers.com"/>
    <hyperlink ref="C1534" r:id="rId3329" display="http://www.sheplers.com/clearance-kids.html"/>
    <hyperlink ref="H1534" r:id="rId3330" display="sheplers.com"/>
    <hyperlink ref="C1535" r:id="rId3331" display="http://www.sheplers.com/kids/clearance/toys-hats-and-belts/"/>
    <hyperlink ref="H1535" r:id="rId3332" display="sheplers.com"/>
    <hyperlink ref="C1536" r:id="rId3333" display="http://www.sheplers.com/kids/clearance/boys-clearance/"/>
    <hyperlink ref="H1536" r:id="rId3334" display="sheplers.com"/>
    <hyperlink ref="C1537" r:id="rId3335" display="http://www.sheplers.com/kids/clearance/girls-clearance/"/>
    <hyperlink ref="H1537" r:id="rId3336" display="sheplers.com"/>
    <hyperlink ref="C1538" r:id="rId3337" display="http://www.sheplers.com/kids/clearance/clearance-boots/"/>
    <hyperlink ref="H1538" r:id="rId3338" display="sheplers.com"/>
    <hyperlink ref="A1539" r:id="rId3339" display="Shoebacca.com"/>
    <hyperlink ref="B1539" r:id="rId3340" display="https://www.shoebacca.com/sale"/>
    <hyperlink ref="C1539" r:id="rId3341" display="https://www.shoebacca.com/catalog/sale/men-s-shoes.html"/>
    <hyperlink ref="H1539" r:id="rId3342" display="shoebacca.com"/>
    <hyperlink ref="C1540" r:id="rId3343" display="https://www.shoebacca.com/catalog/sale/women-s-shoes.html"/>
    <hyperlink ref="H1540" r:id="rId3344" display="shoebacca.com"/>
    <hyperlink ref="C1541" r:id="rId3345" display="https://www.shoebacca.com/catalog/sale/apparel.html"/>
    <hyperlink ref="H1541" r:id="rId3346" display="shoebacca.com"/>
    <hyperlink ref="C1542" r:id="rId3347" display="https://www.shoebacca.com/catalog/sale/accessories.html"/>
    <hyperlink ref="H1542" r:id="rId3348" display="shoebacca.com"/>
    <hyperlink ref="C1543" r:id="rId3349" display="http://www.shoebacca.com/catalog/sale/basketball.html"/>
    <hyperlink ref="H1543" r:id="rId3350" display="shoebacca.com"/>
    <hyperlink ref="C1544" r:id="rId3351" display="https://www.shoebacca.com/catalog/sale/running-shoes.html"/>
    <hyperlink ref="H1544" r:id="rId3352" display="shoebacca.com"/>
    <hyperlink ref="C1545" r:id="rId3353" display="https://www.shoebacca.com/catalog/sale/soccer-shoes.html"/>
    <hyperlink ref="H1545" r:id="rId3354" display="shoebacca.com"/>
    <hyperlink ref="C1546" r:id="rId3355" display="https://www.shoebacca.com/catalog/sale/skate-shoes.html"/>
    <hyperlink ref="H1546" r:id="rId3356" display="shoebacca.com"/>
    <hyperlink ref="A1547" r:id="rId3357" display="shoes.com"/>
    <hyperlink ref="B1547" r:id="rId3358" display="https://www.shoes.com/sale/category_6"/>
    <hyperlink ref="C1547" r:id="rId3359" display="https://www.shoes.com/discount-comfort/category_2580"/>
    <hyperlink ref="H1547" r:id="rId3360" display="shoes.com"/>
    <hyperlink ref="C1548" r:id="rId3361" display="https://www.shoes.com/discount-fashion/category_131892"/>
    <hyperlink ref="H1548" r:id="rId3362" display="shoes.com"/>
    <hyperlink ref="C1549" r:id="rId3363" display="https://www.shoes.com/discount-running/category_2051"/>
    <hyperlink ref="H1549" r:id="rId3364" display="shoes.com"/>
    <hyperlink ref="C1550" r:id="rId3365" display="https://www.shoes.com/discount-foot-care-wellness/category_1187430"/>
    <hyperlink ref="H1550" r:id="rId3366" display="shoes.com"/>
    <hyperlink ref="C1551" r:id="rId3367" display="https://www.shoes.com/discount-work/category_7456"/>
    <hyperlink ref="H1551" r:id="rId3368" display="shoes.com"/>
    <hyperlink ref="C1552" r:id="rId3369" display="https://www.shoes.com/discount-best-deals.htm"/>
    <hyperlink ref="H1552" r:id="rId3370" display="shoes.com"/>
    <hyperlink ref="A1553" r:id="rId3371" display="shopbop.com"/>
    <hyperlink ref="C1553" r:id="rId3372" display="https://www.shopbop.com/shop-category-sale-clothing/br/v=1/15381.htm"/>
    <hyperlink ref="H1553" r:id="rId3373" display="shopbop.com"/>
    <hyperlink ref="C1554" r:id="rId3374" display="https://www.shopbop.com/sale-shoes/br/v=1/15539.htm"/>
    <hyperlink ref="H1554" r:id="rId3375" display="shopbop.com"/>
    <hyperlink ref="C1555" r:id="rId3376" display="https://www.shopbop.com/shop-category-sale-bags/br/v=1/15355.htm"/>
    <hyperlink ref="H1555" r:id="rId3377" display="shopbop.com"/>
    <hyperlink ref="C1556" r:id="rId3378" display="https://www.shopbop.com/sale-accessories/br/v=1/15304.htm"/>
    <hyperlink ref="H1556" r:id="rId3379" display="shopbop.com"/>
    <hyperlink ref="A1557" r:id="rId3380" display="sierratradingpost.com"/>
    <hyperlink ref="B1557" r:id="rId3381" display="https://www.sierratradingpost.com/clearance~1/"/>
    <hyperlink ref="C1557" r:id="rId3382" display="https://www.sierratradingpost.com/clearance~1/men~d~5284/?filterType=Department&amp;filterValue=5284"/>
    <hyperlink ref="H1557" r:id="rId3383" display="sierratradingpost.com"/>
    <hyperlink ref="C1558" r:id="rId3384" display="https://www.sierratradingpost.com/clearance~1/women~d~5324/?filterType=Department&amp;filterValue=5324"/>
    <hyperlink ref="H1558" r:id="rId3385" display="sierratradingpost.com"/>
    <hyperlink ref="C1559" r:id="rId3386" display="https://www.sierratradingpost.com/clearance~1/kids~d~5363/?filterType=Department&amp;filterValue=5363"/>
    <hyperlink ref="H1559" r:id="rId3387" display="sierratradingpost.com"/>
    <hyperlink ref="C1560" r:id="rId3388" display="https://www.sierratradingpost.com/clearance~1/shoes~d~4/?filterType=Department&amp;filterValue=4"/>
    <hyperlink ref="H1560" r:id="rId3389" display="sierratradingpost.com"/>
    <hyperlink ref="C1561" r:id="rId3390" display="https://www.sierratradingpost.com/clearance~1/sports-and-outdoors~d~4868/?filterType=Department&amp;filterValue=4868"/>
    <hyperlink ref="H1561" r:id="rId3391" display="sierratradingpost.com"/>
    <hyperlink ref="C1562" r:id="rId3392" display="https://www.sierratradingpost.com/clearance~1/home-and-pet~d~3/?filterType=Department&amp;filterValue=3"/>
    <hyperlink ref="H1562" r:id="rId3393" display="sierratradingpost.com"/>
    <hyperlink ref="A1563" r:id="rId3394" display="simplicity.com"/>
    <hyperlink ref="B1563" r:id="rId3395" display="http://www.simplicity.com/clearance/"/>
    <hyperlink ref="C1563" r:id="rId3396" display="http://www.simplicity.com/clearance/"/>
    <hyperlink ref="H1563" r:id="rId3397" display="simplicity.com"/>
    <hyperlink ref="A1564" r:id="rId3398" display="sperry.com"/>
    <hyperlink ref="C1564" r:id="rId3399" display="http://www.sperry.com/en/sale-women/"/>
    <hyperlink ref="H1564" r:id="rId3400" display="sperry.com"/>
    <hyperlink ref="C1565" r:id="rId3401" display="http://www.sperry.com/en/sale-women-shoes/"/>
    <hyperlink ref="H1565" r:id="rId3402" display="sperry.com"/>
    <hyperlink ref="C1566" r:id="rId3403" display="http://www.sperry.com/en/sale-women-clothing/"/>
    <hyperlink ref="H1566" r:id="rId3404" display="sperry.com"/>
    <hyperlink ref="C1567" r:id="rId3405" display="http://www.sperry.com/en/sale-women-accessories/"/>
    <hyperlink ref="H1567" r:id="rId3406" display="sperry.com"/>
    <hyperlink ref="C1568" r:id="rId3407" display="http://www.sperry.com/en/sale-men/"/>
    <hyperlink ref="C1569" r:id="rId3408" display="http://www.sperry.com/en/sale-men-shoes/"/>
    <hyperlink ref="H1569" r:id="rId3409" display="sperry.com"/>
    <hyperlink ref="C1570" r:id="rId3410" display="http://www.sperry.com/en/sale-men-clothing/"/>
    <hyperlink ref="H1570" r:id="rId3411" display="sperry.com"/>
    <hyperlink ref="C1571" r:id="rId3412" display="http://www.sperry.com/en/sale-men-accessories/"/>
    <hyperlink ref="H1571" r:id="rId3413" display="sperry.com"/>
    <hyperlink ref="C1572" r:id="rId3414" display="http://www.sperry.com/en/sale-kids/"/>
    <hyperlink ref="C1573" r:id="rId3415" display="http://www.sperry.com/en/kids-sale-shoes/"/>
    <hyperlink ref="H1573" r:id="rId3416" display="sperry.com"/>
    <hyperlink ref="A1574" r:id="rId3417" display="sportsmansguide.com"/>
    <hyperlink ref="B1574" r:id="rId3418" display="https://www.sportsmansguide.com/productlist?sn=13"/>
    <hyperlink ref="C1574" r:id="rId3419" display="https://www.sportsmansguide.com/productlist/ammo-shooting?d=121&amp;sn=13"/>
    <hyperlink ref="H1574" r:id="rId3420" display="sportsmansguide.com"/>
    <hyperlink ref="C1575" r:id="rId3421" display="https://www.sportsmansguide.com/productlist/boating?d=116&amp;sn=13"/>
    <hyperlink ref="H1575" r:id="rId3422" display="sportsmansguide.com"/>
    <hyperlink ref="C1576" r:id="rId3423" display="https://www.sportsmansguide.com/productlist/boots-shoes?d=113&amp;sn=13"/>
    <hyperlink ref="H1576" r:id="rId3424" display="sportsmansguide.com"/>
    <hyperlink ref="C1577" r:id="rId3425" display="https://www.sportsmansguide.com/productlist/camping?d=117&amp;sn=13"/>
    <hyperlink ref="H1577" r:id="rId3426" display="sportsmansguide.com"/>
    <hyperlink ref="C1578" r:id="rId3427" display="https://www.sportsmansguide.com/productlist/clothing?d=112&amp;sn=13"/>
    <hyperlink ref="H1578" r:id="rId3428" display="sportsmansguide.com"/>
    <hyperlink ref="C1579" r:id="rId3429" display="https://www.sportsmansguide.com/productlist/fishing?d=173&amp;sn=13"/>
    <hyperlink ref="H1579" r:id="rId3430" display="sportsmansguide.com"/>
    <hyperlink ref="C1580" r:id="rId3431" display="https://www.sportsmansguide.com/productlist/guns?d=185&amp;sn=13"/>
    <hyperlink ref="H1580" r:id="rId3432" display="sportsmansguide.com"/>
    <hyperlink ref="C1581" r:id="rId3433" display="https://www.sportsmansguide.com/productlist/home-gifts?d=118&amp;sn=13"/>
    <hyperlink ref="H1581" r:id="rId3434" display="sportsmansguide.com"/>
    <hyperlink ref="C1582" r:id="rId3435" display="https://www.sportsmansguide.com/productlist/hunting?d=115&amp;sn=13"/>
    <hyperlink ref="H1582" r:id="rId3436" display="sportsmansguide.com"/>
    <hyperlink ref="C1583" r:id="rId3437" display="https://www.sportsmansguide.com/productlist/military-surplus?d=122&amp;sn=13"/>
    <hyperlink ref="H1583" r:id="rId3438" display="sportsmansguide.com"/>
    <hyperlink ref="C1584" r:id="rId3439" display="https://www.sportsmansguide.com/productlist/tools-power-equipment?d=129&amp;sn=13"/>
    <hyperlink ref="H1584" r:id="rId3440" display="sportsmansguide.com"/>
    <hyperlink ref="C1585" r:id="rId3441" display="https://www.sportsmansguide.com/productlist/truck-accessories?d=119&amp;sn=13"/>
    <hyperlink ref="H1585" r:id="rId3442" display="sportsmansguide.com"/>
    <hyperlink ref="A1586" r:id="rId3443" display="staples.com"/>
    <hyperlink ref="B1586" r:id="rId3444" display="http://www.staples.com/deals/Clearance/BI1278394?l1=3&amp;l1=3&amp;l2=0&amp;l2=0&amp;icid=HP:HPDEALSDROP:CLEARANCE:2016"/>
    <hyperlink ref="C1586" r:id="rId3445" display="https://www.staples.com/deals/Clearance-Deals/BI1278394?l1=3&amp;l2=0&amp;supercategory=&amp;bopis=false&amp;page=3"/>
    <hyperlink ref="H1586" r:id="rId3446" display="staples.com"/>
    <hyperlink ref="A1587" r:id="rId3447" display="statelinetack.com"/>
    <hyperlink ref="B1587" r:id="rId3448" display="https://www.statelinetack.com/Search.aspx?query=SALE"/>
    <hyperlink ref="C1587" r:id="rId3449" display="https://www.statelinetack.com/clearance/apparel-and-footwear/2055/"/>
    <hyperlink ref="H1587" r:id="rId3450" display="statelinetack.com"/>
    <hyperlink ref="C1588" r:id="rId3451" display="https://www.statelinetack.com/clearance/horsewear/2040/"/>
    <hyperlink ref="H1588" r:id="rId3452" display="statelinetack.com"/>
    <hyperlink ref="C1589" r:id="rId3453" display="https://www.statelinetack.com/clearance/western-and-australian-tack/2070/"/>
    <hyperlink ref="H1589" r:id="rId3454" display="statelinetack.com"/>
    <hyperlink ref="C1590" r:id="rId3455" display="https://www.statelinetack.com/clearance/leg-protection-and-hoof-boots/2050/"/>
    <hyperlink ref="H1590" r:id="rId3456" display="statelinetack.com"/>
    <hyperlink ref="C1591" r:id="rId3457" display="https://www.statelinetack.com/clearance/pest-control-health-care-and-first-aid/2045/"/>
    <hyperlink ref="H1591" r:id="rId3458" display="statelinetack.com"/>
    <hyperlink ref="C1592" r:id="rId3459" display="https://www.statelinetack.com/clearance/halters-leads-and-training/2282/"/>
    <hyperlink ref="H1592" r:id="rId3460" display="statelinetack.com"/>
    <hyperlink ref="C1593" r:id="rId3461" display="https://www.statelinetack.com/clearance/grooming-and-stable-supplies/2030/"/>
    <hyperlink ref="H1593" r:id="rId3462" display="statelinetack.com"/>
    <hyperlink ref="C1594" r:id="rId3463" display="https://www.statelinetack.com/clearance/english-tack/2010/"/>
    <hyperlink ref="H1594" r:id="rId3464" display="statelinetack.com"/>
    <hyperlink ref="C1595" r:id="rId3465" display="https://www.statelinetack.com/clearance/gifts-books-and-dvds/2025/"/>
    <hyperlink ref="H1595" r:id="rId3466" display="statelinetack.com"/>
    <hyperlink ref="C1596" r:id="rId3467" display="https://www.statelinetack.com/clearance/home-decor-and-accessories/2515/"/>
    <hyperlink ref="H1596" r:id="rId3468" display="statelinetack.com"/>
    <hyperlink ref="A1597" r:id="rId3469" display="sunandski.com"/>
    <hyperlink ref="B1597" r:id="rId3470" display="https://www.sunandski.com/c/deals"/>
    <hyperlink ref="C1597" r:id="rId3471" display="https://www.sunandski.com/c/mens-clothing-deals"/>
    <hyperlink ref="H1597" r:id="rId3472" display="sunandski.com"/>
    <hyperlink ref="C1598" r:id="rId3473" display="https://www.sunandski.com/c/mens-shoes-deals"/>
    <hyperlink ref="H1598" r:id="rId3474" display="sunandski.com"/>
    <hyperlink ref="C1599" r:id="rId3475" display="https://www.sunandski.com/c/womens-clothing-deals"/>
    <hyperlink ref="H1599" r:id="rId3476" display="sunandski.com"/>
    <hyperlink ref="C1600" r:id="rId3477" display="https://www.sunandski.com/c/womens-shoes-deals"/>
    <hyperlink ref="H1600" r:id="rId3478" display="sunandski.com"/>
    <hyperlink ref="C1601" r:id="rId3479" display="https://www.sunandski.com/c/kids-clothing-deals"/>
    <hyperlink ref="H1601" r:id="rId3480" display="sunandski.com"/>
    <hyperlink ref="C1602" r:id="rId3481" display="https://www.sunandski.com/c/kids-shoes-deals"/>
    <hyperlink ref="H1602" r:id="rId3482" display="sunandski.com"/>
    <hyperlink ref="C1603" r:id="rId3483" display="https://www.sunandski.com/c/swimwear-sale"/>
    <hyperlink ref="H1603" r:id="rId3484" display="sunandski.com"/>
    <hyperlink ref="C1604" r:id="rId3485" display="https://www.sunandski.com/c/sunglasses-eyewear-accessories-deals"/>
    <hyperlink ref="H1604" r:id="rId3486" display="sunandski.com"/>
    <hyperlink ref="C1605" r:id="rId3487" display="https://www.sunandski.com/c/bikes-accessories-deals"/>
    <hyperlink ref="H1605" r:id="rId3488" display="sunandski.com"/>
    <hyperlink ref="C1606" r:id="rId3489" display="https://www.sunandski.com/c/water-sports-deals"/>
    <hyperlink ref="H1606" r:id="rId3490" display="sunandski.com"/>
    <hyperlink ref="C1607" r:id="rId3491" display="https://www.sunandski.com/c/clearance-snowsports-gear"/>
    <hyperlink ref="H1607" r:id="rId3492" display="sunandski.com"/>
    <hyperlink ref="C1608" r:id="rId3493" display="https://www.sunandski.com/c/skate-deals"/>
    <hyperlink ref="H1608" r:id="rId3494" display="sunandski.com"/>
    <hyperlink ref="C1609" r:id="rId3495" display="https://www.sunandski.com/c/travel-bags-deals"/>
    <hyperlink ref="H1609" r:id="rId3496" display="sunandski.com"/>
    <hyperlink ref="C1610" r:id="rId3497" display="https://www.sunandski.com/c/electronics-accessories-deals"/>
    <hyperlink ref="H1610" r:id="rId3498" display="sunandski.com"/>
    <hyperlink ref="C1611" r:id="rId3499" display="https://www.sunandski.com/c/clearance-snowboard-equipment"/>
    <hyperlink ref="H1611" r:id="rId3500" display="sunandski.com"/>
    <hyperlink ref="C1612" r:id="rId3501" display="https://www.sunandski.com/c/clearance-snow-ski-equipment"/>
    <hyperlink ref="H1612" r:id="rId3502" display="sunandski.com"/>
    <hyperlink ref="A1613" r:id="rId3503" display="surlatable.com"/>
    <hyperlink ref="B1613" r:id="rId3504" display="https://www.surlatable.com/category/cat930424/Clearance?cleanSession=true&amp;pCat=cat360431&amp;LTrack=ecom%3AHome_Menu%3A6%3A14V_Sale%3AClearance"/>
    <hyperlink ref="C1613" r:id="rId3505" display="https://www.surlatable.com/category/cat930424/"/>
    <hyperlink ref="H1613" r:id="rId3506" display="surlatable.com"/>
    <hyperlink ref="C1614" r:id="rId3507" display="https://www.surlatable.com/category/cat2312647/"/>
    <hyperlink ref="H1614" r:id="rId3508" display="surlatable.com"/>
    <hyperlink ref="C1615" r:id="rId3509" display="https://www.surlatable.com/category/cat2310962/"/>
    <hyperlink ref="H1615" r:id="rId3510" display="surlatable.com"/>
    <hyperlink ref="C1616" r:id="rId3511" display="https://www.surlatable.com/category/cat2311051/"/>
    <hyperlink ref="H1616" r:id="rId3512" display="surlatable.com"/>
    <hyperlink ref="C1617" r:id="rId3513" display="https://www.surlatable.com/category/cat2420679/"/>
    <hyperlink ref="H1617" r:id="rId3514" display="surlatable.com"/>
    <hyperlink ref="C1618" r:id="rId3515" display="https://www.surlatable.com/category/cat1450418/"/>
    <hyperlink ref="H1618" r:id="rId3516" display="surlatable.com"/>
    <hyperlink ref="C1619" r:id="rId3517" display="https://www.surlatable.com/category/cat1884012/"/>
    <hyperlink ref="H1619" r:id="rId3518" display="surlatable.com"/>
    <hyperlink ref="C1620" r:id="rId3519" display="https://www.surlatable.com/category/cat8590418/"/>
    <hyperlink ref="H1620" r:id="rId3520" display="surlatable.com"/>
    <hyperlink ref="C1621" r:id="rId3521" display="https://www.surlatable.com/category/cat860422/"/>
    <hyperlink ref="H1621" r:id="rId3522" display="surlatable.com"/>
    <hyperlink ref="C1622" r:id="rId3523" display="https://www.surlatable.com/category/cat870487/"/>
    <hyperlink ref="H1622" r:id="rId3524" display="surlatable.com"/>
    <hyperlink ref="A1623" r:id="rId3525" display="swansonvitamins.com"/>
    <hyperlink ref="B1623" r:id="rId3526" display="https://www.swansonvitamins.com/clearance"/>
    <hyperlink ref="C1623" r:id="rId3527" display="https://www.swansonvitamins.com/clearance"/>
    <hyperlink ref="H1623" r:id="rId3528" display="swansonvitamins.com"/>
    <hyperlink ref="A1624" r:id="rId3529" display="sweetwater.com"/>
    <hyperlink ref="B1624" r:id="rId3530" display="https://www.sweetwater.com/dealzone/yellowtag/?promo_name=YellowTag_Banner2017&amp;promo_id=YellowTag_2017&amp;promo_creative=Banner&amp;promo_position=Home_page"/>
    <hyperlink ref="C1624" r:id="rId3531" display="https://www.sweetwater.com/dealzone/?s=&amp;sb=popular&amp;params=eyJmYWNldCI6eyJUeXBlIG9mIERlYWwiOlsiWWVsbG93IFRhZyJdLCJDYXRlZ29yeSI6WyI0Il19fQ"/>
    <hyperlink ref="H1624" r:id="rId3532" display="sweetwater.com"/>
    <hyperlink ref="C1625" r:id="rId3533" display="https://www.sweetwater.com/dealzone/?s=&amp;sb=popular&amp;params=eyJmYWNldCI6eyJUeXBlIG9mIERlYWwiOlsiWWVsbG93IFRhZyJdLCJDYXRlZ29yeSI6WyIyIl19fQ"/>
    <hyperlink ref="H1625" r:id="rId3534" display="sweetwater.com"/>
    <hyperlink ref="C1626" r:id="rId3535" display="https://www.sweetwater.com/dealzone/?s=&amp;sb=popular&amp;params=eyJmYWNldCI6eyJUeXBlIG9mIERlYWwiOlsiWWVsbG93IFRhZyJdLCJDYXRlZ29yeSI6WyIzIl19fQ"/>
    <hyperlink ref="H1626" r:id="rId3536" display="sweetwater.com"/>
    <hyperlink ref="C1627" r:id="rId3537" display="https://www.sweetwater.com/dealzone/?s=&amp;sb=popular&amp;params=eyJmYWNldCI6eyJUeXBlIG9mIERlYWwiOlsiWWVsbG93IFRhZyJdLCJDYXRlZ29yeSI6WyI2MzkiXX19"/>
    <hyperlink ref="H1627" r:id="rId3538" display="sweetwater.com"/>
    <hyperlink ref="C1628" r:id="rId3539" display="https://www.sweetwater.com/dealzone/?s=&amp;sb=popular&amp;params=eyJmYWNldCI6eyJUeXBlIG9mIERlYWwiOlsiWWVsbG93IFRhZyJdLCJDYXRlZ29yeSI6WyI1Il19fQ"/>
    <hyperlink ref="H1628" r:id="rId3540" display="sweetwater.com"/>
    <hyperlink ref="C1629" r:id="rId3541" display="https://www.sweetwater.com/dealzone/?s=&amp;sb=popular&amp;params=eyJmYWNldCI6eyJUeXBlIG9mIERlYWwiOlsiWWVsbG93IFRhZyJdLCJDYXRlZ29yeSI6WyI2OTYiXX19"/>
    <hyperlink ref="H1629" r:id="rId3542" display="sweetwater.com"/>
    <hyperlink ref="C1630" r:id="rId3543" display="https://www.sweetwater.com/dealzone/?s=&amp;sb=popular&amp;params=eyJmYWNldCI6eyJUeXBlIG9mIERlYWwiOlsiWWVsbG93IFRhZyJdLCJDYXRlZ29yeSI6WyI0OTgiXX19"/>
    <hyperlink ref="H1630" r:id="rId3544" display="sweetwater.com"/>
    <hyperlink ref="C1631" r:id="rId3545" display="https://www.sweetwater.com/dealzone/?s=&amp;sb=popular&amp;params=eyJmYWNldCI6eyJUeXBlIG9mIERlYWwiOlsiWWVsbG93IFRhZyJdLCJDYXRlZ29yeSI6WyI0ODkiXX19"/>
    <hyperlink ref="H1631" r:id="rId3546" display="sweetwater.com"/>
    <hyperlink ref="C1632" r:id="rId3547" display="https://www.sweetwater.com/dealzone/?s=&amp;sb=popular&amp;params=eyJmYWNldCI6eyJUeXBlIG9mIERlYWwiOlsiWWVsbG93IFRhZyJdLCJDYXRlZ29yeSI6WyI1NjkiXX19"/>
    <hyperlink ref="H1632" r:id="rId3548" display="sweetwater.com"/>
    <hyperlink ref="C1633" r:id="rId3549" display="https://www.sweetwater.com/dealzone/?s=&amp;sb=popular&amp;params=eyJmYWNldCI6eyJUeXBlIG9mIERlYWwiOlsiWWVsbG93IFRhZyJdLCJDYXRlZ29yeSI6WyI2NzYiXX19"/>
    <hyperlink ref="H1633" r:id="rId3550" display="sweetwater.com"/>
    <hyperlink ref="C1634" r:id="rId3551" display="https://www.sweetwater.com/dealzone/?s=&amp;sb=popular&amp;params=eyJmYWNldCI6eyJUeXBlIG9mIERlYWwiOlsiWWVsbG93IFRhZyJdLCJDYXRlZ29yeSI6WyIxMDU3Il19fQ"/>
    <hyperlink ref="H1634" r:id="rId3552" display="sweetwater.com"/>
    <hyperlink ref="A1635" r:id="rId3553" display="swell.com"/>
    <hyperlink ref="B1635" r:id="rId3554" display="https://www.swell.com/all-clearance"/>
    <hyperlink ref="C1635" r:id="rId3555" display="https://www.swell.com/all-clearance?gender=Mens"/>
    <hyperlink ref="H1635" r:id="rId3556" display="swell.com"/>
    <hyperlink ref="C1636" r:id="rId3557" display="https://www.swell.com/all-clearance?gender=Womens"/>
    <hyperlink ref="H1636" r:id="rId3558" display="swell.com"/>
    <hyperlink ref="C1637" r:id="rId3559" display="https://www.swell.com/all-clearance?gender=toddler%20girls"/>
    <hyperlink ref="H1637" r:id="rId3560" display="swell.com"/>
    <hyperlink ref="A1638" r:id="rId3561" display="swimsuitsforall.com"/>
    <hyperlink ref="B1638" r:id="rId3562" display="https://www.swimsuitsforall.com/Clearance-Swimwear-Sale"/>
    <hyperlink ref="C1638" r:id="rId3563" display="https://www.swimsuitsforall.com/Clearance-Swimwear-Sale"/>
    <hyperlink ref="H1638" r:id="rId3564" display="swimsuitsforall.com"/>
    <hyperlink ref="A1639" r:id="rId3565" display="tacticalgear.com"/>
    <hyperlink ref="B1639" r:id="rId3566" display="http://tacticalgear.com/"/>
    <hyperlink ref="C1639" r:id="rId3567" display="http://tacticalgear.com/sale"/>
    <hyperlink ref="H1639" r:id="rId3568" display="tacticalgear.com"/>
    <hyperlink ref="A1640" r:id="rId3569" display="tanga.com"/>
    <hyperlink ref="B1640" r:id="rId3570" display="https://www.tanga.com/deals/spring-clearance-blowout?internal_campaign=header_navigation"/>
    <hyperlink ref="C1640" r:id="rId3571" display="https://www.tanga.com/deals/spring-clearance-blowout?internal_campaign=header_navigation"/>
    <hyperlink ref="H1640" r:id="rId3572" display="tanga.com"/>
    <hyperlink ref="A1641" r:id="rId3573" display="telescope.com"/>
    <hyperlink ref="B1641" r:id="rId3574" display="http://www.telescope.com/Sale/Clearance-Center/pc/6/777.uts"/>
    <hyperlink ref="C1641" r:id="rId3575" display="http://www.telescope.com/Sale/Clearance-Center/Clearance-Telescopes/pc/6/c/777/81.uts"/>
    <hyperlink ref="H1641" r:id="rId3576" display="telescope.com"/>
    <hyperlink ref="C1642" r:id="rId3577" display="http://www.telescope.com/Sale/Clearance-Center/Clearance-Mounts-Tripods/pc/6/c/777/83.uts"/>
    <hyperlink ref="H1642" r:id="rId3578" display="telescope.com"/>
    <hyperlink ref="C1643" r:id="rId3579" display="http://www.telescope.com/Sale/Clearance-Center/Clearance-Accessories/pc/6/c/777/78.uts"/>
    <hyperlink ref="H1643" r:id="rId3580" display="telescope.com"/>
    <hyperlink ref="C1644" r:id="rId3581" display="http://www.telescope.com/Sale/Clearance-Center/Clearance-Astrophotography/pc/6/c/777/79.uts"/>
    <hyperlink ref="H1644" r:id="rId3582" display="telescope.com"/>
    <hyperlink ref="C1645" r:id="rId3583" display="http://www.telescope.com/Sale/Clearance-Center/Clearance-Binoculars/pc/6/c/777/80.uts"/>
    <hyperlink ref="H1645" r:id="rId3584" display="telescope.com"/>
    <hyperlink ref="C1646" r:id="rId3585" display="http://www.telescope.com/Sale/Clearance-Center/Clearance-Gift-Center/pc/6/c/777/82.uts"/>
    <hyperlink ref="H1646" r:id="rId3586" display="telescope.com"/>
    <hyperlink ref="A1647" r:id="rId3587" display="thatpetplace.com"/>
    <hyperlink ref="B1647" r:id="rId3588" location="!&amp;ea_q=onsale&amp;" display="http://www.thatpetplace.com/pet-supplies-search#!&amp;ea_q=onsale&amp;"/>
    <hyperlink ref="C1647" r:id="rId3589" location="!-onsale&amp;ea_c=aquarium-livestock" display="http://www.thatpetplace.com/pet-supplies-search#!-onsale&amp;ea_c=aquarium-livestock"/>
    <hyperlink ref="H1647" r:id="rId3590" display="thatpetplace.com"/>
    <hyperlink ref="C1648" r:id="rId3591" location="!-onsale&amp;ea_c=aquarium-supplies" display="http://www.thatpetplace.com/pet-supplies-search#!-onsale&amp;ea_c=aquarium-supplies"/>
    <hyperlink ref="H1648" r:id="rId3592" display="thatpetplace.com"/>
    <hyperlink ref="C1649" r:id="rId3593" location="!-onsale&amp;ea_c=bird-supplies" display="http://www.thatpetplace.com/pet-supplies-search#!-onsale&amp;ea_c=bird-supplies"/>
    <hyperlink ref="H1649" r:id="rId3594" display="thatpetplace.com"/>
    <hyperlink ref="C1650" r:id="rId3595" location="!-onsale&amp;ea_c=cat-supplies" display="http://www.thatpetplace.com/pet-supplies-search#!-onsale&amp;ea_c=cat-supplies"/>
    <hyperlink ref="H1650" r:id="rId3596" display="thatpetplace.com"/>
    <hyperlink ref="C1651" r:id="rId3597" location="!-onsale&amp;ea_c=dog-supplies" display="http://www.thatpetplace.com/pet-supplies-search#!-onsale&amp;ea_c=dog-supplies"/>
    <hyperlink ref="H1651" r:id="rId3598" display="thatpetplace.com"/>
    <hyperlink ref="C1652" r:id="rId3599" location="!-onsale&amp;ea_c=gifts" display="http://www.thatpetplace.com/pet-supplies-search#!-onsale&amp;ea_c=gifts"/>
    <hyperlink ref="H1652" r:id="rId3600" display="thatpetplace.com"/>
    <hyperlink ref="C1653" r:id="rId3601" location="!-onsale&amp;ea_c=pond-supplies" display="http://www.thatpetplace.com/pet-supplies-search#!-onsale&amp;ea_c=pond-supplies"/>
    <hyperlink ref="H1653" r:id="rId3602" display="thatpetplace.com"/>
    <hyperlink ref="C1654" r:id="rId3603" location="!-onsale&amp;ea_c=reptile-supplies" display="http://www.thatpetplace.com/pet-supplies-search#!-onsale&amp;ea_c=reptile-supplies"/>
    <hyperlink ref="H1654" r:id="rId3604" display="thatpetplace.com"/>
    <hyperlink ref="C1655" r:id="rId3605" location="!-onsale&amp;ea_c=small-pet-supplies" display="http://www.thatpetplace.com/pet-supplies-search#!-onsale&amp;ea_c=small-pet-supplies"/>
    <hyperlink ref="H1655" r:id="rId3606" display="thatpetplace.com"/>
    <hyperlink ref="C1656" r:id="rId3607" location="!-onsale&amp;ea_c=wild-bird" display="http://www.thatpetplace.com/pet-supplies-search#!-onsale&amp;ea_c=wild-bird"/>
    <hyperlink ref="H1656" r:id="rId3608" display="thatpetplace.com"/>
    <hyperlink ref="A1657" r:id="rId3609" display="theshoemart.com"/>
    <hyperlink ref="B1657" r:id="rId3610" display="http://www.theshoemart.com/sale/clearance"/>
    <hyperlink ref="C1657" r:id="rId3611" display="http://www.theshoemart.com/sale/mens"/>
    <hyperlink ref="H1657" r:id="rId3612" display="theshoemart.com"/>
    <hyperlink ref="C1658" r:id="rId3613" display="http://www.theshoemart.com/sale/womens"/>
    <hyperlink ref="H1658" r:id="rId3614" display="theshoemart.com"/>
    <hyperlink ref="C1659" r:id="rId3615" display="http://www.theshoemart.com/sale/kids"/>
    <hyperlink ref="H1659" r:id="rId3616" display="theshoemart.com"/>
    <hyperlink ref="A1660" r:id="rId3617" display="thewalkingcompany.com"/>
    <hyperlink ref="B1660" r:id="rId3618" display="https://www.thewalkingcompany.com/sale"/>
    <hyperlink ref="C1660" r:id="rId3619" display="https://www.thewalkingcompany.com/womens-sale"/>
    <hyperlink ref="H1660" r:id="rId3620" display="thewalkingcompany.com"/>
    <hyperlink ref="C1661" r:id="rId3621" display="https://www.thewalkingcompany.com/mens-sale"/>
    <hyperlink ref="H1661" r:id="rId3622" display="thewalkingcompany.com"/>
    <hyperlink ref="A1662" r:id="rId3623" display="thinkgeek.com"/>
    <hyperlink ref="B1662" r:id="rId3624" display="http://www.thinkgeek.com/clearance/on-sale/"/>
    <hyperlink ref="C1662" r:id="rId3625" display="http://www.thinkgeek.com/clothing/feature/desc/0/100/sale/1/?icpg=showonsale-clothing"/>
    <hyperlink ref="H1662" r:id="rId3626" display="thinkgeek.com"/>
    <hyperlink ref="C1663" r:id="rId3627" display="http://www.thinkgeek.com/accessories/feature/desc/0/100/sale/1/?icpg=showonsale-accessories"/>
    <hyperlink ref="H1663" r:id="rId3628" display="thinkgeek.com"/>
    <hyperlink ref="C1664" r:id="rId3629" display="http://www.thinkgeek.com/toys-games/feature/desc/0/100/sale/1/?icpg=showonsale-toys-games"/>
    <hyperlink ref="H1664" r:id="rId3630" display="thinkgeek.com"/>
    <hyperlink ref="C1665" r:id="rId3631" display="http://www.thinkgeek.com/collectibles/feature/desc/0/100/sale/1/?icpg=showonsale-collectibles"/>
    <hyperlink ref="H1665" r:id="rId3632" display="thinkgeek.com"/>
    <hyperlink ref="C1666" r:id="rId3633" display="http://www.thinkgeek.com/homeoffice/feature/desc/0/100/sale/1/?icpg=showonsale-homeoffice"/>
    <hyperlink ref="H1666" r:id="rId3634" display="thinkgeek.com"/>
    <hyperlink ref="C1667" r:id="rId3635" display="http://www.thinkgeek.com/tools-outdoor-survival/feature/desc/0/100/sale/1/?icpg=showonsale-tools-outdoor-survival"/>
    <hyperlink ref="H1667" r:id="rId3636" display="thinkgeek.com"/>
    <hyperlink ref="C1668" r:id="rId3637" display="http://www.thinkgeek.com/electronics-gadgets/feature/desc/0/100/sale/1/?icpg=showonsale-electronics-gadgets"/>
    <hyperlink ref="H1668" r:id="rId3638" display="thinkgeek.com"/>
    <hyperlink ref="C1669" r:id="rId3639" display="http://www.thinkgeek.com/geek-kids/feature/desc/0/100/sale/1/?icpg=showonsale-geek-kids"/>
    <hyperlink ref="H1669" r:id="rId3640" display="thinkgeek.com"/>
    <hyperlink ref="A1670" r:id="rId3641" display="tmart.com"/>
    <hyperlink ref="B1670" r:id="rId3642" display="http://www.tmart.com/ShopWays/Clearance-All.html"/>
    <hyperlink ref="C1670" r:id="rId3643" display="http://www.tmart.com/ShopWays/Clearance-All.html"/>
    <hyperlink ref="H1670" r:id="rId3644" display="tmart.com"/>
    <hyperlink ref="A1671" r:id="rId3645" display="totalhockey.com"/>
    <hyperlink ref="B1671" r:id="rId3646" display="https://www.purehockey.com/c/hockey-clearance"/>
    <hyperlink ref="C1671" r:id="rId3647" display="https://www.purehockey.com/c/hockey-clearance-skates"/>
    <hyperlink ref="H1671" r:id="rId3648" display="purehockey.com"/>
    <hyperlink ref="C1672" r:id="rId3649" display="https://www.purehockey.com/c/hockey-clearance-sticks"/>
    <hyperlink ref="H1672" r:id="rId3650" display="purehockey.com"/>
    <hyperlink ref="C1673" r:id="rId3651" display="https://www.purehockey.com/c/hockey-clearance-gloves"/>
    <hyperlink ref="H1673" r:id="rId3652" display="purehockey.com"/>
    <hyperlink ref="C1674" r:id="rId3653" display="https://www.purehockey.com/c/hockey-clearance-protective"/>
    <hyperlink ref="H1674" r:id="rId3654" display="purehockey.com"/>
    <hyperlink ref="C1675" r:id="rId3655" display="https://www.purehockey.com/c/hockey-clearance-helmets"/>
    <hyperlink ref="H1675" r:id="rId3656" display="purehockey.com"/>
    <hyperlink ref="C1676" r:id="rId3657" display="https://www.purehockey.com/c/hockey-clearance-apparel"/>
    <hyperlink ref="H1676" r:id="rId3658" display="purehockey.com"/>
    <hyperlink ref="C1677" r:id="rId3659" display="https://www.purehockey.com/c/hockey-clearance-accessories"/>
    <hyperlink ref="H1677" r:id="rId3660" display="purehockey.com"/>
    <hyperlink ref="A1678" r:id="rId3661" display="toysrus.com"/>
    <hyperlink ref="B1678" r:id="rId3662" display="http://www.toysrus.com/category/index.jsp?categoryId=3999911&amp;ab=TRU_Header:Utility3:Clearance:Home-Page"/>
    <hyperlink ref="C1678" r:id="rId3663" display="https://www.toysrus.com/family?categoryid=3999915&amp;catdim=bcmb"/>
    <hyperlink ref="H1678" r:id="rId3664" display="toysrus.com"/>
    <hyperlink ref="C1679" r:id="rId3665" display="https://www.toysrus.com/family?categoryid=3999912&amp;catdim=bcmb"/>
    <hyperlink ref="H1679" r:id="rId3666" display="toysrus.com"/>
    <hyperlink ref="C1680" r:id="rId3667" display="https://www.toysrus.com/family?categoryid=4013137&amp;catdim=bcmb"/>
    <hyperlink ref="H1680" r:id="rId3668" display="toysrus.com"/>
    <hyperlink ref="C1681" r:id="rId3669" display="https://www.toysrus.com/family?categoryid=4013147&amp;catdim=bcmb"/>
    <hyperlink ref="H1681" r:id="rId3670" display="toysrus.com"/>
    <hyperlink ref="C1682" r:id="rId3671" display="https://www.toysrus.com/family?categoryid=13339982&amp;catdim=bcmb"/>
    <hyperlink ref="H1682" r:id="rId3672" display="toysrus.com"/>
    <hyperlink ref="C1683" r:id="rId3673" display="https://www.toysrus.com/family?categoryid=3999913&amp;catdim=bcmb"/>
    <hyperlink ref="H1683" r:id="rId3674" display="toysrus.com"/>
    <hyperlink ref="C1684" r:id="rId3675" display="https://www.toysrus.com/family?categoryid=4013135&amp;catdim=bcmb"/>
    <hyperlink ref="H1684" r:id="rId3676" display="toysrus.com"/>
    <hyperlink ref="C1685" r:id="rId3677" display="https://www.toysrus.com/family?categoryid=4013141&amp;catdim=bcmb"/>
    <hyperlink ref="H1685" r:id="rId3678" display="toysrus.com"/>
    <hyperlink ref="C1686" r:id="rId3679" display="https://www.toysrus.com/family?categoryid=4013136&amp;catdim=bcmb"/>
    <hyperlink ref="H1686" r:id="rId3680" display="toysrus.com"/>
    <hyperlink ref="C1687" r:id="rId3681" display="https://www.toysrus.com/family?categoryid=3999922&amp;catdim=bcmb"/>
    <hyperlink ref="H1687" r:id="rId3682" display="toysrus.com"/>
    <hyperlink ref="C1688" r:id="rId3683" display="https://www.toysrus.com/family?categoryid=4013144&amp;catdim=bcmb"/>
    <hyperlink ref="H1688" r:id="rId3684" display="toysrus.com"/>
    <hyperlink ref="C1689" r:id="rId3685" display="https://www.toysrus.com/family?categoryid=3999924&amp;catdim=bcmb"/>
    <hyperlink ref="H1689" r:id="rId3686" display="toysrus.com"/>
    <hyperlink ref="C1690" r:id="rId3687" display="https://www.toysrus.com/family?categoryid=13131514&amp;catdim=bcmb"/>
    <hyperlink ref="H1690" r:id="rId3688" display="toysrus.com"/>
    <hyperlink ref="A1691" r:id="rId3689" display="udans.com"/>
    <hyperlink ref="B1691" r:id="rId3690" display="http://www.udans.com/SALE"/>
    <hyperlink ref="C1691" r:id="rId3691" display="http://www.udans.com/sale/mens"/>
    <hyperlink ref="H1691" r:id="rId3692" display="udans.com"/>
    <hyperlink ref="C1692" r:id="rId3693" display="http://www.udans.com/sale/women-sale"/>
    <hyperlink ref="H1692" r:id="rId3694" display="udans.com"/>
    <hyperlink ref="C1693" r:id="rId3695" display="http://www.udans.com/sale/kids-sale"/>
    <hyperlink ref="H1693" r:id="rId3696" display="udans.com"/>
    <hyperlink ref="C1694" r:id="rId3697" display="http://www.udans.com/sale/activity-sale"/>
    <hyperlink ref="H1694" r:id="rId3698" display="udans.com"/>
    <hyperlink ref="C1695" r:id="rId3699" display="http://www.udans.com/sale/more-sale"/>
    <hyperlink ref="H1695" r:id="rId3700" display="udans.com"/>
    <hyperlink ref="A1696" r:id="rId3701" display="ulta.com"/>
    <hyperlink ref="B1696" r:id="rId3702" display="http://www.ulta.com/promotion/buy-more-save-more/"/>
    <hyperlink ref="C1696" r:id="rId3703" display="http://www.ulta.com/ulta/a/Hair/_/N-26wzZ1z13uvl?ciSelector=searchResults&amp;pgName=specialOffers"/>
    <hyperlink ref="H1696" r:id="rId3704" display="ulta.com"/>
    <hyperlink ref="C1697" r:id="rId3705" display="http://www.ulta.com/ulta/a/Makeup/_/N-26y1Z1z13uvl?ciSelector=searchResults&amp;pgName=specialOffers"/>
    <hyperlink ref="H1697" r:id="rId3706" display="ulta.com"/>
    <hyperlink ref="C1698" r:id="rId3707" display="http://www.ulta.com/ulta/a/Skin-Care/_/N-2707Z1z13uvl?ciSelector=searchResults&amp;pgName=specialOffers"/>
    <hyperlink ref="H1698" r:id="rId3708" display="ulta.com"/>
    <hyperlink ref="C1699" r:id="rId3709" display="http://www.ulta.com/ulta/a/Bath-Body/_/N-26usZ1z13uvl?ciSelector=searchResults&amp;pgName=specialOffers"/>
    <hyperlink ref="H1699" r:id="rId3710" display="ulta.com"/>
    <hyperlink ref="C1700" r:id="rId3711" display="http://www.ulta.com/ulta/a/Tools-Brushes/_/N-27g4Z1z13uvl?ciSelector=searchResults&amp;pgName=specialOffers"/>
    <hyperlink ref="H1700" r:id="rId3712" display="ulta.com"/>
    <hyperlink ref="C1701" r:id="rId3713" display="http://www.ulta.com/ulta/a/Nails/_/N-271oZ1z13uvl?ciSelector=searchResults&amp;pgName=specialOffers"/>
    <hyperlink ref="H1701" r:id="rId3714" display="ulta.com"/>
    <hyperlink ref="C1702" r:id="rId3715" display="http://www.ulta.com/ulta/a/Men/_/N-26zqZ1z13uvl?ciSelector=searchResults&amp;pgName=specialOffers"/>
    <hyperlink ref="H1702" r:id="rId3716" display="ulta.com"/>
    <hyperlink ref="C1703" r:id="rId3717" display="http://www.ulta.com/ulta/a/Gifts/_/N-26wwZ1z13uvl?ciSelector=searchResults&amp;pgName=specialOffers"/>
    <hyperlink ref="H1703" r:id="rId3718" display="ulta.com"/>
    <hyperlink ref="C1704" r:id="rId3719" display="http://www.ulta.com/ulta/a/Fragrance/_/N-26waZ1z13uvl?ciSelector=searchResults&amp;pgName=specialOffers"/>
    <hyperlink ref="H1704" r:id="rId3720" display="ulta.com"/>
    <hyperlink ref="C1705" r:id="rId3721" display="http://www.ulta.com/ulta/a/ULTA-Collection/_/N-26vrZ1z13uvl?ciSelector=searchResults&amp;pgName=specialOffers"/>
    <hyperlink ref="H1705" r:id="rId3722" display="ulta.com"/>
    <hyperlink ref="A1706" r:id="rId3723" display="usadawgs.com"/>
    <hyperlink ref="B1706" r:id="rId3724" display="http://www.usadawgs.com/collections/sale"/>
    <hyperlink ref="C1706" r:id="rId3725" display="https://www.usadawgs.com/collections/sale"/>
    <hyperlink ref="H1706" r:id="rId3726" display="usadawgs.com"/>
    <hyperlink ref="A1707" r:id="rId3727" display="vincecamuto.com"/>
    <hyperlink ref="B1707" r:id="rId3728" display="http://www.vincecamuto.com/search?pmid=clearanceCategory"/>
    <hyperlink ref="C1707" r:id="rId3729" display="http://www.vincecamuto.com/search?pmid=clearanceCategory"/>
    <hyperlink ref="H1707" r:id="rId3730" display="vincecamuto.com"/>
    <hyperlink ref="A1708" r:id="rId3731" display="vitaminshoppe.com"/>
    <hyperlink ref="B1708" r:id="rId3732" display="https://www.vitaminshoppe.com/sv/sale/N-1z12pxm"/>
    <hyperlink ref="C1708" r:id="rId3733" display="https://www.vitaminshoppe.com/sv/sale-vitamins-supplements/N-1z12pxmZ87v"/>
    <hyperlink ref="H1708" r:id="rId3734" display="vitaminshoppe.com"/>
    <hyperlink ref="C1709" r:id="rId3735" display="https://www.vitaminshoppe.com/sv/sale-protein-fitness/N-1z12pxmZ8e9"/>
    <hyperlink ref="H1709" r:id="rId3736" display="vitaminshoppe.com"/>
    <hyperlink ref="C1710" r:id="rId3737" display="https://www.vitaminshoppe.com/sv/sale-digestion-super-foods/N-1z12pxmZ8h6"/>
    <hyperlink ref="H1710" r:id="rId3738" display="vitaminshoppe.com"/>
    <hyperlink ref="C1711" r:id="rId3739" display="https://www.vitaminshoppe.com/sv/sale-healthy-weight/N-1z12pxmZ8i9"/>
    <hyperlink ref="H1711" r:id="rId3740" display="vitaminshoppe.com"/>
    <hyperlink ref="C1712" r:id="rId3741" display="https://www.vitaminshoppe.com/sv/sale-foods-drinks/N-1z12pxmZ8ir"/>
    <hyperlink ref="H1712" r:id="rId3742" display="vitaminshoppe.com"/>
    <hyperlink ref="C1713" r:id="rId3743" display="https://www.vitaminshoppe.com/sv/sale-herbs-homeopathy/N-1z12pxmZ8jz"/>
    <hyperlink ref="H1713" r:id="rId3744" display="vitaminshoppe.com"/>
    <hyperlink ref="C1714" r:id="rId3745" display="https://www.vitaminshoppe.com/sv/sale-intimate-well-being/N-1z12pxmZ8n7"/>
    <hyperlink ref="H1714" r:id="rId3746" display="vitaminshoppe.com"/>
    <hyperlink ref="C1715" r:id="rId3747" display="https://www.vitaminshoppe.com/sv/sale-bath-beauty/N-1z12pxmZ8no"/>
    <hyperlink ref="H1715" r:id="rId3748" display="vitaminshoppe.com"/>
    <hyperlink ref="C1716" r:id="rId3749" display="https://www.vitaminshoppe.com/sv/sale-kids/N-1z12pxmZ8xa"/>
    <hyperlink ref="H1716" r:id="rId3750" display="vitaminshoppe.com"/>
    <hyperlink ref="C1717" r:id="rId3751" display="https://www.vitaminshoppe.com/sv/sale-pets/N-1z12pxmZ8y3"/>
    <hyperlink ref="H1717" r:id="rId3752" display="vitaminshoppe.com"/>
    <hyperlink ref="A1718" r:id="rId3753" display="walgreens.com"/>
    <hyperlink ref="B1718" r:id="rId3754" display="https://www.walgreens.com/store/c/productlist/N=359434-4294896499/1/OnSale=359434"/>
    <hyperlink ref="C1718" r:id="rId3755" display="https://www.walgreens.com/store/store/category/productlist.jsp?N=359434+4294896499/1/OnSale=359434&amp;Eon=359434&amp;webExc=true&amp;view=allView&amp;"/>
    <hyperlink ref="H1718" r:id="rId3756" display="walgreens.com"/>
    <hyperlink ref="A1719" r:id="rId3757" display="walmart.com"/>
    <hyperlink ref="B1719" r:id="rId3758" display="https://www.walmart.com/browse/0/0/?_prevTerm=clearance&amp;clicked_tab_value=Online&amp;depts=E_Gi_V_T_S_Po_F_A_Bb_J_O_Mu_Bk_P_Pa_Gr_H_Mo&amp;exp=500501.838&amp;facet=special_offers%3AClearance&amp;ic=0_0&amp;redirect_query=clearance&amp;search_redirect=true&amp;tab_value=Online&amp;waRef=500501.500683"/>
    <hyperlink ref="C1719" r:id="rId3759" display="https://www.walmart.com/browse/home/4044?cat_id=4044&amp;facet=special_offers%3AClearance%7C%7Cretailer%3AWalmart.com"/>
    <hyperlink ref="H1719" r:id="rId3760" display="walmart.com"/>
    <hyperlink ref="C1720" r:id="rId3761" display="https://www.walmart.com/browse/home/4044?cat_id=4044_103150&amp;facet=special_offers%3AClearance%7C%7Cretailer%3AWalmart.com"/>
    <hyperlink ref="H1720" r:id="rId3762" display="walmart.com"/>
    <hyperlink ref="C1721" r:id="rId3763" display="https://www.walmart.com/browse/sports-outdoors/4125?cat_id=4125&amp;facet=special_offers%3AClearance%7C%7Cretailer%3AWalmart.com"/>
    <hyperlink ref="H1721" r:id="rId3764" display="walmart.com"/>
    <hyperlink ref="C1722" r:id="rId3765" display="https://www.walmart.com/browse/patio-garden/5428?cat_id=5428&amp;facet=special_offers%3AClearance%7C%7Cretailer%3AWalmart.com"/>
    <hyperlink ref="H1722" r:id="rId3766" display="walmart.com"/>
    <hyperlink ref="C1723" r:id="rId3767" display="https://www.walmart.com/browse/baby/5427?cat_id=5427&amp;facet=special_offers%3AClearance%7C%7Cretailer%3AWalmart.com"/>
    <hyperlink ref="H1723" r:id="rId3768" display="walmart.com"/>
    <hyperlink ref="C1724" r:id="rId3769" display="https://www.walmart.com/browse/home-improvement/1072864?cat_id=1072864&amp;facet=special_offers%3AClearance%7C%7Cretailer%3AWalmart.com"/>
    <hyperlink ref="H1724" r:id="rId3770" display="walmart.com"/>
    <hyperlink ref="C1725" r:id="rId3771" display="https://www.walmart.com/browse/toys/4171?cat_id=4171&amp;facet=special_offers%3AClearance%7C%7Cretailer%3AWalmart.com"/>
    <hyperlink ref="H1725" r:id="rId3772" display="walmart.com"/>
    <hyperlink ref="C1726" r:id="rId3773" display="https://www.walmart.com/browse/electronics/3944/?cat_id=3944&amp;facet=special_offers%3AClearance%7C%7Cretailer%3AWalmart.com"/>
    <hyperlink ref="H1726" r:id="rId3774" display="walmart.com"/>
    <hyperlink ref="C1727" r:id="rId3775" display="https://www.walmart.com/browse/clothing/5438?cat_id=5438&amp;facet=special_offers%3AClearance%7C%7Cretailer%3AWalmart.com"/>
    <hyperlink ref="H1727" r:id="rId3776" display="walmart.com"/>
    <hyperlink ref="C1728" r:id="rId3777" display="https://www.walmart.com/browse/0?cat_id=7796869&amp;facet=special_offers%3AClearance%7C%7Cretailer%3AWalmart.com"/>
    <hyperlink ref="H1728" r:id="rId3778" display="walmart.com"/>
    <hyperlink ref="C1729" r:id="rId3779" display="https://www.walmart.com/browse/household-essentials/1115193?cat_id=1115193&amp;facet=special_offers%3AClearance%7C%7Cretailer%3AWalmart.com"/>
    <hyperlink ref="H1729" r:id="rId3780" display="walmart.com"/>
    <hyperlink ref="C1730" r:id="rId3781" display="https://www.walmart.com/browse/pets/5440?cat_id=5440&amp;facet=special_offers%3AClearance%7C%7Cretailer%3AWalmart.com"/>
    <hyperlink ref="H1730" r:id="rId3782" display="walmart.com"/>
    <hyperlink ref="C1731" r:id="rId3783" display="https://www.walmart.com/browse/beauty/1085666?cat_id=1085666&amp;facet=special_offers%3AClearance%7C%7Cretailer%3AWalmart.com"/>
    <hyperlink ref="H1731" r:id="rId3784" display="walmart.com"/>
    <hyperlink ref="C1732" r:id="rId3785" display="https://www.walmart.com/browse/food/976759?cat_id=976759&amp;facet=special_offers%3AClearance%7C%7Cretailer%3AWalmart.com"/>
    <hyperlink ref="H1732" r:id="rId3786" display="walmart.com"/>
    <hyperlink ref="C1733" r:id="rId3787" display="https://www.walmart.com/browse/toys/4171?cat_id=4171_14521&amp;facet=special_offers%3AClearance%7C%7Cretailer%3AWalmart.com"/>
    <hyperlink ref="H1733" r:id="rId3788" display="walmart.com"/>
    <hyperlink ref="A1734" r:id="rId3789" display="watchshop.com"/>
    <hyperlink ref="B1734" r:id="rId3790" display="http://www.watchshop.com/brands/outlet-c9065.html"/>
    <hyperlink ref="C1734" r:id="rId3791" display="http://www.watchshop.com/brands/outlet-c9065.html"/>
    <hyperlink ref="H1734" r:id="rId3792" display="watchshop.com"/>
    <hyperlink ref="A1735" r:id="rId3793" display="wayfair.com"/>
    <hyperlink ref="B1735" r:id="rId3794" display="https://www.wayfair.com/daily-sales/"/>
    <hyperlink ref="C1735" r:id="rId3795" display="https://www.wayfair.com/daily-sales/closeout"/>
    <hyperlink ref="H1735" r:id="rId3796" display="wayfair.com"/>
    <hyperlink ref="A1736" r:id="rId3797" display="wdrake.com"/>
    <hyperlink ref="B1736" r:id="rId3798" display="https://www.wdrake.com/shop-clearance-view-all"/>
    <hyperlink ref="C1736" r:id="rId3799" display="https://www.wdrake.com/shop-clearance-view-all"/>
    <hyperlink ref="H1736" r:id="rId3800" display="wdrake.com"/>
    <hyperlink ref="C1737" r:id="rId3801" display="https://www.wdrake.com/shop-clearance-kitchen"/>
    <hyperlink ref="H1737" r:id="rId3802" display="wdrake.com"/>
    <hyperlink ref="C1738" r:id="rId3803" display="https://www.wdrake.com/shop-clearance-home"/>
    <hyperlink ref="H1738" r:id="rId3804" display="wdrake.com"/>
    <hyperlink ref="C1739" r:id="rId3805" display="https://www.wdrake.com/shop-clearance-health-beauty-apparel"/>
    <hyperlink ref="H1739" r:id="rId3806" display="wdrake.com"/>
    <hyperlink ref="C1740" r:id="rId3807" display="https://www.wdrake.com/shop-clearance-labels-stationery"/>
    <hyperlink ref="H1740" r:id="rId3808" display="wdrake.com"/>
    <hyperlink ref="C1741" r:id="rId3809" display="https://www.wdrake.com/shop-clearance-holiday-gifts"/>
    <hyperlink ref="H1741" r:id="rId3810" display="wdrake.com"/>
    <hyperlink ref="C1742" r:id="rId3811" display="https://www.wdrake.com/shop-clearance-outdoor"/>
    <hyperlink ref="H1742" r:id="rId3812" display="wdrake.com"/>
    <hyperlink ref="A1743" r:id="rId3813" display="westmarine.com"/>
    <hyperlink ref="B1743" r:id="rId3814" display="https://www.westmarine.com/sale"/>
    <hyperlink ref="C1743" r:id="rId3815" display="https://www.westmarine.com/sale/boat-seating-deck-covers"/>
    <hyperlink ref="H1743" r:id="rId3816" display="westmarine.com"/>
    <hyperlink ref="C1744" r:id="rId3817" display="https://www.westmarine.com/sale/marine-electronics"/>
    <hyperlink ref="H1744" r:id="rId3818" display="westmarine.com"/>
    <hyperlink ref="C1745" r:id="rId3819" display="https://www.westmarine.com/sale/marine-safety"/>
    <hyperlink ref="H1745" r:id="rId3820" display="westmarine.com"/>
    <hyperlink ref="A1746" r:id="rId3821" display="wholesalehalloweencostumes.com"/>
    <hyperlink ref="B1746" r:id="rId3822" display="https://www.wholesalehalloweencostumes.com/categories/sale?via=573cc5ac69702d1136000978"/>
    <hyperlink ref="C1746" r:id="rId3823" display="https://www.wholesalehalloweencostumes.com/categories/sale-accessories"/>
    <hyperlink ref="H1746" r:id="rId3824" display="wholesalehalloweencostumes.com"/>
    <hyperlink ref="C1747" r:id="rId3825" display="https://www.wholesalehalloweencostumes.com/categories/baby-toddler-sale"/>
    <hyperlink ref="H1747" r:id="rId3826" display="wholesalehalloweencostumes.com"/>
    <hyperlink ref="C1748" r:id="rId3827" display="https://www.wholesalehalloweencostumes.com/categories/boys-sale"/>
    <hyperlink ref="H1748" r:id="rId3828" display="wholesalehalloweencostumes.com"/>
    <hyperlink ref="C1749" r:id="rId3829" display="https://www.wholesalehalloweencostumes.com/categories/girls-sale"/>
    <hyperlink ref="H1749" r:id="rId3830" display="wholesalehalloweencostumes.com"/>
    <hyperlink ref="C1750" r:id="rId3831" display="https://www.wholesalehalloweencostumes.com/categories/mens-sale"/>
    <hyperlink ref="H1750" r:id="rId3832" display="wholesalehalloweencostumes.com"/>
    <hyperlink ref="C1751" r:id="rId3833" display="https://www.wholesalehalloweencostumes.com/categories/sexy-sale"/>
    <hyperlink ref="H1751" r:id="rId3834" display="wholesalehalloweencostumes.com"/>
    <hyperlink ref="C1752" r:id="rId3835" display="https://www.wholesalehalloweencostumes.com/categories/teen-sale"/>
    <hyperlink ref="H1752" r:id="rId3836" display="wholesalehalloweencostumes.com"/>
    <hyperlink ref="C1753" r:id="rId3837" display="https://www.wholesalehalloweencostumes.com/categories/womens-sale"/>
    <hyperlink ref="H1753" r:id="rId3838" display="wholesalehalloweencostumes.com"/>
    <hyperlink ref="C1754" r:id="rId3839" display="https://www.wholesalehalloweencostumes.com/categories/sale-props-decorations"/>
    <hyperlink ref="H1754" r:id="rId3840" display="wholesalehalloweencostumes.com"/>
    <hyperlink ref="C1755" r:id="rId3841" display="https://www.wholesalehalloweencostumes.com/categories/holiday-clearance?via=573cc5ac69702d1136000978%2C5851afe969702d4c8e03595b"/>
    <hyperlink ref="H1755" r:id="rId3842" display="wholesalehalloweencostumes.com"/>
    <hyperlink ref="A1756" r:id="rId3843" display="williams-sonoma.com"/>
    <hyperlink ref="B1756" r:id="rId3844" display="https://www.williams-sonoma.com/shop/sale-special-offer/?cm_type=gnav"/>
    <hyperlink ref="C1756" r:id="rId3845" display="https://www.williams-sonoma.com/shop/sale-special-offer/sale-outlet-view-all/?cm_type=lnav"/>
    <hyperlink ref="H1756" r:id="rId3846" display="williams-sonoma.com"/>
    <hyperlink ref="A1757" r:id="rId3847" display="wilsonsleather.com"/>
    <hyperlink ref="B1757" r:id="rId3848" display="https://www.wilsonsleather.com/category/clearance.do"/>
    <hyperlink ref="C1757" r:id="rId3849" display="https://www.wilsonsleather.com/category/clearance.do"/>
    <hyperlink ref="C1758" r:id="rId3850" display="https://www.wilsonsleather.com/category/clearance/view-all-womens.do"/>
    <hyperlink ref="H1758" r:id="rId3851" display="wilsonsleather.com"/>
    <hyperlink ref="C1759" r:id="rId3852" display="https://www.wilsonsleather.com/category/clearance/womens-outerwear.do"/>
    <hyperlink ref="H1759" r:id="rId3853" display="wilsonsleather.com"/>
    <hyperlink ref="C1760" r:id="rId3854" display="https://www.wilsonsleather.com/category/clearance/plus-size-outerwear.do"/>
    <hyperlink ref="H1760" r:id="rId3855" display="wilsonsleather.com"/>
    <hyperlink ref="C1761" r:id="rId3856" display="https://www.wilsonsleather.com/category/clearance/girls-outerwear.do"/>
    <hyperlink ref="H1761" r:id="rId3857" display="wilsonsleather.com"/>
    <hyperlink ref="C1762" r:id="rId3858" display="https://www.wilsonsleather.com/category/clearance/handbags.do"/>
    <hyperlink ref="H1762" r:id="rId3859" display="wilsonsleather.com"/>
    <hyperlink ref="C1763" r:id="rId3860" display="https://www.wilsonsleather.com/category/clearance/womens-accessories.do"/>
    <hyperlink ref="H1763" r:id="rId3861" display="wilsonsleather.com"/>
    <hyperlink ref="C1764" r:id="rId3862" display="https://www.wilsonsleather.com/category/clearance.do"/>
    <hyperlink ref="C1765" r:id="rId3863" display="https://www.wilsonsleather.com/category/clearance/view-all-mens.do"/>
    <hyperlink ref="H1765" r:id="rId3864" display="wilsonsleather.com"/>
    <hyperlink ref="C1766" r:id="rId3865" display="https://www.wilsonsleather.com/category/clearance/mens-outerwear.do"/>
    <hyperlink ref="H1766" r:id="rId3866" display="wilsonsleather.com"/>
    <hyperlink ref="C1767" r:id="rId3867" display="https://www.wilsonsleather.com/category/clearance/big-tall-outerwear.do"/>
    <hyperlink ref="H1767" r:id="rId3868" display="wilsonsleather.com"/>
    <hyperlink ref="C1768" r:id="rId3869" display="https://www.wilsonsleather.com/category/clearance/mens-accessories.do"/>
    <hyperlink ref="H1768" r:id="rId3870" display="wilsonsleather.com"/>
    <hyperlink ref="C1769" r:id="rId3871" display="https://www.wilsonsleather.com/category/clearance/business-bags.do"/>
    <hyperlink ref="H1769" r:id="rId3872" display="wilsonsleather.com"/>
    <hyperlink ref="A1770" r:id="rId3873" display="woodcraft.com"/>
    <hyperlink ref="B1770" r:id="rId3874" display="https://www.woodcraft.com/categories/specials"/>
    <hyperlink ref="C1770" r:id="rId3875" display="https://www.woodcraft.com/categories/specials"/>
    <hyperlink ref="H1770" r:id="rId3876" display="woodcraft.com"/>
    <hyperlink ref="A1771" r:id="rId3877" display="worldmarket.com"/>
    <hyperlink ref="B1771" r:id="rId3878" display="https://www.worldmarket.com/category/sale.do"/>
    <hyperlink ref="C1771" r:id="rId3879" display="https://www.worldmarket.com/category/sale/furniture.do"/>
    <hyperlink ref="H1771" r:id="rId3880" display="worldmarket.com"/>
    <hyperlink ref="C1772" r:id="rId3881" display="https://www.worldmarket.com/category/sale/outdoor.do"/>
    <hyperlink ref="H1772" r:id="rId3882" display="worldmarket.com"/>
    <hyperlink ref="C1773" r:id="rId3883" display="https://www.worldmarket.com/category/sale/rugs-curtains.do"/>
    <hyperlink ref="H1773" r:id="rId3884" display="worldmarket.com"/>
    <hyperlink ref="C1774" r:id="rId3885" display="https://www.worldmarket.com/category/sale/lighting.do"/>
    <hyperlink ref="H1774" r:id="rId3886" display="worldmarket.com"/>
    <hyperlink ref="C1775" r:id="rId3887" display="https://www.worldmarket.com/category/sale/home-decor-pillows.do"/>
    <hyperlink ref="H1775" r:id="rId3888" display="worldmarket.com"/>
    <hyperlink ref="C1776" r:id="rId3889" display="https://www.worldmarket.com/category/sale/bed-bath.do"/>
    <hyperlink ref="H1776" r:id="rId3890" display="worldmarket.com"/>
    <hyperlink ref="C1777" r:id="rId3891" display="https://www.worldmarket.com/category/sale/dining.do"/>
    <hyperlink ref="H1777" r:id="rId3892" display="worldmarket.com"/>
    <hyperlink ref="C1778" r:id="rId3893" display="https://www.worldmarket.com/category/sale/kitchen.do"/>
    <hyperlink ref="H1778" r:id="rId3894" display="worldmarket.com"/>
    <hyperlink ref="C1779" r:id="rId3895" display="https://www.worldmarket.com/category/sale/food-drink.do"/>
    <hyperlink ref="H1779" r:id="rId3896" display="worldmarket.com"/>
    <hyperlink ref="C1780" r:id="rId3897" display="https://www.worldmarket.com/category/sale/jewelry-clothing.do"/>
    <hyperlink ref="H1780" r:id="rId3898" display="worldmarket.com"/>
    <hyperlink ref="C1781" r:id="rId3899" display="https://www.worldmarket.com/category/sale/gifts-accessories.do"/>
    <hyperlink ref="H1781" r:id="rId3900" display="worldmarket.com"/>
    <hyperlink ref="C1782" r:id="rId3901" display="https://www.worldmarket.com/category/sale/holidays.do"/>
    <hyperlink ref="H1782" r:id="rId3902" display="worldmarket.com"/>
    <hyperlink ref="A1783" r:id="rId3903" display="zappos.com"/>
    <hyperlink ref="B1783" r:id="rId3904" display="http://www.zappos.com/sale"/>
    <hyperlink ref="C1783" r:id="rId3905" display="http://www.zappos.com/women/wAEB4AEB4gICHBg.zso?s=recentSalesStyle/desc/"/>
    <hyperlink ref="H1783" r:id="rId3906" display="zappos.com"/>
    <hyperlink ref="C1784" r:id="rId3907" display="http://www.zappos.com/men/wAEC4AEB4gICHBg.zso?s=recentSalesStyle/desc/"/>
    <hyperlink ref="H1784" r:id="rId3908" display="zappos.com"/>
    <hyperlink ref="C1785" r:id="rId3909" display="http://www.zappos.com/girls/wAED4AEB4gICHBg.zso?s=recentSalesStyle/desc/"/>
    <hyperlink ref="H1785" r:id="rId3910" display="zappos.com"/>
    <hyperlink ref="C1786" r:id="rId3911" display="http://www.zappos.com/boys/wAEE4AEB4gICHBg.zso?s=recentSalesStyle/desc/"/>
    <hyperlink ref="H1786" r:id="rId3912" display="zappos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/>
  <cols>
    <col collapsed="false" hidden="false" max="1" min="1" style="0" width="18.4948979591837"/>
    <col collapsed="false" hidden="false" max="2" min="2" style="0" width="26.4591836734694"/>
    <col collapsed="false" hidden="false" max="3" min="3" style="0" width="132.561224489796"/>
    <col collapsed="false" hidden="false" max="4" min="4" style="0" width="50.7551020408163"/>
    <col collapsed="false" hidden="false" max="5" min="5" style="0" width="137.423469387755"/>
    <col collapsed="false" hidden="false" max="6" min="6" style="0" width="22.5459183673469"/>
    <col collapsed="false" hidden="false" max="7" min="7" style="0" width="113.795918367347"/>
    <col collapsed="false" hidden="false" max="1025" min="8" style="0" width="14.1734693877551"/>
  </cols>
  <sheetData>
    <row r="1" customFormat="false" ht="15.75" hidden="false" customHeight="true" outlineLevel="0" collapsed="false">
      <c r="A1" s="123" t="s">
        <v>3964</v>
      </c>
      <c r="B1" s="124" t="s">
        <v>3965</v>
      </c>
      <c r="C1" s="125" t="s">
        <v>3966</v>
      </c>
      <c r="D1" s="125" t="s">
        <v>3967</v>
      </c>
      <c r="E1" s="125" t="s">
        <v>9</v>
      </c>
      <c r="F1" s="126" t="s">
        <v>3968</v>
      </c>
      <c r="G1" s="127" t="s">
        <v>3969</v>
      </c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</row>
    <row r="2" customFormat="false" ht="15.75" hidden="false" customHeight="true" outlineLevel="0" collapsed="false">
      <c r="A2" s="129" t="n">
        <v>42900</v>
      </c>
      <c r="B2" s="130" t="n">
        <v>2</v>
      </c>
      <c r="C2" s="131" t="s">
        <v>3970</v>
      </c>
      <c r="D2" s="132" t="s">
        <v>3971</v>
      </c>
      <c r="E2" s="133"/>
      <c r="F2" s="134"/>
      <c r="G2" s="134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</row>
    <row r="3" customFormat="false" ht="15.75" hidden="false" customHeight="true" outlineLevel="0" collapsed="false">
      <c r="A3" s="135" t="n">
        <v>42913</v>
      </c>
      <c r="B3" s="136" t="n">
        <v>1</v>
      </c>
      <c r="C3" s="128" t="s">
        <v>3972</v>
      </c>
      <c r="D3" s="128" t="s">
        <v>3973</v>
      </c>
      <c r="E3" s="137"/>
      <c r="F3" s="134"/>
      <c r="G3" s="134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</row>
    <row r="4" customFormat="false" ht="15.75" hidden="false" customHeight="true" outlineLevel="0" collapsed="false">
      <c r="A4" s="135" t="n">
        <v>42915</v>
      </c>
      <c r="B4" s="136" t="n">
        <v>1</v>
      </c>
      <c r="C4" s="138" t="s">
        <v>3974</v>
      </c>
      <c r="D4" s="139"/>
      <c r="E4" s="139"/>
      <c r="F4" s="134"/>
      <c r="G4" s="134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</row>
    <row r="5" customFormat="false" ht="15.75" hidden="false" customHeight="true" outlineLevel="0" collapsed="false">
      <c r="A5" s="140" t="n">
        <v>42919</v>
      </c>
      <c r="B5" s="136" t="n">
        <v>1</v>
      </c>
      <c r="C5" s="138" t="s">
        <v>3975</v>
      </c>
      <c r="D5" s="139"/>
      <c r="E5" s="139"/>
      <c r="F5" s="134"/>
      <c r="G5" s="134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</row>
    <row r="6" customFormat="false" ht="15.75" hidden="false" customHeight="true" outlineLevel="0" collapsed="false">
      <c r="A6" s="140" t="n">
        <v>42919</v>
      </c>
      <c r="B6" s="141" t="n">
        <v>1</v>
      </c>
      <c r="C6" s="138" t="s">
        <v>3976</v>
      </c>
      <c r="D6" s="139"/>
      <c r="E6" s="142"/>
      <c r="F6" s="134"/>
      <c r="G6" s="134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</row>
    <row r="7" customFormat="false" ht="15.75" hidden="false" customHeight="true" outlineLevel="0" collapsed="false">
      <c r="A7" s="140" t="n">
        <v>42919</v>
      </c>
      <c r="B7" s="136" t="n">
        <v>1</v>
      </c>
      <c r="C7" s="128" t="s">
        <v>3977</v>
      </c>
      <c r="D7" s="139"/>
      <c r="E7" s="139"/>
      <c r="F7" s="134"/>
      <c r="G7" s="134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</row>
    <row r="8" customFormat="false" ht="15.75" hidden="false" customHeight="true" outlineLevel="0" collapsed="false">
      <c r="A8" s="143" t="n">
        <v>42934</v>
      </c>
      <c r="B8" s="136" t="n">
        <v>1</v>
      </c>
      <c r="C8" s="144" t="s">
        <v>3978</v>
      </c>
      <c r="D8" s="128" t="s">
        <v>3979</v>
      </c>
      <c r="E8" s="139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</row>
    <row r="9" customFormat="false" ht="15.75" hidden="false" customHeight="true" outlineLevel="0" collapsed="false">
      <c r="A9" s="143" t="n">
        <v>42938</v>
      </c>
      <c r="B9" s="136" t="n">
        <v>1</v>
      </c>
      <c r="C9" s="144" t="s">
        <v>3980</v>
      </c>
      <c r="D9" s="128" t="s">
        <v>3981</v>
      </c>
      <c r="E9" s="139" t="s">
        <v>3982</v>
      </c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</row>
    <row r="10" customFormat="false" ht="15.75" hidden="false" customHeight="true" outlineLevel="0" collapsed="false">
      <c r="A10" s="143" t="n">
        <v>42943</v>
      </c>
      <c r="B10" s="136" t="n">
        <v>1</v>
      </c>
      <c r="C10" s="144" t="s">
        <v>3983</v>
      </c>
      <c r="D10" s="128"/>
      <c r="E10" s="139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</row>
    <row r="11" customFormat="false" ht="18.75" hidden="false" customHeight="true" outlineLevel="0" collapsed="false">
      <c r="A11" s="145" t="n">
        <v>42956</v>
      </c>
      <c r="B11" s="136" t="n">
        <v>1</v>
      </c>
      <c r="C11" s="142" t="s">
        <v>3984</v>
      </c>
      <c r="D11" s="139"/>
      <c r="E11" s="139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</row>
    <row r="12" customFormat="false" ht="15.75" hidden="false" customHeight="true" outlineLevel="0" collapsed="false">
      <c r="A12" s="146" t="n">
        <v>42965</v>
      </c>
      <c r="B12" s="136" t="n">
        <v>1</v>
      </c>
      <c r="C12" s="147" t="s">
        <v>3985</v>
      </c>
      <c r="D12" s="147" t="s">
        <v>3986</v>
      </c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</row>
    <row r="13" customFormat="false" ht="15.75" hidden="false" customHeight="true" outlineLevel="0" collapsed="false">
      <c r="A13" s="146" t="n">
        <v>42965</v>
      </c>
      <c r="B13" s="136" t="n">
        <v>1</v>
      </c>
      <c r="C13" s="147" t="s">
        <v>3987</v>
      </c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</row>
    <row r="14" customFormat="false" ht="15.75" hidden="false" customHeight="true" outlineLevel="0" collapsed="false">
      <c r="A14" s="146" t="n">
        <v>42965</v>
      </c>
      <c r="B14" s="136" t="n">
        <v>1</v>
      </c>
      <c r="C14" s="147" t="s">
        <v>3988</v>
      </c>
      <c r="E14" s="14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</row>
    <row r="15" customFormat="false" ht="15.75" hidden="false" customHeight="true" outlineLevel="0" collapsed="false">
      <c r="A15" s="146" t="n">
        <v>42965</v>
      </c>
      <c r="B15" s="141" t="n">
        <v>0</v>
      </c>
      <c r="C15" s="147" t="s">
        <v>3989</v>
      </c>
      <c r="D15" s="147" t="s">
        <v>3990</v>
      </c>
      <c r="E15" s="14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</row>
    <row r="16" customFormat="false" ht="15.75" hidden="false" customHeight="true" outlineLevel="0" collapsed="false">
      <c r="B16" s="141" t="n">
        <v>1</v>
      </c>
      <c r="C16" s="147" t="s">
        <v>3991</v>
      </c>
      <c r="D16" s="139" t="s">
        <v>3992</v>
      </c>
      <c r="E16" s="14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</row>
    <row r="17" customFormat="false" ht="15.75" hidden="false" customHeight="true" outlineLevel="0" collapsed="false">
      <c r="B17" s="141" t="n">
        <v>1</v>
      </c>
      <c r="C17" s="147" t="s">
        <v>3993</v>
      </c>
      <c r="D17" s="139"/>
      <c r="E17" s="149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</row>
    <row r="18" customFormat="false" ht="15.75" hidden="false" customHeight="true" outlineLevel="0" collapsed="false">
      <c r="B18" s="141" t="n">
        <v>1</v>
      </c>
      <c r="C18" s="147" t="s">
        <v>3994</v>
      </c>
      <c r="D18" s="139"/>
      <c r="E18" s="137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</row>
    <row r="19" customFormat="false" ht="15.75" hidden="false" customHeight="true" outlineLevel="0" collapsed="false">
      <c r="A19" s="146" t="n">
        <v>42972</v>
      </c>
      <c r="B19" s="136" t="n">
        <v>1</v>
      </c>
      <c r="C19" s="150" t="s">
        <v>3995</v>
      </c>
      <c r="D19" s="139"/>
      <c r="E19" s="137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</row>
    <row r="20" customFormat="false" ht="15.75" hidden="false" customHeight="true" outlineLevel="0" collapsed="false">
      <c r="A20" s="151" t="n">
        <v>42976</v>
      </c>
      <c r="B20" s="136" t="n">
        <v>1</v>
      </c>
      <c r="C20" s="128" t="s">
        <v>3996</v>
      </c>
      <c r="D20" s="139"/>
      <c r="E20" s="137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</row>
    <row r="21" customFormat="false" ht="15.75" hidden="false" customHeight="true" outlineLevel="0" collapsed="false">
      <c r="A21" s="151" t="n">
        <v>42976</v>
      </c>
      <c r="B21" s="136" t="n">
        <v>1</v>
      </c>
      <c r="C21" s="147" t="s">
        <v>3997</v>
      </c>
      <c r="D21" s="152" t="s">
        <v>3998</v>
      </c>
      <c r="E21" s="137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</row>
    <row r="22" customFormat="false" ht="15.75" hidden="false" customHeight="true" outlineLevel="0" collapsed="false">
      <c r="A22" s="153" t="n">
        <v>42976</v>
      </c>
      <c r="B22" s="136" t="n">
        <v>1</v>
      </c>
      <c r="C22" s="142" t="s">
        <v>3999</v>
      </c>
      <c r="D22" s="139"/>
      <c r="E22" s="137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</row>
    <row r="23" customFormat="false" ht="15.75" hidden="false" customHeight="true" outlineLevel="0" collapsed="false">
      <c r="A23" s="151" t="n">
        <v>42976</v>
      </c>
      <c r="B23" s="136" t="n">
        <v>1</v>
      </c>
      <c r="C23" s="142" t="s">
        <v>4000</v>
      </c>
      <c r="D23" s="139"/>
      <c r="E23" s="139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</row>
    <row r="24" customFormat="false" ht="15.75" hidden="false" customHeight="true" outlineLevel="0" collapsed="false">
      <c r="A24" s="151" t="n">
        <v>42976</v>
      </c>
      <c r="B24" s="136" t="n">
        <v>1</v>
      </c>
      <c r="C24" s="142" t="s">
        <v>4001</v>
      </c>
      <c r="D24" s="139"/>
      <c r="E24" s="139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</row>
    <row r="25" customFormat="false" ht="15.75" hidden="false" customHeight="true" outlineLevel="0" collapsed="false">
      <c r="A25" s="151" t="n">
        <v>42976</v>
      </c>
      <c r="B25" s="136" t="n">
        <v>1</v>
      </c>
      <c r="C25" s="14" t="s">
        <v>4002</v>
      </c>
      <c r="D25" s="139"/>
      <c r="E25" s="139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</row>
    <row r="26" customFormat="false" ht="15.75" hidden="false" customHeight="true" outlineLevel="0" collapsed="false">
      <c r="A26" s="151" t="n">
        <v>42976</v>
      </c>
      <c r="B26" s="136" t="n">
        <v>1</v>
      </c>
      <c r="C26" s="14" t="s">
        <v>4003</v>
      </c>
      <c r="D26" s="139"/>
      <c r="E26" s="139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</row>
    <row r="27" customFormat="false" ht="15.75" hidden="false" customHeight="true" outlineLevel="0" collapsed="false">
      <c r="A27" s="151" t="n">
        <v>42976</v>
      </c>
      <c r="B27" s="136" t="n">
        <v>1</v>
      </c>
      <c r="C27" s="14" t="s">
        <v>4004</v>
      </c>
      <c r="D27" s="154" t="s">
        <v>4005</v>
      </c>
      <c r="E27" s="139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</row>
    <row r="28" customFormat="false" ht="15.75" hidden="false" customHeight="true" outlineLevel="0" collapsed="false">
      <c r="A28" s="151" t="n">
        <v>42978</v>
      </c>
      <c r="B28" s="136" t="n">
        <v>1</v>
      </c>
      <c r="C28" s="142" t="s">
        <v>4006</v>
      </c>
      <c r="D28" s="155" t="s">
        <v>4007</v>
      </c>
      <c r="E28" s="139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</row>
    <row r="29" customFormat="false" ht="15.75" hidden="false" customHeight="true" outlineLevel="0" collapsed="false">
      <c r="D29" s="139"/>
      <c r="E29" s="139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</row>
    <row r="30" customFormat="false" ht="15.75" hidden="false" customHeight="true" outlineLevel="0" collapsed="false">
      <c r="D30" s="139"/>
      <c r="E30" s="139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</row>
    <row r="31" customFormat="false" ht="18.75" hidden="false" customHeight="true" outlineLevel="0" collapsed="false">
      <c r="A31" s="156" t="s">
        <v>4008</v>
      </c>
      <c r="B31" s="157"/>
      <c r="C31" s="138"/>
      <c r="D31" s="139"/>
      <c r="E31" s="139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</row>
    <row r="32" customFormat="false" ht="15.75" hidden="false" customHeight="true" outlineLevel="0" collapsed="false">
      <c r="A32" s="158" t="s">
        <v>4009</v>
      </c>
      <c r="B32" s="128"/>
      <c r="C32" s="159"/>
      <c r="D32" s="139"/>
      <c r="E32" s="139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</row>
    <row r="33" customFormat="false" ht="15.75" hidden="false" customHeight="true" outlineLevel="0" collapsed="false">
      <c r="A33" s="160" t="s">
        <v>4010</v>
      </c>
      <c r="B33" s="128"/>
      <c r="C33" s="159"/>
      <c r="D33" s="139"/>
      <c r="E33" s="139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</row>
    <row r="34" customFormat="false" ht="15.75" hidden="false" customHeight="true" outlineLevel="0" collapsed="false">
      <c r="A34" s="139"/>
      <c r="B34" s="161" t="n">
        <v>0</v>
      </c>
      <c r="C34" s="159"/>
      <c r="D34" s="139"/>
      <c r="E34" s="139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</row>
    <row r="35" customFormat="false" ht="15.75" hidden="false" customHeight="true" outlineLevel="0" collapsed="false">
      <c r="A35" s="139" t="s">
        <v>4011</v>
      </c>
      <c r="B35" s="162" t="n">
        <v>1</v>
      </c>
      <c r="C35" s="128"/>
      <c r="D35" s="139"/>
      <c r="E35" s="139" t="s">
        <v>4012</v>
      </c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</row>
    <row r="36" customFormat="false" ht="15.75" hidden="false" customHeight="true" outlineLevel="0" collapsed="false">
      <c r="A36" s="139"/>
      <c r="B36" s="130" t="n">
        <v>2</v>
      </c>
      <c r="C36" s="138"/>
      <c r="D36" s="139"/>
      <c r="E36" s="139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</row>
  </sheetData>
  <autoFilter ref="A1:E43"/>
  <hyperlinks>
    <hyperlink ref="C8" r:id="rId1" display="https://prnt.sc/fx1lcx"/>
    <hyperlink ref="C9" r:id="rId2" display="https://prnt.sc/fyxe6n"/>
    <hyperlink ref="C10" r:id="rId3" display="http://prntscr.com/g0ufzq"/>
    <hyperlink ref="C19" r:id="rId4" display="https://prnt.sc/gd028k"/>
    <hyperlink ref="D27" r:id="rId5" display="http://prntscr.com/gey6wh"/>
    <hyperlink ref="D28" r:id="rId6" display="https://prnt.sc/gf9d7b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7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4.1734693877551"/>
    <col collapsed="false" hidden="false" max="2" min="2" style="0" width="28.8877551020408"/>
    <col collapsed="false" hidden="false" max="3" min="3" style="0" width="127.974489795918"/>
    <col collapsed="false" hidden="false" max="4" min="4" style="0" width="27.6734693877551"/>
    <col collapsed="false" hidden="false" max="5" min="5" style="0" width="28.7551020408163"/>
    <col collapsed="false" hidden="false" max="1025" min="6" style="0" width="14.1734693877551"/>
  </cols>
  <sheetData>
    <row r="1" customFormat="false" ht="15" hidden="false" customHeight="false" outlineLevel="0" collapsed="false">
      <c r="A1" s="123" t="s">
        <v>3964</v>
      </c>
      <c r="B1" s="124" t="s">
        <v>3965</v>
      </c>
      <c r="C1" s="125" t="s">
        <v>3966</v>
      </c>
      <c r="D1" s="125" t="s">
        <v>3967</v>
      </c>
    </row>
    <row r="2" customFormat="false" ht="15" hidden="false" customHeight="false" outlineLevel="0" collapsed="false">
      <c r="A2" s="143" t="n">
        <v>42956</v>
      </c>
      <c r="B2" s="163" t="n">
        <v>1</v>
      </c>
      <c r="C2" s="128" t="s">
        <v>4013</v>
      </c>
      <c r="D2" s="128"/>
    </row>
    <row r="3" customFormat="false" ht="15" hidden="false" customHeight="false" outlineLevel="0" collapsed="false">
      <c r="A3" s="143" t="n">
        <v>42956</v>
      </c>
      <c r="B3" s="163" t="n">
        <v>1</v>
      </c>
      <c r="C3" s="147" t="s">
        <v>4014</v>
      </c>
    </row>
    <row r="4" customFormat="false" ht="15" hidden="false" customHeight="false" outlineLevel="0" collapsed="false">
      <c r="A4" s="143" t="n">
        <v>42956</v>
      </c>
      <c r="B4" s="163" t="n">
        <v>1</v>
      </c>
      <c r="C4" s="147" t="s">
        <v>4015</v>
      </c>
    </row>
    <row r="5" customFormat="false" ht="15" hidden="false" customHeight="false" outlineLevel="0" collapsed="false">
      <c r="A5" s="164" t="n">
        <v>42962</v>
      </c>
      <c r="B5" s="136" t="n">
        <v>1</v>
      </c>
      <c r="C5" s="14" t="s">
        <v>4016</v>
      </c>
    </row>
    <row r="6" customFormat="false" ht="15" hidden="false" customHeight="false" outlineLevel="0" collapsed="false">
      <c r="A6" s="143" t="n">
        <v>42962</v>
      </c>
      <c r="B6" s="163" t="n">
        <v>1</v>
      </c>
      <c r="C6" s="14" t="s">
        <v>4017</v>
      </c>
    </row>
    <row r="7" customFormat="false" ht="15" hidden="false" customHeight="false" outlineLevel="0" collapsed="false">
      <c r="A7" s="164" t="n">
        <v>42962</v>
      </c>
      <c r="B7" s="136" t="n">
        <v>1</v>
      </c>
      <c r="C7" s="14" t="s">
        <v>4018</v>
      </c>
    </row>
    <row r="8" customFormat="false" ht="15" hidden="false" customHeight="false" outlineLevel="0" collapsed="false">
      <c r="A8" s="165" t="n">
        <v>42962</v>
      </c>
      <c r="B8" s="163" t="n">
        <v>1</v>
      </c>
      <c r="C8" s="14" t="s">
        <v>4019</v>
      </c>
    </row>
    <row r="9" customFormat="false" ht="15" hidden="false" customHeight="false" outlineLevel="0" collapsed="false">
      <c r="A9" s="165" t="n">
        <v>42962</v>
      </c>
      <c r="B9" s="163" t="n">
        <v>1</v>
      </c>
      <c r="C9" s="14" t="s">
        <v>4020</v>
      </c>
    </row>
    <row r="10" customFormat="false" ht="15" hidden="false" customHeight="false" outlineLevel="0" collapsed="false">
      <c r="A10" s="165" t="n">
        <v>42962</v>
      </c>
      <c r="B10" s="163" t="n">
        <v>1</v>
      </c>
      <c r="C10" s="14" t="s">
        <v>4021</v>
      </c>
    </row>
    <row r="11" customFormat="false" ht="15" hidden="false" customHeight="false" outlineLevel="0" collapsed="false">
      <c r="A11" s="166" t="n">
        <v>42962</v>
      </c>
      <c r="B11" s="163" t="n">
        <v>1</v>
      </c>
      <c r="C11" s="14" t="s">
        <v>4022</v>
      </c>
    </row>
    <row r="12" customFormat="false" ht="15" hidden="false" customHeight="false" outlineLevel="0" collapsed="false">
      <c r="A12" s="165" t="n">
        <v>42962</v>
      </c>
      <c r="B12" s="163" t="n">
        <v>1</v>
      </c>
      <c r="C12" s="147" t="s">
        <v>4023</v>
      </c>
    </row>
    <row r="13" customFormat="false" ht="15" hidden="false" customHeight="false" outlineLevel="0" collapsed="false">
      <c r="A13" s="167" t="n">
        <v>42963</v>
      </c>
      <c r="B13" s="163" t="n">
        <v>1</v>
      </c>
      <c r="C13" s="14" t="s">
        <v>4024</v>
      </c>
    </row>
    <row r="14" customFormat="false" ht="15" hidden="false" customHeight="false" outlineLevel="0" collapsed="false">
      <c r="A14" s="167" t="n">
        <v>42963</v>
      </c>
      <c r="B14" s="163" t="n">
        <v>1</v>
      </c>
      <c r="C14" s="14" t="s">
        <v>4025</v>
      </c>
    </row>
    <row r="15" customFormat="false" ht="15" hidden="false" customHeight="false" outlineLevel="0" collapsed="false">
      <c r="A15" s="167" t="n">
        <v>42963</v>
      </c>
      <c r="B15" s="163" t="n">
        <v>1</v>
      </c>
      <c r="C15" s="14" t="s">
        <v>4026</v>
      </c>
    </row>
    <row r="16" customFormat="false" ht="15" hidden="false" customHeight="false" outlineLevel="0" collapsed="false">
      <c r="A16" s="167" t="n">
        <v>42963</v>
      </c>
      <c r="B16" s="163" t="n">
        <v>1</v>
      </c>
      <c r="C16" s="14" t="s">
        <v>4027</v>
      </c>
    </row>
    <row r="17" customFormat="false" ht="15" hidden="false" customHeight="false" outlineLevel="0" collapsed="false">
      <c r="A17" s="167" t="n">
        <v>42963</v>
      </c>
      <c r="B17" s="136" t="n">
        <v>1</v>
      </c>
      <c r="C17" s="14" t="s">
        <v>4028</v>
      </c>
    </row>
    <row r="18" customFormat="false" ht="15" hidden="false" customHeight="false" outlineLevel="0" collapsed="false">
      <c r="A18" s="167" t="n">
        <v>42963</v>
      </c>
      <c r="B18" s="163" t="n">
        <v>1</v>
      </c>
      <c r="C18" s="14" t="s">
        <v>4029</v>
      </c>
    </row>
    <row r="19" customFormat="false" ht="15" hidden="false" customHeight="false" outlineLevel="0" collapsed="false">
      <c r="A19" s="167" t="n">
        <v>42963</v>
      </c>
      <c r="B19" s="163" t="n">
        <v>1</v>
      </c>
      <c r="C19" s="14" t="s">
        <v>4030</v>
      </c>
    </row>
    <row r="20" customFormat="false" ht="15" hidden="false" customHeight="false" outlineLevel="0" collapsed="false">
      <c r="A20" s="167" t="n">
        <v>42963</v>
      </c>
      <c r="B20" s="163" t="n">
        <v>1</v>
      </c>
      <c r="C20" s="14" t="s">
        <v>4031</v>
      </c>
    </row>
    <row r="21" customFormat="false" ht="15" hidden="false" customHeight="false" outlineLevel="0" collapsed="false">
      <c r="A21" s="167" t="n">
        <v>42963</v>
      </c>
      <c r="B21" s="163" t="n">
        <v>1</v>
      </c>
      <c r="C21" s="168" t="s">
        <v>4032</v>
      </c>
    </row>
    <row r="22" customFormat="false" ht="15" hidden="false" customHeight="false" outlineLevel="0" collapsed="false">
      <c r="A22" s="167" t="n">
        <v>42963</v>
      </c>
      <c r="B22" s="163" t="n">
        <v>1</v>
      </c>
      <c r="C22" s="14" t="s">
        <v>4033</v>
      </c>
    </row>
    <row r="23" customFormat="false" ht="15" hidden="false" customHeight="false" outlineLevel="0" collapsed="false">
      <c r="A23" s="167" t="n">
        <v>42963</v>
      </c>
      <c r="B23" s="163" t="n">
        <v>1</v>
      </c>
      <c r="C23" s="14" t="s">
        <v>4034</v>
      </c>
    </row>
    <row r="24" customFormat="false" ht="15" hidden="false" customHeight="false" outlineLevel="0" collapsed="false">
      <c r="A24" s="167" t="n">
        <v>42963</v>
      </c>
      <c r="B24" s="163" t="n">
        <v>1</v>
      </c>
      <c r="C24" s="14" t="s">
        <v>4035</v>
      </c>
    </row>
    <row r="25" customFormat="false" ht="15" hidden="false" customHeight="false" outlineLevel="0" collapsed="false">
      <c r="A25" s="167" t="n">
        <v>42963</v>
      </c>
      <c r="B25" s="163" t="n">
        <v>1</v>
      </c>
      <c r="C25" s="14" t="s">
        <v>4036</v>
      </c>
    </row>
    <row r="26" customFormat="false" ht="15" hidden="false" customHeight="false" outlineLevel="0" collapsed="false">
      <c r="A26" s="165" t="n">
        <v>42972</v>
      </c>
      <c r="B26" s="163" t="n">
        <v>1</v>
      </c>
      <c r="C26" s="150" t="s">
        <v>4037</v>
      </c>
      <c r="D26" s="147" t="s">
        <v>4038</v>
      </c>
    </row>
    <row r="27" customFormat="false" ht="15" hidden="false" customHeight="false" outlineLevel="0" collapsed="false">
      <c r="A27" s="165" t="n">
        <v>42972</v>
      </c>
      <c r="B27" s="163" t="n">
        <v>1</v>
      </c>
      <c r="C27" s="147" t="s">
        <v>4039</v>
      </c>
      <c r="E27" s="169" t="s">
        <v>4040</v>
      </c>
    </row>
    <row r="28" customFormat="false" ht="15" hidden="false" customHeight="false" outlineLevel="0" collapsed="false">
      <c r="A28" s="165" t="n">
        <v>42972</v>
      </c>
      <c r="B28" s="163" t="n">
        <v>1</v>
      </c>
      <c r="C28" s="147" t="s">
        <v>4041</v>
      </c>
      <c r="E28" s="170" t="s">
        <v>4042</v>
      </c>
    </row>
    <row r="29" customFormat="false" ht="15" hidden="false" customHeight="false" outlineLevel="0" collapsed="false">
      <c r="A29" s="167" t="n">
        <v>42972</v>
      </c>
      <c r="B29" s="130" t="n">
        <v>2</v>
      </c>
      <c r="C29" s="147" t="s">
        <v>4043</v>
      </c>
    </row>
    <row r="30" customFormat="false" ht="15" hidden="false" customHeight="false" outlineLevel="0" collapsed="false">
      <c r="A30" s="165" t="n">
        <v>42972</v>
      </c>
      <c r="B30" s="163" t="n">
        <v>1</v>
      </c>
      <c r="C30" s="147" t="s">
        <v>4044</v>
      </c>
      <c r="D30" s="150" t="s">
        <v>4045</v>
      </c>
      <c r="E30" s="169" t="s">
        <v>4046</v>
      </c>
    </row>
    <row r="31" customFormat="false" ht="15" hidden="false" customHeight="false" outlineLevel="0" collapsed="false">
      <c r="A31" s="165" t="n">
        <v>42972</v>
      </c>
      <c r="B31" s="163" t="n">
        <v>1</v>
      </c>
      <c r="C31" s="147" t="s">
        <v>4047</v>
      </c>
    </row>
    <row r="32" customFormat="false" ht="15" hidden="false" customHeight="false" outlineLevel="0" collapsed="false">
      <c r="A32" s="165" t="n">
        <v>42972</v>
      </c>
      <c r="B32" s="163" t="n">
        <v>1</v>
      </c>
      <c r="C32" s="14" t="s">
        <v>4048</v>
      </c>
      <c r="D32" s="150" t="s">
        <v>4049</v>
      </c>
    </row>
    <row r="33" customFormat="false" ht="15" hidden="false" customHeight="false" outlineLevel="0" collapsed="false">
      <c r="A33" s="165" t="n">
        <v>42972</v>
      </c>
      <c r="B33" s="163" t="n">
        <v>1</v>
      </c>
      <c r="C33" s="14" t="s">
        <v>4050</v>
      </c>
    </row>
    <row r="34" customFormat="false" ht="15" hidden="false" customHeight="false" outlineLevel="0" collapsed="false">
      <c r="A34" s="165" t="n">
        <v>42972</v>
      </c>
      <c r="B34" s="163" t="n">
        <v>1</v>
      </c>
      <c r="C34" s="147" t="s">
        <v>4051</v>
      </c>
      <c r="D34" s="150" t="s">
        <v>4052</v>
      </c>
    </row>
    <row r="35" customFormat="false" ht="15" hidden="false" customHeight="false" outlineLevel="0" collapsed="false">
      <c r="A35" s="165" t="n">
        <v>42972</v>
      </c>
      <c r="B35" s="163" t="n">
        <v>1</v>
      </c>
      <c r="C35" s="147" t="s">
        <v>4053</v>
      </c>
    </row>
    <row r="36" customFormat="false" ht="15" hidden="false" customHeight="false" outlineLevel="0" collapsed="false">
      <c r="A36" s="165" t="n">
        <v>42972</v>
      </c>
      <c r="B36" s="163" t="n">
        <v>1</v>
      </c>
      <c r="C36" s="171" t="s">
        <v>4054</v>
      </c>
    </row>
    <row r="37" customFormat="false" ht="15" hidden="false" customHeight="false" outlineLevel="0" collapsed="false">
      <c r="A37" s="165" t="n">
        <v>42972</v>
      </c>
      <c r="B37" s="163" t="n">
        <v>1</v>
      </c>
      <c r="C37" s="147" t="s">
        <v>4055</v>
      </c>
      <c r="D37" s="150" t="s">
        <v>4056</v>
      </c>
    </row>
    <row r="38" customFormat="false" ht="15" hidden="false" customHeight="false" outlineLevel="0" collapsed="false">
      <c r="A38" s="165" t="n">
        <v>42972</v>
      </c>
      <c r="B38" s="163" t="n">
        <v>1</v>
      </c>
      <c r="C38" s="171" t="s">
        <v>4057</v>
      </c>
    </row>
    <row r="39" customFormat="false" ht="15" hidden="false" customHeight="false" outlineLevel="0" collapsed="false">
      <c r="A39" s="165" t="n">
        <v>42972</v>
      </c>
      <c r="B39" s="163" t="n">
        <v>1</v>
      </c>
      <c r="C39" s="171" t="s">
        <v>4058</v>
      </c>
      <c r="E39" s="147" t="s">
        <v>4059</v>
      </c>
    </row>
    <row r="40" customFormat="false" ht="15" hidden="false" customHeight="false" outlineLevel="0" collapsed="false">
      <c r="A40" s="165" t="n">
        <v>42972</v>
      </c>
      <c r="B40" s="163" t="n">
        <v>1</v>
      </c>
      <c r="C40" s="147" t="s">
        <v>4060</v>
      </c>
    </row>
    <row r="41" customFormat="false" ht="15" hidden="false" customHeight="false" outlineLevel="0" collapsed="false">
      <c r="A41" s="165" t="n">
        <v>42972</v>
      </c>
      <c r="B41" s="163" t="n">
        <v>1</v>
      </c>
      <c r="C41" s="147" t="s">
        <v>4061</v>
      </c>
    </row>
    <row r="42" customFormat="false" ht="15" hidden="false" customHeight="false" outlineLevel="0" collapsed="false">
      <c r="A42" s="167" t="n">
        <v>42972</v>
      </c>
      <c r="B42" s="130" t="n">
        <v>1</v>
      </c>
      <c r="C42" s="172" t="s">
        <v>4062</v>
      </c>
      <c r="D42" s="147" t="s">
        <v>4063</v>
      </c>
    </row>
    <row r="43" customFormat="false" ht="15" hidden="false" customHeight="false" outlineLevel="0" collapsed="false">
      <c r="A43" s="165" t="n">
        <v>42972</v>
      </c>
      <c r="B43" s="163" t="n">
        <v>1</v>
      </c>
      <c r="C43" s="14" t="s">
        <v>4064</v>
      </c>
    </row>
    <row r="44" customFormat="false" ht="15" hidden="false" customHeight="false" outlineLevel="0" collapsed="false">
      <c r="A44" s="165" t="n">
        <v>42972</v>
      </c>
      <c r="B44" s="163" t="n">
        <v>1</v>
      </c>
      <c r="C44" s="14" t="s">
        <v>4065</v>
      </c>
    </row>
    <row r="45" customFormat="false" ht="15" hidden="false" customHeight="false" outlineLevel="0" collapsed="false">
      <c r="A45" s="165" t="n">
        <v>42975</v>
      </c>
      <c r="B45" s="163" t="n">
        <v>1</v>
      </c>
      <c r="C45" s="147" t="s">
        <v>4066</v>
      </c>
      <c r="D45" s="173" t="s">
        <v>4067</v>
      </c>
      <c r="E45" s="174"/>
    </row>
    <row r="46" customFormat="false" ht="15" hidden="false" customHeight="false" outlineLevel="0" collapsed="false">
      <c r="A46" s="165" t="n">
        <v>42975</v>
      </c>
      <c r="B46" s="136" t="n">
        <v>1</v>
      </c>
      <c r="C46" s="175" t="s">
        <v>4068</v>
      </c>
      <c r="D46" s="176" t="s">
        <v>4069</v>
      </c>
      <c r="E46" s="177" t="s">
        <v>4070</v>
      </c>
    </row>
    <row r="47" customFormat="false" ht="15" hidden="false" customHeight="false" outlineLevel="0" collapsed="false">
      <c r="A47" s="165" t="n">
        <v>42975</v>
      </c>
      <c r="B47" s="136" t="n">
        <v>1</v>
      </c>
      <c r="C47" s="147" t="s">
        <v>4071</v>
      </c>
      <c r="D47" s="178" t="s">
        <v>4072</v>
      </c>
      <c r="E47" s="179" t="s">
        <v>4070</v>
      </c>
    </row>
    <row r="48" customFormat="false" ht="15" hidden="false" customHeight="false" outlineLevel="0" collapsed="false">
      <c r="A48" s="165" t="n">
        <v>42975</v>
      </c>
      <c r="B48" s="163" t="n">
        <v>1</v>
      </c>
      <c r="C48" s="147" t="s">
        <v>4073</v>
      </c>
      <c r="D48" s="173" t="s">
        <v>4074</v>
      </c>
    </row>
    <row r="49" customFormat="false" ht="15" hidden="false" customHeight="false" outlineLevel="0" collapsed="false">
      <c r="A49" s="165" t="n">
        <v>42975</v>
      </c>
      <c r="B49" s="163" t="n">
        <v>1</v>
      </c>
      <c r="C49" s="147" t="s">
        <v>4075</v>
      </c>
      <c r="E49" s="174"/>
    </row>
    <row r="50" customFormat="false" ht="15" hidden="false" customHeight="false" outlineLevel="0" collapsed="false">
      <c r="A50" s="165" t="n">
        <v>42975</v>
      </c>
      <c r="B50" s="163" t="n">
        <v>1</v>
      </c>
      <c r="C50" s="147" t="s">
        <v>4076</v>
      </c>
    </row>
    <row r="51" customFormat="false" ht="15" hidden="false" customHeight="false" outlineLevel="0" collapsed="false">
      <c r="A51" s="165" t="n">
        <v>42976</v>
      </c>
      <c r="B51" s="163" t="n">
        <v>1</v>
      </c>
      <c r="C51" s="150" t="s">
        <v>4077</v>
      </c>
    </row>
    <row r="52" customFormat="false" ht="15" hidden="false" customHeight="false" outlineLevel="0" collapsed="false">
      <c r="A52" s="165" t="n">
        <v>42976</v>
      </c>
      <c r="B52" s="163" t="n">
        <v>1</v>
      </c>
      <c r="C52" s="180" t="s">
        <v>4078</v>
      </c>
    </row>
    <row r="53" customFormat="false" ht="15" hidden="false" customHeight="false" outlineLevel="0" collapsed="false">
      <c r="A53" s="165" t="n">
        <v>42977</v>
      </c>
      <c r="B53" s="163" t="n">
        <v>1</v>
      </c>
      <c r="C53" s="14" t="s">
        <v>4079</v>
      </c>
    </row>
    <row r="54" customFormat="false" ht="15" hidden="false" customHeight="false" outlineLevel="0" collapsed="false">
      <c r="A54" s="165" t="n">
        <v>42977</v>
      </c>
      <c r="B54" s="163" t="n">
        <v>1</v>
      </c>
      <c r="C54" s="14" t="s">
        <v>4080</v>
      </c>
    </row>
    <row r="55" customFormat="false" ht="15" hidden="false" customHeight="false" outlineLevel="0" collapsed="false">
      <c r="A55" s="165" t="n">
        <v>42977</v>
      </c>
      <c r="B55" s="163" t="n">
        <v>1</v>
      </c>
      <c r="C55" s="14" t="s">
        <v>4081</v>
      </c>
    </row>
    <row r="56" customFormat="false" ht="15" hidden="false" customHeight="false" outlineLevel="0" collapsed="false">
      <c r="A56" s="165" t="n">
        <v>42977</v>
      </c>
      <c r="B56" s="163" t="n">
        <v>1</v>
      </c>
      <c r="C56" s="172" t="s">
        <v>4082</v>
      </c>
    </row>
    <row r="57" customFormat="false" ht="15" hidden="false" customHeight="false" outlineLevel="0" collapsed="false">
      <c r="A57" s="165" t="n">
        <v>42977</v>
      </c>
      <c r="B57" s="163" t="n">
        <v>1</v>
      </c>
      <c r="C57" s="14" t="s">
        <v>4083</v>
      </c>
    </row>
    <row r="58" customFormat="false" ht="15" hidden="false" customHeight="false" outlineLevel="0" collapsed="false">
      <c r="A58" s="165" t="n">
        <v>42977</v>
      </c>
      <c r="B58" s="163" t="n">
        <v>1</v>
      </c>
      <c r="C58" s="14" t="s">
        <v>4084</v>
      </c>
    </row>
    <row r="59" customFormat="false" ht="15" hidden="false" customHeight="false" outlineLevel="0" collapsed="false">
      <c r="A59" s="165" t="n">
        <v>42977</v>
      </c>
      <c r="B59" s="163" t="n">
        <v>1</v>
      </c>
      <c r="C59" s="147" t="s">
        <v>4085</v>
      </c>
    </row>
    <row r="60" customFormat="false" ht="15" hidden="false" customHeight="false" outlineLevel="0" collapsed="false">
      <c r="A60" s="165" t="n">
        <v>42977</v>
      </c>
      <c r="B60" s="163" t="n">
        <v>1</v>
      </c>
      <c r="C60" s="147" t="s">
        <v>4086</v>
      </c>
    </row>
    <row r="61" customFormat="false" ht="15" hidden="false" customHeight="false" outlineLevel="0" collapsed="false">
      <c r="A61" s="165" t="n">
        <v>42978</v>
      </c>
      <c r="B61" s="163" t="n">
        <v>1</v>
      </c>
      <c r="C61" s="147" t="s">
        <v>4087</v>
      </c>
      <c r="D61" s="150" t="s">
        <v>4088</v>
      </c>
    </row>
    <row r="62" customFormat="false" ht="15" hidden="false" customHeight="false" outlineLevel="0" collapsed="false">
      <c r="A62" s="165" t="n">
        <v>42978</v>
      </c>
      <c r="B62" s="163" t="n">
        <v>1</v>
      </c>
      <c r="C62" s="147" t="s">
        <v>4089</v>
      </c>
      <c r="D62" s="150" t="s">
        <v>4090</v>
      </c>
    </row>
    <row r="63" customFormat="false" ht="15" hidden="false" customHeight="false" outlineLevel="0" collapsed="false">
      <c r="A63" s="165" t="n">
        <v>42978</v>
      </c>
      <c r="B63" s="163" t="n">
        <v>1</v>
      </c>
      <c r="C63" s="147" t="s">
        <v>4091</v>
      </c>
      <c r="D63" s="181" t="s">
        <v>4092</v>
      </c>
    </row>
    <row r="64" customFormat="false" ht="15" hidden="false" customHeight="false" outlineLevel="0" collapsed="false">
      <c r="A64" s="165" t="n">
        <v>42978</v>
      </c>
      <c r="B64" s="163" t="n">
        <v>1</v>
      </c>
      <c r="C64" s="147" t="s">
        <v>4093</v>
      </c>
      <c r="D64" s="150" t="s">
        <v>4094</v>
      </c>
    </row>
    <row r="65" customFormat="false" ht="15" hidden="false" customHeight="false" outlineLevel="0" collapsed="false">
      <c r="A65" s="165" t="n">
        <v>42978</v>
      </c>
      <c r="B65" s="163" t="n">
        <v>1</v>
      </c>
      <c r="C65" s="147" t="s">
        <v>4095</v>
      </c>
      <c r="D65" s="150" t="s">
        <v>4096</v>
      </c>
    </row>
    <row r="66" customFormat="false" ht="15" hidden="false" customHeight="false" outlineLevel="0" collapsed="false">
      <c r="A66" s="165" t="n">
        <v>42978</v>
      </c>
      <c r="B66" s="163" t="n">
        <v>1</v>
      </c>
      <c r="C66" s="147" t="s">
        <v>4097</v>
      </c>
    </row>
    <row r="67" customFormat="false" ht="15" hidden="false" customHeight="false" outlineLevel="0" collapsed="false">
      <c r="A67" s="165" t="n">
        <v>42978</v>
      </c>
      <c r="B67" s="163" t="n">
        <v>1</v>
      </c>
      <c r="C67" s="147" t="s">
        <v>4098</v>
      </c>
    </row>
    <row r="68" customFormat="false" ht="15" hidden="false" customHeight="false" outlineLevel="0" collapsed="false">
      <c r="A68" s="182" t="n">
        <v>42980</v>
      </c>
      <c r="B68" s="130" t="n">
        <v>1</v>
      </c>
      <c r="C68" s="14" t="s">
        <v>4099</v>
      </c>
      <c r="D68" s="14"/>
      <c r="E68" s="14"/>
    </row>
    <row r="69" customFormat="false" ht="15" hidden="false" customHeight="false" outlineLevel="0" collapsed="false">
      <c r="A69" s="183" t="n">
        <v>42980</v>
      </c>
      <c r="B69" s="163" t="n">
        <v>1</v>
      </c>
      <c r="C69" s="14" t="s">
        <v>4100</v>
      </c>
      <c r="D69" s="14" t="s">
        <v>4101</v>
      </c>
      <c r="E69" s="14"/>
    </row>
    <row r="70" customFormat="false" ht="15" hidden="false" customHeight="false" outlineLevel="0" collapsed="false">
      <c r="A70" s="183" t="n">
        <v>42980</v>
      </c>
      <c r="B70" s="163" t="n">
        <v>1</v>
      </c>
      <c r="C70" s="14" t="s">
        <v>4102</v>
      </c>
      <c r="D70" s="173" t="s">
        <v>4103</v>
      </c>
      <c r="E70" s="14"/>
    </row>
    <row r="71" customFormat="false" ht="15" hidden="false" customHeight="false" outlineLevel="0" collapsed="false">
      <c r="A71" s="183" t="n">
        <v>42980</v>
      </c>
      <c r="B71" s="163" t="n">
        <v>1</v>
      </c>
      <c r="C71" s="14" t="s">
        <v>4104</v>
      </c>
      <c r="D71" s="173" t="s">
        <v>4105</v>
      </c>
      <c r="E71" s="14"/>
    </row>
    <row r="72" customFormat="false" ht="15" hidden="false" customHeight="false" outlineLevel="0" collapsed="false">
      <c r="A72" s="183" t="n">
        <v>42980</v>
      </c>
      <c r="B72" s="163" t="n">
        <v>1</v>
      </c>
      <c r="C72" s="14" t="s">
        <v>4106</v>
      </c>
      <c r="D72" s="173" t="s">
        <v>4107</v>
      </c>
      <c r="E72" s="14"/>
    </row>
    <row r="73" customFormat="false" ht="15" hidden="false" customHeight="false" outlineLevel="0" collapsed="false">
      <c r="A73" s="183" t="n">
        <v>42980</v>
      </c>
      <c r="B73" s="141" t="n">
        <v>1</v>
      </c>
      <c r="C73" s="14" t="s">
        <v>4108</v>
      </c>
      <c r="D73" s="173" t="s">
        <v>4109</v>
      </c>
      <c r="E73" s="184" t="s">
        <v>4110</v>
      </c>
    </row>
    <row r="74" customFormat="false" ht="15" hidden="false" customHeight="false" outlineLevel="0" collapsed="false">
      <c r="A74" s="183" t="n">
        <v>42980</v>
      </c>
      <c r="B74" s="163" t="n">
        <v>1</v>
      </c>
      <c r="C74" s="14" t="s">
        <v>4111</v>
      </c>
      <c r="D74" s="14"/>
      <c r="E74" s="14"/>
    </row>
    <row r="75" customFormat="false" ht="15" hidden="false" customHeight="false" outlineLevel="0" collapsed="false">
      <c r="A75" s="182" t="n">
        <v>42980</v>
      </c>
      <c r="B75" s="130" t="n">
        <v>1</v>
      </c>
      <c r="C75" s="14" t="s">
        <v>4112</v>
      </c>
      <c r="D75" s="14" t="s">
        <v>4113</v>
      </c>
      <c r="E75" s="14"/>
    </row>
    <row r="76" customFormat="false" ht="15" hidden="false" customHeight="false" outlineLevel="0" collapsed="false">
      <c r="A76" s="183" t="n">
        <v>42980</v>
      </c>
      <c r="B76" s="163" t="n">
        <v>1</v>
      </c>
      <c r="C76" s="14" t="s">
        <v>4114</v>
      </c>
      <c r="D76" s="173" t="s">
        <v>4115</v>
      </c>
      <c r="E76" s="14"/>
    </row>
    <row r="77" customFormat="false" ht="15" hidden="false" customHeight="false" outlineLevel="0" collapsed="false">
      <c r="A77" s="182" t="n">
        <v>42980</v>
      </c>
      <c r="B77" s="130" t="n">
        <v>1</v>
      </c>
      <c r="C77" s="14" t="s">
        <v>4116</v>
      </c>
      <c r="D77" s="173" t="s">
        <v>4117</v>
      </c>
      <c r="E77" s="14"/>
    </row>
    <row r="78" customFormat="false" ht="15" hidden="false" customHeight="false" outlineLevel="0" collapsed="false">
      <c r="A78" s="183" t="n">
        <v>42980</v>
      </c>
      <c r="B78" s="130" t="n">
        <v>1</v>
      </c>
      <c r="C78" s="14" t="s">
        <v>4118</v>
      </c>
      <c r="D78" s="14" t="s">
        <v>4119</v>
      </c>
      <c r="E78" s="185" t="s">
        <v>4120</v>
      </c>
    </row>
    <row r="79" customFormat="false" ht="15" hidden="false" customHeight="false" outlineLevel="0" collapsed="false">
      <c r="A79" s="183" t="n">
        <v>42980</v>
      </c>
      <c r="B79" s="163" t="n">
        <v>1</v>
      </c>
      <c r="C79" s="14" t="s">
        <v>4121</v>
      </c>
      <c r="D79" s="14"/>
      <c r="E79" s="14"/>
    </row>
    <row r="80" customFormat="false" ht="15" hidden="false" customHeight="false" outlineLevel="0" collapsed="false">
      <c r="A80" s="183" t="n">
        <v>42980</v>
      </c>
      <c r="B80" s="163" t="n">
        <v>1</v>
      </c>
      <c r="C80" s="14" t="s">
        <v>4122</v>
      </c>
      <c r="D80" s="14"/>
      <c r="E80" s="14"/>
    </row>
    <row r="81" customFormat="false" ht="15" hidden="false" customHeight="false" outlineLevel="0" collapsed="false">
      <c r="A81" s="183" t="n">
        <v>42980</v>
      </c>
      <c r="B81" s="163" t="n">
        <v>1</v>
      </c>
      <c r="C81" s="14" t="s">
        <v>4123</v>
      </c>
      <c r="D81" s="14"/>
      <c r="E81" s="14"/>
    </row>
    <row r="82" customFormat="false" ht="15" hidden="false" customHeight="false" outlineLevel="0" collapsed="false">
      <c r="A82" s="183" t="n">
        <v>42980</v>
      </c>
      <c r="B82" s="163" t="n">
        <v>1</v>
      </c>
      <c r="C82" s="14" t="s">
        <v>4124</v>
      </c>
      <c r="D82" s="14"/>
      <c r="E82" s="14"/>
    </row>
    <row r="83" customFormat="false" ht="15" hidden="false" customHeight="false" outlineLevel="0" collapsed="false">
      <c r="A83" s="183" t="n">
        <v>42980</v>
      </c>
      <c r="B83" s="163" t="n">
        <v>1</v>
      </c>
      <c r="C83" s="14" t="s">
        <v>4125</v>
      </c>
      <c r="D83" s="14"/>
      <c r="E83" s="14"/>
    </row>
    <row r="84" customFormat="false" ht="15" hidden="false" customHeight="false" outlineLevel="0" collapsed="false">
      <c r="A84" s="183" t="n">
        <v>42980</v>
      </c>
      <c r="B84" s="163" t="n">
        <v>1</v>
      </c>
      <c r="C84" s="14" t="s">
        <v>4126</v>
      </c>
      <c r="D84" s="14"/>
      <c r="E84" s="14"/>
    </row>
    <row r="85" customFormat="false" ht="15" hidden="false" customHeight="false" outlineLevel="0" collapsed="false">
      <c r="A85" s="183" t="n">
        <v>42980</v>
      </c>
      <c r="B85" s="163" t="n">
        <v>1</v>
      </c>
      <c r="C85" s="14" t="s">
        <v>4127</v>
      </c>
      <c r="D85" s="14"/>
      <c r="E85" s="14"/>
    </row>
    <row r="86" customFormat="false" ht="15" hidden="false" customHeight="false" outlineLevel="0" collapsed="false">
      <c r="A86" s="186" t="n">
        <v>42982</v>
      </c>
      <c r="B86" s="136" t="n">
        <v>1</v>
      </c>
      <c r="C86" s="14" t="s">
        <v>4128</v>
      </c>
      <c r="D86" s="14"/>
      <c r="E86" s="14"/>
    </row>
    <row r="87" customFormat="false" ht="15" hidden="false" customHeight="false" outlineLevel="0" collapsed="false">
      <c r="A87" s="186" t="n">
        <v>42982</v>
      </c>
      <c r="B87" s="136" t="n">
        <v>1</v>
      </c>
      <c r="C87" s="173" t="s">
        <v>4129</v>
      </c>
      <c r="D87" s="14" t="s">
        <v>4130</v>
      </c>
      <c r="E87" s="14"/>
    </row>
    <row r="88" customFormat="false" ht="15" hidden="false" customHeight="false" outlineLevel="0" collapsed="false">
      <c r="A88" s="186" t="n">
        <v>42982</v>
      </c>
      <c r="B88" s="136" t="n">
        <v>1</v>
      </c>
      <c r="C88" s="14" t="s">
        <v>4131</v>
      </c>
      <c r="D88" s="187" t="s">
        <v>4132</v>
      </c>
      <c r="E88" s="14"/>
    </row>
    <row r="89" customFormat="false" ht="15" hidden="false" customHeight="false" outlineLevel="0" collapsed="false">
      <c r="A89" s="186" t="n">
        <v>42982</v>
      </c>
      <c r="B89" s="136" t="n">
        <v>1</v>
      </c>
      <c r="C89" s="147" t="s">
        <v>4133</v>
      </c>
      <c r="E89" s="14"/>
    </row>
    <row r="90" customFormat="false" ht="15" hidden="false" customHeight="false" outlineLevel="0" collapsed="false">
      <c r="A90" s="186" t="n">
        <v>42982</v>
      </c>
      <c r="B90" s="136" t="n">
        <v>1</v>
      </c>
      <c r="C90" s="147" t="s">
        <v>4134</v>
      </c>
    </row>
    <row r="91" customFormat="false" ht="15" hidden="false" customHeight="false" outlineLevel="0" collapsed="false">
      <c r="B91" s="188"/>
    </row>
  </sheetData>
  <hyperlinks>
    <hyperlink ref="C26" r:id="rId1" display="https://prnt.sc/gc7a4x"/>
    <hyperlink ref="E27" r:id="rId2" display="http://prntscr.com/gd0dxp"/>
    <hyperlink ref="E28" r:id="rId3" display="http://prntscr.com/gd0k4c"/>
    <hyperlink ref="D30" r:id="rId4" display="http://prntscr.com/gcmime"/>
    <hyperlink ref="E30" r:id="rId5" display="http://prntscr.com/gd0lfb"/>
    <hyperlink ref="D32" r:id="rId6" display="http://prntscr.com/gcmkyn"/>
    <hyperlink ref="D34" r:id="rId7" display="http://prntscr.com/gcmva1"/>
    <hyperlink ref="D37" r:id="rId8" display="http://prntscr.com/gcn5rh"/>
    <hyperlink ref="D45" r:id="rId9" display="http://prntscr.com/gdwgs3"/>
    <hyperlink ref="D46" r:id="rId10" display="http://prntscr.com/gdwnpg"/>
    <hyperlink ref="D47" r:id="rId11" display="http://prntscr.com/gdwuhf"/>
    <hyperlink ref="D48" r:id="rId12" display="http://prntscr.com/gdwuny"/>
    <hyperlink ref="C51" r:id="rId13" display="https://prnt.sc/gex2ya"/>
    <hyperlink ref="D61" r:id="rId14" display="http://prntscr.com/gfc2oa"/>
    <hyperlink ref="D62" r:id="rId15" display="http://prntscr.com/gfc8vz"/>
    <hyperlink ref="D63" r:id="rId16" display="http://prntscr.com/gfce76"/>
    <hyperlink ref="D64" r:id="rId17" display="http://prntscr.com/gfci6l"/>
    <hyperlink ref="D65" r:id="rId18" display="http://prntscr.com/gfclgg"/>
    <hyperlink ref="D70" r:id="rId19" display="http://prntscr.com/gfz33a"/>
    <hyperlink ref="D71" r:id="rId20" display="http://prntscr.com/gfz6ch"/>
    <hyperlink ref="D72" r:id="rId21" display="http://prntscr.com/gfzcyn"/>
    <hyperlink ref="D73" r:id="rId22" display="https://prnt.sc/gfzkui"/>
    <hyperlink ref="E73" r:id="rId23" display="http://prntscr.com/gga505"/>
    <hyperlink ref="D76" r:id="rId24" display="http://prntscr.com/gfzri2"/>
    <hyperlink ref="D77" r:id="rId25" display="http://prntscr.com/gfzupp"/>
    <hyperlink ref="C87" r:id="rId26" display="http://prntscr.com/ggnueg"/>
    <hyperlink ref="D88" r:id="rId27" display="http://prntscr.com/ggnv1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14.1734693877551"/>
    <col collapsed="false" hidden="false" max="3" min="3" style="0" width="114.066326530612"/>
    <col collapsed="false" hidden="false" max="4" min="4" style="0" width="38.6071428571429"/>
    <col collapsed="false" hidden="false" max="1025" min="5" style="0" width="14.1734693877551"/>
  </cols>
  <sheetData>
    <row r="1" customFormat="false" ht="15" hidden="false" customHeight="false" outlineLevel="0" collapsed="false">
      <c r="A1" s="123" t="s">
        <v>3964</v>
      </c>
      <c r="B1" s="124" t="s">
        <v>3965</v>
      </c>
      <c r="C1" s="125" t="s">
        <v>3966</v>
      </c>
      <c r="D1" s="125" t="s">
        <v>3967</v>
      </c>
      <c r="E1" s="125" t="s">
        <v>9</v>
      </c>
    </row>
    <row r="2" customFormat="false" ht="15" hidden="false" customHeight="false" outlineLevel="0" collapsed="false">
      <c r="A2" s="145" t="n">
        <v>42956</v>
      </c>
      <c r="B2" s="141" t="n">
        <v>1</v>
      </c>
      <c r="C2" s="189" t="s">
        <v>4135</v>
      </c>
      <c r="D2" s="14" t="s">
        <v>4136</v>
      </c>
    </row>
    <row r="3" customFormat="false" ht="15" hidden="false" customHeight="false" outlineLevel="0" collapsed="false">
      <c r="A3" s="145" t="n">
        <v>42956</v>
      </c>
      <c r="B3" s="190" t="n">
        <v>1</v>
      </c>
      <c r="C3" s="14" t="s">
        <v>4137</v>
      </c>
      <c r="D3" s="14" t="s">
        <v>4138</v>
      </c>
    </row>
    <row r="4" customFormat="false" ht="15" hidden="false" customHeight="false" outlineLevel="0" collapsed="false">
      <c r="A4" s="183" t="n">
        <v>42957</v>
      </c>
      <c r="B4" s="130" t="n">
        <v>1</v>
      </c>
      <c r="C4" s="14" t="s">
        <v>4139</v>
      </c>
      <c r="D4" s="14"/>
    </row>
    <row r="5" customFormat="false" ht="15" hidden="false" customHeight="false" outlineLevel="0" collapsed="false">
      <c r="A5" s="183" t="n">
        <v>42975</v>
      </c>
      <c r="B5" s="141" t="n">
        <v>1</v>
      </c>
      <c r="C5" s="150" t="s">
        <v>4140</v>
      </c>
    </row>
    <row r="6" customFormat="false" ht="15" hidden="false" customHeight="false" outlineLevel="0" collapsed="false">
      <c r="A6" s="183" t="n">
        <v>42972</v>
      </c>
      <c r="B6" s="141" t="n">
        <v>1</v>
      </c>
      <c r="C6" s="172" t="s">
        <v>4141</v>
      </c>
    </row>
    <row r="7" customFormat="false" ht="15" hidden="false" customHeight="false" outlineLevel="0" collapsed="false">
      <c r="A7" s="183" t="n">
        <v>42972</v>
      </c>
      <c r="B7" s="141" t="n">
        <v>1</v>
      </c>
      <c r="C7" s="173" t="s">
        <v>4142</v>
      </c>
    </row>
    <row r="8" customFormat="false" ht="15" hidden="false" customHeight="false" outlineLevel="0" collapsed="false">
      <c r="A8" s="191" t="s">
        <v>4143</v>
      </c>
      <c r="B8" s="141" t="n">
        <v>1</v>
      </c>
      <c r="C8" s="14" t="s">
        <v>4144</v>
      </c>
    </row>
    <row r="9" customFormat="false" ht="15" hidden="false" customHeight="false" outlineLevel="0" collapsed="false">
      <c r="A9" s="192" t="n">
        <v>42976</v>
      </c>
      <c r="B9" s="141" t="n">
        <v>1</v>
      </c>
      <c r="C9" s="14" t="s">
        <v>4145</v>
      </c>
    </row>
    <row r="10" customFormat="false" ht="15" hidden="false" customHeight="false" outlineLevel="0" collapsed="false">
      <c r="A10" s="183" t="n">
        <v>42976</v>
      </c>
      <c r="B10" s="141" t="n">
        <v>1</v>
      </c>
      <c r="C10" s="14" t="s">
        <v>4146</v>
      </c>
    </row>
    <row r="11" customFormat="false" ht="15" hidden="false" customHeight="false" outlineLevel="0" collapsed="false">
      <c r="A11" s="183" t="n">
        <v>42976</v>
      </c>
      <c r="B11" s="141" t="n">
        <v>1</v>
      </c>
      <c r="C11" s="14" t="s">
        <v>4147</v>
      </c>
    </row>
    <row r="12" customFormat="false" ht="15" hidden="false" customHeight="false" outlineLevel="0" collapsed="false">
      <c r="A12" s="183" t="n">
        <v>42976</v>
      </c>
      <c r="B12" s="141" t="n">
        <v>1</v>
      </c>
      <c r="C12" s="14" t="s">
        <v>4148</v>
      </c>
      <c r="D12" s="150" t="s">
        <v>4149</v>
      </c>
    </row>
    <row r="13" customFormat="false" ht="15" hidden="false" customHeight="false" outlineLevel="0" collapsed="false">
      <c r="A13" s="183" t="n">
        <v>42978</v>
      </c>
      <c r="B13" s="193" t="n">
        <v>1</v>
      </c>
      <c r="C13" s="14" t="s">
        <v>4150</v>
      </c>
      <c r="D13" s="147"/>
    </row>
    <row r="14" customFormat="false" ht="15" hidden="false" customHeight="false" outlineLevel="0" collapsed="false">
      <c r="A14" s="183" t="n">
        <v>42978</v>
      </c>
      <c r="B14" s="193" t="n">
        <v>1</v>
      </c>
      <c r="C14" s="14" t="s">
        <v>4151</v>
      </c>
      <c r="D14" s="181" t="s">
        <v>4152</v>
      </c>
    </row>
    <row r="15" customFormat="false" ht="15" hidden="false" customHeight="false" outlineLevel="0" collapsed="false">
      <c r="A15" s="183" t="n">
        <v>42978</v>
      </c>
      <c r="B15" s="193" t="n">
        <v>1</v>
      </c>
      <c r="C15" s="128" t="s">
        <v>4153</v>
      </c>
    </row>
    <row r="16" customFormat="false" ht="15" hidden="false" customHeight="false" outlineLevel="0" collapsed="false">
      <c r="A16" s="186" t="n">
        <v>42982</v>
      </c>
      <c r="B16" s="194" t="n">
        <v>1</v>
      </c>
      <c r="C16" s="14" t="s">
        <v>4154</v>
      </c>
      <c r="D16" s="14"/>
    </row>
  </sheetData>
  <hyperlinks>
    <hyperlink ref="C5" r:id="rId1" display="https://stripe.com/docs/checkout"/>
    <hyperlink ref="C7" r:id="rId2" display="https://prnt.sc/gcsbmo"/>
    <hyperlink ref="D12" r:id="rId3" display="http://prntscr.com/gexq4b"/>
    <hyperlink ref="D14" r:id="rId4" display="http://prntscr.com/gf2hxv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4.1734693877551"/>
    <col collapsed="false" hidden="false" max="2" min="2" style="0" width="12.2857142857143"/>
    <col collapsed="false" hidden="false" max="3" min="3" style="0" width="23.3520408163265"/>
    <col collapsed="false" hidden="false" max="4" min="4" style="0" width="106.372448979592"/>
    <col collapsed="false" hidden="false" max="5" min="5" style="0" width="31.8571428571429"/>
    <col collapsed="false" hidden="false" max="1025" min="6" style="0" width="14.1734693877551"/>
  </cols>
  <sheetData>
    <row r="1" customFormat="false" ht="15" hidden="false" customHeight="false" outlineLevel="0" collapsed="false">
      <c r="A1" s="195" t="s">
        <v>3964</v>
      </c>
      <c r="B1" s="196" t="s">
        <v>4155</v>
      </c>
      <c r="C1" s="197" t="s">
        <v>3965</v>
      </c>
      <c r="D1" s="198" t="s">
        <v>3966</v>
      </c>
      <c r="E1" s="198" t="s">
        <v>3967</v>
      </c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</row>
    <row r="2" customFormat="false" ht="15" hidden="false" customHeight="false" outlineLevel="0" collapsed="false">
      <c r="A2" s="200" t="n">
        <v>42966</v>
      </c>
      <c r="B2" s="201" t="s">
        <v>4156</v>
      </c>
      <c r="C2" s="141" t="n">
        <v>1</v>
      </c>
      <c r="D2" s="201" t="s">
        <v>4157</v>
      </c>
      <c r="E2" s="201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</row>
    <row r="3" customFormat="false" ht="15" hidden="false" customHeight="false" outlineLevel="0" collapsed="false">
      <c r="A3" s="200" t="n">
        <v>42966</v>
      </c>
      <c r="B3" s="201" t="s">
        <v>4158</v>
      </c>
      <c r="C3" s="141" t="n">
        <v>1</v>
      </c>
      <c r="D3" s="201" t="s">
        <v>4159</v>
      </c>
      <c r="E3" s="201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</row>
    <row r="4" customFormat="false" ht="15" hidden="false" customHeight="false" outlineLevel="0" collapsed="false">
      <c r="A4" s="200" t="n">
        <v>42966</v>
      </c>
      <c r="B4" s="201" t="s">
        <v>4160</v>
      </c>
      <c r="C4" s="141" t="n">
        <v>1</v>
      </c>
      <c r="D4" s="202" t="s">
        <v>4161</v>
      </c>
      <c r="E4" s="201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</row>
    <row r="5" customFormat="false" ht="15" hidden="false" customHeight="false" outlineLevel="0" collapsed="false">
      <c r="A5" s="200" t="n">
        <v>42966</v>
      </c>
      <c r="B5" s="201" t="s">
        <v>4160</v>
      </c>
      <c r="C5" s="141" t="n">
        <v>1</v>
      </c>
      <c r="D5" s="201" t="s">
        <v>4162</v>
      </c>
      <c r="E5" s="201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</row>
    <row r="6" customFormat="false" ht="15" hidden="false" customHeight="false" outlineLevel="0" collapsed="false">
      <c r="A6" s="203" t="n">
        <v>42975</v>
      </c>
      <c r="B6" s="201"/>
      <c r="C6" s="136" t="n">
        <v>1</v>
      </c>
      <c r="D6" s="204" t="s">
        <v>4163</v>
      </c>
      <c r="E6" s="201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</row>
    <row r="7" customFormat="false" ht="15" hidden="false" customHeight="false" outlineLevel="0" collapsed="false">
      <c r="A7" s="203" t="n">
        <v>42975</v>
      </c>
      <c r="B7" s="201"/>
      <c r="C7" s="136" t="n">
        <v>1</v>
      </c>
      <c r="D7" s="204" t="s">
        <v>4164</v>
      </c>
      <c r="E7" s="201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</row>
    <row r="8" customFormat="false" ht="15" hidden="false" customHeight="false" outlineLevel="0" collapsed="false">
      <c r="A8" s="203" t="n">
        <v>42975</v>
      </c>
      <c r="B8" s="201" t="s">
        <v>4165</v>
      </c>
      <c r="C8" s="136" t="n">
        <v>1</v>
      </c>
      <c r="D8" s="204" t="s">
        <v>4166</v>
      </c>
      <c r="E8" s="201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</row>
    <row r="9" customFormat="false" ht="15" hidden="false" customHeight="false" outlineLevel="0" collapsed="false">
      <c r="A9" s="203" t="n">
        <v>42975</v>
      </c>
      <c r="B9" s="201" t="s">
        <v>4165</v>
      </c>
      <c r="C9" s="136" t="n">
        <v>1</v>
      </c>
      <c r="D9" s="204" t="s">
        <v>4167</v>
      </c>
      <c r="E9" s="201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</row>
    <row r="10" customFormat="false" ht="15" hidden="false" customHeight="false" outlineLevel="0" collapsed="false">
      <c r="A10" s="205" t="n">
        <v>42975</v>
      </c>
      <c r="B10" s="201" t="s">
        <v>4168</v>
      </c>
      <c r="C10" s="136" t="n">
        <v>1</v>
      </c>
      <c r="D10" s="201" t="s">
        <v>4169</v>
      </c>
      <c r="E10" s="201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</row>
    <row r="11" customFormat="false" ht="15" hidden="false" customHeight="false" outlineLevel="0" collapsed="false">
      <c r="A11" s="203" t="n">
        <v>42975</v>
      </c>
      <c r="B11" s="201"/>
      <c r="C11" s="136" t="n">
        <v>1</v>
      </c>
      <c r="D11" s="201" t="s">
        <v>4170</v>
      </c>
      <c r="E11" s="201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</row>
    <row r="12" customFormat="false" ht="15" hidden="false" customHeight="false" outlineLevel="0" collapsed="false">
      <c r="A12" s="203" t="n">
        <v>42975</v>
      </c>
      <c r="B12" s="201" t="s">
        <v>4156</v>
      </c>
      <c r="C12" s="136" t="n">
        <v>1</v>
      </c>
      <c r="D12" s="201" t="s">
        <v>4171</v>
      </c>
      <c r="E12" s="201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</row>
    <row r="13" customFormat="false" ht="15" hidden="false" customHeight="false" outlineLevel="0" collapsed="false">
      <c r="A13" s="203" t="n">
        <v>42975</v>
      </c>
      <c r="B13" s="201" t="s">
        <v>4156</v>
      </c>
      <c r="C13" s="136" t="n">
        <v>1</v>
      </c>
      <c r="D13" s="201" t="s">
        <v>4172</v>
      </c>
      <c r="E13" s="201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</row>
    <row r="14" customFormat="false" ht="15" hidden="false" customHeight="false" outlineLevel="0" collapsed="false">
      <c r="A14" s="203" t="n">
        <v>42975</v>
      </c>
      <c r="B14" s="201" t="s">
        <v>4156</v>
      </c>
      <c r="C14" s="136" t="n">
        <v>1</v>
      </c>
      <c r="D14" s="201" t="s">
        <v>4173</v>
      </c>
      <c r="E14" s="201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</row>
    <row r="15" customFormat="false" ht="15" hidden="false" customHeight="false" outlineLevel="0" collapsed="false">
      <c r="A15" s="203" t="n">
        <v>42979</v>
      </c>
      <c r="B15" s="206" t="s">
        <v>4174</v>
      </c>
      <c r="C15" s="136" t="n">
        <v>1</v>
      </c>
      <c r="D15" s="207" t="s">
        <v>4175</v>
      </c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</row>
    <row r="16" customFormat="false" ht="15" hidden="false" customHeight="false" outlineLevel="0" collapsed="false">
      <c r="A16" s="208" t="n">
        <v>42979</v>
      </c>
      <c r="B16" s="206" t="s">
        <v>4176</v>
      </c>
      <c r="C16" s="136" t="n">
        <v>1</v>
      </c>
      <c r="D16" s="206" t="s">
        <v>4177</v>
      </c>
      <c r="E16" s="207" t="s">
        <v>4178</v>
      </c>
      <c r="F16" s="199"/>
      <c r="G16" s="199"/>
      <c r="H16" s="199"/>
      <c r="I16" s="199"/>
      <c r="J16" s="199"/>
      <c r="K16" s="199"/>
      <c r="L16" s="199"/>
      <c r="M16" s="199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</row>
    <row r="17" customFormat="false" ht="15" hidden="false" customHeight="false" outlineLevel="0" collapsed="false">
      <c r="A17" s="208" t="n">
        <v>42979</v>
      </c>
      <c r="B17" s="206" t="s">
        <v>4179</v>
      </c>
      <c r="C17" s="136" t="n">
        <v>1</v>
      </c>
      <c r="D17" s="206" t="s">
        <v>4180</v>
      </c>
      <c r="E17" s="207" t="s">
        <v>4181</v>
      </c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</row>
    <row r="18" customFormat="false" ht="15" hidden="false" customHeight="false" outlineLevel="0" collapsed="false">
      <c r="A18" s="208" t="n">
        <v>42979</v>
      </c>
      <c r="B18" s="206" t="s">
        <v>4179</v>
      </c>
      <c r="C18" s="136" t="n">
        <v>1</v>
      </c>
      <c r="D18" s="206" t="s">
        <v>4182</v>
      </c>
      <c r="E18" s="207" t="s">
        <v>4183</v>
      </c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</row>
    <row r="19" customFormat="false" ht="15" hidden="false" customHeight="false" outlineLevel="0" collapsed="false">
      <c r="A19" s="208" t="n">
        <v>42979</v>
      </c>
      <c r="B19" s="206" t="s">
        <v>4184</v>
      </c>
      <c r="C19" s="136" t="n">
        <v>1</v>
      </c>
      <c r="D19" s="206" t="s">
        <v>4185</v>
      </c>
      <c r="E19" s="207" t="s">
        <v>4186</v>
      </c>
      <c r="F19" s="199"/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</row>
    <row r="20" customFormat="false" ht="15" hidden="false" customHeight="false" outlineLevel="0" collapsed="false">
      <c r="A20" s="208" t="n">
        <v>42979</v>
      </c>
      <c r="B20" s="199"/>
      <c r="C20" s="199"/>
      <c r="D20" s="206" t="s">
        <v>4187</v>
      </c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</row>
    <row r="21" customFormat="false" ht="15" hidden="false" customHeight="false" outlineLevel="0" collapsed="false">
      <c r="A21" s="208" t="n">
        <v>42979</v>
      </c>
      <c r="B21" s="199"/>
      <c r="C21" s="199"/>
      <c r="D21" s="206" t="s">
        <v>4188</v>
      </c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</row>
    <row r="22" customFormat="false" ht="15" hidden="false" customHeight="false" outlineLevel="0" collapsed="false">
      <c r="A22" s="199"/>
      <c r="B22" s="199"/>
      <c r="C22" s="199"/>
      <c r="D22" s="199"/>
      <c r="E22" s="207" t="s">
        <v>4189</v>
      </c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</row>
    <row r="23" customFormat="false" ht="15" hidden="false" customHeight="false" outlineLevel="0" collapsed="false">
      <c r="A23" s="199"/>
      <c r="B23" s="199"/>
      <c r="C23" s="199"/>
      <c r="D23" s="199"/>
      <c r="E23" s="207" t="s">
        <v>4190</v>
      </c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</row>
    <row r="24" customFormat="false" ht="15" hidden="false" customHeight="false" outlineLevel="0" collapsed="false">
      <c r="A24" s="199"/>
      <c r="B24" s="199"/>
      <c r="C24" s="199"/>
      <c r="D24" s="206" t="s">
        <v>4191</v>
      </c>
      <c r="E24" s="207" t="s">
        <v>4192</v>
      </c>
      <c r="F24" s="199"/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</row>
    <row r="25" customFormat="false" ht="15" hidden="false" customHeight="false" outlineLevel="0" collapsed="false">
      <c r="A25" s="199"/>
      <c r="B25" s="199"/>
      <c r="C25" s="199"/>
      <c r="D25" s="206" t="s">
        <v>4193</v>
      </c>
      <c r="E25" s="207" t="s">
        <v>4194</v>
      </c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</row>
  </sheetData>
  <hyperlinks>
    <hyperlink ref="D6" r:id="rId1" display="http://prntscr.com/gcz3o8"/>
    <hyperlink ref="D7" r:id="rId2" display="http://prntscr.com/gcz5jr"/>
    <hyperlink ref="D8" r:id="rId3" display="http://prntscr.com/gcz7tr"/>
    <hyperlink ref="D9" r:id="rId4" display="http://prntscr.com/gczam6"/>
    <hyperlink ref="D15" r:id="rId5" display="http://prntscr.com/gfpboh"/>
    <hyperlink ref="E16" r:id="rId6" display="http://prntscr.com/gfpp6z"/>
    <hyperlink ref="E17" r:id="rId7" display="http://prntscr.com/gfpk7x"/>
    <hyperlink ref="E18" r:id="rId8" display="http://prntscr.com/gfpnua"/>
    <hyperlink ref="E19" r:id="rId9" display="http://prntscr.com/gfpvfy"/>
    <hyperlink ref="E22" r:id="rId10" display="http://prntscr.com/gg454t"/>
    <hyperlink ref="E23" r:id="rId11" display="http://prntscr.com/gg45k3"/>
    <hyperlink ref="E24" r:id="rId12" display="http://prntscr.com/gg478g"/>
    <hyperlink ref="E25" r:id="rId13" display="http://prntscr.com/gg48j0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4.1734693877551"/>
  </cols>
  <sheetData>
    <row r="1" customFormat="false" ht="15" hidden="false" customHeight="false" outlineLevel="0" collapsed="false">
      <c r="A1" s="209" t="s">
        <v>4195</v>
      </c>
      <c r="B1" s="210" t="s">
        <v>4196</v>
      </c>
      <c r="C1" s="211" t="s">
        <v>4197</v>
      </c>
      <c r="D1" s="210" t="s">
        <v>4198</v>
      </c>
      <c r="E1" s="210" t="s">
        <v>4199</v>
      </c>
      <c r="F1" s="212" t="s">
        <v>4200</v>
      </c>
      <c r="G1" s="213" t="s">
        <v>4201</v>
      </c>
      <c r="H1" s="214" t="s">
        <v>4202</v>
      </c>
    </row>
    <row r="2" customFormat="false" ht="15" hidden="false" customHeight="false" outlineLevel="0" collapsed="false">
      <c r="A2" s="215"/>
      <c r="B2" s="216"/>
      <c r="C2" s="217"/>
      <c r="D2" s="216"/>
      <c r="E2" s="216"/>
      <c r="F2" s="217"/>
      <c r="G2" s="216"/>
      <c r="H2" s="217"/>
    </row>
    <row r="3" customFormat="false" ht="15" hidden="false" customHeight="false" outlineLevel="0" collapsed="false">
      <c r="A3" s="218" t="s">
        <v>4203</v>
      </c>
      <c r="B3" s="219" t="s">
        <v>4204</v>
      </c>
      <c r="C3" s="220" t="s">
        <v>4205</v>
      </c>
      <c r="D3" s="221" t="n">
        <v>42968</v>
      </c>
      <c r="E3" s="221" t="n">
        <v>42971</v>
      </c>
      <c r="F3" s="222" t="str">
        <f aca="false">HYPERLINK("http://em.guitarcenter.com/messages/GC17082004_01/20170820-GC-Email-Accessory-Sale-default-27830_linked.aspx?r=2084613_66132&amp;vw=WD6A6aUa2SUMTV5mSLbP2pqc01JoghJ%2Brw%2BGNN3ekAxjp7AfYxoevepqClwVXFt5mUMVFJBZACGohbH26WKltyd9qio987V%2Br%2BDeGAn2a0DaEL3E%2BhgHY"&amp;"lN5jct%2F3HJz2C86aeb%2BkTUf3o9VIwDWre%2FCuJ1hqobIXYIWV7pO5K3qvNz%2Fb6GG54BhMoNNp1Dfhb%2FouONSLbO2D6tMTiD54u7O44CubRjPl3GcG7fmKWCTylUjVTCjAIWu%2BHoWY8VT7q2XEpwhT82n5TGirpKxjVjY2669%2BvdooBn1YmymzvLFNlRWDCpp4k1xazE6z50ymLp6K5u1AD%2FFGgZY1cyLRVZyrMa0f3IfsEKy"&amp;"2x4xY0M%3D","Open Store")</f>
        <v>Open Store</v>
      </c>
      <c r="G3" s="223" t="s">
        <v>4206</v>
      </c>
      <c r="H3" s="222" t="str">
        <f aca="false">HYPERLINK("https://www.cashbackmonitor.com/cashback-store/guitar-center/","Open")</f>
        <v>Open</v>
      </c>
    </row>
    <row r="4" customFormat="false" ht="15" hidden="false" customHeight="false" outlineLevel="0" collapsed="false">
      <c r="A4" s="218" t="s">
        <v>4207</v>
      </c>
      <c r="B4" s="219" t="s">
        <v>4204</v>
      </c>
      <c r="C4" s="220" t="s">
        <v>4208</v>
      </c>
      <c r="D4" s="221" t="n">
        <v>42968</v>
      </c>
      <c r="E4" s="221" t="n">
        <v>42978</v>
      </c>
      <c r="F4" s="222" t="str">
        <f aca="false">HYPERLINK("http://enews.officesupply.com/q/0_8woRNit5H_9PoLSXegpSywuVlrrXpuV_Vb555tDboFAtOQM4pR39Q6P","Open Store")</f>
        <v>Open Store</v>
      </c>
      <c r="G4" s="223" t="s">
        <v>4209</v>
      </c>
      <c r="H4" s="222" t="str">
        <f aca="false">HYPERLINK("https://www.cashbackmonitor.com/cashback-store/officesupply.com/","Open")</f>
        <v>Open</v>
      </c>
    </row>
    <row r="5" customFormat="false" ht="15" hidden="false" customHeight="false" outlineLevel="0" collapsed="false">
      <c r="A5" s="218" t="s">
        <v>4210</v>
      </c>
      <c r="B5" s="219" t="s">
        <v>4204</v>
      </c>
      <c r="C5" s="220" t="s">
        <v>4211</v>
      </c>
      <c r="D5" s="221" t="n">
        <v>42968</v>
      </c>
      <c r="E5" s="221" t="n">
        <v>42969</v>
      </c>
      <c r="F5" s="222" t="str">
        <f aca="false">HYPERLINK("http://ebm.cheetahmail.com/c/tag/hBZmepIAotFNUB9fNCwNt7vW6.AotFNUVz/doc.html?email=26984132&amp;t_sparams=2GT0NWVBWgMegyR3OMwMXepMmXeux6VocdcsGgzkxBF3tJ4jT6lYfkzcKD10W2MGQkHjm1yMHPBo6HuMu2-v40c3hGx6seErMEV-UCiuxBijEpzB4iUIgxLjVqHj0x-F0aIpwyljxye80R91iBdY4$0pe"&amp;"ZOfwDGfccE-97WJ1bYuJhl9D9iPMxZBl$usvn6b66ftDYszrLFrJdv0A7zt27izunGJjIMH02j2PJaljJFUC7yZf6RU5Rtnr15bx5e5sbHaeCLvP0efsBoADqAAM&amp;removeall=rm-2b36z9g6atcv9czaur634wqcu045fuv@news.saksoff5th.com&amp;email=26984132&amp;site_refer=EML7916_PROM_CSUN_CYSE_NONE_8202017&amp;cmp"&amp;"=EML7916_PROM_CSUN_CYSE_NONE_8202017&amp;om_rid=Nt7vW6&amp;om_mid=_BZmepIB9fNCwr3","Open Store")</f>
        <v>Open Store</v>
      </c>
      <c r="G5" s="224" t="s">
        <v>4212</v>
      </c>
      <c r="H5" s="222" t="str">
        <f aca="false">HYPERLINK("https://www.cashbackmonitor.com/search-store/?q=Saks+off+","Open")</f>
        <v>Open</v>
      </c>
    </row>
    <row r="6" customFormat="false" ht="15" hidden="false" customHeight="false" outlineLevel="0" collapsed="false">
      <c r="A6" s="218" t="s">
        <v>4213</v>
      </c>
      <c r="B6" s="219" t="s">
        <v>4204</v>
      </c>
      <c r="C6" s="225" t="s">
        <v>4214</v>
      </c>
      <c r="D6" s="221" t="n">
        <v>42968</v>
      </c>
      <c r="E6" s="221"/>
      <c r="F6" s="222" t="str">
        <f aca="false">HYPERLINK("https://www.usadawgs.com/?utm_campaign=Summer+Slash+Sale+-Reordered+4+%28LmxG5d%29&amp;utm_medium=email&amp;_ke=bXljdXN0b21idWxrbGlzdEBnbWFpbC5jb20%3D&amp;utm_source=All+Contacts","Open Store")</f>
        <v>Open Store</v>
      </c>
      <c r="G6" s="223" t="s">
        <v>4215</v>
      </c>
      <c r="H6" s="223" t="s">
        <v>4215</v>
      </c>
    </row>
    <row r="7" customFormat="false" ht="15" hidden="false" customHeight="false" outlineLevel="0" collapsed="false">
      <c r="A7" s="218" t="s">
        <v>4216</v>
      </c>
      <c r="B7" s="219" t="s">
        <v>4204</v>
      </c>
      <c r="C7" s="220" t="s">
        <v>4217</v>
      </c>
      <c r="D7" s="221" t="n">
        <v>42968</v>
      </c>
      <c r="E7" s="221" t="n">
        <v>42970</v>
      </c>
      <c r="F7" s="222" t="str">
        <f aca="false">HYPERLINK("http://ebm.shopbonton.com/c/tag/hBZmhRzB8PILmB9fNITNt-6yg0j/doc.html?t_sparams=3orG8DE5ZHsEm6iTw5MFGnyGCjy70T4Okz75AlbL10EgevC6W6Fc--Deb05nSmyKF3YMYsK7Ee1TT1BMQg6Q0FdM7HYBzSmwQELl$uOWZcp5PEROnfFERYyoGLqTvoG1zqZVJkiPOATA-sQffaO46DLnwpvzxhS0QVJGLaeTIiXj2s0i"&amp;"h93CTYwpiasoUILHozWKl87qRvtcLsQ7he-64exOK1sRvMqEMZ2KHdd4eiV3OqRQaES9$sOkKEfIqlndq-w$YDN8HsOrbshASxlHkKBf4I07hpVNLiYYq83V89DwdtkQavciN6eTGYp$YG-9Q64FM2j-i6fQk0YqS4xNZgMD7O9eUh0B2rV6mZIxxbHs$v7$D0Ufj6vbyEKsX9SrRAo7ptvmYc75QImAQJxkdeHs7xXUiWSnRObh94IoLFsBrHw"&amp;"AVNL2KblxsbUW&amp;om_rid=Nt-6yg&amp;om_mid=_BZmhRzB9fNITqu&amp;utm_source=CheetahMail&amp;utm_medium=email&amp;utm_campaign=2105332243&amp;cid=CHEETAH-EMAIL","Open Store")</f>
        <v>Open Store</v>
      </c>
      <c r="G7" s="223" t="s">
        <v>4218</v>
      </c>
      <c r="H7" s="222" t="str">
        <f aca="false">HYPERLINK("https://www.cashbackmonitor.com/cashback-store/bon-ton/","Open")</f>
        <v>Open</v>
      </c>
    </row>
    <row r="8" customFormat="false" ht="15" hidden="false" customHeight="false" outlineLevel="0" collapsed="false">
      <c r="A8" s="226" t="s">
        <v>4219</v>
      </c>
      <c r="B8" s="219" t="s">
        <v>4204</v>
      </c>
      <c r="C8" s="220" t="s">
        <v>4220</v>
      </c>
      <c r="D8" s="221" t="n">
        <v>42968</v>
      </c>
      <c r="E8" s="221" t="n">
        <v>42973</v>
      </c>
      <c r="F8" s="222" t="str">
        <f aca="false">HYPERLINK("https://www.horse.com/?srccode=E1R611HC&amp;emid=E1R611HC&amp;USER_HASH=12DC3A53613A00CE36F901F7E3E01ED958A2CAB8&amp;utm_source=SilverPop&amp;utm_medium=email&amp;utm_campaign=E1R611HC-NTF_ENGAGED-20170820&amp;spMailingID=30256438&amp;spUserID=NTI2MTk5NDMzOTgxS0&amp;spJobID=1102375587&amp;s"&amp;"pReportId=MTEwMjM3NTU4NwS2","Open Store")</f>
        <v>Open Store</v>
      </c>
      <c r="G8" s="223" t="s">
        <v>4221</v>
      </c>
      <c r="H8" s="222" t="str">
        <f aca="false">HYPERLINK("https://www.cashbackmonitor.com/cashback-store/horse.com/","Open")</f>
        <v>Open</v>
      </c>
    </row>
    <row r="9" customFormat="false" ht="15" hidden="false" customHeight="false" outlineLevel="0" collapsed="false">
      <c r="A9" s="218" t="s">
        <v>4222</v>
      </c>
      <c r="B9" s="219" t="s">
        <v>4204</v>
      </c>
      <c r="C9" s="220" t="s">
        <v>4223</v>
      </c>
      <c r="D9" s="221" t="n">
        <v>42968</v>
      </c>
      <c r="E9" s="221" t="n">
        <v>42969</v>
      </c>
      <c r="F9" s="222" t="str">
        <f aca="false">HYPERLINK("http://email.sierratradingpost.com/dm?id=D4E23F013312FDC2855F75A5AA6B463D2669F00B7081D5F5","Open Store")</f>
        <v>Open Store</v>
      </c>
      <c r="G9" s="223" t="s">
        <v>4224</v>
      </c>
      <c r="H9" s="222" t="str">
        <f aca="false">HYPERLINK("https://www.cashbackmonitor.com/cashback-store/sierra-trading-post/","Open")</f>
        <v>Open</v>
      </c>
    </row>
    <row r="10" customFormat="false" ht="15" hidden="false" customHeight="false" outlineLevel="0" collapsed="false">
      <c r="A10" s="218" t="s">
        <v>4225</v>
      </c>
      <c r="B10" s="219" t="s">
        <v>4204</v>
      </c>
      <c r="C10" s="220" t="s">
        <v>4226</v>
      </c>
      <c r="D10" s="221" t="n">
        <v>42968</v>
      </c>
      <c r="E10" s="221" t="n">
        <v>42969</v>
      </c>
      <c r="F10" s="222" t="str">
        <f aca="false">HYPERLINK("http://www.orientaltrading.com/web/browse/homePage?BP=E5859&amp;tabId=Home&amp;cm_mmc=Email-_-170821DynamicIIAUGStatic-_-OTC-_-OTCHomePage&amp;promo=FSA&amp;utm_source=StrongMail&amp;utm_medium=email&amp;utm_term=mycustombulklist@gmail.com&amp;utm_content=7152&amp;utm_campaign=337304","Open Store")</f>
        <v>Open Store</v>
      </c>
      <c r="G10" s="223" t="s">
        <v>4227</v>
      </c>
      <c r="H10" s="222" t="str">
        <f aca="false">HYPERLINK("https://www.cashbackmonitor.com/cashback-store/oriental-trading-company/","Open")</f>
        <v>Open</v>
      </c>
    </row>
    <row r="11" customFormat="false" ht="15" hidden="false" customHeight="false" outlineLevel="0" collapsed="false">
      <c r="A11" s="218" t="s">
        <v>4228</v>
      </c>
      <c r="B11" s="219" t="s">
        <v>4204</v>
      </c>
      <c r="C11" s="220" t="s">
        <v>4229</v>
      </c>
      <c r="D11" s="221" t="n">
        <v>42968</v>
      </c>
      <c r="E11" s="221" t="n">
        <v>42970</v>
      </c>
      <c r="F11" s="222" t="str">
        <f aca="false">HYPERLINK("http://www.joann.com/?utm_source=Joann&amp;utm_medium=Email&amp;utm_content=HTML&amp;utm_campaign=20170821&amp;utm_term=Logo&amp;rId=20170821&amp;jid=52689659682","Open Store")</f>
        <v>Open Store</v>
      </c>
      <c r="G11" s="223" t="s">
        <v>4227</v>
      </c>
      <c r="H11" s="222" t="str">
        <f aca="false">HYPERLINK("https://www.cashbackmonitor.com/cashback-store/joann.com/","Open")</f>
        <v>Open</v>
      </c>
    </row>
    <row r="12" customFormat="false" ht="15" hidden="false" customHeight="false" outlineLevel="0" collapsed="false">
      <c r="A12" s="218" t="s">
        <v>4230</v>
      </c>
      <c r="B12" s="219" t="s">
        <v>4204</v>
      </c>
      <c r="C12" s="220" t="s">
        <v>4231</v>
      </c>
      <c r="D12" s="221" t="n">
        <v>42968</v>
      </c>
      <c r="E12" s="221" t="n">
        <v>42970</v>
      </c>
      <c r="F12" s="222" t="str">
        <f aca="false">HYPERLINK("http://view.pharmaca-wellmail.com/?qs=464acfb9a79b4082b255506d97244970d0f9b792a5a130433e26451f484fbd17f44d3da09e03885a86fc4eb4c18e36ef79c0b94c124102819a4e60ce9302e727d723f8e467139e2b","Open Store")</f>
        <v>Open Store</v>
      </c>
      <c r="G12" s="223" t="s">
        <v>4232</v>
      </c>
      <c r="H12" s="222" t="str">
        <f aca="false">HYPERLINK("https://www.cashbackmonitor.com/cashback-store/pharmaca/","Open")</f>
        <v>Open</v>
      </c>
    </row>
    <row r="13" customFormat="false" ht="15" hidden="false" customHeight="false" outlineLevel="0" collapsed="false">
      <c r="A13" s="218" t="s">
        <v>4233</v>
      </c>
      <c r="B13" s="219" t="s">
        <v>4204</v>
      </c>
      <c r="C13" s="220" t="s">
        <v>4234</v>
      </c>
      <c r="D13" s="221" t="n">
        <v>42968</v>
      </c>
      <c r="E13" s="221" t="n">
        <v>42969</v>
      </c>
      <c r="F13" s="222" t="str">
        <f aca="false">HYPERLINK("http://view.belkemail.com/?j=fe561378756d0c7b7517&amp;m=fef510767c6205&amp;ls=fdbf1573746007787c14787263&amp;l=fec910747362057c&amp;s=fe231c7276630c78771174&amp;jb=ff2b17777d66&amp;ju=fe251371736c027b701473&amp;cm_mmc=EML--Wk30+082117+Last+BTS+Sale+5+CORP-Header%3a+cant+see+images&amp;e"&amp;"mailid=MYCUSTOMBULKLIST@GMAIL.COM&amp;et_cid=78098603&amp;et_rid=823785254&amp;linkid=Header%3a+cant+see+images&amp;c3ch=Email&amp;c3nid=78098603&amp;r=0","Open Store")</f>
        <v>Open Store</v>
      </c>
      <c r="G13" s="223" t="s">
        <v>4227</v>
      </c>
      <c r="H13" s="222" t="str">
        <f aca="false">HYPERLINK("https://www.cashbackmonitor.com/cashback-store/belk/","Open")</f>
        <v>Open</v>
      </c>
    </row>
    <row r="14" customFormat="false" ht="15" hidden="false" customHeight="false" outlineLevel="0" collapsed="false">
      <c r="A14" s="227" t="s">
        <v>4235</v>
      </c>
      <c r="B14" s="219" t="s">
        <v>4204</v>
      </c>
      <c r="C14" s="220" t="s">
        <v>4236</v>
      </c>
      <c r="D14" s="221" t="n">
        <v>42968</v>
      </c>
      <c r="E14" s="221"/>
      <c r="F14" s="222" t="str">
        <f aca="false">HYPERLINK("http://m.email.steepandcheap.com/nl/jsp/m.jsp?c=%404nHr28CfaTfR1inSWVpWsV8wp1VUlj1S8h2dPWs%2FqT4%3D","Open Store")</f>
        <v>Open Store</v>
      </c>
      <c r="G14" s="223" t="s">
        <v>4237</v>
      </c>
      <c r="H14" s="222" t="str">
        <f aca="false">HYPERLINK("https://www.cashbackmonitor.com/cashback-store/steep-and-cheap/","Open")</f>
        <v>Open</v>
      </c>
    </row>
    <row r="15" customFormat="false" ht="15" hidden="false" customHeight="false" outlineLevel="0" collapsed="false">
      <c r="A15" s="218" t="s">
        <v>4238</v>
      </c>
      <c r="B15" s="219" t="s">
        <v>4204</v>
      </c>
      <c r="C15" s="220" t="s">
        <v>4239</v>
      </c>
      <c r="D15" s="221" t="n">
        <v>42968</v>
      </c>
      <c r="E15" s="221"/>
      <c r="F15" s="222" t="str">
        <f aca="false">HYPERLINK("http://ebm.e.sportsmansguide.com/c/tag/hBZmq8pB731EAB9fO53NtB3EDPT/doc.html?t_sparams=vHDvezsuqEbbCoH6e5djABPydlX5S8SZlS31wrri6xD-IIvN-VrVShZJ&amp;em_id=mycustombulklist@gmail.com&amp;ecid=email-2017.08.21_E734MO&amp;utm_source=internal&amp;utm_medium=email&amp;utm_campaign="&amp;"2017.08.21_E734MO","Open Store")</f>
        <v>Open Store</v>
      </c>
      <c r="G15" s="223" t="s">
        <v>4240</v>
      </c>
      <c r="H15" s="222" t="str">
        <f aca="false">HYPERLINK("https://www.cashbackmonitor.com/cashback-store/the-sportsman-s-guide/","Open")</f>
        <v>Open</v>
      </c>
    </row>
    <row r="16" customFormat="false" ht="15" hidden="false" customHeight="false" outlineLevel="0" collapsed="false">
      <c r="A16" s="218" t="s">
        <v>4241</v>
      </c>
      <c r="B16" s="219" t="s">
        <v>4204</v>
      </c>
      <c r="C16" s="220" t="s">
        <v>4242</v>
      </c>
      <c r="D16" s="221" t="n">
        <v>42968</v>
      </c>
      <c r="E16" s="221"/>
      <c r="F16" s="222" t="str">
        <f aca="false">HYPERLINK("http://customermail.ems.com/form/easternmountai/viewhtml/9z2z50bna1qcu26qp52sqcr1p95m77g9o9oohq47hgo?utm_campaign=Mailings&amp;utm_medium=Email&amp;utm_content=Preserving+Our+Trails+Takes+Work++++++++++++++++++++++&amp;utm_source=082117+-+New+Brands&amp;s_ce=&amp;s_med=&amp;emss"&amp;"rcid=email&amp;imm_mid=0089b3","Open Store")</f>
        <v>Open Store</v>
      </c>
      <c r="G16" s="223" t="s">
        <v>4243</v>
      </c>
      <c r="H16" s="222" t="str">
        <f aca="false">HYPERLINK("https://www.cashbackmonitor.com/cashback-store/eastern-mountain-sports/","Open")</f>
        <v>Open</v>
      </c>
    </row>
    <row r="17" customFormat="false" ht="15" hidden="false" customHeight="false" outlineLevel="0" collapsed="false">
      <c r="A17" s="218" t="s">
        <v>4244</v>
      </c>
      <c r="B17" s="219" t="s">
        <v>4204</v>
      </c>
      <c r="C17" s="228" t="s">
        <v>4245</v>
      </c>
      <c r="D17" s="221" t="n">
        <v>42968</v>
      </c>
      <c r="E17" s="221" t="n">
        <v>42988</v>
      </c>
      <c r="F17" s="222" t="str">
        <f aca="false">HYPERLINK("https://bbbyemail.com/pub/sf/FormLink?_ri_=X0Gzc2X%3DYQpglLjHJlTQGjdTAlDoP983dAzeBzdl3I1JvYD6H8OPgemDc2zehWYM0TEveGEJGNEVXMtX%3DYQpglLjHJlTQGzbzbzeEHCcyqJRBHcsPvsbBKL7org4gyGozcCaS4wI1ze4qHYzf7JEEFt&amp;_ei_=EsJ8XpZmOIIF0N_s4jTLDzOgXQNniKWk3NM64olSHLz3aBgAhNh"&amp;"JFjkcK87KBsHcyLnVonW5HLfchYwO5bDFtw30tkzNcJw1RtJx8eI9SzhOb4ClJ_TSpF5CEL9wFFaGfMTgeyvQCaCEOCNno5DMn3bUyQcVVNPKZClIGL_m9eWieDO9dlwWRWI0Uf7B4pYhMmtWnSp7yKa6ruy_iYLW_zkRvCJih8i24M7Knht0uMxhxx-wIfyf9s3m2gtBzGOk5cCrYufalCbFPZDsyGMxVwi7Cx-P4dsvyiSFGZ81N1XQls2wBC"&amp;"CJiR9MMIIWKxDEAXGjc9w5xKFutpLlTKUdNWb_CbDYGAYr7M-GuuwRaTpJ_jKNicj-O6fMWkgwxT4p-hR99_E-shiWvlo4dZWZ7A7hYnrmqsbgBV5_DhTZBg_Bdx41wVVZ_8vDmz0UjrqoP0.","Open Store")</f>
        <v>Open Store</v>
      </c>
      <c r="G17" s="223" t="s">
        <v>4246</v>
      </c>
      <c r="H17" s="222" t="str">
        <f aca="false">HYPERLINK("https://www.cashbackmonitor.com/cashback-store/bed-bath-beyond/","Open")</f>
        <v>Open</v>
      </c>
    </row>
    <row r="18" customFormat="false" ht="15" hidden="false" customHeight="false" outlineLevel="0" collapsed="false">
      <c r="A18" s="218" t="s">
        <v>4247</v>
      </c>
      <c r="B18" s="219" t="s">
        <v>4204</v>
      </c>
      <c r="C18" s="220" t="s">
        <v>4248</v>
      </c>
      <c r="D18" s="221" t="n">
        <v>42968</v>
      </c>
      <c r="E18" s="221"/>
      <c r="F18" s="222" t="str">
        <f aca="false">HYPERLINK("https://www.worldmarket.com/?utm_medium=email&amp;utm_campaign=wk26_livingfurn&amp;utm_source=hp&amp;CAMP=209884&amp;RRID=127587425","Open Store")</f>
        <v>Open Store</v>
      </c>
      <c r="G18" s="223" t="s">
        <v>4249</v>
      </c>
      <c r="H18" s="222" t="str">
        <f aca="false">HYPERLINK("https://www.cashbackmonitor.com/cashback-store/petsupplies.com/","Open")</f>
        <v>Open</v>
      </c>
    </row>
    <row r="19" customFormat="false" ht="15" hidden="false" customHeight="false" outlineLevel="0" collapsed="false">
      <c r="A19" s="227" t="s">
        <v>4250</v>
      </c>
      <c r="B19" s="219" t="s">
        <v>4204</v>
      </c>
      <c r="C19" s="220" t="s">
        <v>4251</v>
      </c>
      <c r="D19" s="221" t="n">
        <v>42968</v>
      </c>
      <c r="E19" s="221" t="n">
        <v>42969</v>
      </c>
      <c r="F19" s="222" t="str">
        <f aca="false">HYPERLINK("http://link.y.wdrake.com/YesConnect/HtmlMessagePreview?nE2V8MRe7LJEIF69E4kRd2FqXEJsQD9-K2SnTuU-8Kw=.enc","Open Store")</f>
        <v>Open Store</v>
      </c>
      <c r="G19" s="223" t="s">
        <v>4252</v>
      </c>
      <c r="H19" s="222" t="str">
        <f aca="false">HYPERLINK("https://www.cashbackmonitor.com/cashback-store/walter-drake/","Open")</f>
        <v>Open</v>
      </c>
    </row>
    <row r="20" customFormat="false" ht="15" hidden="false" customHeight="false" outlineLevel="0" collapsed="false">
      <c r="A20" s="218" t="s">
        <v>4253</v>
      </c>
      <c r="B20" s="219" t="s">
        <v>4204</v>
      </c>
      <c r="C20" s="220" t="s">
        <v>4254</v>
      </c>
      <c r="D20" s="221" t="n">
        <v>42968</v>
      </c>
      <c r="E20" s="221"/>
      <c r="F20" s="222" t="str">
        <f aca="false">HYPERLINK("https://view.email.hsn.com/?qs=05ecb6d3b3459d33c87e7037b66375a24109d22d6508c619ec7c94f38afeb6397a3e7ac3a0d30ff21d9e8fa3b96a6394da8ce5a5e1f5c3f4c988d1f7809b1ec7d2fe7bcd4a416d00","Open Store")</f>
        <v>Open Store</v>
      </c>
      <c r="G20" s="223" t="s">
        <v>4227</v>
      </c>
      <c r="H20" s="222" t="str">
        <f aca="false">HYPERLINK("https://www.cashbackmonitor.com/cashback-store/hsn/","Open")</f>
        <v>Open</v>
      </c>
    </row>
    <row r="21" customFormat="false" ht="15" hidden="false" customHeight="false" outlineLevel="0" collapsed="false">
      <c r="A21" s="229" t="s">
        <v>4255</v>
      </c>
      <c r="B21" s="230" t="s">
        <v>4204</v>
      </c>
      <c r="C21" s="231" t="s">
        <v>4256</v>
      </c>
      <c r="D21" s="232" t="n">
        <v>42968</v>
      </c>
      <c r="E21" s="232"/>
      <c r="F21" s="233" t="str">
        <f aca="false">HYPERLINK("http://www.crocs.com/on/demandware.store/Sites-crocs_us-Site/default/Default-Start?setCountry=true","Open Store")</f>
        <v>Open Store</v>
      </c>
      <c r="G21" s="234" t="s">
        <v>4212</v>
      </c>
      <c r="H21" s="233" t="str">
        <f aca="false">HYPERLINK("https://www.cashbackmonitor.com/cashback-store/crocs.com/","Open")</f>
        <v>Open</v>
      </c>
    </row>
    <row r="22" customFormat="false" ht="15" hidden="false" customHeight="false" outlineLevel="0" collapsed="false">
      <c r="A22" s="218" t="s">
        <v>4257</v>
      </c>
      <c r="B22" s="219" t="s">
        <v>4204</v>
      </c>
      <c r="C22" s="220" t="s">
        <v>4258</v>
      </c>
      <c r="D22" s="221" t="n">
        <v>42969</v>
      </c>
      <c r="E22" s="221"/>
      <c r="F22" s="222" t="str">
        <f aca="false">HYPERLINK("https://www.vitaminshoppe.com/?sourceType=em&amp;source=RIProspectSeries_3&amp;utm_medium=email&amp;utm_source=VSB&amp;utm_campaign=ProspectSeries_3&amp;smtrctid=4680986335&amp;userid=","Open Store")</f>
        <v>Open Store</v>
      </c>
      <c r="G22" s="223" t="s">
        <v>4259</v>
      </c>
      <c r="H22" s="222" t="str">
        <f aca="false">HYPERLINK("https://www.cashbackmonitor.com/cashback-store/vitamin-shoppe/","Open")</f>
        <v>Open</v>
      </c>
    </row>
    <row r="23" customFormat="false" ht="15" hidden="false" customHeight="false" outlineLevel="0" collapsed="false">
      <c r="A23" s="218" t="s">
        <v>4260</v>
      </c>
      <c r="B23" s="219" t="s">
        <v>4204</v>
      </c>
      <c r="C23" s="220" t="s">
        <v>4261</v>
      </c>
      <c r="D23" s="221" t="n">
        <v>42969</v>
      </c>
      <c r="E23" s="221" t="n">
        <v>42974</v>
      </c>
      <c r="F23" s="222" t="str">
        <f aca="false">HYPERLINK("http://shop.wilsonsleather.com/public/viewmessage/html/29521/2bof3dww4pu6lgzlq6uvall4gckav/0bc503eb00000000000000000000000a6643","Open Store")</f>
        <v>Open Store</v>
      </c>
      <c r="G23" s="224" t="s">
        <v>4262</v>
      </c>
      <c r="H23" s="222" t="str">
        <f aca="false">HYPERLINK("https://www.cashbackmonitor.com/cashback-store/wilson-s-leather/","Open")</f>
        <v>Open</v>
      </c>
    </row>
    <row r="24" customFormat="false" ht="15" hidden="false" customHeight="false" outlineLevel="0" collapsed="false">
      <c r="A24" s="218"/>
      <c r="B24" s="219"/>
      <c r="C24" s="220" t="s">
        <v>4263</v>
      </c>
      <c r="D24" s="221"/>
      <c r="E24" s="221"/>
      <c r="F24" s="222" t="str">
        <f aca="false">HYPERLINK("http://links.email.petsupplies.com/servlet/MailView?ms=Mjk4NjI3NTMS1&amp;r=NTI2MDY2MDQzNDc5S0&amp;j=MTA4MjU5MTI4NQS2&amp;mt=1&amp;rt=0","Open Store")</f>
        <v>Open Store</v>
      </c>
      <c r="G24" s="223" t="s">
        <v>4264</v>
      </c>
      <c r="H24" s="222" t="str">
        <f aca="false">HYPERLINK("https://www.cashbackmonitor.com/cashback-store/petsupplies.com/","Open")</f>
        <v>Open</v>
      </c>
    </row>
    <row r="25" customFormat="false" ht="15" hidden="false" customHeight="false" outlineLevel="0" collapsed="false">
      <c r="A25" s="218"/>
      <c r="B25" s="219"/>
      <c r="C25" s="220"/>
      <c r="D25" s="221"/>
      <c r="E25" s="221"/>
      <c r="F25" s="222" t="str">
        <f aca="false">HYPERLINK("http://links.email.petsupplies.com/servlet/MailView?ms=Mjk4NjI3NTMS1&amp;r=NTI2MDY2MDQzNDc5S0&amp;j=MTA4MjU5MTI4NQS2&amp;mt=1&amp;rt=0","Open Store")</f>
        <v>Open Store</v>
      </c>
      <c r="G25" s="223" t="s">
        <v>4264</v>
      </c>
      <c r="H25" s="222" t="str">
        <f aca="false">HYPERLINK("https://www.cashbackmonitor.com/cashback-store/petsupplies.com/","Open")</f>
        <v>Open</v>
      </c>
    </row>
    <row r="26" customFormat="false" ht="15" hidden="false" customHeight="false" outlineLevel="0" collapsed="false">
      <c r="A26" s="218"/>
      <c r="B26" s="219"/>
      <c r="C26" s="220"/>
      <c r="D26" s="221"/>
      <c r="E26" s="221"/>
      <c r="F26" s="222" t="str">
        <f aca="false">HYPERLINK("http://links.email.petsupplies.com/servlet/MailView?ms=Mjk4NjI3NTMS1&amp;r=NTI2MDY2MDQzNDc5S0&amp;j=MTA4MjU5MTI4NQS2&amp;mt=1&amp;rt=0","Open Store")</f>
        <v>Open Store</v>
      </c>
      <c r="G26" s="223" t="s">
        <v>4264</v>
      </c>
      <c r="H26" s="222" t="str">
        <f aca="false">HYPERLINK("https://www.cashbackmonitor.com/cashback-store/petsupplies.com/","Open")</f>
        <v>Open</v>
      </c>
    </row>
    <row r="27" customFormat="false" ht="15" hidden="false" customHeight="false" outlineLevel="0" collapsed="false">
      <c r="A27" s="218"/>
      <c r="B27" s="219"/>
      <c r="C27" s="220"/>
      <c r="D27" s="221"/>
      <c r="E27" s="221"/>
      <c r="F27" s="222" t="str">
        <f aca="false">HYPERLINK("http://links.email.petsupplies.com/servlet/MailView?ms=Mjk4NjI3NTMS1&amp;r=NTI2MDY2MDQzNDc5S0&amp;j=MTA4MjU5MTI4NQS2&amp;mt=1&amp;rt=0","Open Store")</f>
        <v>Open Store</v>
      </c>
      <c r="G27" s="223" t="s">
        <v>4264</v>
      </c>
      <c r="H27" s="222" t="str">
        <f aca="false">HYPERLINK("https://www.cashbackmonitor.com/cashback-store/petsupplies.com/","Open")</f>
        <v>Open</v>
      </c>
    </row>
    <row r="28" customFormat="false" ht="15" hidden="false" customHeight="false" outlineLevel="0" collapsed="false">
      <c r="A28" s="218"/>
      <c r="B28" s="219"/>
      <c r="C28" s="220"/>
      <c r="D28" s="221"/>
      <c r="E28" s="221"/>
      <c r="F28" s="222" t="str">
        <f aca="false">HYPERLINK("http://links.email.petsupplies.com/servlet/MailView?ms=Mjk4NjI3NTMS1&amp;r=NTI2MDY2MDQzNDc5S0&amp;j=MTA4MjU5MTI4NQS2&amp;mt=1&amp;rt=0","Open Store")</f>
        <v>Open Store</v>
      </c>
      <c r="G28" s="223" t="s">
        <v>4264</v>
      </c>
      <c r="H28" s="222" t="str">
        <f aca="false">HYPERLINK("https://www.cashbackmonitor.com/cashback-store/petsupplies.com/","Open")</f>
        <v>Open</v>
      </c>
    </row>
    <row r="29" customFormat="false" ht="15" hidden="false" customHeight="false" outlineLevel="0" collapsed="false">
      <c r="A29" s="218"/>
      <c r="B29" s="219"/>
      <c r="C29" s="220"/>
      <c r="D29" s="221"/>
      <c r="E29" s="221"/>
      <c r="F29" s="222" t="str">
        <f aca="false">HYPERLINK("http://links.email.petsupplies.com/servlet/MailView?ms=Mjk4NjI3NTMS1&amp;r=NTI2MDY2MDQzNDc5S0&amp;j=MTA4MjU5MTI4NQS2&amp;mt=1&amp;rt=0","Open Store")</f>
        <v>Open Store</v>
      </c>
      <c r="G29" s="223" t="s">
        <v>4264</v>
      </c>
      <c r="H29" s="222" t="str">
        <f aca="false">HYPERLINK("https://www.cashbackmonitor.com/cashback-store/petsupplies.com/","Open")</f>
        <v>Open</v>
      </c>
    </row>
    <row r="30" customFormat="false" ht="15" hidden="false" customHeight="false" outlineLevel="0" collapsed="false">
      <c r="A30" s="218"/>
      <c r="B30" s="219"/>
      <c r="C30" s="220"/>
      <c r="D30" s="221"/>
      <c r="E30" s="221"/>
      <c r="F30" s="222" t="str">
        <f aca="false">HYPERLINK("http://links.email.petsupplies.com/servlet/MailView?ms=Mjk4NjI3NTMS1&amp;r=NTI2MDY2MDQzNDc5S0&amp;j=MTA4MjU5MTI4NQS2&amp;mt=1&amp;rt=0","Open Store")</f>
        <v>Open Store</v>
      </c>
      <c r="G30" s="223" t="s">
        <v>4264</v>
      </c>
      <c r="H30" s="222" t="str">
        <f aca="false">HYPERLINK("https://www.cashbackmonitor.com/cashback-store/petsupplies.com/","Open")</f>
        <v>Open</v>
      </c>
    </row>
    <row r="31" customFormat="false" ht="15" hidden="false" customHeight="false" outlineLevel="0" collapsed="false">
      <c r="A31" s="218"/>
      <c r="B31" s="219"/>
      <c r="C31" s="220"/>
      <c r="D31" s="221"/>
      <c r="E31" s="221"/>
      <c r="F31" s="222" t="str">
        <f aca="false">HYPERLINK("http://links.email.petsupplies.com/servlet/MailView?ms=Mjk4NjI3NTMS1&amp;r=NTI2MDY2MDQzNDc5S0&amp;j=MTA4MjU5MTI4NQS2&amp;mt=1&amp;rt=0","Open Store")</f>
        <v>Open Store</v>
      </c>
      <c r="G31" s="223" t="s">
        <v>4264</v>
      </c>
      <c r="H31" s="222" t="str">
        <f aca="false">HYPERLINK("https://www.cashbackmonitor.com/cashback-store/petsupplies.com/","Open")</f>
        <v>Open</v>
      </c>
    </row>
    <row r="32" customFormat="false" ht="15" hidden="false" customHeight="false" outlineLevel="0" collapsed="false">
      <c r="A32" s="218"/>
      <c r="B32" s="219"/>
      <c r="C32" s="220"/>
      <c r="D32" s="221"/>
      <c r="E32" s="221"/>
      <c r="F32" s="222" t="str">
        <f aca="false">HYPERLINK("http://links.email.petsupplies.com/servlet/MailView?ms=Mjk4NjI3NTMS1&amp;r=NTI2MDY2MDQzNDc5S0&amp;j=MTA4MjU5MTI4NQS2&amp;mt=1&amp;rt=0","Open Store")</f>
        <v>Open Store</v>
      </c>
      <c r="G32" s="223" t="s">
        <v>4264</v>
      </c>
      <c r="H32" s="222" t="str">
        <f aca="false">HYPERLINK("https://www.cashbackmonitor.com/cashback-store/petsupplies.com/","Open")</f>
        <v>Open</v>
      </c>
    </row>
    <row r="33" customFormat="false" ht="15" hidden="false" customHeight="false" outlineLevel="0" collapsed="false">
      <c r="A33" s="218"/>
      <c r="B33" s="219"/>
      <c r="C33" s="220"/>
      <c r="D33" s="221"/>
      <c r="E33" s="221"/>
      <c r="F33" s="222" t="str">
        <f aca="false">HYPERLINK("http://links.email.petsupplies.com/servlet/MailView?ms=Mjk4NjI3NTMS1&amp;r=NTI2MDY2MDQzNDc5S0&amp;j=MTA4MjU5MTI4NQS2&amp;mt=1&amp;rt=0","Open Store")</f>
        <v>Open Store</v>
      </c>
      <c r="G33" s="223" t="s">
        <v>4264</v>
      </c>
      <c r="H33" s="222" t="str">
        <f aca="false">HYPERLINK("https://www.cashbackmonitor.com/cashback-store/petsupplies.com/","Open")</f>
        <v>Open</v>
      </c>
    </row>
    <row r="34" customFormat="false" ht="15" hidden="false" customHeight="false" outlineLevel="0" collapsed="false">
      <c r="A34" s="218"/>
      <c r="B34" s="219"/>
      <c r="C34" s="220"/>
      <c r="D34" s="221"/>
      <c r="E34" s="221"/>
      <c r="F34" s="222" t="str">
        <f aca="false">HYPERLINK("http://links.email.petsupplies.com/servlet/MailView?ms=Mjk4NjI3NTMS1&amp;r=NTI2MDY2MDQzNDc5S0&amp;j=MTA4MjU5MTI4NQS2&amp;mt=1&amp;rt=0","Open Store")</f>
        <v>Open Store</v>
      </c>
      <c r="G34" s="223" t="s">
        <v>4264</v>
      </c>
      <c r="H34" s="222" t="str">
        <f aca="false">HYPERLINK("https://www.cashbackmonitor.com/cashback-store/petsupplies.com/","Open")</f>
        <v>Open</v>
      </c>
    </row>
    <row r="35" customFormat="false" ht="15" hidden="false" customHeight="false" outlineLevel="0" collapsed="false">
      <c r="A35" s="218"/>
      <c r="B35" s="219"/>
      <c r="C35" s="220"/>
      <c r="D35" s="221"/>
      <c r="E35" s="221"/>
      <c r="F35" s="222" t="str">
        <f aca="false">HYPERLINK("http://links.email.petsupplies.com/servlet/MailView?ms=Mjk4NjI3NTMS1&amp;r=NTI2MDY2MDQzNDc5S0&amp;j=MTA4MjU5MTI4NQS2&amp;mt=1&amp;rt=0","Open Store")</f>
        <v>Open Store</v>
      </c>
      <c r="G35" s="223" t="s">
        <v>4264</v>
      </c>
      <c r="H35" s="222" t="str">
        <f aca="false">HYPERLINK("https://www.cashbackmonitor.com/cashback-store/petsupplies.com/","Open")</f>
        <v>Open</v>
      </c>
    </row>
    <row r="36" customFormat="false" ht="15" hidden="false" customHeight="false" outlineLevel="0" collapsed="false">
      <c r="A36" s="218"/>
      <c r="B36" s="219"/>
      <c r="C36" s="220"/>
      <c r="D36" s="221"/>
      <c r="E36" s="221"/>
      <c r="F36" s="222" t="str">
        <f aca="false">HYPERLINK("http://links.email.petsupplies.com/servlet/MailView?ms=Mjk4NjI3NTMS1&amp;r=NTI2MDY2MDQzNDc5S0&amp;j=MTA4MjU5MTI4NQS2&amp;mt=1&amp;rt=0","Open Store")</f>
        <v>Open Store</v>
      </c>
      <c r="G36" s="223" t="s">
        <v>4264</v>
      </c>
      <c r="H36" s="222" t="str">
        <f aca="false">HYPERLINK("https://www.cashbackmonitor.com/cashback-store/petsupplies.com/","Open")</f>
        <v>Open</v>
      </c>
    </row>
    <row r="37" customFormat="false" ht="15" hidden="false" customHeight="false" outlineLevel="0" collapsed="false">
      <c r="A37" s="218"/>
      <c r="B37" s="219"/>
      <c r="C37" s="220"/>
      <c r="D37" s="221"/>
      <c r="E37" s="221"/>
      <c r="F37" s="222" t="str">
        <f aca="false">HYPERLINK("http://links.email.petsupplies.com/servlet/MailView?ms=Mjk4NjI3NTMS1&amp;r=NTI2MDY2MDQzNDc5S0&amp;j=MTA4MjU5MTI4NQS2&amp;mt=1&amp;rt=0","Open Store")</f>
        <v>Open Store</v>
      </c>
      <c r="G37" s="223" t="s">
        <v>4264</v>
      </c>
      <c r="H37" s="222" t="str">
        <f aca="false">HYPERLINK("https://www.cashbackmonitor.com/cashback-store/petsupplies.com/","Open")</f>
        <v>Open</v>
      </c>
    </row>
    <row r="38" customFormat="false" ht="15" hidden="false" customHeight="false" outlineLevel="0" collapsed="false">
      <c r="A38" s="218"/>
      <c r="B38" s="219"/>
      <c r="C38" s="220"/>
      <c r="D38" s="221"/>
      <c r="E38" s="221"/>
      <c r="F38" s="222" t="str">
        <f aca="false">HYPERLINK("http://links.email.petsupplies.com/servlet/MailView?ms=Mjk4NjI3NTMS1&amp;r=NTI2MDY2MDQzNDc5S0&amp;j=MTA4MjU5MTI4NQS2&amp;mt=1&amp;rt=0","Open Store")</f>
        <v>Open Store</v>
      </c>
      <c r="G38" s="223" t="s">
        <v>4264</v>
      </c>
      <c r="H38" s="222" t="str">
        <f aca="false">HYPERLINK("https://www.cashbackmonitor.com/cashback-store/petsupplies.com/","Open")</f>
        <v>Open</v>
      </c>
    </row>
    <row r="39" customFormat="false" ht="15" hidden="false" customHeight="false" outlineLevel="0" collapsed="false">
      <c r="A39" s="218"/>
      <c r="B39" s="219"/>
      <c r="C39" s="220"/>
      <c r="D39" s="221"/>
      <c r="E39" s="221"/>
      <c r="F39" s="222" t="str">
        <f aca="false">HYPERLINK("http://links.email.petsupplies.com/servlet/MailView?ms=Mjk4NjI3NTMS1&amp;r=NTI2MDY2MDQzNDc5S0&amp;j=MTA4MjU5MTI4NQS2&amp;mt=1&amp;rt=0","Open Store")</f>
        <v>Open Store</v>
      </c>
      <c r="G39" s="223" t="s">
        <v>4264</v>
      </c>
      <c r="H39" s="222" t="str">
        <f aca="false">HYPERLINK("https://www.cashbackmonitor.com/cashback-store/petsupplies.com/","Open")</f>
        <v>Open</v>
      </c>
    </row>
  </sheetData>
  <hyperlinks>
    <hyperlink ref="A8" r:id="rId1" display="Horse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2017-09-04T13:03:40Z</dcterms:modified>
  <cp:revision>1</cp:revision>
  <dc:subject/>
  <dc:title/>
</cp:coreProperties>
</file>