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дерево" sheetId="1" r:id="rId1"/>
    <sheet name="структура" sheetId="3" r:id="rId2"/>
    <sheet name="идеи" sheetId="2" r:id="rId3"/>
  </sheets>
  <definedNames>
    <definedName name="_xlnm._FilterDatabase" localSheetId="1" hidden="1">структура!$A$1:$H$60</definedName>
    <definedName name="_xlnm.Print_Titles" localSheetId="0">дерево!$A:$A</definedName>
    <definedName name="_xlnm.Print_Area" localSheetId="0">дерево!$A$1:$R$13</definedName>
  </definedNames>
  <calcPr calcId="145621"/>
</workbook>
</file>

<file path=xl/calcChain.xml><?xml version="1.0" encoding="utf-8"?>
<calcChain xmlns="http://schemas.openxmlformats.org/spreadsheetml/2006/main">
  <c r="F55" i="3" l="1"/>
  <c r="G55" i="3"/>
  <c r="F56" i="3"/>
  <c r="G56" i="3"/>
  <c r="F57" i="3"/>
  <c r="G57" i="3"/>
  <c r="F58" i="3"/>
  <c r="G58" i="3"/>
  <c r="F35" i="3" l="1"/>
  <c r="G35" i="3"/>
  <c r="F36" i="3"/>
  <c r="G36" i="3"/>
  <c r="F10" i="3" l="1"/>
  <c r="G10" i="3"/>
  <c r="F25" i="3"/>
  <c r="G25" i="3"/>
  <c r="F26" i="3"/>
  <c r="G26" i="3"/>
  <c r="F18" i="3"/>
  <c r="G18" i="3"/>
  <c r="F19" i="3"/>
  <c r="G19" i="3"/>
  <c r="F29" i="3"/>
  <c r="G29" i="3"/>
  <c r="F34" i="3"/>
  <c r="G34" i="3"/>
  <c r="F52" i="3"/>
  <c r="G52" i="3"/>
  <c r="F54" i="3"/>
  <c r="G54" i="3"/>
  <c r="F59" i="3"/>
  <c r="G59" i="3"/>
  <c r="F60" i="3"/>
  <c r="G60" i="3"/>
  <c r="F16" i="3"/>
  <c r="G16" i="3"/>
  <c r="F17" i="3"/>
  <c r="G17" i="3"/>
  <c r="F20" i="3"/>
  <c r="G20" i="3"/>
  <c r="F21" i="3"/>
  <c r="G21" i="3"/>
  <c r="F22" i="3"/>
  <c r="G22" i="3"/>
  <c r="F23" i="3"/>
  <c r="G23" i="3"/>
  <c r="F15" i="3"/>
  <c r="G15" i="3"/>
  <c r="F14" i="3"/>
  <c r="G14" i="3"/>
  <c r="F12" i="3"/>
  <c r="G12" i="3"/>
  <c r="F13" i="3"/>
  <c r="G13" i="3"/>
  <c r="F11" i="3"/>
  <c r="G11" i="3"/>
  <c r="F9" i="3"/>
  <c r="G9" i="3"/>
  <c r="F8" i="3"/>
  <c r="G8" i="3"/>
  <c r="F7" i="3"/>
  <c r="G7" i="3"/>
  <c r="F5" i="3"/>
  <c r="G5" i="3"/>
  <c r="F6" i="3"/>
  <c r="G6" i="3"/>
  <c r="F3" i="3"/>
  <c r="G3" i="3"/>
  <c r="F4" i="3"/>
  <c r="G4" i="3"/>
  <c r="G2" i="3"/>
  <c r="F2" i="3"/>
</calcChain>
</file>

<file path=xl/sharedStrings.xml><?xml version="1.0" encoding="utf-8"?>
<sst xmlns="http://schemas.openxmlformats.org/spreadsheetml/2006/main" count="288" uniqueCount="201">
  <si>
    <t>R/C</t>
  </si>
  <si>
    <t>Кравчук Сергей Владимирович
20.01.1956</t>
  </si>
  <si>
    <t>Кравчук Дмитрий Сергеевич
26.04.1986</t>
  </si>
  <si>
    <t>Кравчук Ярослав Сергеевич 
03.02.1988</t>
  </si>
  <si>
    <t>Кравчук Карина Дмитриевна
30.12.2019</t>
  </si>
  <si>
    <t>Кравчук Любовь Ярославовна
28.08.2011</t>
  </si>
  <si>
    <t>Кравчук Платон Ярославович
05.05.2014</t>
  </si>
  <si>
    <t xml:space="preserve"> добавить фоток</t>
  </si>
  <si>
    <t>отдельная ссылка на страничку по людям с отсылкой на его детей и родителей, братьев, сестёр</t>
  </si>
  <si>
    <t>страничка с датами рождений в хронологическом порядке</t>
  </si>
  <si>
    <t>страничка с географией (где сейчас проживают (страны и города)</t>
  </si>
  <si>
    <t>По страничке на фамилии Кравчук, Бахорины, Цуприки и т.д.</t>
  </si>
  <si>
    <t>ФИО</t>
  </si>
  <si>
    <t>Родители</t>
  </si>
  <si>
    <t xml:space="preserve"> Кравчук (Цуприк) Ирена Николаевна 
18.06.1981</t>
  </si>
  <si>
    <t xml:space="preserve"> Кравчук (Бахорина) Валентина Ивановна 27.06.1962</t>
  </si>
  <si>
    <t>Высоцкая (Свекло) Ирина Антоновна (04.04.1928)</t>
  </si>
  <si>
    <t xml:space="preserve">Свекло Софья Антоновна
</t>
  </si>
  <si>
    <t>Цуприк Вера Зиновьевна</t>
  </si>
  <si>
    <t>Цуприк Зиновий</t>
  </si>
  <si>
    <t>Цуприк Анна Степановна</t>
  </si>
  <si>
    <t xml:space="preserve">Цуприк Зиновий
</t>
  </si>
  <si>
    <t>Цуприк (Высоцкая) Эльжбета Вацлавовна
30.05.1948</t>
  </si>
  <si>
    <t xml:space="preserve">Цуприк Анна Степановна
</t>
  </si>
  <si>
    <t>Кравчук Дмитрий Сергеевич и Ирена Николаевна</t>
  </si>
  <si>
    <t>Кравчук Алина Дмитриевна</t>
  </si>
  <si>
    <t>Дата рожд</t>
  </si>
  <si>
    <t>прим</t>
  </si>
  <si>
    <t>Кравчук Андрей Дмитриевич</t>
  </si>
  <si>
    <t>Кравчук Карина Дмитриевна</t>
  </si>
  <si>
    <t>мес</t>
  </si>
  <si>
    <t>день</t>
  </si>
  <si>
    <t>Кравчук Любовь Яроставовна</t>
  </si>
  <si>
    <t>Кравчук Ярослав Сергеевич и Ольга Александровна</t>
  </si>
  <si>
    <t>Кравчук Платон Ярославович</t>
  </si>
  <si>
    <t>Н/Д</t>
  </si>
  <si>
    <t>Кравчук (Лагута) Ольга Александровна</t>
  </si>
  <si>
    <t>Кравчук (Лагута) Ольга Александровна 
20.06.1987</t>
  </si>
  <si>
    <t>Кравчук Ярослав Сергеевич</t>
  </si>
  <si>
    <t>Кравчук Сергей Владимирович и Валентина Ивановна</t>
  </si>
  <si>
    <t>Кравчук Дмитрий Сергеевич</t>
  </si>
  <si>
    <t>Цуприк Николай Зиновьевич и Эльжбета Вацлавовна</t>
  </si>
  <si>
    <t>Цуприк Павел Николаевич</t>
  </si>
  <si>
    <t>Цуприк Владимир Николаевич</t>
  </si>
  <si>
    <t>Место рождения</t>
  </si>
  <si>
    <t>Высоцкий Вацлав Анатольевич и Ирина Антоновна</t>
  </si>
  <si>
    <t>Кравчук (Цуприк) Ирена Николаевна</t>
  </si>
  <si>
    <t>Цуприк (Высоцкая) Эльжбета Вацлавовна</t>
  </si>
  <si>
    <t>Цуприк Николай Зиновьевич</t>
  </si>
  <si>
    <t>Цуприк Ольга Зиновьевна</t>
  </si>
  <si>
    <t>Цуприк Зиновий и Анна Степановна</t>
  </si>
  <si>
    <t>Кравчук Дмитрий Владимирович</t>
  </si>
  <si>
    <t>Кравчук Сергей Владимирович</t>
  </si>
  <si>
    <t>Кравчук Владимир Павлович</t>
  </si>
  <si>
    <t>Кравчук Владимир Павлович и Надежда Васильевна</t>
  </si>
  <si>
    <t>Бахорин Иван Анатольевич и Ядвига Иосифовна</t>
  </si>
  <si>
    <t>Бахорин Николай Иванович</t>
  </si>
  <si>
    <t>Бахорин Павел Иванович</t>
  </si>
  <si>
    <t>Кравчук (Бахорина) Валентина Ивановна</t>
  </si>
  <si>
    <t>Высоцкий Вацлав Антонович 
(20.03.1917)</t>
  </si>
  <si>
    <t>Высоцкий Вацлав Антонович</t>
  </si>
  <si>
    <t>Высоцкая (Свекло) Ирина Антоновна</t>
  </si>
  <si>
    <t>Бахорин Иван Анатольевич</t>
  </si>
  <si>
    <t>Бахорина (Сакель) Ядвига  Иосифовна</t>
  </si>
  <si>
    <t>Разное (образование, работа, если переехал - куда)</t>
  </si>
  <si>
    <t>Кравчук Анна Дмитриевна</t>
  </si>
  <si>
    <t>Кравчук Дмитрий Владимирович и Нино Анзоровна</t>
  </si>
  <si>
    <t>Кравчук (Лысенко) Надежда Васильевна</t>
  </si>
  <si>
    <t>Лысенко Василий Григорьевич и Мария Григорьевна</t>
  </si>
  <si>
    <t>Кравчук (Лысенко) Надежда Васильевна
05.09.1935-21.11.2007</t>
  </si>
  <si>
    <t xml:space="preserve">Кравчук Павло Лукъянович 
род.1906
</t>
  </si>
  <si>
    <t>Кравчук (Маливская) Ольга Семеновна
род.1909</t>
  </si>
  <si>
    <t>Кравчук Владимир Павлович
22.06.1929-20.03.1992</t>
  </si>
  <si>
    <t>Бахорин Иван Анатольевич
07.04.1936-15.05.2005</t>
  </si>
  <si>
    <t>Бахорина (Сакель) Ядвига  Иосифовна
25.12.1931-25.05.2019</t>
  </si>
  <si>
    <t>Бахорин Анатолий Иосифович
1906-1941</t>
  </si>
  <si>
    <t>Бахорина (Борейко) Марфа Федоровна
1901-1976</t>
  </si>
  <si>
    <t>Сакель Иосиф Иванович</t>
  </si>
  <si>
    <t>Заблотская Полина Блажеевна</t>
  </si>
  <si>
    <t>Палий Григорий Пантелеевич
1886-1937</t>
  </si>
  <si>
    <t>Палий Марфа Савельевна
1886-1939</t>
  </si>
  <si>
    <t>Лысенко Григорий Степанович</t>
  </si>
  <si>
    <t>Лысенко Григорий Степанович
род.1888</t>
  </si>
  <si>
    <t>Лысенко (Терещенко) Василиса Игнатьевна
род.1888</t>
  </si>
  <si>
    <t>Лысенко Евгения Васильевна</t>
  </si>
  <si>
    <t>Лысенко Валентина Васильевна</t>
  </si>
  <si>
    <t>окончила юридический и кредитно-инспекторский техникум в Алма-Ате , работала начальником экономического отдела в Гродненском облисполкоме</t>
  </si>
  <si>
    <t>в 1955 вышла за муж за Кравчука Владимира Павловича, в 1976 переехали в Гродно (Беларусь), работала продавцом, слесарем-сборщиком завода "Радиоволна"</t>
  </si>
  <si>
    <t>окончил Гродненский техникум физкультуры и Минский институт Физкультуры,женат на Никифоровой Нино Анзоровне, работает предпринимателем</t>
  </si>
  <si>
    <t>Бахорин Анатолий Иосифович и Марфа Федоровна</t>
  </si>
  <si>
    <t xml:space="preserve">окончила Культпросветучилище в г.Гродно, в 1986 вышла за муж за Кравчука Сегрея Владимировича, переехали в Гродно, работала в учрееждениях культуры руководителем кружка, библиотекарем, методистом </t>
  </si>
  <si>
    <t>работает в колхозе</t>
  </si>
  <si>
    <t>и Свекло София Антоновна</t>
  </si>
  <si>
    <t>после службы в Калининграде, по совету друга,  переехал жить в г.Щучин Гродненской обл, служил прапорщиком, после чего 12 лет проработал на заводе "Автопровод" в Щучине</t>
  </si>
  <si>
    <t>окончил колледж им. Счастного по специальности электротехника, Гродненский государственный университет по специальности инженер-электроник, в 2011 женился на Лагута Ольге Александровне, работает инженером в ОАО "Гродно-Азот"</t>
  </si>
  <si>
    <t>вышее экономическое образование, в 2014 женился на Цуприк Ирене Николаевне, работает экономистом в Гродненском ф-ле РУП "Белпочта"</t>
  </si>
  <si>
    <t>Училась в Польше, работает там же в IT</t>
  </si>
  <si>
    <t>род.1933</t>
  </si>
  <si>
    <t xml:space="preserve"> род.1960</t>
  </si>
  <si>
    <t>вслед за братом перебрался в Щучин</t>
  </si>
  <si>
    <t>Бахорин Александр Анатольевич</t>
  </si>
  <si>
    <t>Цуприк Николай Зиновьевич
29.07.1942-</t>
  </si>
  <si>
    <t>Сакель Иосиф Иванович и Полина Блажеевна</t>
  </si>
  <si>
    <t>ум.19.07.2012</t>
  </si>
  <si>
    <t>ум.15.05.2005</t>
  </si>
  <si>
    <t>ум.21.11.2007</t>
  </si>
  <si>
    <t>ум.06.04.2009</t>
  </si>
  <si>
    <t>ум.25.05.2019</t>
  </si>
  <si>
    <t>дер.Бортяки, Щучинского р-на, Гродненской обл.</t>
  </si>
  <si>
    <t>крестьянин, по национальности - поляк, умер до войны</t>
  </si>
  <si>
    <t>д.Горушка, Себежского р-на, Псковской обл., Россия</t>
  </si>
  <si>
    <t>г.Щучин, Гродненской обл., Беларусь</t>
  </si>
  <si>
    <t>г.Гродно, Беларусь</t>
  </si>
  <si>
    <t>ум.20.03.1992</t>
  </si>
  <si>
    <t>Кравчук Павло Лукъянович и Ольга Семеновна</t>
  </si>
  <si>
    <t>Кравчук Михаил Павлович</t>
  </si>
  <si>
    <t>Кравчук Иван Павлович</t>
  </si>
  <si>
    <t>Кравчук Александр Павлович</t>
  </si>
  <si>
    <t>Кравчук Дмитрий Павлович</t>
  </si>
  <si>
    <t>род.1927</t>
  </si>
  <si>
    <t>род.1936</t>
  </si>
  <si>
    <t>род.1937</t>
  </si>
  <si>
    <t>служил боцманом на флоте, затем служил на Ижорском кораблестроительном заводе в г. Колпино (Россия)</t>
  </si>
  <si>
    <t>колхозник</t>
  </si>
  <si>
    <t>рботал мастером на химическом комбинате в г.Винница (Украина)</t>
  </si>
  <si>
    <t>работала экономистом в ОПТУС (областное производственно-техническое управление связи) в Гродно, позже в администрации УП Гроднооблпочта</t>
  </si>
  <si>
    <t>Кравчук Павло Лукъянович</t>
  </si>
  <si>
    <t>род.1906</t>
  </si>
  <si>
    <t>Маливская Ольга Семеновна</t>
  </si>
  <si>
    <t>род.1909</t>
  </si>
  <si>
    <t>д.Миньковцы, Андрушовского рна, Житомирской обл., Украина</t>
  </si>
  <si>
    <t>по национальности полька, вышла за муж за Кравчука Павло Лукъяновича, трудилась в колхозе</t>
  </si>
  <si>
    <t>по национальности - полька, крестьянка</t>
  </si>
  <si>
    <t>Лагута Александр и Ядвига Станиславовна</t>
  </si>
  <si>
    <t>ум.11.03.1979</t>
  </si>
  <si>
    <t>Лысенко Григорий Степанович и Василиса Игнатьевна</t>
  </si>
  <si>
    <t>Лысенко Василий Григорьевич</t>
  </si>
  <si>
    <t>Лысенко Василий Григорьевич
05.03.1912-11.03.1979</t>
  </si>
  <si>
    <t>Лысенко Семен Григорьевич</t>
  </si>
  <si>
    <t>род.1910</t>
  </si>
  <si>
    <t>ум.1963</t>
  </si>
  <si>
    <t>Лысенко Анастасия Григорьевна</t>
  </si>
  <si>
    <t>род.1918</t>
  </si>
  <si>
    <t>ум.2002</t>
  </si>
  <si>
    <t>Лысенко Наталья Григорьевна</t>
  </si>
  <si>
    <t>род.1914</t>
  </si>
  <si>
    <t>ум.1977</t>
  </si>
  <si>
    <t>Лысенко Иван Григорьевич</t>
  </si>
  <si>
    <t>род.1920</t>
  </si>
  <si>
    <t>ум.1979</t>
  </si>
  <si>
    <t>д.Алферовка, Купинский р-н, Новосибирской обл., Россия</t>
  </si>
  <si>
    <t>воевал на фронте, солдат-пехотинец, в 1943 комиссован по ранению в ногу, трудился слесарем и кузнецом в МТС (мшинно-тракторная станция)</t>
  </si>
  <si>
    <t>мастер высшей категории почных приборов в ДЭПО железной дороги, поэтому не воевал (трудился в тылу)</t>
  </si>
  <si>
    <t>фронтовик, дослужился до полковника, руководил работой военкомата в Ленинграде</t>
  </si>
  <si>
    <t>работала заведующей пекарней</t>
  </si>
  <si>
    <t>род.1888</t>
  </si>
  <si>
    <t>Васильковский р-н, Киевской губ.</t>
  </si>
  <si>
    <t>был крестьянином, в 1906 г. вмест с супругой Терещенко Василисой Игнатьевной переехали в д.Алферовку (теперь Купинский р-н, Новосибирской обл., Россия) на добровольное поселение в рамках Столыпинской аграрной реформы, в 1937г. был репрессирован, о дальнейшей судьбе неизвестно</t>
  </si>
  <si>
    <t>Лысенко (Терещенко) Василиса Игнатьевна</t>
  </si>
  <si>
    <t>Лысенко (Палий) Мария Григорьевна</t>
  </si>
  <si>
    <t>Палий Григорий Пантелеевич и Марфа Савельевна</t>
  </si>
  <si>
    <t>Лысенко Полина Григорьевна</t>
  </si>
  <si>
    <t>прожила 21 год.</t>
  </si>
  <si>
    <t>Лысенко Анна Григорьевна</t>
  </si>
  <si>
    <t>прожила 76 лет.</t>
  </si>
  <si>
    <t>Лысенко Степан Григорьевич</t>
  </si>
  <si>
    <t>ум.1947</t>
  </si>
  <si>
    <t>Лысенко Тимоха Григорьевич</t>
  </si>
  <si>
    <t>род.1916</t>
  </si>
  <si>
    <t>1937 был репрессирован, вернулся из ссылки, во время войны был офицером, служил в кавалерии, потом работал брагадиром</t>
  </si>
  <si>
    <t>был крестьянином, в 1937 репрессирован, из ссылки не вернулся</t>
  </si>
  <si>
    <t>Палий Григорий Пантелеевич</t>
  </si>
  <si>
    <t>род.1886</t>
  </si>
  <si>
    <t>ум.1937</t>
  </si>
  <si>
    <t>Лысенко Сергей Григорьевич</t>
  </si>
  <si>
    <t>род.1926</t>
  </si>
  <si>
    <t>ум.1944</t>
  </si>
  <si>
    <t xml:space="preserve"> в 1933 вышла замуж за Лысенко Василия Григорьевича, работала дояркой в колхозе</t>
  </si>
  <si>
    <t>прожила 18 лет.</t>
  </si>
  <si>
    <t>г.Екатеринослав, Полтавщина, Украина</t>
  </si>
  <si>
    <t>крестьянка, в 1905 вышла замуж на Лысенко Григория Степановича, в 1906 г.  переехали в д.Алферовку (теперь Купинский р-н, Новосибирской обл., Россия) на добровольное поселение в рамках Столыпинской аграрной реформы</t>
  </si>
  <si>
    <t>Палий Марфа Савельевна</t>
  </si>
  <si>
    <t>ум.1939</t>
  </si>
  <si>
    <t xml:space="preserve"> в 1893 вышла замуж за Палия Григория Пантелеевича, крестьянка</t>
  </si>
  <si>
    <t>переехали в д.Алферовку (теперь Купинский р-н, Новосибирской обл., Россия) на добровольное поселение в рамках Столыпинской аграрной реформы, крестьянин</t>
  </si>
  <si>
    <t>Свекло Антон</t>
  </si>
  <si>
    <t>Цуприк Павел Николаевич 
08.01.1979</t>
  </si>
  <si>
    <t>Цуприк Владимир Николеевич
25.12.1975</t>
  </si>
  <si>
    <t>Кравчук Алина Дмитриевна
19.11.2014</t>
  </si>
  <si>
    <t>Кравчук Андрей Дмитриевич 
29.03.2016</t>
  </si>
  <si>
    <t>Лысенко (Палий) Мария Григорьевна
16.06.1912-13.04.2006</t>
  </si>
  <si>
    <t>д. Антошинка (Новокузьминка), Железинского р-на, Павлодарской обл., Казахстан</t>
  </si>
  <si>
    <t>г.Алма-Ата, Казахстан</t>
  </si>
  <si>
    <t>после службы в армии приехал осваивать целину в Павлодарскую обл. (Казахстан), в совхоз "Советский Казахстан", работал шофером, в 1955 они с Лысенко Надеждой Васильевной поженились в д.Антошинка (Новокузьминка), Железинского р-на, Павлодарской обл. в Казахстане, в 1976г. переехали в Гродно (Беларусь).</t>
  </si>
  <si>
    <t xml:space="preserve"> в 1976 переехали в Гродно (Беларусь), служил на территории ГДР, окончил юр.фак. Гродненского гос.университета, служил в милиции в г.Щучин, был преподавателем в Гродненском торговом колледже. В 1986 г. женился на Бахориной Валентине Ивановне.</t>
  </si>
  <si>
    <t>образование высшее, от первого брака с Жук Аллой 09.07.1983 родилась дочь Александра (09.07.1983), от второго с Кирпиченко Ириной родились дети Марина (1990), Иван (июнь 1998), Алена (13.04.2000)</t>
  </si>
  <si>
    <t>д.Бортяки, Щучинского р-на, Гродненской обл.</t>
  </si>
  <si>
    <t>работал инженером на химическом комбинате в г.Винница (Украина), эмигрировал в Канаду</t>
  </si>
  <si>
    <t>работала сварщицей в МТС (машинно-тракторная станция)</t>
  </si>
  <si>
    <t>работала заведующей молокозаводом</t>
  </si>
  <si>
    <t>женился на Маливской Ольге Семеновне, в войне участия не принимал, так как был репрессирован и сослан в Сибирь на 8 лет, колхозник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</si>
</sst>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/>
      <top style="thick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6" xfId="0" applyBorder="1"/>
    <xf numFmtId="0" fontId="0" fillId="4" borderId="6" xfId="0" applyFill="1" applyBorder="1"/>
    <xf numFmtId="0" fontId="0" fillId="0" borderId="6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11" borderId="6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wrapText="1"/>
    </xf>
    <xf numFmtId="14" fontId="2" fillId="6" borderId="9" xfId="0" applyNumberFormat="1" applyFont="1" applyFill="1" applyBorder="1" applyAlignment="1">
      <alignment horizontal="center" vertical="top" wrapText="1"/>
    </xf>
    <xf numFmtId="14" fontId="2" fillId="11" borderId="2" xfId="0" applyNumberFormat="1" applyFont="1" applyFill="1" applyBorder="1" applyAlignment="1">
      <alignment horizontal="center" vertical="top" wrapText="1"/>
    </xf>
    <xf numFmtId="14" fontId="2" fillId="0" borderId="4" xfId="0" applyNumberFormat="1" applyFont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14" fontId="2" fillId="9" borderId="4" xfId="0" applyNumberFormat="1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14" fontId="2" fillId="8" borderId="4" xfId="0" applyNumberFormat="1" applyFont="1" applyFill="1" applyBorder="1" applyAlignment="1">
      <alignment horizontal="center" vertical="top" wrapText="1"/>
    </xf>
    <xf numFmtId="14" fontId="2" fillId="10" borderId="4" xfId="0" applyNumberFormat="1" applyFont="1" applyFill="1" applyBorder="1" applyAlignment="1">
      <alignment horizontal="center" vertical="top" wrapText="1"/>
    </xf>
    <xf numFmtId="0" fontId="1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14" fontId="2" fillId="6" borderId="12" xfId="0" applyNumberFormat="1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wrapText="1"/>
    </xf>
    <xf numFmtId="0" fontId="2" fillId="10" borderId="14" xfId="0" applyFont="1" applyFill="1" applyBorder="1" applyAlignment="1">
      <alignment horizontal="center" vertical="top" wrapText="1"/>
    </xf>
    <xf numFmtId="14" fontId="2" fillId="7" borderId="4" xfId="0" applyNumberFormat="1" applyFont="1" applyFill="1" applyBorder="1" applyAlignment="1">
      <alignment horizontal="center" vertical="top" wrapText="1"/>
    </xf>
    <xf numFmtId="14" fontId="2" fillId="11" borderId="4" xfId="0" applyNumberFormat="1" applyFont="1" applyFill="1" applyBorder="1" applyAlignment="1">
      <alignment horizontal="center" vertical="top" wrapText="1"/>
    </xf>
    <xf numFmtId="14" fontId="2" fillId="11" borderId="3" xfId="0" applyNumberFormat="1" applyFont="1" applyFill="1" applyBorder="1" applyAlignment="1">
      <alignment horizontal="center" vertical="top" wrapText="1"/>
    </xf>
    <xf numFmtId="14" fontId="2" fillId="10" borderId="14" xfId="0" applyNumberFormat="1" applyFont="1" applyFill="1" applyBorder="1" applyAlignment="1">
      <alignment horizontal="center" vertical="top" wrapText="1"/>
    </xf>
    <xf numFmtId="14" fontId="2" fillId="7" borderId="14" xfId="0" applyNumberFormat="1" applyFont="1" applyFill="1" applyBorder="1" applyAlignment="1">
      <alignment horizontal="center" vertical="top" wrapText="1"/>
    </xf>
    <xf numFmtId="14" fontId="2" fillId="0" borderId="14" xfId="0" applyNumberFormat="1" applyFont="1" applyBorder="1" applyAlignment="1">
      <alignment horizontal="center" vertical="top" wrapText="1"/>
    </xf>
    <xf numFmtId="0" fontId="2" fillId="5" borderId="12" xfId="0" applyFont="1" applyFill="1" applyBorder="1" applyAlignment="1">
      <alignment horizontal="center" vertical="top" wrapText="1"/>
    </xf>
    <xf numFmtId="0" fontId="1" fillId="0" borderId="17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99FF99"/>
      <color rgb="FFFFFF99"/>
      <color rgb="FF66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7</xdr:row>
      <xdr:rowOff>9525</xdr:rowOff>
    </xdr:from>
    <xdr:to>
      <xdr:col>2</xdr:col>
      <xdr:colOff>666750</xdr:colOff>
      <xdr:row>8</xdr:row>
      <xdr:rowOff>0</xdr:rowOff>
    </xdr:to>
    <xdr:cxnSp macro="">
      <xdr:nvCxnSpPr>
        <xdr:cNvPr id="3" name="Прямая со стрелкой 2"/>
        <xdr:cNvCxnSpPr/>
      </xdr:nvCxnSpPr>
      <xdr:spPr>
        <a:xfrm>
          <a:off x="2619375" y="3343275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7</xdr:row>
      <xdr:rowOff>28575</xdr:rowOff>
    </xdr:from>
    <xdr:to>
      <xdr:col>4</xdr:col>
      <xdr:colOff>676275</xdr:colOff>
      <xdr:row>8</xdr:row>
      <xdr:rowOff>19050</xdr:rowOff>
    </xdr:to>
    <xdr:cxnSp macro="">
      <xdr:nvCxnSpPr>
        <xdr:cNvPr id="4" name="Прямая со стрелкой 3"/>
        <xdr:cNvCxnSpPr/>
      </xdr:nvCxnSpPr>
      <xdr:spPr>
        <a:xfrm>
          <a:off x="5238750" y="3362325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5</xdr:row>
      <xdr:rowOff>0</xdr:rowOff>
    </xdr:from>
    <xdr:to>
      <xdr:col>4</xdr:col>
      <xdr:colOff>666750</xdr:colOff>
      <xdr:row>5</xdr:row>
      <xdr:rowOff>514350</xdr:rowOff>
    </xdr:to>
    <xdr:cxnSp macro="">
      <xdr:nvCxnSpPr>
        <xdr:cNvPr id="6" name="Прямая со стрелкой 5"/>
        <xdr:cNvCxnSpPr/>
      </xdr:nvCxnSpPr>
      <xdr:spPr>
        <a:xfrm>
          <a:off x="5229225" y="2286000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11</xdr:row>
      <xdr:rowOff>38100</xdr:rowOff>
    </xdr:from>
    <xdr:to>
      <xdr:col>7</xdr:col>
      <xdr:colOff>647701</xdr:colOff>
      <xdr:row>12</xdr:row>
      <xdr:rowOff>0</xdr:rowOff>
    </xdr:to>
    <xdr:cxnSp macro="">
      <xdr:nvCxnSpPr>
        <xdr:cNvPr id="8" name="Прямая со стрелкой 7"/>
        <xdr:cNvCxnSpPr/>
      </xdr:nvCxnSpPr>
      <xdr:spPr>
        <a:xfrm>
          <a:off x="7677150" y="5467350"/>
          <a:ext cx="1" cy="4857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9</xdr:row>
      <xdr:rowOff>38100</xdr:rowOff>
    </xdr:from>
    <xdr:to>
      <xdr:col>3</xdr:col>
      <xdr:colOff>657225</xdr:colOff>
      <xdr:row>9</xdr:row>
      <xdr:rowOff>504825</xdr:rowOff>
    </xdr:to>
    <xdr:cxnSp macro="">
      <xdr:nvCxnSpPr>
        <xdr:cNvPr id="9" name="Прямая со стрелкой 8"/>
        <xdr:cNvCxnSpPr/>
      </xdr:nvCxnSpPr>
      <xdr:spPr>
        <a:xfrm flipH="1">
          <a:off x="3762375" y="4419600"/>
          <a:ext cx="9525" cy="4667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676275</xdr:colOff>
      <xdr:row>11</xdr:row>
      <xdr:rowOff>9525</xdr:rowOff>
    </xdr:from>
    <xdr:to>
      <xdr:col>13</xdr:col>
      <xdr:colOff>685800</xdr:colOff>
      <xdr:row>11</xdr:row>
      <xdr:rowOff>514350</xdr:rowOff>
    </xdr:to>
    <xdr:cxnSp macro="">
      <xdr:nvCxnSpPr>
        <xdr:cNvPr id="15" name="Прямая со стрелкой 14"/>
        <xdr:cNvCxnSpPr/>
      </xdr:nvCxnSpPr>
      <xdr:spPr>
        <a:xfrm flipH="1">
          <a:off x="16602075" y="5438775"/>
          <a:ext cx="9525" cy="5048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628650</xdr:colOff>
      <xdr:row>5</xdr:row>
      <xdr:rowOff>0</xdr:rowOff>
    </xdr:from>
    <xdr:to>
      <xdr:col>7</xdr:col>
      <xdr:colOff>628650</xdr:colOff>
      <xdr:row>5</xdr:row>
      <xdr:rowOff>514350</xdr:rowOff>
    </xdr:to>
    <xdr:cxnSp macro="">
      <xdr:nvCxnSpPr>
        <xdr:cNvPr id="33" name="Прямая со стрелкой 32"/>
        <xdr:cNvCxnSpPr/>
      </xdr:nvCxnSpPr>
      <xdr:spPr>
        <a:xfrm>
          <a:off x="9105900" y="2286000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685801</xdr:colOff>
      <xdr:row>7</xdr:row>
      <xdr:rowOff>9525</xdr:rowOff>
    </xdr:from>
    <xdr:to>
      <xdr:col>8</xdr:col>
      <xdr:colOff>695325</xdr:colOff>
      <xdr:row>8</xdr:row>
      <xdr:rowOff>0</xdr:rowOff>
    </xdr:to>
    <xdr:cxnSp macro="">
      <xdr:nvCxnSpPr>
        <xdr:cNvPr id="48" name="Прямая со стрелкой 47"/>
        <xdr:cNvCxnSpPr/>
      </xdr:nvCxnSpPr>
      <xdr:spPr>
        <a:xfrm flipH="1">
          <a:off x="10325101" y="3343275"/>
          <a:ext cx="9524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5</xdr:row>
      <xdr:rowOff>38100</xdr:rowOff>
    </xdr:from>
    <xdr:to>
      <xdr:col>10</xdr:col>
      <xdr:colOff>685801</xdr:colOff>
      <xdr:row>6</xdr:row>
      <xdr:rowOff>0</xdr:rowOff>
    </xdr:to>
    <xdr:cxnSp macro="">
      <xdr:nvCxnSpPr>
        <xdr:cNvPr id="51" name="Прямая со стрелкой 50"/>
        <xdr:cNvCxnSpPr/>
      </xdr:nvCxnSpPr>
      <xdr:spPr>
        <a:xfrm>
          <a:off x="12934950" y="2324100"/>
          <a:ext cx="1" cy="4857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3</xdr:row>
      <xdr:rowOff>0</xdr:rowOff>
    </xdr:from>
    <xdr:to>
      <xdr:col>9</xdr:col>
      <xdr:colOff>628650</xdr:colOff>
      <xdr:row>3</xdr:row>
      <xdr:rowOff>514350</xdr:rowOff>
    </xdr:to>
    <xdr:cxnSp macro="">
      <xdr:nvCxnSpPr>
        <xdr:cNvPr id="53" name="Прямая со стрелкой 52"/>
        <xdr:cNvCxnSpPr/>
      </xdr:nvCxnSpPr>
      <xdr:spPr>
        <a:xfrm>
          <a:off x="9105900" y="2286000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3</xdr:row>
      <xdr:rowOff>0</xdr:rowOff>
    </xdr:from>
    <xdr:to>
      <xdr:col>11</xdr:col>
      <xdr:colOff>628650</xdr:colOff>
      <xdr:row>3</xdr:row>
      <xdr:rowOff>514350</xdr:rowOff>
    </xdr:to>
    <xdr:cxnSp macro="">
      <xdr:nvCxnSpPr>
        <xdr:cNvPr id="54" name="Прямая со стрелкой 53"/>
        <xdr:cNvCxnSpPr/>
      </xdr:nvCxnSpPr>
      <xdr:spPr>
        <a:xfrm>
          <a:off x="11715750" y="1238250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685801</xdr:colOff>
      <xdr:row>7</xdr:row>
      <xdr:rowOff>28575</xdr:rowOff>
    </xdr:from>
    <xdr:to>
      <xdr:col>14</xdr:col>
      <xdr:colOff>695325</xdr:colOff>
      <xdr:row>8</xdr:row>
      <xdr:rowOff>0</xdr:rowOff>
    </xdr:to>
    <xdr:cxnSp macro="">
      <xdr:nvCxnSpPr>
        <xdr:cNvPr id="56" name="Прямая со стрелкой 55"/>
        <xdr:cNvCxnSpPr/>
      </xdr:nvCxnSpPr>
      <xdr:spPr>
        <a:xfrm flipH="1">
          <a:off x="18154651" y="3362325"/>
          <a:ext cx="9524" cy="495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647700</xdr:colOff>
      <xdr:row>5</xdr:row>
      <xdr:rowOff>9525</xdr:rowOff>
    </xdr:from>
    <xdr:to>
      <xdr:col>16</xdr:col>
      <xdr:colOff>647700</xdr:colOff>
      <xdr:row>6</xdr:row>
      <xdr:rowOff>0</xdr:rowOff>
    </xdr:to>
    <xdr:cxnSp macro="">
      <xdr:nvCxnSpPr>
        <xdr:cNvPr id="60" name="Прямая со стрелкой 59"/>
        <xdr:cNvCxnSpPr/>
      </xdr:nvCxnSpPr>
      <xdr:spPr>
        <a:xfrm>
          <a:off x="20869275" y="2295525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647700</xdr:colOff>
      <xdr:row>5</xdr:row>
      <xdr:rowOff>0</xdr:rowOff>
    </xdr:from>
    <xdr:to>
      <xdr:col>13</xdr:col>
      <xdr:colOff>647700</xdr:colOff>
      <xdr:row>5</xdr:row>
      <xdr:rowOff>514350</xdr:rowOff>
    </xdr:to>
    <xdr:cxnSp macro="">
      <xdr:nvCxnSpPr>
        <xdr:cNvPr id="61" name="Прямая со стрелкой 60"/>
        <xdr:cNvCxnSpPr/>
      </xdr:nvCxnSpPr>
      <xdr:spPr>
        <a:xfrm>
          <a:off x="16954500" y="2286000"/>
          <a:ext cx="0" cy="514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685801</xdr:colOff>
      <xdr:row>9</xdr:row>
      <xdr:rowOff>0</xdr:rowOff>
    </xdr:from>
    <xdr:to>
      <xdr:col>10</xdr:col>
      <xdr:colOff>695325</xdr:colOff>
      <xdr:row>10</xdr:row>
      <xdr:rowOff>0</xdr:rowOff>
    </xdr:to>
    <xdr:cxnSp macro="">
      <xdr:nvCxnSpPr>
        <xdr:cNvPr id="72" name="Прямая со стрелкой 71"/>
        <xdr:cNvCxnSpPr/>
      </xdr:nvCxnSpPr>
      <xdr:spPr>
        <a:xfrm flipH="1">
          <a:off x="11068051" y="4381500"/>
          <a:ext cx="9524" cy="5238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view="pageBreakPreview" zoomScaleNormal="115" zoomScaleSheetLayoutView="100" workbookViewId="0">
      <selection activeCell="D13" sqref="D13"/>
    </sheetView>
  </sheetViews>
  <sheetFormatPr defaultColWidth="10.7109375" defaultRowHeight="15" x14ac:dyDescent="0.25"/>
  <cols>
    <col min="1" max="1" width="7.5703125" style="1" customWidth="1"/>
    <col min="2" max="2" width="17.42578125" style="1" customWidth="1"/>
    <col min="3" max="3" width="18.140625" style="1" customWidth="1"/>
    <col min="4" max="4" width="15.42578125" style="1" customWidth="1"/>
    <col min="5" max="5" width="18.42578125" style="1" customWidth="1"/>
    <col min="6" max="6" width="18.28515625" style="1" customWidth="1"/>
    <col min="7" max="7" width="17.28515625" style="1" customWidth="1"/>
    <col min="8" max="12" width="19.5703125" style="1" customWidth="1"/>
    <col min="13" max="13" width="14.7109375" style="1" customWidth="1"/>
    <col min="14" max="14" width="19.5703125" style="1" customWidth="1"/>
    <col min="15" max="15" width="18.85546875" style="1" customWidth="1"/>
    <col min="16" max="16" width="5.28515625" style="1" customWidth="1"/>
    <col min="17" max="17" width="19.5703125" style="1" customWidth="1"/>
    <col min="18" max="18" width="16" style="1" customWidth="1"/>
    <col min="19" max="16384" width="10.7109375" style="1"/>
  </cols>
  <sheetData>
    <row r="1" spans="1:18" x14ac:dyDescent="0.25">
      <c r="A1" s="2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</row>
    <row r="2" spans="1:18" ht="41.25" customHeight="1" x14ac:dyDescent="0.25">
      <c r="A2" s="17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41.25" customHeight="1" thickBot="1" x14ac:dyDescent="0.3">
      <c r="A3" s="18">
        <v>2</v>
      </c>
      <c r="B3" s="10"/>
      <c r="C3" s="10"/>
      <c r="D3" s="10"/>
      <c r="E3" s="10"/>
      <c r="F3" s="10"/>
      <c r="H3" s="10"/>
      <c r="I3" s="27" t="s">
        <v>82</v>
      </c>
      <c r="J3" s="35" t="s">
        <v>83</v>
      </c>
      <c r="K3" s="10"/>
      <c r="L3" s="24" t="s">
        <v>79</v>
      </c>
      <c r="M3" s="22" t="s">
        <v>80</v>
      </c>
      <c r="N3" s="10"/>
      <c r="O3" s="10"/>
      <c r="P3" s="10"/>
      <c r="Q3" s="10"/>
      <c r="R3" s="10"/>
    </row>
    <row r="4" spans="1:18" ht="41.25" customHeight="1" thickTop="1" x14ac:dyDescent="0.25">
      <c r="A4" s="17">
        <v>3</v>
      </c>
      <c r="B4" s="10"/>
      <c r="C4" s="10"/>
      <c r="D4" s="10"/>
      <c r="E4" s="10"/>
      <c r="F4" s="10"/>
      <c r="G4" s="10"/>
      <c r="H4" s="10"/>
      <c r="I4" s="12"/>
      <c r="J4" s="12"/>
      <c r="K4" s="10"/>
      <c r="L4" s="12"/>
      <c r="M4" s="36"/>
      <c r="N4" s="10"/>
      <c r="O4" s="10"/>
      <c r="P4" s="10"/>
      <c r="Q4" s="10"/>
      <c r="R4" s="10"/>
    </row>
    <row r="5" spans="1:18" ht="41.25" customHeight="1" thickBot="1" x14ac:dyDescent="0.3">
      <c r="A5" s="18">
        <v>4</v>
      </c>
      <c r="B5" s="10"/>
      <c r="C5" s="10"/>
      <c r="D5" s="11" t="s">
        <v>185</v>
      </c>
      <c r="E5" s="22" t="s">
        <v>17</v>
      </c>
      <c r="F5" s="10"/>
      <c r="G5" s="26" t="s">
        <v>70</v>
      </c>
      <c r="H5" s="22" t="s">
        <v>71</v>
      </c>
      <c r="I5" s="10"/>
      <c r="J5" s="27" t="s">
        <v>137</v>
      </c>
      <c r="K5" s="14"/>
      <c r="L5" s="25" t="s">
        <v>190</v>
      </c>
      <c r="M5" s="21"/>
      <c r="N5" s="37" t="s">
        <v>75</v>
      </c>
      <c r="O5" s="22" t="s">
        <v>76</v>
      </c>
      <c r="P5" s="10"/>
      <c r="Q5" s="38" t="s">
        <v>77</v>
      </c>
      <c r="R5" s="39" t="s">
        <v>78</v>
      </c>
    </row>
    <row r="6" spans="1:18" ht="41.25" customHeight="1" thickTop="1" x14ac:dyDescent="0.25">
      <c r="A6" s="17">
        <v>5</v>
      </c>
      <c r="B6" s="10"/>
      <c r="C6" s="12"/>
      <c r="D6" s="12"/>
      <c r="E6" s="10"/>
      <c r="F6" s="10"/>
      <c r="G6" s="12"/>
      <c r="H6" s="12"/>
      <c r="I6" s="10"/>
      <c r="J6" s="12"/>
      <c r="K6" s="12"/>
      <c r="L6" s="12"/>
      <c r="M6" s="21"/>
      <c r="N6" s="12"/>
      <c r="O6" s="12"/>
      <c r="P6" s="10"/>
      <c r="Q6" s="12"/>
      <c r="R6" s="12"/>
    </row>
    <row r="7" spans="1:18" ht="41.25" customHeight="1" thickBot="1" x14ac:dyDescent="0.3">
      <c r="A7" s="18">
        <v>6</v>
      </c>
      <c r="B7" s="23" t="s">
        <v>21</v>
      </c>
      <c r="C7" s="22" t="s">
        <v>23</v>
      </c>
      <c r="D7" s="12"/>
      <c r="E7" s="22" t="s">
        <v>16</v>
      </c>
      <c r="F7" s="24" t="s">
        <v>59</v>
      </c>
      <c r="H7" s="26" t="s">
        <v>72</v>
      </c>
      <c r="I7" s="14"/>
      <c r="J7" s="14"/>
      <c r="K7" s="27" t="s">
        <v>69</v>
      </c>
      <c r="L7" s="10"/>
      <c r="M7" s="21"/>
      <c r="N7" s="33" t="s">
        <v>73</v>
      </c>
      <c r="O7" s="14"/>
      <c r="P7" s="14"/>
      <c r="Q7" s="34" t="s">
        <v>74</v>
      </c>
      <c r="R7" s="10"/>
    </row>
    <row r="8" spans="1:18" ht="41.25" customHeight="1" thickTop="1" x14ac:dyDescent="0.25">
      <c r="A8" s="17">
        <v>7</v>
      </c>
      <c r="B8" s="12"/>
      <c r="C8" s="12"/>
      <c r="D8" s="12"/>
      <c r="E8" s="12"/>
      <c r="F8" s="12"/>
      <c r="G8" s="10"/>
      <c r="H8" s="12"/>
      <c r="I8" s="12"/>
      <c r="J8" s="12"/>
      <c r="K8" s="12"/>
      <c r="L8" s="10"/>
      <c r="M8" s="21"/>
      <c r="N8" s="12"/>
      <c r="O8" s="12"/>
      <c r="P8" s="12"/>
      <c r="Q8" s="12"/>
      <c r="R8" s="10"/>
    </row>
    <row r="9" spans="1:18" ht="41.25" customHeight="1" thickBot="1" x14ac:dyDescent="0.3">
      <c r="A9" s="18">
        <v>8</v>
      </c>
      <c r="B9" s="10"/>
      <c r="C9" s="23" t="s">
        <v>101</v>
      </c>
      <c r="D9" s="11"/>
      <c r="E9" s="25" t="s">
        <v>22</v>
      </c>
      <c r="G9" s="10"/>
      <c r="H9" s="10"/>
      <c r="I9" s="26" t="s">
        <v>1</v>
      </c>
      <c r="J9" s="14"/>
      <c r="K9" s="14"/>
      <c r="L9" s="14"/>
      <c r="M9" s="14"/>
      <c r="N9" s="14"/>
      <c r="O9" s="28" t="s">
        <v>15</v>
      </c>
      <c r="P9" s="10"/>
      <c r="Q9" s="10"/>
      <c r="R9" s="10"/>
    </row>
    <row r="10" spans="1:18" ht="41.25" customHeight="1" thickTop="1" thickBot="1" x14ac:dyDescent="0.3">
      <c r="A10" s="17">
        <v>9</v>
      </c>
      <c r="B10" s="7"/>
      <c r="C10" s="30"/>
      <c r="D10" s="30"/>
      <c r="E10" s="30"/>
      <c r="F10" s="7"/>
      <c r="G10" s="7"/>
      <c r="H10" s="30"/>
      <c r="I10" s="12"/>
      <c r="J10" s="30"/>
      <c r="K10" s="30"/>
      <c r="L10" s="12"/>
      <c r="M10" s="12"/>
      <c r="N10" s="12"/>
      <c r="O10" s="12"/>
      <c r="P10" s="10"/>
      <c r="Q10" s="10"/>
      <c r="R10" s="10"/>
    </row>
    <row r="11" spans="1:18" ht="41.25" customHeight="1" thickTop="1" thickBot="1" x14ac:dyDescent="0.3">
      <c r="A11" s="18">
        <v>10</v>
      </c>
      <c r="B11" s="20" t="s">
        <v>187</v>
      </c>
      <c r="C11" s="32"/>
      <c r="D11" s="20" t="s">
        <v>186</v>
      </c>
      <c r="E11" s="32"/>
      <c r="F11" s="31" t="s">
        <v>14</v>
      </c>
      <c r="G11" s="14"/>
      <c r="H11" s="14"/>
      <c r="I11" s="14"/>
      <c r="J11" s="40" t="s">
        <v>2</v>
      </c>
      <c r="K11" s="15"/>
      <c r="L11" s="40" t="s">
        <v>3</v>
      </c>
      <c r="M11" s="14"/>
      <c r="N11" s="41"/>
      <c r="O11" s="29"/>
      <c r="P11" s="11"/>
      <c r="Q11" s="22" t="s">
        <v>37</v>
      </c>
      <c r="R11" s="10"/>
    </row>
    <row r="12" spans="1:18" ht="41.25" customHeight="1" thickTop="1" thickBot="1" x14ac:dyDescent="0.3">
      <c r="A12" s="17">
        <v>11</v>
      </c>
      <c r="B12" s="10"/>
      <c r="C12" s="10"/>
      <c r="D12" s="10"/>
      <c r="E12" s="10"/>
      <c r="F12" s="10"/>
      <c r="G12" s="30"/>
      <c r="H12" s="30"/>
      <c r="I12" s="30"/>
      <c r="J12" s="10"/>
      <c r="K12" s="21"/>
      <c r="L12" s="36"/>
      <c r="M12" s="36"/>
      <c r="N12" s="30"/>
      <c r="O12" s="30"/>
      <c r="P12" s="12"/>
      <c r="Q12" s="12"/>
      <c r="R12" s="10"/>
    </row>
    <row r="13" spans="1:18" ht="41.25" customHeight="1" thickTop="1" x14ac:dyDescent="0.25">
      <c r="A13" s="18">
        <v>12</v>
      </c>
      <c r="B13" s="10"/>
      <c r="C13" s="10"/>
      <c r="D13" s="10"/>
      <c r="E13" s="10"/>
      <c r="F13" s="10"/>
      <c r="G13" s="9" t="s">
        <v>188</v>
      </c>
      <c r="H13" s="9" t="s">
        <v>189</v>
      </c>
      <c r="I13" s="9" t="s">
        <v>4</v>
      </c>
      <c r="J13" s="10"/>
      <c r="K13" s="21"/>
      <c r="L13" s="12"/>
      <c r="M13" s="12"/>
      <c r="N13" s="8" t="s">
        <v>5</v>
      </c>
      <c r="O13" s="13" t="s">
        <v>6</v>
      </c>
      <c r="P13" s="10"/>
      <c r="Q13" s="10"/>
      <c r="R13" s="10"/>
    </row>
    <row r="17" ht="27.75" customHeight="1" x14ac:dyDescent="0.25"/>
    <row r="20" ht="26.25" customHeight="1" x14ac:dyDescent="0.25"/>
    <row r="21" ht="26.25" customHeight="1" x14ac:dyDescent="0.25"/>
    <row r="23" ht="26.25" customHeight="1" x14ac:dyDescent="0.25"/>
  </sheetData>
  <pageMargins left="0.31496062992125984" right="0.31496062992125984" top="0.74803149606299213" bottom="0.74803149606299213" header="0.31496062992125984" footer="0.31496062992125984"/>
  <pageSetup paperSize="9"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"/>
  <sheetViews>
    <sheetView tabSelected="1" workbookViewId="0">
      <selection activeCell="E14" sqref="E14"/>
    </sheetView>
  </sheetViews>
  <sheetFormatPr defaultRowHeight="15" x14ac:dyDescent="0.25"/>
  <cols>
    <col min="1" max="1" width="31.85546875" customWidth="1"/>
    <col min="2" max="2" width="48.5703125" customWidth="1"/>
    <col min="3" max="3" width="11" customWidth="1"/>
    <col min="4" max="4" width="24" customWidth="1"/>
    <col min="5" max="5" width="115.5703125" customWidth="1"/>
    <col min="8" max="8" width="13.5703125" customWidth="1"/>
    <col min="9" max="9" width="20" customWidth="1"/>
  </cols>
  <sheetData>
    <row r="1" spans="1:8" x14ac:dyDescent="0.25">
      <c r="A1" s="3" t="s">
        <v>12</v>
      </c>
      <c r="B1" s="3" t="s">
        <v>13</v>
      </c>
      <c r="C1" s="3" t="s">
        <v>26</v>
      </c>
      <c r="D1" s="3" t="s">
        <v>44</v>
      </c>
      <c r="E1" s="4" t="s">
        <v>64</v>
      </c>
      <c r="F1" t="s">
        <v>30</v>
      </c>
      <c r="G1" t="s">
        <v>31</v>
      </c>
      <c r="H1" t="s">
        <v>27</v>
      </c>
    </row>
    <row r="2" spans="1:8" hidden="1" x14ac:dyDescent="0.25">
      <c r="A2" s="5" t="s">
        <v>25</v>
      </c>
      <c r="B2" s="5" t="s">
        <v>24</v>
      </c>
      <c r="C2" s="6">
        <v>41962</v>
      </c>
      <c r="D2" s="5" t="s">
        <v>112</v>
      </c>
      <c r="E2" s="5"/>
      <c r="F2">
        <f t="shared" ref="F2:F15" si="0">MONTH(C2)</f>
        <v>11</v>
      </c>
      <c r="G2">
        <f t="shared" ref="G2:G15" si="1">DAY(C2)</f>
        <v>19</v>
      </c>
      <c r="H2" s="3"/>
    </row>
    <row r="3" spans="1:8" hidden="1" x14ac:dyDescent="0.25">
      <c r="A3" s="5" t="s">
        <v>28</v>
      </c>
      <c r="B3" s="5" t="s">
        <v>24</v>
      </c>
      <c r="C3" s="6">
        <v>42458</v>
      </c>
      <c r="D3" s="5" t="s">
        <v>112</v>
      </c>
      <c r="E3" s="5"/>
      <c r="F3">
        <f t="shared" si="0"/>
        <v>3</v>
      </c>
      <c r="G3">
        <f t="shared" si="1"/>
        <v>29</v>
      </c>
      <c r="H3" s="3"/>
    </row>
    <row r="4" spans="1:8" hidden="1" x14ac:dyDescent="0.25">
      <c r="A4" s="5" t="s">
        <v>29</v>
      </c>
      <c r="B4" s="5" t="s">
        <v>24</v>
      </c>
      <c r="C4" s="6">
        <v>43829</v>
      </c>
      <c r="D4" s="5" t="s">
        <v>112</v>
      </c>
      <c r="E4" s="5"/>
      <c r="F4">
        <f t="shared" si="0"/>
        <v>12</v>
      </c>
      <c r="G4">
        <f t="shared" si="1"/>
        <v>30</v>
      </c>
      <c r="H4" s="3"/>
    </row>
    <row r="5" spans="1:8" ht="30" hidden="1" x14ac:dyDescent="0.25">
      <c r="A5" s="5" t="s">
        <v>32</v>
      </c>
      <c r="B5" s="5" t="s">
        <v>33</v>
      </c>
      <c r="C5" s="6">
        <v>40783</v>
      </c>
      <c r="D5" s="5" t="s">
        <v>112</v>
      </c>
      <c r="E5" s="5"/>
      <c r="F5">
        <f t="shared" si="0"/>
        <v>8</v>
      </c>
      <c r="G5">
        <f t="shared" si="1"/>
        <v>28</v>
      </c>
      <c r="H5" s="3"/>
    </row>
    <row r="6" spans="1:8" ht="30" hidden="1" x14ac:dyDescent="0.25">
      <c r="A6" s="5" t="s">
        <v>34</v>
      </c>
      <c r="B6" s="5" t="s">
        <v>33</v>
      </c>
      <c r="C6" s="6">
        <v>41764</v>
      </c>
      <c r="D6" s="5" t="s">
        <v>112</v>
      </c>
      <c r="E6" s="5"/>
      <c r="F6">
        <f t="shared" si="0"/>
        <v>5</v>
      </c>
      <c r="G6">
        <f t="shared" si="1"/>
        <v>5</v>
      </c>
      <c r="H6" s="3"/>
    </row>
    <row r="7" spans="1:8" ht="30" hidden="1" x14ac:dyDescent="0.25">
      <c r="A7" s="5" t="s">
        <v>36</v>
      </c>
      <c r="B7" s="5" t="s">
        <v>133</v>
      </c>
      <c r="C7" s="6">
        <v>31948</v>
      </c>
      <c r="D7" s="5" t="s">
        <v>112</v>
      </c>
      <c r="E7" s="5"/>
      <c r="F7">
        <f t="shared" si="0"/>
        <v>6</v>
      </c>
      <c r="G7">
        <f t="shared" si="1"/>
        <v>20</v>
      </c>
      <c r="H7" s="3"/>
    </row>
    <row r="8" spans="1:8" ht="45" hidden="1" x14ac:dyDescent="0.25">
      <c r="A8" s="5" t="s">
        <v>38</v>
      </c>
      <c r="B8" s="5" t="s">
        <v>39</v>
      </c>
      <c r="C8" s="6">
        <v>32176</v>
      </c>
      <c r="D8" s="5" t="s">
        <v>112</v>
      </c>
      <c r="E8" s="5" t="s">
        <v>94</v>
      </c>
      <c r="F8">
        <f t="shared" si="0"/>
        <v>2</v>
      </c>
      <c r="G8">
        <f t="shared" si="1"/>
        <v>3</v>
      </c>
      <c r="H8" s="3"/>
    </row>
    <row r="9" spans="1:8" ht="30" hidden="1" x14ac:dyDescent="0.25">
      <c r="A9" s="5" t="s">
        <v>40</v>
      </c>
      <c r="B9" s="5" t="s">
        <v>39</v>
      </c>
      <c r="C9" s="6">
        <v>31528</v>
      </c>
      <c r="D9" s="5" t="s">
        <v>111</v>
      </c>
      <c r="E9" s="5" t="s">
        <v>95</v>
      </c>
      <c r="F9">
        <f t="shared" si="0"/>
        <v>4</v>
      </c>
      <c r="G9">
        <f t="shared" si="1"/>
        <v>26</v>
      </c>
      <c r="H9" s="3"/>
    </row>
    <row r="10" spans="1:8" ht="30" hidden="1" x14ac:dyDescent="0.25">
      <c r="A10" s="5" t="s">
        <v>65</v>
      </c>
      <c r="B10" s="5" t="s">
        <v>66</v>
      </c>
      <c r="C10" s="6">
        <v>32932</v>
      </c>
      <c r="D10" s="5" t="s">
        <v>112</v>
      </c>
      <c r="E10" s="5" t="s">
        <v>96</v>
      </c>
      <c r="F10">
        <f t="shared" si="0"/>
        <v>2</v>
      </c>
      <c r="G10">
        <f t="shared" si="1"/>
        <v>28</v>
      </c>
      <c r="H10" s="3"/>
    </row>
    <row r="11" spans="1:8" ht="30" hidden="1" x14ac:dyDescent="0.25">
      <c r="A11" s="5" t="s">
        <v>46</v>
      </c>
      <c r="B11" s="5" t="s">
        <v>41</v>
      </c>
      <c r="C11" s="6">
        <v>29755</v>
      </c>
      <c r="D11" s="5" t="s">
        <v>112</v>
      </c>
      <c r="E11" s="5"/>
      <c r="F11">
        <f t="shared" si="0"/>
        <v>6</v>
      </c>
      <c r="G11">
        <f t="shared" si="1"/>
        <v>18</v>
      </c>
      <c r="H11" s="3"/>
    </row>
    <row r="12" spans="1:8" ht="30" hidden="1" x14ac:dyDescent="0.25">
      <c r="A12" s="5" t="s">
        <v>42</v>
      </c>
      <c r="B12" s="5" t="s">
        <v>41</v>
      </c>
      <c r="C12" s="6">
        <v>28498</v>
      </c>
      <c r="D12" s="5" t="s">
        <v>112</v>
      </c>
      <c r="E12" s="5"/>
      <c r="F12">
        <f t="shared" si="0"/>
        <v>1</v>
      </c>
      <c r="G12">
        <f t="shared" si="1"/>
        <v>8</v>
      </c>
      <c r="H12" s="3"/>
    </row>
    <row r="13" spans="1:8" ht="30" hidden="1" x14ac:dyDescent="0.25">
      <c r="A13" s="5" t="s">
        <v>43</v>
      </c>
      <c r="B13" s="5" t="s">
        <v>41</v>
      </c>
      <c r="C13" s="6">
        <v>27753</v>
      </c>
      <c r="D13" s="5" t="s">
        <v>112</v>
      </c>
      <c r="E13" s="5"/>
      <c r="F13">
        <f t="shared" si="0"/>
        <v>12</v>
      </c>
      <c r="G13">
        <f t="shared" si="1"/>
        <v>25</v>
      </c>
      <c r="H13" s="3"/>
    </row>
    <row r="14" spans="1:8" ht="30" x14ac:dyDescent="0.25">
      <c r="A14" s="5" t="s">
        <v>47</v>
      </c>
      <c r="B14" s="5" t="s">
        <v>45</v>
      </c>
      <c r="C14" s="6">
        <v>17683</v>
      </c>
      <c r="D14" s="5" t="s">
        <v>112</v>
      </c>
      <c r="E14" s="5" t="s">
        <v>125</v>
      </c>
      <c r="F14">
        <f t="shared" si="0"/>
        <v>5</v>
      </c>
      <c r="G14">
        <f t="shared" si="1"/>
        <v>30</v>
      </c>
      <c r="H14" s="3"/>
    </row>
    <row r="15" spans="1:8" hidden="1" x14ac:dyDescent="0.25">
      <c r="A15" s="5" t="s">
        <v>48</v>
      </c>
      <c r="B15" s="5" t="s">
        <v>50</v>
      </c>
      <c r="C15" s="6">
        <v>15551</v>
      </c>
      <c r="D15" s="5"/>
      <c r="E15" s="5"/>
      <c r="F15">
        <f t="shared" si="0"/>
        <v>7</v>
      </c>
      <c r="G15">
        <f t="shared" si="1"/>
        <v>29</v>
      </c>
      <c r="H15" s="3"/>
    </row>
    <row r="16" spans="1:8" hidden="1" x14ac:dyDescent="0.25">
      <c r="A16" s="5" t="s">
        <v>49</v>
      </c>
      <c r="B16" s="5" t="s">
        <v>50</v>
      </c>
      <c r="C16" s="6"/>
      <c r="D16" s="5"/>
      <c r="E16" s="5"/>
      <c r="F16">
        <f t="shared" ref="F16:F23" si="2">MONTH(C16)</f>
        <v>1</v>
      </c>
      <c r="G16">
        <f t="shared" ref="G16:G23" si="3">DAY(C16)</f>
        <v>0</v>
      </c>
      <c r="H16" s="5" t="s">
        <v>35</v>
      </c>
    </row>
    <row r="17" spans="1:8" hidden="1" x14ac:dyDescent="0.25">
      <c r="A17" s="5" t="s">
        <v>18</v>
      </c>
      <c r="B17" s="5" t="s">
        <v>50</v>
      </c>
      <c r="C17" s="6"/>
      <c r="D17" s="5"/>
      <c r="E17" s="5"/>
      <c r="F17">
        <f t="shared" si="2"/>
        <v>1</v>
      </c>
      <c r="G17">
        <f t="shared" si="3"/>
        <v>0</v>
      </c>
      <c r="H17" s="5" t="s">
        <v>35</v>
      </c>
    </row>
    <row r="18" spans="1:8" hidden="1" x14ac:dyDescent="0.25">
      <c r="A18" s="5" t="s">
        <v>19</v>
      </c>
      <c r="B18" s="5" t="s">
        <v>35</v>
      </c>
      <c r="C18" s="6"/>
      <c r="D18" s="5"/>
      <c r="E18" s="5"/>
      <c r="F18">
        <f>MONTH(C18)</f>
        <v>1</v>
      </c>
      <c r="G18">
        <f>DAY(C18)</f>
        <v>0</v>
      </c>
      <c r="H18" s="5" t="s">
        <v>35</v>
      </c>
    </row>
    <row r="19" spans="1:8" hidden="1" x14ac:dyDescent="0.25">
      <c r="A19" s="5" t="s">
        <v>20</v>
      </c>
      <c r="B19" s="5" t="s">
        <v>35</v>
      </c>
      <c r="C19" s="6"/>
      <c r="D19" s="5"/>
      <c r="E19" s="5"/>
      <c r="F19">
        <f>MONTH(C19)</f>
        <v>1</v>
      </c>
      <c r="G19">
        <f>DAY(C19)</f>
        <v>0</v>
      </c>
      <c r="H19" s="5" t="s">
        <v>35</v>
      </c>
    </row>
    <row r="20" spans="1:8" ht="30" hidden="1" x14ac:dyDescent="0.25">
      <c r="A20" s="5" t="s">
        <v>51</v>
      </c>
      <c r="B20" s="5" t="s">
        <v>54</v>
      </c>
      <c r="C20" s="6">
        <v>23933</v>
      </c>
      <c r="D20" s="5" t="s">
        <v>192</v>
      </c>
      <c r="E20" s="5" t="s">
        <v>88</v>
      </c>
      <c r="F20">
        <f t="shared" si="2"/>
        <v>7</v>
      </c>
      <c r="G20">
        <f t="shared" si="3"/>
        <v>10</v>
      </c>
      <c r="H20" s="5"/>
    </row>
    <row r="21" spans="1:8" ht="75" hidden="1" x14ac:dyDescent="0.25">
      <c r="A21" s="5" t="s">
        <v>52</v>
      </c>
      <c r="B21" s="5" t="s">
        <v>54</v>
      </c>
      <c r="C21" s="6">
        <v>20474</v>
      </c>
      <c r="D21" s="5" t="s">
        <v>191</v>
      </c>
      <c r="E21" s="5" t="s">
        <v>194</v>
      </c>
      <c r="F21">
        <f t="shared" si="2"/>
        <v>1</v>
      </c>
      <c r="G21">
        <f t="shared" si="3"/>
        <v>20</v>
      </c>
      <c r="H21" s="3"/>
    </row>
    <row r="22" spans="1:8" ht="30" hidden="1" x14ac:dyDescent="0.25">
      <c r="A22" s="5" t="s">
        <v>58</v>
      </c>
      <c r="B22" s="5" t="s">
        <v>55</v>
      </c>
      <c r="C22" s="6">
        <v>22824</v>
      </c>
      <c r="D22" s="5" t="s">
        <v>111</v>
      </c>
      <c r="E22" s="5" t="s">
        <v>90</v>
      </c>
      <c r="F22">
        <f t="shared" si="2"/>
        <v>6</v>
      </c>
      <c r="G22">
        <f t="shared" si="3"/>
        <v>27</v>
      </c>
      <c r="H22" s="3"/>
    </row>
    <row r="23" spans="1:8" ht="30" hidden="1" x14ac:dyDescent="0.25">
      <c r="A23" s="5" t="s">
        <v>56</v>
      </c>
      <c r="B23" s="5" t="s">
        <v>55</v>
      </c>
      <c r="C23" s="6">
        <v>22824</v>
      </c>
      <c r="D23" s="5" t="s">
        <v>111</v>
      </c>
      <c r="E23" s="5" t="s">
        <v>91</v>
      </c>
      <c r="F23">
        <f t="shared" si="2"/>
        <v>6</v>
      </c>
      <c r="G23">
        <f t="shared" si="3"/>
        <v>27</v>
      </c>
      <c r="H23" s="3"/>
    </row>
    <row r="24" spans="1:8" ht="30" hidden="1" x14ac:dyDescent="0.25">
      <c r="A24" s="5" t="s">
        <v>57</v>
      </c>
      <c r="B24" s="5" t="s">
        <v>55</v>
      </c>
      <c r="C24" s="6" t="s">
        <v>98</v>
      </c>
      <c r="D24" s="5" t="s">
        <v>111</v>
      </c>
      <c r="E24" s="5" t="s">
        <v>195</v>
      </c>
      <c r="H24" s="3"/>
    </row>
    <row r="25" spans="1:8" hidden="1" x14ac:dyDescent="0.25">
      <c r="A25" s="5" t="s">
        <v>60</v>
      </c>
      <c r="B25" s="5" t="s">
        <v>35</v>
      </c>
      <c r="C25" s="6">
        <v>6289</v>
      </c>
      <c r="D25" s="5" t="s">
        <v>112</v>
      </c>
      <c r="E25" s="5"/>
      <c r="F25">
        <f t="shared" ref="F25:F60" si="4">MONTH(C25)</f>
        <v>3</v>
      </c>
      <c r="G25">
        <f t="shared" ref="G25:G60" si="5">DAY(C25)</f>
        <v>20</v>
      </c>
      <c r="H25" s="5" t="s">
        <v>35</v>
      </c>
    </row>
    <row r="26" spans="1:8" ht="30" hidden="1" x14ac:dyDescent="0.25">
      <c r="A26" s="5" t="s">
        <v>61</v>
      </c>
      <c r="B26" s="5" t="s">
        <v>92</v>
      </c>
      <c r="C26" s="6">
        <v>10322</v>
      </c>
      <c r="D26" s="5" t="s">
        <v>112</v>
      </c>
      <c r="E26" s="5"/>
      <c r="F26">
        <f t="shared" si="4"/>
        <v>4</v>
      </c>
      <c r="G26">
        <f t="shared" si="5"/>
        <v>4</v>
      </c>
      <c r="H26" s="5" t="s">
        <v>35</v>
      </c>
    </row>
    <row r="27" spans="1:8" ht="60" hidden="1" x14ac:dyDescent="0.25">
      <c r="A27" s="5" t="s">
        <v>128</v>
      </c>
      <c r="B27" s="5" t="s">
        <v>35</v>
      </c>
      <c r="C27" s="6" t="s">
        <v>129</v>
      </c>
      <c r="D27" s="5" t="s">
        <v>130</v>
      </c>
      <c r="E27" s="5" t="s">
        <v>131</v>
      </c>
      <c r="H27" s="5" t="s">
        <v>35</v>
      </c>
    </row>
    <row r="28" spans="1:8" ht="60" hidden="1" x14ac:dyDescent="0.25">
      <c r="A28" s="5" t="s">
        <v>126</v>
      </c>
      <c r="B28" s="5" t="s">
        <v>35</v>
      </c>
      <c r="C28" s="6" t="s">
        <v>127</v>
      </c>
      <c r="D28" s="5" t="s">
        <v>130</v>
      </c>
      <c r="E28" s="5" t="s">
        <v>200</v>
      </c>
      <c r="H28" s="5" t="s">
        <v>35</v>
      </c>
    </row>
    <row r="29" spans="1:8" ht="60" hidden="1" x14ac:dyDescent="0.25">
      <c r="A29" s="5" t="s">
        <v>53</v>
      </c>
      <c r="B29" s="5" t="s">
        <v>114</v>
      </c>
      <c r="C29" s="6">
        <v>10766</v>
      </c>
      <c r="D29" s="5" t="s">
        <v>130</v>
      </c>
      <c r="E29" s="5" t="s">
        <v>193</v>
      </c>
      <c r="F29">
        <f t="shared" si="4"/>
        <v>6</v>
      </c>
      <c r="G29">
        <f t="shared" si="5"/>
        <v>22</v>
      </c>
      <c r="H29" s="5" t="s">
        <v>113</v>
      </c>
    </row>
    <row r="30" spans="1:8" hidden="1" x14ac:dyDescent="0.25">
      <c r="A30" s="5" t="s">
        <v>115</v>
      </c>
      <c r="B30" s="5" t="s">
        <v>114</v>
      </c>
      <c r="C30" s="6" t="s">
        <v>119</v>
      </c>
      <c r="D30" s="5"/>
      <c r="E30" s="5" t="s">
        <v>122</v>
      </c>
      <c r="H30" s="5" t="s">
        <v>35</v>
      </c>
    </row>
    <row r="31" spans="1:8" hidden="1" x14ac:dyDescent="0.25">
      <c r="A31" s="5" t="s">
        <v>116</v>
      </c>
      <c r="B31" s="5" t="s">
        <v>114</v>
      </c>
      <c r="C31" s="6" t="s">
        <v>97</v>
      </c>
      <c r="D31" s="5"/>
      <c r="E31" s="5" t="s">
        <v>197</v>
      </c>
      <c r="H31" s="5" t="s">
        <v>35</v>
      </c>
    </row>
    <row r="32" spans="1:8" hidden="1" x14ac:dyDescent="0.25">
      <c r="A32" s="5" t="s">
        <v>117</v>
      </c>
      <c r="B32" s="5" t="s">
        <v>114</v>
      </c>
      <c r="C32" s="6" t="s">
        <v>120</v>
      </c>
      <c r="D32" s="5"/>
      <c r="E32" s="5" t="s">
        <v>124</v>
      </c>
      <c r="H32" s="5" t="s">
        <v>35</v>
      </c>
    </row>
    <row r="33" spans="1:8" hidden="1" x14ac:dyDescent="0.25">
      <c r="A33" s="5" t="s">
        <v>118</v>
      </c>
      <c r="B33" s="5" t="s">
        <v>114</v>
      </c>
      <c r="C33" s="6" t="s">
        <v>121</v>
      </c>
      <c r="D33" s="5"/>
      <c r="E33" s="5" t="s">
        <v>123</v>
      </c>
      <c r="H33" s="5" t="s">
        <v>35</v>
      </c>
    </row>
    <row r="34" spans="1:8" ht="45" hidden="1" x14ac:dyDescent="0.25">
      <c r="A34" s="5" t="s">
        <v>67</v>
      </c>
      <c r="B34" s="5" t="s">
        <v>68</v>
      </c>
      <c r="C34" s="6">
        <v>13032</v>
      </c>
      <c r="D34" s="16" t="s">
        <v>150</v>
      </c>
      <c r="E34" s="5" t="s">
        <v>87</v>
      </c>
      <c r="F34">
        <f t="shared" si="4"/>
        <v>9</v>
      </c>
      <c r="G34">
        <f t="shared" si="5"/>
        <v>5</v>
      </c>
      <c r="H34" s="6" t="s">
        <v>105</v>
      </c>
    </row>
    <row r="35" spans="1:8" ht="30" hidden="1" x14ac:dyDescent="0.25">
      <c r="A35" s="5" t="s">
        <v>84</v>
      </c>
      <c r="B35" s="5" t="s">
        <v>68</v>
      </c>
      <c r="C35" s="6">
        <v>11387</v>
      </c>
      <c r="D35" s="5"/>
      <c r="E35" s="5" t="s">
        <v>198</v>
      </c>
      <c r="F35">
        <f t="shared" ref="F35:F36" si="6">MONTH(C35)</f>
        <v>3</v>
      </c>
      <c r="G35">
        <f t="shared" ref="G35:G36" si="7">DAY(C35)</f>
        <v>5</v>
      </c>
      <c r="H35" s="6" t="s">
        <v>106</v>
      </c>
    </row>
    <row r="36" spans="1:8" ht="30" hidden="1" x14ac:dyDescent="0.25">
      <c r="A36" s="5" t="s">
        <v>85</v>
      </c>
      <c r="B36" s="5" t="s">
        <v>68</v>
      </c>
      <c r="C36" s="6">
        <v>16880</v>
      </c>
      <c r="D36" s="5"/>
      <c r="E36" s="5" t="s">
        <v>86</v>
      </c>
      <c r="F36">
        <f t="shared" si="6"/>
        <v>3</v>
      </c>
      <c r="G36">
        <f t="shared" si="7"/>
        <v>19</v>
      </c>
      <c r="H36" s="6"/>
    </row>
    <row r="37" spans="1:8" ht="45" hidden="1" x14ac:dyDescent="0.25">
      <c r="A37" s="5" t="s">
        <v>136</v>
      </c>
      <c r="B37" s="5" t="s">
        <v>135</v>
      </c>
      <c r="C37" s="6">
        <v>4448</v>
      </c>
      <c r="D37" s="16" t="s">
        <v>150</v>
      </c>
      <c r="E37" s="5" t="s">
        <v>151</v>
      </c>
      <c r="H37" s="6" t="s">
        <v>134</v>
      </c>
    </row>
    <row r="38" spans="1:8" ht="30" hidden="1" x14ac:dyDescent="0.25">
      <c r="A38" s="5" t="s">
        <v>138</v>
      </c>
      <c r="B38" s="5" t="s">
        <v>135</v>
      </c>
      <c r="C38" s="6" t="s">
        <v>139</v>
      </c>
      <c r="D38" s="5"/>
      <c r="E38" s="5" t="s">
        <v>152</v>
      </c>
      <c r="H38" s="6" t="s">
        <v>140</v>
      </c>
    </row>
    <row r="39" spans="1:8" ht="30" hidden="1" x14ac:dyDescent="0.25">
      <c r="A39" s="5" t="s">
        <v>141</v>
      </c>
      <c r="B39" s="5" t="s">
        <v>135</v>
      </c>
      <c r="C39" s="6" t="s">
        <v>142</v>
      </c>
      <c r="D39" s="5"/>
      <c r="E39" s="5" t="s">
        <v>154</v>
      </c>
      <c r="H39" s="6" t="s">
        <v>143</v>
      </c>
    </row>
    <row r="40" spans="1:8" ht="30" hidden="1" x14ac:dyDescent="0.25">
      <c r="A40" s="5" t="s">
        <v>144</v>
      </c>
      <c r="B40" s="5" t="s">
        <v>135</v>
      </c>
      <c r="C40" s="6" t="s">
        <v>145</v>
      </c>
      <c r="D40" s="5"/>
      <c r="E40" s="5" t="s">
        <v>199</v>
      </c>
      <c r="H40" s="6" t="s">
        <v>146</v>
      </c>
    </row>
    <row r="41" spans="1:8" ht="30" hidden="1" x14ac:dyDescent="0.25">
      <c r="A41" s="5" t="s">
        <v>147</v>
      </c>
      <c r="B41" s="5" t="s">
        <v>135</v>
      </c>
      <c r="C41" s="6" t="s">
        <v>148</v>
      </c>
      <c r="D41" s="5"/>
      <c r="E41" s="5" t="s">
        <v>153</v>
      </c>
      <c r="H41" s="6" t="s">
        <v>149</v>
      </c>
    </row>
    <row r="42" spans="1:8" ht="45" hidden="1" x14ac:dyDescent="0.25">
      <c r="A42" s="5" t="s">
        <v>81</v>
      </c>
      <c r="B42" s="5" t="s">
        <v>35</v>
      </c>
      <c r="C42" s="6" t="s">
        <v>155</v>
      </c>
      <c r="D42" s="5" t="s">
        <v>156</v>
      </c>
      <c r="E42" s="5" t="s">
        <v>157</v>
      </c>
      <c r="H42" s="5" t="s">
        <v>35</v>
      </c>
    </row>
    <row r="43" spans="1:8" ht="30" hidden="1" x14ac:dyDescent="0.25">
      <c r="A43" s="5" t="s">
        <v>158</v>
      </c>
      <c r="B43" s="5" t="s">
        <v>35</v>
      </c>
      <c r="C43" s="6" t="s">
        <v>155</v>
      </c>
      <c r="D43" s="5" t="s">
        <v>156</v>
      </c>
      <c r="E43" s="5" t="s">
        <v>180</v>
      </c>
      <c r="H43" s="5" t="s">
        <v>35</v>
      </c>
    </row>
    <row r="44" spans="1:8" ht="45" hidden="1" x14ac:dyDescent="0.25">
      <c r="A44" s="5" t="s">
        <v>159</v>
      </c>
      <c r="B44" s="5" t="s">
        <v>160</v>
      </c>
      <c r="C44" s="6">
        <v>4551</v>
      </c>
      <c r="D44" s="16" t="s">
        <v>150</v>
      </c>
      <c r="E44" s="5" t="s">
        <v>177</v>
      </c>
      <c r="H44" s="6">
        <v>38820</v>
      </c>
    </row>
    <row r="45" spans="1:8" hidden="1" x14ac:dyDescent="0.25">
      <c r="A45" s="5" t="s">
        <v>161</v>
      </c>
      <c r="B45" s="5" t="s">
        <v>160</v>
      </c>
      <c r="C45" s="6" t="s">
        <v>35</v>
      </c>
      <c r="D45" s="5"/>
      <c r="E45" s="5" t="s">
        <v>162</v>
      </c>
      <c r="H45" s="5" t="s">
        <v>35</v>
      </c>
    </row>
    <row r="46" spans="1:8" hidden="1" x14ac:dyDescent="0.25">
      <c r="A46" s="5" t="s">
        <v>163</v>
      </c>
      <c r="B46" s="5" t="s">
        <v>160</v>
      </c>
      <c r="C46" s="6" t="s">
        <v>35</v>
      </c>
      <c r="D46" s="5"/>
      <c r="E46" s="5" t="s">
        <v>164</v>
      </c>
      <c r="H46" s="5" t="s">
        <v>35</v>
      </c>
    </row>
    <row r="47" spans="1:8" ht="30" hidden="1" x14ac:dyDescent="0.25">
      <c r="A47" s="5" t="s">
        <v>165</v>
      </c>
      <c r="B47" s="5" t="s">
        <v>160</v>
      </c>
      <c r="C47" s="6" t="s">
        <v>139</v>
      </c>
      <c r="D47" s="5"/>
      <c r="E47" s="5" t="s">
        <v>169</v>
      </c>
      <c r="H47" s="6" t="s">
        <v>166</v>
      </c>
    </row>
    <row r="48" spans="1:8" hidden="1" x14ac:dyDescent="0.25">
      <c r="A48" s="5" t="s">
        <v>174</v>
      </c>
      <c r="B48" s="5" t="s">
        <v>160</v>
      </c>
      <c r="C48" s="6" t="s">
        <v>175</v>
      </c>
      <c r="D48" s="5"/>
      <c r="E48" s="5" t="s">
        <v>178</v>
      </c>
      <c r="H48" s="6" t="s">
        <v>176</v>
      </c>
    </row>
    <row r="49" spans="1:8" hidden="1" x14ac:dyDescent="0.25">
      <c r="A49" s="5" t="s">
        <v>167</v>
      </c>
      <c r="B49" s="5" t="s">
        <v>160</v>
      </c>
      <c r="C49" s="6" t="s">
        <v>168</v>
      </c>
      <c r="D49" s="5"/>
      <c r="E49" s="5" t="s">
        <v>170</v>
      </c>
      <c r="H49" s="5" t="s">
        <v>35</v>
      </c>
    </row>
    <row r="50" spans="1:8" ht="30" hidden="1" x14ac:dyDescent="0.25">
      <c r="A50" s="5" t="s">
        <v>171</v>
      </c>
      <c r="B50" s="5" t="s">
        <v>35</v>
      </c>
      <c r="C50" s="6" t="s">
        <v>172</v>
      </c>
      <c r="D50" s="5" t="s">
        <v>179</v>
      </c>
      <c r="E50" s="5" t="s">
        <v>184</v>
      </c>
      <c r="H50" s="6" t="s">
        <v>173</v>
      </c>
    </row>
    <row r="51" spans="1:8" ht="30" hidden="1" x14ac:dyDescent="0.25">
      <c r="A51" s="5" t="s">
        <v>181</v>
      </c>
      <c r="B51" s="5" t="s">
        <v>35</v>
      </c>
      <c r="C51" s="6" t="s">
        <v>172</v>
      </c>
      <c r="D51" s="5" t="s">
        <v>179</v>
      </c>
      <c r="E51" s="5" t="s">
        <v>183</v>
      </c>
      <c r="H51" s="6" t="s">
        <v>182</v>
      </c>
    </row>
    <row r="52" spans="1:8" ht="45" hidden="1" x14ac:dyDescent="0.25">
      <c r="A52" s="5" t="s">
        <v>62</v>
      </c>
      <c r="B52" s="5" t="s">
        <v>89</v>
      </c>
      <c r="C52" s="6">
        <v>13247</v>
      </c>
      <c r="D52" s="5" t="s">
        <v>110</v>
      </c>
      <c r="E52" s="5" t="s">
        <v>93</v>
      </c>
      <c r="F52">
        <f t="shared" si="4"/>
        <v>4</v>
      </c>
      <c r="G52">
        <f t="shared" si="5"/>
        <v>7</v>
      </c>
      <c r="H52" s="6" t="s">
        <v>104</v>
      </c>
    </row>
    <row r="53" spans="1:8" ht="45" hidden="1" x14ac:dyDescent="0.25">
      <c r="A53" s="5" t="s">
        <v>100</v>
      </c>
      <c r="B53" s="5" t="s">
        <v>89</v>
      </c>
      <c r="C53" s="6" t="s">
        <v>97</v>
      </c>
      <c r="D53" s="5" t="s">
        <v>110</v>
      </c>
      <c r="E53" s="5" t="s">
        <v>99</v>
      </c>
      <c r="H53" s="6" t="s">
        <v>103</v>
      </c>
    </row>
    <row r="54" spans="1:8" ht="30" hidden="1" x14ac:dyDescent="0.25">
      <c r="A54" s="5" t="s">
        <v>63</v>
      </c>
      <c r="B54" s="5" t="s">
        <v>102</v>
      </c>
      <c r="C54" s="6">
        <v>11682</v>
      </c>
      <c r="D54" s="5" t="s">
        <v>196</v>
      </c>
      <c r="E54" s="5"/>
      <c r="F54">
        <f t="shared" si="4"/>
        <v>12</v>
      </c>
      <c r="G54">
        <f t="shared" si="5"/>
        <v>25</v>
      </c>
      <c r="H54" s="6" t="s">
        <v>107</v>
      </c>
    </row>
    <row r="55" spans="1:8" ht="45" hidden="1" x14ac:dyDescent="0.25">
      <c r="A55" s="5" t="s">
        <v>77</v>
      </c>
      <c r="B55" s="5" t="s">
        <v>35</v>
      </c>
      <c r="C55" s="6"/>
      <c r="D55" s="5" t="s">
        <v>108</v>
      </c>
      <c r="E55" s="5" t="s">
        <v>109</v>
      </c>
      <c r="F55">
        <f t="shared" ref="F55:F58" si="8">MONTH(C55)</f>
        <v>1</v>
      </c>
      <c r="G55">
        <f t="shared" ref="G55:G58" si="9">DAY(C55)</f>
        <v>0</v>
      </c>
      <c r="H55" s="5" t="s">
        <v>35</v>
      </c>
    </row>
    <row r="56" spans="1:8" hidden="1" x14ac:dyDescent="0.25">
      <c r="A56" s="5" t="s">
        <v>78</v>
      </c>
      <c r="B56" s="5" t="s">
        <v>35</v>
      </c>
      <c r="C56" s="6"/>
      <c r="D56" s="5"/>
      <c r="E56" s="5" t="s">
        <v>132</v>
      </c>
      <c r="F56">
        <f t="shared" si="8"/>
        <v>1</v>
      </c>
      <c r="G56">
        <f t="shared" si="9"/>
        <v>0</v>
      </c>
      <c r="H56" s="5" t="s">
        <v>35</v>
      </c>
    </row>
    <row r="57" spans="1:8" hidden="1" x14ac:dyDescent="0.25">
      <c r="A57" s="5"/>
      <c r="B57" s="5"/>
      <c r="C57" s="6"/>
      <c r="D57" s="5"/>
      <c r="E57" s="5"/>
      <c r="F57">
        <f t="shared" si="8"/>
        <v>1</v>
      </c>
      <c r="G57">
        <f t="shared" si="9"/>
        <v>0</v>
      </c>
      <c r="H57" s="6"/>
    </row>
    <row r="58" spans="1:8" hidden="1" x14ac:dyDescent="0.25">
      <c r="A58" s="5"/>
      <c r="B58" s="5"/>
      <c r="C58" s="6"/>
      <c r="D58" s="5"/>
      <c r="E58" s="5"/>
      <c r="F58">
        <f t="shared" si="8"/>
        <v>1</v>
      </c>
      <c r="G58">
        <f t="shared" si="9"/>
        <v>0</v>
      </c>
      <c r="H58" s="6"/>
    </row>
    <row r="59" spans="1:8" hidden="1" x14ac:dyDescent="0.25">
      <c r="A59" s="5"/>
      <c r="B59" s="5"/>
      <c r="C59" s="6"/>
      <c r="D59" s="5"/>
      <c r="E59" s="5"/>
      <c r="F59">
        <f t="shared" si="4"/>
        <v>1</v>
      </c>
      <c r="G59">
        <f t="shared" si="5"/>
        <v>0</v>
      </c>
      <c r="H59" s="3"/>
    </row>
    <row r="60" spans="1:8" hidden="1" x14ac:dyDescent="0.25">
      <c r="A60" s="5"/>
      <c r="B60" s="5"/>
      <c r="C60" s="6"/>
      <c r="D60" s="5"/>
      <c r="E60" s="5"/>
      <c r="F60">
        <f t="shared" si="4"/>
        <v>1</v>
      </c>
      <c r="G60">
        <f t="shared" si="5"/>
        <v>0</v>
      </c>
      <c r="H60" s="3"/>
    </row>
  </sheetData>
  <autoFilter ref="A1:H60">
    <filterColumn colId="0">
      <filters>
        <filter val="Цуприк (Высоцкая) Эльжбета Вацлавовна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7" sqref="B7"/>
    </sheetView>
  </sheetViews>
  <sheetFormatPr defaultRowHeight="15" x14ac:dyDescent="0.25"/>
  <sheetData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дерево</vt:lpstr>
      <vt:lpstr>структура</vt:lpstr>
      <vt:lpstr>идеи</vt:lpstr>
      <vt:lpstr>дерево!Заголовки_для_печати</vt:lpstr>
      <vt:lpstr>дерево!Область_печати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Кравчук Дмитрий Сергеевич</dc:creator>
  <cp:lastModifiedBy>Кравчук Дмитрий Сергеевич</cp:lastModifiedBy>
  <cp:lastPrinted>2020-05-13T13:34:13Z</cp:lastPrinted>
  <dcterms:created xsi:type="dcterms:W3CDTF">2020-05-11T09:08:11Z</dcterms:created>
  <dcterms:modified xsi:type="dcterms:W3CDTF">2020-05-15T11:23:43Z</dcterms:modified>
</cp:coreProperties>
</file>