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IT Kharagpur\Fourth Year\Sem 7\RTSM\excel\"/>
    </mc:Choice>
  </mc:AlternateContent>
  <xr:revisionPtr revIDLastSave="0" documentId="13_ncr:1_{785C5968-8BDC-4711-8833-F3B2476DAB0F}" xr6:coauthVersionLast="43" xr6:coauthVersionMax="43" xr10:uidLastSave="{00000000-0000-0000-0000-000000000000}"/>
  <bookViews>
    <workbookView xWindow="-108" yWindow="-108" windowWidth="23256" windowHeight="12576" xr2:uid="{E76D9709-6D64-4587-B330-59441C5E8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6" i="1" l="1"/>
  <c r="G1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10" i="1"/>
  <c r="E11" i="1"/>
  <c r="E12" i="1"/>
  <c r="E13" i="1"/>
  <c r="E14" i="1"/>
  <c r="E15" i="1"/>
  <c r="E3" i="1"/>
  <c r="E4" i="1"/>
  <c r="E5" i="1"/>
  <c r="E6" i="1"/>
  <c r="E7" i="1"/>
  <c r="E8" i="1"/>
  <c r="E9" i="1"/>
  <c r="E2" i="1"/>
  <c r="D19" i="1"/>
  <c r="C19" i="1"/>
  <c r="D20" i="1"/>
  <c r="C20" i="1"/>
  <c r="D16" i="1" l="1"/>
  <c r="C16" i="1"/>
  <c r="B16" i="1"/>
</calcChain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<sst xmlns="http://schemas.openxmlformats.org/spreadsheetml/2006/main" count="11" uniqueCount="11">
  <si>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</si>
  <si>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</si>
  <si>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</si>
  <si>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Sr</t>
  </si>
  <si>
    <t>average</t>
  </si>
  <si>
    <t>Predicted B0</t>
  </si>
  <si>
    <t>Predicted B1</t>
  </si>
  <si>
    <t>PRED_Y</t>
  </si>
  <si>
    <t>PRED_Z</t>
  </si>
  <si>
    <t>RES_Y</t>
  </si>
  <si>
    <t>RES_Z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</si>
</sst>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2" applyNumberFormat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0" borderId="1" xfId="1"/>
    <xf numFmtId="0" fontId="3" fillId="2" borderId="2" xfId="3"/>
    <xf numFmtId="2" fontId="3" fillId="2" borderId="2" xfId="3" applyNumberFormat="1"/>
    <xf numFmtId="0" fontId="2" fillId="0" borderId="0" xfId="2"/>
    <xf numFmtId="0" fontId="1" fillId="0" borderId="1" xfId="1" applyFill="1"/>
  </cellXfs>
  <cellStyles count="4">
    <cellStyle name="Calculation" xfId="3" builtinId="22"/>
    <cellStyle name="Heading 1" xfId="1" builtinId="1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Sheet1!$B$2:$B$15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9</c:v>
                </c:pt>
                <c:pt idx="1">
                  <c:v>11</c:v>
                </c:pt>
                <c:pt idx="2">
                  <c:v>14</c:v>
                </c:pt>
                <c:pt idx="3">
                  <c:v>16</c:v>
                </c:pt>
                <c:pt idx="4">
                  <c:v>15</c:v>
                </c:pt>
                <c:pt idx="5">
                  <c:v>16</c:v>
                </c:pt>
                <c:pt idx="6">
                  <c:v>18</c:v>
                </c:pt>
                <c:pt idx="7">
                  <c:v>19</c:v>
                </c:pt>
                <c:pt idx="8">
                  <c:v>23</c:v>
                </c:pt>
                <c:pt idx="9">
                  <c:v>24</c:v>
                </c:pt>
                <c:pt idx="10">
                  <c:v>26</c:v>
                </c:pt>
                <c:pt idx="11">
                  <c:v>27</c:v>
                </c:pt>
                <c:pt idx="12">
                  <c:v>31</c:v>
                </c:pt>
                <c:pt idx="1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0-414F-9616-5328AD8B02A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Sheet1!$B$2:$B$15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xVal>
          <c:yVal>
            <c:numRef>
              <c:f>Sheet1!$D$2:$D$15</c:f>
              <c:numCache>
                <c:formatCode>General</c:formatCode>
                <c:ptCount val="14"/>
                <c:pt idx="0">
                  <c:v>11</c:v>
                </c:pt>
                <c:pt idx="1">
                  <c:v>9</c:v>
                </c:pt>
                <c:pt idx="2">
                  <c:v>7</c:v>
                </c:pt>
                <c:pt idx="3">
                  <c:v>13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29</c:v>
                </c:pt>
                <c:pt idx="8">
                  <c:v>24</c:v>
                </c:pt>
                <c:pt idx="9">
                  <c:v>23</c:v>
                </c:pt>
                <c:pt idx="10">
                  <c:v>25</c:v>
                </c:pt>
                <c:pt idx="11">
                  <c:v>17</c:v>
                </c:pt>
                <c:pt idx="12">
                  <c:v>20</c:v>
                </c:pt>
                <c:pt idx="13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B0-414F-9616-5328AD8B0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170128"/>
        <c:axId val="384175704"/>
      </c:scatterChart>
      <c:valAx>
        <c:axId val="38417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75704"/>
        <c:crosses val="autoZero"/>
        <c:crossBetween val="midCat"/>
      </c:valAx>
      <c:valAx>
        <c:axId val="38417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7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548640</xdr:colOff>
      <xdr:row>0</xdr:row>
      <xdr:rowOff>106680</xdr:rowOff>
    </xdr:from>
    <xdr:to>
      <xdr:col>19</xdr:col>
      <xdr:colOff>91440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DB8894-9D33-4CEE-9BDF-B7320CEB8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37D7-69E6-46B5-A565-B3F0DC1E23FD}">
  <dimension ref="A1:H20"/>
  <sheetViews>
    <sheetView tabSelected="1" topLeftCell="A7845" workbookViewId="0">
      <selection activeCell="F21" sqref="F21"/>
    </sheetView>
  </sheetViews>
  <sheetFormatPr defaultRowHeight="14.4" x14ac:dyDescent="0.3"/>
  <cols>
    <col min="1" max="1" width="7.44140625" bestFit="1" customWidth="1"/>
    <col min="5" max="5" width="10.109375" bestFit="1" customWidth="1"/>
  </cols>
  <sheetData>
    <row r="1" spans="1:8" ht="20.399999999999999" thickBot="1" x14ac:dyDescent="0.45">
      <c r="A1" s="2" t="s">
        <v>3</v>
      </c>
      <c r="B1" s="2" t="s">
        <v>0</v>
      </c>
      <c r="C1" s="2" t="s">
        <v>1</v>
      </c>
      <c r="D1" s="2" t="s">
        <v>2</v>
      </c>
      <c r="E1" s="6" t="s">
        <v>7</v>
      </c>
      <c r="F1" s="6" t="s">
        <v>8</v>
      </c>
      <c r="G1" s="6" t="s">
        <v>9</v>
      </c>
      <c r="H1" s="6" t="s">
        <v>10</v>
      </c>
    </row>
    <row r="2" spans="1:8" ht="15" thickTop="1" x14ac:dyDescent="0.3">
      <c r="A2" s="5">
        <v>1</v>
      </c>
      <c r="B2">
        <v>5</v>
      </c>
      <c r="C2">
        <v>9</v>
      </c>
      <c r="D2">
        <v>11</v>
      </c>
      <c r="E2" s="1">
        <f>C$20*$B2+C$19</f>
        <v>9.257142857142842</v>
      </c>
      <c r="F2" s="1">
        <f>D$20*$B2+D$19</f>
        <v>11.571428571428573</v>
      </c>
      <c r="G2" s="1">
        <f>E2-C2</f>
        <v>0.25714285714284202</v>
      </c>
      <c r="H2" s="1">
        <f>F2-D2</f>
        <v>0.57142857142857295</v>
      </c>
    </row>
    <row r="3" spans="1:8" x14ac:dyDescent="0.3">
      <c r="A3" s="5">
        <v>2</v>
      </c>
      <c r="B3">
        <v>6</v>
      </c>
      <c r="C3">
        <v>11</v>
      </c>
      <c r="D3">
        <v>9</v>
      </c>
      <c r="E3" s="1">
        <f t="shared" ref="E3:F15" si="0">C$20*$B3+C$19</f>
        <v>10.898901098901085</v>
      </c>
      <c r="F3" s="1">
        <f t="shared" si="0"/>
        <v>12.615384615384617</v>
      </c>
      <c r="G3" s="1">
        <f t="shared" ref="G3:H15" si="1">E3-C3</f>
        <v>-0.10109890109891495</v>
      </c>
      <c r="H3" s="1">
        <f t="shared" si="1"/>
        <v>3.6153846153846168</v>
      </c>
    </row>
    <row r="4" spans="1:8" x14ac:dyDescent="0.3">
      <c r="A4" s="5">
        <v>3</v>
      </c>
      <c r="B4">
        <v>7</v>
      </c>
      <c r="C4">
        <v>14</v>
      </c>
      <c r="D4">
        <v>7</v>
      </c>
      <c r="E4" s="1">
        <f t="shared" si="0"/>
        <v>12.54065934065933</v>
      </c>
      <c r="F4" s="1">
        <f t="shared" si="0"/>
        <v>13.659340659340661</v>
      </c>
      <c r="G4" s="1">
        <f t="shared" si="1"/>
        <v>-1.4593406593406701</v>
      </c>
      <c r="H4" s="1">
        <f t="shared" si="1"/>
        <v>6.6593406593406606</v>
      </c>
    </row>
    <row r="5" spans="1:8" x14ac:dyDescent="0.3">
      <c r="A5" s="5">
        <v>4</v>
      </c>
      <c r="B5">
        <v>8</v>
      </c>
      <c r="C5">
        <v>16</v>
      </c>
      <c r="D5">
        <v>13</v>
      </c>
      <c r="E5" s="1">
        <f t="shared" si="0"/>
        <v>14.182417582417573</v>
      </c>
      <c r="F5" s="1">
        <f t="shared" si="0"/>
        <v>14.703296703296704</v>
      </c>
      <c r="G5" s="1">
        <f t="shared" si="1"/>
        <v>-1.8175824175824271</v>
      </c>
      <c r="H5" s="1">
        <f t="shared" si="1"/>
        <v>1.7032967032967044</v>
      </c>
    </row>
    <row r="6" spans="1:8" x14ac:dyDescent="0.3">
      <c r="A6" s="5">
        <v>5</v>
      </c>
      <c r="B6">
        <v>9</v>
      </c>
      <c r="C6">
        <v>15</v>
      </c>
      <c r="D6">
        <v>12</v>
      </c>
      <c r="E6" s="1">
        <f t="shared" si="0"/>
        <v>15.824175824175816</v>
      </c>
      <c r="F6" s="1">
        <f t="shared" si="0"/>
        <v>15.747252747252748</v>
      </c>
      <c r="G6" s="1">
        <f t="shared" si="1"/>
        <v>0.82417582417581592</v>
      </c>
      <c r="H6" s="1">
        <f t="shared" si="1"/>
        <v>3.7472527472527482</v>
      </c>
    </row>
    <row r="7" spans="1:8" x14ac:dyDescent="0.3">
      <c r="A7" s="5">
        <v>6</v>
      </c>
      <c r="B7">
        <v>10</v>
      </c>
      <c r="C7">
        <v>16</v>
      </c>
      <c r="D7">
        <v>16</v>
      </c>
      <c r="E7" s="1">
        <f t="shared" si="0"/>
        <v>17.465934065934061</v>
      </c>
      <c r="F7" s="1">
        <f t="shared" si="0"/>
        <v>16.791208791208792</v>
      </c>
      <c r="G7" s="1">
        <f t="shared" si="1"/>
        <v>1.4659340659340607</v>
      </c>
      <c r="H7" s="1">
        <f t="shared" si="1"/>
        <v>0.79120879120879195</v>
      </c>
    </row>
    <row r="8" spans="1:8" x14ac:dyDescent="0.3">
      <c r="A8" s="5">
        <v>7</v>
      </c>
      <c r="B8">
        <v>11</v>
      </c>
      <c r="C8">
        <v>18</v>
      </c>
      <c r="D8">
        <v>32</v>
      </c>
      <c r="E8" s="1">
        <f t="shared" si="0"/>
        <v>19.107692307692304</v>
      </c>
      <c r="F8" s="1">
        <f t="shared" si="0"/>
        <v>17.835164835164836</v>
      </c>
      <c r="G8" s="1">
        <f t="shared" si="1"/>
        <v>1.1076923076923038</v>
      </c>
      <c r="H8" s="1">
        <f t="shared" si="1"/>
        <v>-14.164835164835164</v>
      </c>
    </row>
    <row r="9" spans="1:8" x14ac:dyDescent="0.3">
      <c r="A9" s="5">
        <v>8</v>
      </c>
      <c r="B9">
        <v>12</v>
      </c>
      <c r="C9">
        <v>19</v>
      </c>
      <c r="D9">
        <v>29</v>
      </c>
      <c r="E9" s="1">
        <f t="shared" si="0"/>
        <v>20.749450549450547</v>
      </c>
      <c r="F9" s="1">
        <f t="shared" si="0"/>
        <v>18.879120879120883</v>
      </c>
      <c r="G9" s="1">
        <f t="shared" si="1"/>
        <v>1.7494505494505468</v>
      </c>
      <c r="H9" s="1">
        <f t="shared" si="1"/>
        <v>-10.120879120879117</v>
      </c>
    </row>
    <row r="10" spans="1:8" x14ac:dyDescent="0.3">
      <c r="A10" s="5">
        <v>9</v>
      </c>
      <c r="B10">
        <v>13</v>
      </c>
      <c r="C10">
        <v>23</v>
      </c>
      <c r="D10">
        <v>24</v>
      </c>
      <c r="E10" s="1">
        <f>C$20*$B10+C$19</f>
        <v>22.39120879120879</v>
      </c>
      <c r="F10" s="1">
        <f>D$20*$B10+D$19</f>
        <v>19.923076923076927</v>
      </c>
      <c r="G10" s="1">
        <f t="shared" si="1"/>
        <v>-0.60879120879121018</v>
      </c>
      <c r="H10" s="1">
        <f t="shared" si="1"/>
        <v>-4.0769230769230731</v>
      </c>
    </row>
    <row r="11" spans="1:8" x14ac:dyDescent="0.3">
      <c r="A11" s="5">
        <v>10</v>
      </c>
      <c r="B11">
        <v>14</v>
      </c>
      <c r="C11">
        <v>24</v>
      </c>
      <c r="D11">
        <v>23</v>
      </c>
      <c r="E11" s="1">
        <f t="shared" si="0"/>
        <v>24.032967032967036</v>
      </c>
      <c r="F11" s="1">
        <f t="shared" si="0"/>
        <v>20.967032967032971</v>
      </c>
      <c r="G11" s="1">
        <f t="shared" si="1"/>
        <v>3.2967032967036403E-2</v>
      </c>
      <c r="H11" s="1">
        <f t="shared" si="1"/>
        <v>-2.0329670329670293</v>
      </c>
    </row>
    <row r="12" spans="1:8" x14ac:dyDescent="0.3">
      <c r="A12" s="5">
        <v>11</v>
      </c>
      <c r="B12">
        <v>15</v>
      </c>
      <c r="C12">
        <v>26</v>
      </c>
      <c r="D12">
        <v>25</v>
      </c>
      <c r="E12" s="1">
        <f t="shared" si="0"/>
        <v>25.674725274725279</v>
      </c>
      <c r="F12" s="1">
        <f t="shared" si="0"/>
        <v>22.010989010989015</v>
      </c>
      <c r="G12" s="1">
        <f t="shared" si="1"/>
        <v>-0.32527472527472057</v>
      </c>
      <c r="H12" s="1">
        <f t="shared" si="1"/>
        <v>-2.9890109890109855</v>
      </c>
    </row>
    <row r="13" spans="1:8" x14ac:dyDescent="0.3">
      <c r="A13" s="5">
        <v>12</v>
      </c>
      <c r="B13">
        <v>16</v>
      </c>
      <c r="C13">
        <v>27</v>
      </c>
      <c r="D13">
        <v>17</v>
      </c>
      <c r="E13" s="1">
        <f t="shared" si="0"/>
        <v>27.316483516483522</v>
      </c>
      <c r="F13" s="1">
        <f t="shared" si="0"/>
        <v>23.054945054945058</v>
      </c>
      <c r="G13" s="1">
        <f t="shared" si="1"/>
        <v>0.31648351648352246</v>
      </c>
      <c r="H13" s="1">
        <f t="shared" si="1"/>
        <v>6.0549450549450583</v>
      </c>
    </row>
    <row r="14" spans="1:8" x14ac:dyDescent="0.3">
      <c r="A14" s="5">
        <v>13</v>
      </c>
      <c r="B14">
        <v>17</v>
      </c>
      <c r="C14">
        <v>31</v>
      </c>
      <c r="D14">
        <v>20</v>
      </c>
      <c r="E14" s="1">
        <f t="shared" si="0"/>
        <v>28.958241758241765</v>
      </c>
      <c r="F14" s="1">
        <f t="shared" si="0"/>
        <v>24.098901098901102</v>
      </c>
      <c r="G14" s="1">
        <f t="shared" si="1"/>
        <v>-2.0417582417582345</v>
      </c>
      <c r="H14" s="1">
        <f t="shared" si="1"/>
        <v>4.0989010989011021</v>
      </c>
    </row>
    <row r="15" spans="1:8" x14ac:dyDescent="0.3">
      <c r="A15" s="5">
        <v>14</v>
      </c>
      <c r="B15">
        <v>18</v>
      </c>
      <c r="C15">
        <v>30</v>
      </c>
      <c r="D15">
        <v>19</v>
      </c>
      <c r="E15" s="1">
        <f t="shared" si="0"/>
        <v>30.600000000000009</v>
      </c>
      <c r="F15" s="1">
        <f t="shared" si="0"/>
        <v>25.142857142857146</v>
      </c>
      <c r="G15" s="1">
        <f t="shared" si="1"/>
        <v>0.60000000000000853</v>
      </c>
      <c r="H15" s="1">
        <f t="shared" si="1"/>
        <v>6.1428571428571459</v>
      </c>
    </row>
    <row r="16" spans="1:8" x14ac:dyDescent="0.3">
      <c r="A16" s="3" t="s">
        <v>4</v>
      </c>
      <c r="B16" s="3">
        <f>AVERAGE(B2:B15)</f>
        <v>11.5</v>
      </c>
      <c r="C16" s="4">
        <f t="shared" ref="C16:D16" si="2">AVERAGE(C2:C15)</f>
        <v>19.928571428571427</v>
      </c>
      <c r="D16" s="4">
        <f t="shared" si="2"/>
        <v>18.357142857142858</v>
      </c>
      <c r="G16" s="4">
        <f>SUM(G2:G15)</f>
        <v>-4.0856207306205761E-14</v>
      </c>
      <c r="H16" s="4">
        <f>SUM(H2:H15)</f>
        <v>3.1974423109204508E-14</v>
      </c>
    </row>
    <row r="19" spans="1:4" x14ac:dyDescent="0.3">
      <c r="A19" t="s">
        <v>5</v>
      </c>
      <c r="C19">
        <f>C16-C20*$B16</f>
        <v>1.0483516483516233</v>
      </c>
      <c r="D19">
        <f>D16-D20*$B16</f>
        <v>6.3516483516483522</v>
      </c>
    </row>
    <row r="20" spans="1:4" x14ac:dyDescent="0.3">
      <c r="A20" t="s">
        <v>6</v>
      </c>
      <c r="C20">
        <f>(SUMPRODUCT($B$2:$B$15,C2:C15)-$A$15*$B$16*C16)/(SUMSQ($B$2:$B$15)-$A$15*$B$16^2)</f>
        <v>1.6417582417582437</v>
      </c>
      <c r="D20">
        <f>(SUMPRODUCT($B$2:$B$15,D2:D15)-$A$15*$B$16*D16)/(SUMSQ($B$2:$B$15)-$A$15*$B$16^2)</f>
        <v>1.043956043956044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2019-08-30T18:10:34Z</dcterms:created>
  <dcterms:modified xsi:type="dcterms:W3CDTF">2019-08-31T05:17:52Z</dcterms:modified>
</cp:coreProperties>
</file>