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ortfolio project\EPL 2021-2022\EPL 2021-2022\"/>
    </mc:Choice>
  </mc:AlternateContent>
  <bookViews>
    <workbookView xWindow="0" yWindow="0" windowWidth="20490" windowHeight="10605" activeTab="3"/>
  </bookViews>
  <sheets>
    <sheet name="Players_stats" sheetId="1" r:id="rId1"/>
    <sheet name="Epl_table" sheetId="2" r:id="rId2"/>
    <sheet name="pivot table" sheetId="5" r:id="rId3"/>
    <sheet name="Dashboard" sheetId="8" r:id="rId4"/>
  </sheets>
  <definedNames>
    <definedName name="_xlcn.LinkedTable_Table11" hidden="1">Table1[]</definedName>
    <definedName name="_xlcn.LinkedTable_Table21" hidden="1">Table2[]</definedName>
  </definedNames>
  <calcPr calcId="152511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462fc6d5-38bb-422e-a81f-e228aa5406e1" name="EPL_TABLE" connection="LinkedTable_Table2"/>
          <x15:modelTable id="Table1-8300b663-14c3-4797-8f72-d40640c13fa4" name="PLAYERS_STATS" connection="LinkedTable_Table1"/>
        </x15:modelTables>
        <x15:modelRelationships>
          <x15:modelRelationship fromTable="PLAYERS_STATS" fromColumn="Team" toTable="EPL_TABLE" toColumn="Team"/>
        </x15:modelRelationships>
      </x15:dataModel>
    </ext>
  </extLst>
</workbook>
</file>

<file path=xl/calcChain.xml><?xml version="1.0" encoding="utf-8"?>
<calcChain xmlns="http://schemas.openxmlformats.org/spreadsheetml/2006/main">
  <c r="F13" i="5" l="1"/>
  <c r="F14" i="5"/>
  <c r="F15" i="5"/>
  <c r="F16" i="5"/>
  <c r="G13" i="5"/>
  <c r="G14" i="5"/>
  <c r="G15" i="5"/>
  <c r="G16" i="5"/>
  <c r="F12" i="5"/>
  <c r="G12" i="5" s="1"/>
  <c r="F17" i="5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8300b663-14c3-4797-8f72-d40640c13fa4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462fc6d5-38bb-422e-a81f-e228aa5406e1">
          <x15:rangePr sourceName="_xlcn.LinkedTable_Table21"/>
        </x15:connection>
      </ext>
    </extLst>
  </connection>
  <connection id="3" name="points_table1" type="6" refreshedVersion="5" background="1" saveData="1">
    <textPr codePage="437" sourceFile="C:\Users\AREMU PC\Desktop\Ebenezer Document\EPL 2021-2022\points_tabl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<sst xmlns="http://schemas.openxmlformats.org/spreadsheetml/2006/main" count="1971" uniqueCount="678">
  <si>
    <t>Team</t>
  </si>
  <si>
    <t>Player</t>
  </si>
  <si>
    <t>Position</t>
  </si>
  <si>
    <t>Apearances</t>
  </si>
  <si>
    <t>Substitutions</t>
  </si>
  <si>
    <t>Goals</t>
  </si>
  <si>
    <t>Penalties</t>
  </si>
  <si>
    <t>YellowCards</t>
  </si>
  <si>
    <t>Arsenal</t>
  </si>
  <si>
    <t>Defender/Midfielder</t>
  </si>
  <si>
    <t>Gabriel</t>
  </si>
  <si>
    <t>Defender</t>
  </si>
  <si>
    <t>Goalkeeper</t>
  </si>
  <si>
    <t>Midfielder</t>
  </si>
  <si>
    <t>Forward</t>
  </si>
  <si>
    <t>Nuno Tavares</t>
  </si>
  <si>
    <t>Midfielder/Forward</t>
  </si>
  <si>
    <t>Aston Villa</t>
  </si>
  <si>
    <t>Douglas Luiz</t>
  </si>
  <si>
    <t>Wesley</t>
  </si>
  <si>
    <t>Defender/Midfielder/Forward</t>
  </si>
  <si>
    <t>Brentford</t>
  </si>
  <si>
    <t>Halil DerviÅŸoÄŸlu</t>
  </si>
  <si>
    <t>Brighton and Hove Albion</t>
  </si>
  <si>
    <t>Burnley</t>
  </si>
  <si>
    <t>Defender/Forward</t>
  </si>
  <si>
    <t>Chelsea</t>
  </si>
  <si>
    <t>Emerson</t>
  </si>
  <si>
    <t>Jorginho</t>
  </si>
  <si>
    <t>Kenedy</t>
  </si>
  <si>
    <t>Kepa Arrizabalaga</t>
  </si>
  <si>
    <t>Marcos Alonso</t>
  </si>
  <si>
    <t>Thiago Silva</t>
  </si>
  <si>
    <t>Crystal Palace</t>
  </si>
  <si>
    <t>Everton</t>
  </si>
  <si>
    <t>Allan</t>
  </si>
  <si>
    <t>Cenk Tosun</t>
  </si>
  <si>
    <t>Richarlison</t>
  </si>
  <si>
    <t>Leeds United</t>
  </si>
  <si>
    <t>Junior Firpo</t>
  </si>
  <si>
    <t>Raphinha</t>
  </si>
  <si>
    <t>Rodrigo</t>
  </si>
  <si>
    <t>Leicester City</t>
  </si>
  <si>
    <t>Ricardo Pereira</t>
  </si>
  <si>
    <t>Liverpool</t>
  </si>
  <si>
    <t>Alisson Becker</t>
  </si>
  <si>
    <t>Diogo Jota</t>
  </si>
  <si>
    <t>Fabinho</t>
  </si>
  <si>
    <t>Manchester City</t>
  </si>
  <si>
    <t>Bernardo Silva</t>
  </si>
  <si>
    <t>Ederson</t>
  </si>
  <si>
    <t>Fernandinho</t>
  </si>
  <si>
    <t>Ferran Torres</t>
  </si>
  <si>
    <t>Gabriel Jesus</t>
  </si>
  <si>
    <t>Kayky</t>
  </si>
  <si>
    <t>Rodri</t>
  </si>
  <si>
    <t>Manchester United</t>
  </si>
  <si>
    <t>Alex Telles</t>
  </si>
  <si>
    <t>Bruno Fernandes</t>
  </si>
  <si>
    <t>Diogo Dalot</t>
  </si>
  <si>
    <t>Fred</t>
  </si>
  <si>
    <t>Juan Mata</t>
  </si>
  <si>
    <t>Newcastle United</t>
  </si>
  <si>
    <t>Joelinton</t>
  </si>
  <si>
    <t>Norwich City</t>
  </si>
  <si>
    <t>Ozan Kabak</t>
  </si>
  <si>
    <t>Southampton</t>
  </si>
  <si>
    <t>Lyanco</t>
  </si>
  <si>
    <t>Tottenham Hotspur</t>
  </si>
  <si>
    <t>Bryan Gil</t>
  </si>
  <si>
    <t>Emerson Royal</t>
  </si>
  <si>
    <t>Lucas Moura</t>
  </si>
  <si>
    <t>Watford</t>
  </si>
  <si>
    <t>Ozan Tufan</t>
  </si>
  <si>
    <t>Samir</t>
  </si>
  <si>
    <t>West Ham United</t>
  </si>
  <si>
    <t>Wolverhampton Wanderers</t>
  </si>
  <si>
    <t>Chiquinho</t>
  </si>
  <si>
    <t>Daniel Podence</t>
  </si>
  <si>
    <t>Jonny</t>
  </si>
  <si>
    <t>Pedro Neto</t>
  </si>
  <si>
    <t>Tote Gomes</t>
  </si>
  <si>
    <t>Pos</t>
  </si>
  <si>
    <t>Pld</t>
  </si>
  <si>
    <t>W</t>
  </si>
  <si>
    <t>D</t>
  </si>
  <si>
    <t>L</t>
  </si>
  <si>
    <t>GF</t>
  </si>
  <si>
    <t>GA</t>
  </si>
  <si>
    <t>GD</t>
  </si>
  <si>
    <t>Pts</t>
  </si>
  <si>
    <t>Players</t>
  </si>
  <si>
    <t>Row Labels</t>
  </si>
  <si>
    <t>Grand Total</t>
  </si>
  <si>
    <t xml:space="preserve"> Teams</t>
  </si>
  <si>
    <t>Total</t>
  </si>
  <si>
    <t xml:space="preserve"> Top five team with the fair played</t>
  </si>
  <si>
    <t>Goals concealed</t>
  </si>
  <si>
    <t>Top 10 Team with Goals Concealed</t>
  </si>
  <si>
    <t>Ca.dric Soares</t>
  </si>
  <si>
    <t>Pablo Mara­</t>
  </si>
  <si>
    <t>Tra.za.guet</t>
  </si>
  <si>
    <t>Alvaro Ferna¡ndez</t>
  </si>
  <si>
    <t>Saaºl a‘iguez</t>
  </si>
  <si>
    <t>Andra. Gomes</t>
  </si>
  <si>
    <t>Ha.lder Costa</t>
  </si>
  <si>
    <t>Adria¡n</t>
  </si>
  <si>
    <t>Thiago Alca¡ntara</t>
  </si>
  <si>
    <t>Joa£o Cancelo</t>
  </si>
  <si>
    <t>Raºben Dias</t>
  </si>
  <si>
    <t>Bruno Guimara£es</t>
  </si>
  <si>
    <t>Sergio Reguila³n</t>
  </si>
  <si>
    <t>Joa£o Pedro</t>
  </si>
  <si>
    <t>Bruno Jorda£o</t>
  </si>
  <si>
    <t>Fa¡bio Silva</t>
  </si>
  <si>
    <t>Joa£o Moutinho</t>
  </si>
  <si>
    <t>Josa. Sa¡</t>
  </si>
  <si>
    <t>Mara§al</t>
  </si>
  <si>
    <t>Na.lson Semedo</t>
  </si>
  <si>
    <t>Raºben Neves</t>
  </si>
  <si>
    <t>Trinca£o</t>
  </si>
  <si>
    <t>BukayoaSaka</t>
  </si>
  <si>
    <t>AaronaRamsdale</t>
  </si>
  <si>
    <t>GranitaXhaka</t>
  </si>
  <si>
    <t>GabrielaMartinelli</t>
  </si>
  <si>
    <t>ThomasaPartey</t>
  </si>
  <si>
    <t>EmileaSmith Rowe</t>
  </si>
  <si>
    <t>KieranaTierney</t>
  </si>
  <si>
    <t>TakehiroaTomiyasu</t>
  </si>
  <si>
    <t>AlbertaSambi Lokonga</t>
  </si>
  <si>
    <t>RobaHolding</t>
  </si>
  <si>
    <t>Pierre-EmerickaAubameyang</t>
  </si>
  <si>
    <t>EddieaNketiah</t>
  </si>
  <si>
    <t>MohamedaEl Neny</t>
  </si>
  <si>
    <t>BerndaLeno</t>
  </si>
  <si>
    <t>NicolasaPa.pa</t>
  </si>
  <si>
    <t>AinsleyaMaitland-Niles</t>
  </si>
  <si>
    <t>CalumaChambers</t>
  </si>
  <si>
    <t>SeadaKolaÅ¡inac</t>
  </si>
  <si>
    <t>FolarinaBalogun</t>
  </si>
  <si>
    <t>CharlieaPatino</t>
  </si>
  <si>
    <t>ReissaNelson</t>
  </si>
  <si>
    <t>CameronaArcher</t>
  </si>
  <si>
    <t>LeonaBailey</t>
  </si>
  <si>
    <t>EmiaBuenda­a</t>
  </si>
  <si>
    <t>MattyaCash</t>
  </si>
  <si>
    <t>CalebaChukwuemeka</t>
  </si>
  <si>
    <t>CarneyaChukwuemeka</t>
  </si>
  <si>
    <t>PhilippeaCoutinho</t>
  </si>
  <si>
    <t>KeinanaDavis</t>
  </si>
  <si>
    <t>LucasaDigne</t>
  </si>
  <si>
    <t>AnwaraEl Ghazi</t>
  </si>
  <si>
    <t>FredericaGuilbert</t>
  </si>
  <si>
    <t>KortneyaHause</t>
  </si>
  <si>
    <t>DannyaIngs</t>
  </si>
  <si>
    <t>TimaIroegbunam</t>
  </si>
  <si>
    <t>EzriaKonsa</t>
  </si>
  <si>
    <t>HaydenaLindley</t>
  </si>
  <si>
    <t>EmilianoaMarta­nez</t>
  </si>
  <si>
    <t>JohnaMcGinn</t>
  </si>
  <si>
    <t>MarvelousaNakamba</t>
  </si>
  <si>
    <t>RobinaOlsen</t>
  </si>
  <si>
    <t>JadenaPhilogene-Bidace</t>
  </si>
  <si>
    <t>AaronaRamsey</t>
  </si>
  <si>
    <t>JacobaRamsey</t>
  </si>
  <si>
    <t>MorganaSanson</t>
  </si>
  <si>
    <t>JedaSteer</t>
  </si>
  <si>
    <t>MattaTargett</t>
  </si>
  <si>
    <t>BertrandaTraora.</t>
  </si>
  <si>
    <t>AxelaTuanzebe</t>
  </si>
  <si>
    <t>OllieaWatkins</t>
  </si>
  <si>
    <t>AshleyaYoung</t>
  </si>
  <si>
    <t>PontusaJansson</t>
  </si>
  <si>
    <t>ChristianaNorgaard</t>
  </si>
  <si>
    <t>RicoaHenry</t>
  </si>
  <si>
    <t>BryanaMbeumo</t>
  </si>
  <si>
    <t>EthanaPinnock</t>
  </si>
  <si>
    <t>IvanaToney</t>
  </si>
  <si>
    <t>VitalyaJanelt</t>
  </si>
  <si>
    <t>SergiaCana³s</t>
  </si>
  <si>
    <t>KristofferaAjer</t>
  </si>
  <si>
    <t>DavidaRaya</t>
  </si>
  <si>
    <t>MathiasaJensen</t>
  </si>
  <si>
    <t>MadsaRoerslev</t>
  </si>
  <si>
    <t>YoaneaWissa</t>
  </si>
  <si>
    <t>MadsaBech Sa¸rensen</t>
  </si>
  <si>
    <t>FrankaOnyeka</t>
  </si>
  <si>
    <t>ShandonaBaptiste</t>
  </si>
  <si>
    <t>ChristianaEriksen</t>
  </si>
  <si>
    <t>SamanaGhoddos</t>
  </si>
  <si>
    <t>MathiasaJorgensen</t>
  </si>
  <si>
    <t>CharlieaGoode</t>
  </si>
  <si>
    <t>MarcusaForss</t>
  </si>
  <si>
    <t>DominicaThompson</t>
  </si>
  <si>
    <t>MadsaBidstrup</t>
  </si>
  <si>
    <t>JonasaLa¶ssl</t>
  </si>
  <si>
    <t>JoshaDasilva</t>
  </si>
  <si>
    <t>TariqeaFosu-Henry</t>
  </si>
  <si>
    <t>FinaStevens</t>
  </si>
  <si>
    <t>MylesaPeart-Harris</t>
  </si>
  <si>
    <t>NathanaYoung-Coombes</t>
  </si>
  <si>
    <t>StevenaAlzate</t>
  </si>
  <si>
    <t>YvesaBissouma</t>
  </si>
  <si>
    <t>DanaBurn</t>
  </si>
  <si>
    <t>Moisa.saCaicedo</t>
  </si>
  <si>
    <t>AaronaConnolly</t>
  </si>
  <si>
    <t>MarcaCucurella</t>
  </si>
  <si>
    <t>ShaneaDuffy</t>
  </si>
  <si>
    <t>LewisaDunk</t>
  </si>
  <si>
    <t>EvanaFerguson</t>
  </si>
  <si>
    <t>PascalaGross</t>
  </si>
  <si>
    <t>MichaÅ‚aKarbownik</t>
  </si>
  <si>
    <t>AdamaLallana</t>
  </si>
  <si>
    <t>TariqaLamptey</t>
  </si>
  <si>
    <t>MarcaLeonard</t>
  </si>
  <si>
    <t>AlexisaMac Allister</t>
  </si>
  <si>
    <t>SollyaMarch</t>
  </si>
  <si>
    <t>NealaMaupay</t>
  </si>
  <si>
    <t>JakubaModer</t>
  </si>
  <si>
    <t>AndyaMoran</t>
  </si>
  <si>
    <t>EnockaMwepu</t>
  </si>
  <si>
    <t>OdelaOffiah</t>
  </si>
  <si>
    <t>TayloraRichards</t>
  </si>
  <si>
    <t>HaydonaRoberts</t>
  </si>
  <si>
    <t>RobertaSa¡nchez</t>
  </si>
  <si>
    <t>JeremyaSarmiento</t>
  </si>
  <si>
    <t>KjellaScherpen</t>
  </si>
  <si>
    <t>JasonaSteele</t>
  </si>
  <si>
    <t>LeandroaTrossard</t>
  </si>
  <si>
    <t>AntefaTsoungui</t>
  </si>
  <si>
    <t>EdaTurns</t>
  </si>
  <si>
    <t>Joa«laVeltman</t>
  </si>
  <si>
    <t>AdamaWebster</t>
  </si>
  <si>
    <t>DannyaWelbeck</t>
  </si>
  <si>
    <t>AndiaZeqiri</t>
  </si>
  <si>
    <t>PhilaBardsley</t>
  </si>
  <si>
    <t>AshleyaBarnes</t>
  </si>
  <si>
    <t>JoshaBrownhill</t>
  </si>
  <si>
    <t>NathanaCollins</t>
  </si>
  <si>
    <t>JackaCork</t>
  </si>
  <si>
    <t>MaxwelaCornet</t>
  </si>
  <si>
    <t>OwenaDodgson</t>
  </si>
  <si>
    <t>Ja³hann BergaGudmundsson</t>
  </si>
  <si>
    <t>WayneaHennessey</t>
  </si>
  <si>
    <t>AaronaLennon</t>
  </si>
  <si>
    <t>KevinaLong</t>
  </si>
  <si>
    <t>MattaLowton</t>
  </si>
  <si>
    <t>DwightaMcNeil</t>
  </si>
  <si>
    <t>BenaMee</t>
  </si>
  <si>
    <t>ErikaPieters</t>
  </si>
  <si>
    <t>NickaPope</t>
  </si>
  <si>
    <t>ConnoraRoberts</t>
  </si>
  <si>
    <t>JayaRodriguez</t>
  </si>
  <si>
    <t>DaleaStephens</t>
  </si>
  <si>
    <t>CharlieaTaylor</t>
  </si>
  <si>
    <t>MatÄ›jaVydra</t>
  </si>
  <si>
    <t>WoutaWeghorst</t>
  </si>
  <si>
    <t>Ashley RaWestwood</t>
  </si>
  <si>
    <t>ChrisaWood</t>
  </si>
  <si>
    <t>Ca.saraAzpilicueta</t>
  </si>
  <si>
    <t>LewisaBaker</t>
  </si>
  <si>
    <t>RossaBarkley</t>
  </si>
  <si>
    <t>MarcusaBettinelli</t>
  </si>
  <si>
    <t>TrevohaChalobah</t>
  </si>
  <si>
    <t>BenaChilwell</t>
  </si>
  <si>
    <t>AndreasaChristensen</t>
  </si>
  <si>
    <t>LewisaHall</t>
  </si>
  <si>
    <t>KaiaHavertz</t>
  </si>
  <si>
    <t>CallumaHudson-Odoi</t>
  </si>
  <si>
    <t>N'GoloaKanta.</t>
  </si>
  <si>
    <t>MateoaKovaÄiÄ‡</t>
  </si>
  <si>
    <t>RubenaLoftus-Cheek</t>
  </si>
  <si>
    <t>RomeluaLukaku</t>
  </si>
  <si>
    <t>EdouardaMendy</t>
  </si>
  <si>
    <t>MasonaMount</t>
  </si>
  <si>
    <t>ChristianaPuliÅ¡iÄ‡</t>
  </si>
  <si>
    <t>MalangaSarr</t>
  </si>
  <si>
    <t>XavieraSimons</t>
  </si>
  <si>
    <t>JudeaSoonsup-Bell</t>
  </si>
  <si>
    <t>HarveyaVale</t>
  </si>
  <si>
    <t>TimoaWerner</t>
  </si>
  <si>
    <t>HakimaZiyech</t>
  </si>
  <si>
    <t>KurtaZouma</t>
  </si>
  <si>
    <t>TayoaAdaramola</t>
  </si>
  <si>
    <t>JoachimaAndersen</t>
  </si>
  <si>
    <t>JordanaAyew</t>
  </si>
  <si>
    <t>ChristianaBenteke</t>
  </si>
  <si>
    <t>JackaButland</t>
  </si>
  <si>
    <t>NathanielaClyne</t>
  </si>
  <si>
    <t>OdsonneaEdouard</t>
  </si>
  <si>
    <t>EbereaEze</t>
  </si>
  <si>
    <t>NathanaFerguson</t>
  </si>
  <si>
    <t>VicenteaGuaita</t>
  </si>
  <si>
    <t>MarcaGuehi</t>
  </si>
  <si>
    <t>WillaHughes</t>
  </si>
  <si>
    <t>MartinaKelly</t>
  </si>
  <si>
    <t>CheikhouaKouyata.</t>
  </si>
  <si>
    <t>Jean-PhilippeaMateta</t>
  </si>
  <si>
    <t>LukaaMilivojeviÄ‡</t>
  </si>
  <si>
    <t>MichaelaOlise</t>
  </si>
  <si>
    <t>JesuranaRak-Sakyi</t>
  </si>
  <si>
    <t>Jaa¯roaRiedewald</t>
  </si>
  <si>
    <t>JeffreyaSchlupp</t>
  </si>
  <si>
    <t>JoelaWard</t>
  </si>
  <si>
    <t>WilfriedaZaha</t>
  </si>
  <si>
    <t>DeleaAlli</t>
  </si>
  <si>
    <t>AsmiraBegoviÄ‡</t>
  </si>
  <si>
    <t>JarradaBranthwaite</t>
  </si>
  <si>
    <t>DominicaCalvert-Lewin</t>
  </si>
  <si>
    <t>SeamusaColeman</t>
  </si>
  <si>
    <t>TomaDavies</t>
  </si>
  <si>
    <t>FabianaDelph</t>
  </si>
  <si>
    <t>LewisaDobbin</t>
  </si>
  <si>
    <t>AbdoulayeaDoucoura.</t>
  </si>
  <si>
    <t>Jean-PhilippeaGbamin</t>
  </si>
  <si>
    <t>BenaGodfrey</t>
  </si>
  <si>
    <t>AnthonyaGordon</t>
  </si>
  <si>
    <t>DemaraiaGray</t>
  </si>
  <si>
    <t>MasonaHolgate</t>
  </si>
  <si>
    <t>AlexaIwobi</t>
  </si>
  <si>
    <t>MoiseaKean</t>
  </si>
  <si>
    <t>MichaelaKeane</t>
  </si>
  <si>
    <t>JonjoeaKenny</t>
  </si>
  <si>
    <t>YerryaMina</t>
  </si>
  <si>
    <t>VitaliyaMykolenko</t>
  </si>
  <si>
    <t>NielsaNkounkou</t>
  </si>
  <si>
    <t>TyleraOnyango</t>
  </si>
  <si>
    <t>NathanaPatterson</t>
  </si>
  <si>
    <t>JordanaPickford</t>
  </si>
  <si>
    <t>IsaacaPrice</t>
  </si>
  <si>
    <t>Saloma³naRonda³n</t>
  </si>
  <si>
    <t>EllisaSimms</t>
  </si>
  <si>
    <t>AndrosaTownsend</t>
  </si>
  <si>
    <t>Donnyavan de Beek</t>
  </si>
  <si>
    <t>ReeceaWelch</t>
  </si>
  <si>
    <t>PatrickaBamford</t>
  </si>
  <si>
    <t>LewisaBate</t>
  </si>
  <si>
    <t>LiamaCooper</t>
  </si>
  <si>
    <t>CharlieaCresswell</t>
  </si>
  <si>
    <t>StuartaDallas</t>
  </si>
  <si>
    <t>CodyaDrameh</t>
  </si>
  <si>
    <t>AdamaForshaw</t>
  </si>
  <si>
    <t>JoeaGelhardt</t>
  </si>
  <si>
    <t>SamaGreenwood</t>
  </si>
  <si>
    <t>JackaHarrison</t>
  </si>
  <si>
    <t>LeoaHjelde</t>
  </si>
  <si>
    <t>DanielaJames</t>
  </si>
  <si>
    <t>KristofferaKlaesson</t>
  </si>
  <si>
    <t>MateuszaKlich</t>
  </si>
  <si>
    <t>RobinaKoch</t>
  </si>
  <si>
    <t>DiegoaLlorente</t>
  </si>
  <si>
    <t>LiamaMcCarron</t>
  </si>
  <si>
    <t>StuartaMcKinstry</t>
  </si>
  <si>
    <t>IllanaMeslier</t>
  </si>
  <si>
    <t>KalvinaPhillips</t>
  </si>
  <si>
    <t>TyleraRoberts</t>
  </si>
  <si>
    <t>JamieaShackleton</t>
  </si>
  <si>
    <t>PascalaStruijk</t>
  </si>
  <si>
    <t>CrysencioaSummerville</t>
  </si>
  <si>
    <t>MarcaAlbrighton</t>
  </si>
  <si>
    <t>WillaAlves</t>
  </si>
  <si>
    <t>DanielaAmartey</t>
  </si>
  <si>
    <t>HarveyaBarnes</t>
  </si>
  <si>
    <t>RyanaBertrand</t>
  </si>
  <si>
    <t>LewisaBrunt</t>
  </si>
  <si>
    <t>TimothyaCastagne</t>
  </si>
  <si>
    <t>HamzaaChoudhury</t>
  </si>
  <si>
    <t>PatsonaDaka</t>
  </si>
  <si>
    <t>VontaeaDaley-Campbell</t>
  </si>
  <si>
    <t>KiernanaDewsbury-Hall</t>
  </si>
  <si>
    <t>JonnyaEvans</t>
  </si>
  <si>
    <t>WesleyaFofana</t>
  </si>
  <si>
    <t>KelechiaIheanacho</t>
  </si>
  <si>
    <t>AdemolaaLookman</t>
  </si>
  <si>
    <t>WanyaaMara§al-Madiva¡dua</t>
  </si>
  <si>
    <t>KaseyaMcAteer</t>
  </si>
  <si>
    <t>NampalysaMendy</t>
  </si>
  <si>
    <t>WilfredaNdidi</t>
  </si>
  <si>
    <t>AyozeaPa.rez</t>
  </si>
  <si>
    <t>BoubakaryaSoumara.</t>
  </si>
  <si>
    <t>YouriaTielemans</t>
  </si>
  <si>
    <t>JamieaVardy</t>
  </si>
  <si>
    <t>JannikaVestergaard</t>
  </si>
  <si>
    <t>DannyaWard</t>
  </si>
  <si>
    <t>TrentaAlexander-Arnold</t>
  </si>
  <si>
    <t>OwenaBeck</t>
  </si>
  <si>
    <t>HarveyaBlair</t>
  </si>
  <si>
    <t>LuisaDa­az</t>
  </si>
  <si>
    <t>EjijahaDixon-Bonner</t>
  </si>
  <si>
    <t>HarveyaElliott</t>
  </si>
  <si>
    <t>RobertoaFirmino</t>
  </si>
  <si>
    <t>MelkamuaFrauendorf</t>
  </si>
  <si>
    <t>JoeaGomez</t>
  </si>
  <si>
    <t>KaideaGordon</t>
  </si>
  <si>
    <t>JordanaHenderson</t>
  </si>
  <si>
    <t>CurtisaJones</t>
  </si>
  <si>
    <t>NabyaKea¯ta</t>
  </si>
  <si>
    <t>CaoimhinaKelleher</t>
  </si>
  <si>
    <t>IbrahimaaKonata.</t>
  </si>
  <si>
    <t>BillyaKoumetio</t>
  </si>
  <si>
    <t>SadioaMana.</t>
  </si>
  <si>
    <t>Joa«laMatip</t>
  </si>
  <si>
    <t>TakumiaMinamino</t>
  </si>
  <si>
    <t>TyleraMorton</t>
  </si>
  <si>
    <t>DivockaOrigi</t>
  </si>
  <si>
    <t>AlexaOxlade-Chamberlain</t>
  </si>
  <si>
    <t>NataPhillips</t>
  </si>
  <si>
    <t>AndyaRobertson</t>
  </si>
  <si>
    <t>MohamedaSalah</t>
  </si>
  <si>
    <t>KostasaTsimikas</t>
  </si>
  <si>
    <t>NecoaWilliams</t>
  </si>
  <si>
    <t>MaxaWoltman</t>
  </si>
  <si>
    <t>NathanaAka.</t>
  </si>
  <si>
    <t>FinleyaBurns</t>
  </si>
  <si>
    <t>ScottaCarson</t>
  </si>
  <si>
    <t>KevinaDe Bruyne</t>
  </si>
  <si>
    <t>LiamaDelap</t>
  </si>
  <si>
    <t>SamaEdozie</t>
  </si>
  <si>
    <t>CJaEgan-Riley</t>
  </si>
  <si>
    <t>PhilaFoden</t>
  </si>
  <si>
    <t>JackaGrealish</t>
  </si>
  <si>
    <t>BenaKnight</t>
  </si>
  <si>
    <t>AymericaLaporte</t>
  </si>
  <si>
    <t>Roma.oaLavia</t>
  </si>
  <si>
    <t>RiyadaMahrez</t>
  </si>
  <si>
    <t>BenjaminaMendy</t>
  </si>
  <si>
    <t>ColeaPalmer</t>
  </si>
  <si>
    <t>ZackaSteffen</t>
  </si>
  <si>
    <t>RaheemaSterling</t>
  </si>
  <si>
    <t>JohnaStones</t>
  </si>
  <si>
    <t>KyleaWalker</t>
  </si>
  <si>
    <t>JoshaWilson-Esbrand</t>
  </si>
  <si>
    <t>OlexsandraZinchenko</t>
  </si>
  <si>
    <t>EricaBailly</t>
  </si>
  <si>
    <t>EdinsonaCavani</t>
  </si>
  <si>
    <t>DavidaDe Gea</t>
  </si>
  <si>
    <t>AmadaDiallo</t>
  </si>
  <si>
    <t>AnthonyaElanga</t>
  </si>
  <si>
    <t>AlejandroaGarnacho</t>
  </si>
  <si>
    <t>MasonaGreenwood</t>
  </si>
  <si>
    <t>TomaHeaton</t>
  </si>
  <si>
    <t>DeanaHenderson</t>
  </si>
  <si>
    <t>ZidaneaIqbal</t>
  </si>
  <si>
    <t>PhilaJones</t>
  </si>
  <si>
    <t>VictoraLindela¶f</t>
  </si>
  <si>
    <t>JesseaLingard</t>
  </si>
  <si>
    <t>HarryaMaguire</t>
  </si>
  <si>
    <t>AnthonyaMartial</t>
  </si>
  <si>
    <t>NemanjaaMatiÄ‡</t>
  </si>
  <si>
    <t>ScottaMcTominay</t>
  </si>
  <si>
    <t>HannibalaMejbri</t>
  </si>
  <si>
    <t>TedanaMengi</t>
  </si>
  <si>
    <t>PaulaPogba</t>
  </si>
  <si>
    <t>MarcusaRashford</t>
  </si>
  <si>
    <t>JadonaSancho</t>
  </si>
  <si>
    <t>CharlieaSavage</t>
  </si>
  <si>
    <t>SholaaShoretire</t>
  </si>
  <si>
    <t>Raphaa«laVarane</t>
  </si>
  <si>
    <t>AaronaWan-Bissaka</t>
  </si>
  <si>
    <t>MiguelaAlmira³n</t>
  </si>
  <si>
    <t>CiaranaClark</t>
  </si>
  <si>
    <t>KarlaDarlow</t>
  </si>
  <si>
    <t>MartinaDaºbravka</t>
  </si>
  <si>
    <t>PaulaDummett</t>
  </si>
  <si>
    <t>FedericoaFerna¡ndez</t>
  </si>
  <si>
    <t>RyanaFraser</t>
  </si>
  <si>
    <t>DwightaGayle</t>
  </si>
  <si>
    <t>IsaacaHayden</t>
  </si>
  <si>
    <t>JeffaHendrick</t>
  </si>
  <si>
    <t>EmilaKrafth</t>
  </si>
  <si>
    <t>JamaalaLascelles</t>
  </si>
  <si>
    <t>JamalaLewis</t>
  </si>
  <si>
    <t>SeanaLongstaff</t>
  </si>
  <si>
    <t>JaviaManquillo</t>
  </si>
  <si>
    <t>JacobaMurphy</t>
  </si>
  <si>
    <t>MattaRitchie</t>
  </si>
  <si>
    <t>AllanaSaint-Maximin</t>
  </si>
  <si>
    <t>FabianaScha¤r</t>
  </si>
  <si>
    <t>JonjoaShelvey</t>
  </si>
  <si>
    <t>KieranaTrippier</t>
  </si>
  <si>
    <t>JoeaWillock</t>
  </si>
  <si>
    <t>CallumaWilson</t>
  </si>
  <si>
    <t>FreddieaWoodman</t>
  </si>
  <si>
    <t>MaxaAarons</t>
  </si>
  <si>
    <t>SamaByram</t>
  </si>
  <si>
    <t>ToddaCantwell</t>
  </si>
  <si>
    <t>KieranaDowell</t>
  </si>
  <si>
    <t>DimitrisaGiannoulis</t>
  </si>
  <si>
    <t>BenaGibson</t>
  </si>
  <si>
    <t>BillyaGilmour</t>
  </si>
  <si>
    <t>AngusaGunn</t>
  </si>
  <si>
    <t>GrantaHanley</t>
  </si>
  <si>
    <t>AdamaIdah</t>
  </si>
  <si>
    <t>TimaKrul</t>
  </si>
  <si>
    <t>PierreaLees-Melou</t>
  </si>
  <si>
    <t>MichaelaMcGovern</t>
  </si>
  <si>
    <t>KennyaMcLean</t>
  </si>
  <si>
    <t>BaliaMumba</t>
  </si>
  <si>
    <t>MathiasaNormann</t>
  </si>
  <si>
    <t>AndrewaOmobamidele</t>
  </si>
  <si>
    <t>PrzemysÅ‚awaPlacheta</t>
  </si>
  <si>
    <t>TeemuaPukki</t>
  </si>
  <si>
    <t>MilotaRashica</t>
  </si>
  <si>
    <t>JonathanaRowe</t>
  </si>
  <si>
    <t>LukasaRupp</t>
  </si>
  <si>
    <t>JoshaSargent</t>
  </si>
  <si>
    <t>JacobaSa¶rensen</t>
  </si>
  <si>
    <t>TonyaSpringett</t>
  </si>
  <si>
    <t>ChristosaTzolis</t>
  </si>
  <si>
    <t>BrandonaWilliams</t>
  </si>
  <si>
    <t>ChristophaZimmermann</t>
  </si>
  <si>
    <t>CheaAdams</t>
  </si>
  <si>
    <t>AdamaArmstrong</t>
  </si>
  <si>
    <t>StuartaArmstrong</t>
  </si>
  <si>
    <t>JanaBednarek</t>
  </si>
  <si>
    <t>ArmandoaBroja</t>
  </si>
  <si>
    <t>WillyaCaballero</t>
  </si>
  <si>
    <t>IbrahimaaDiallo</t>
  </si>
  <si>
    <t>MoussaaDjenepo</t>
  </si>
  <si>
    <t>MohamedaElyounoussi</t>
  </si>
  <si>
    <t>FraseraForster</t>
  </si>
  <si>
    <t>TinoaLivramento</t>
  </si>
  <si>
    <t>ShaneaLong</t>
  </si>
  <si>
    <t>AlexaMcCarthy</t>
  </si>
  <si>
    <t>MichaelaObafemi</t>
  </si>
  <si>
    <t>RomainaPerraud</t>
  </si>
  <si>
    <t>NathanaRedmond</t>
  </si>
  <si>
    <t>OriolaRomeu</t>
  </si>
  <si>
    <t>MohammedaSalisu</t>
  </si>
  <si>
    <t>ThierryaSmall</t>
  </si>
  <si>
    <t>WillaSmallbone</t>
  </si>
  <si>
    <t>JackaStephens</t>
  </si>
  <si>
    <t>NathanaTella</t>
  </si>
  <si>
    <t>YannaValery</t>
  </si>
  <si>
    <t>TheoaWalcott</t>
  </si>
  <si>
    <t>KyleaWalker-Peters</t>
  </si>
  <si>
    <t>RodrigoaBentancur</t>
  </si>
  <si>
    <t>StevenaBergwijn</t>
  </si>
  <si>
    <t>CameronaCarter-Vickers</t>
  </si>
  <si>
    <t>JackaClarke</t>
  </si>
  <si>
    <t>BenaDavies</t>
  </si>
  <si>
    <t>EricaDier</t>
  </si>
  <si>
    <t>MattaDoherty</t>
  </si>
  <si>
    <t>PierluigiaGollini</t>
  </si>
  <si>
    <t>SONaHeung-min</t>
  </si>
  <si>
    <t>Pierre-EmileaHojbjerg</t>
  </si>
  <si>
    <t>NileaJohn</t>
  </si>
  <si>
    <t>HarryaKane</t>
  </si>
  <si>
    <t>DejanaKulusekvski</t>
  </si>
  <si>
    <t>HugoaLloris</t>
  </si>
  <si>
    <t>J'NeilaLloyd-Bennett</t>
  </si>
  <si>
    <t>GiovaniaLo Celso</t>
  </si>
  <si>
    <t>TanguyaNdomba¨la.</t>
  </si>
  <si>
    <t>MaksimaPaskotÅ¡i</t>
  </si>
  <si>
    <t>JoeaRodon</t>
  </si>
  <si>
    <t>DavinsonaSa¡nchez</t>
  </si>
  <si>
    <t>DaneaScarlett</t>
  </si>
  <si>
    <t>RyanaSessegnon</t>
  </si>
  <si>
    <t>OliveraSkipp</t>
  </si>
  <si>
    <t>JaphetaTanganga</t>
  </si>
  <si>
    <t>HarryaWinks</t>
  </si>
  <si>
    <t>DanaBachmann</t>
  </si>
  <si>
    <t>CraigaCathcart</t>
  </si>
  <si>
    <t>TomaCleverley</t>
  </si>
  <si>
    <t>KamilaConteh</t>
  </si>
  <si>
    <t>TroyaDeeney</t>
  </si>
  <si>
    <t>EmmanuelaDennis</t>
  </si>
  <si>
    <t>RobaElliot</t>
  </si>
  <si>
    <t>PeteraEtebo</t>
  </si>
  <si>
    <t>KikoaFemena­a</t>
  </si>
  <si>
    <t>AshleyaFletcher</t>
  </si>
  <si>
    <t>ShaqaiaForde</t>
  </si>
  <si>
    <t>BenaFoster</t>
  </si>
  <si>
    <t>DanaGosling</t>
  </si>
  <si>
    <t>CuchoaHerna¡ndez</t>
  </si>
  <si>
    <t>ChristianaKabasele</t>
  </si>
  <si>
    <t>SamuelaKalu</t>
  </si>
  <si>
    <t>HassaneaKamara</t>
  </si>
  <si>
    <t>EdoaKayembe</t>
  </si>
  <si>
    <t>JoshaKing</t>
  </si>
  <si>
    <t>JurajaKucka</t>
  </si>
  <si>
    <t>ImranaLouza</t>
  </si>
  <si>
    <t>AdamaMasina</t>
  </si>
  <si>
    <t>JeremyaNgakia</t>
  </si>
  <si>
    <t>NicolasaNkoulou</t>
  </si>
  <si>
    <t>DannyaRose</t>
  </si>
  <si>
    <t>Ismaa¯laaSarr</t>
  </si>
  <si>
    <t>KenaSema</t>
  </si>
  <si>
    <t>FranciscoaSierralta</t>
  </si>
  <si>
    <t>MoussaaSissoko</t>
  </si>
  <si>
    <t>WilliamaTroost-Ekong</t>
  </si>
  <si>
    <t>AjiaAlese</t>
  </si>
  <si>
    <t>MichailaAntonio</t>
  </si>
  <si>
    <t>KeenanaAppiah-Forson</t>
  </si>
  <si>
    <t>AlphonseaAra.ola</t>
  </si>
  <si>
    <t>HarrisonaAshby</t>
  </si>
  <si>
    <t>JamalaBaptiste</t>
  </si>
  <si>
    <t>Saa¯daBenrahma</t>
  </si>
  <si>
    <t>JarrodaBowen</t>
  </si>
  <si>
    <t>DanielaChesters</t>
  </si>
  <si>
    <t>Vladima­raCoufal</t>
  </si>
  <si>
    <t>AaronaCresswell</t>
  </si>
  <si>
    <t>CraigaDawson</t>
  </si>
  <si>
    <t>IssaaDiop</t>
  </si>
  <si>
    <t>ÅukaszaFabiaÅ„ski</t>
  </si>
  <si>
    <t>PabloaFornals</t>
  </si>
  <si>
    <t>RyanaFredericks</t>
  </si>
  <si>
    <t>BenaJohnson</t>
  </si>
  <si>
    <t>AlexaKra¡l</t>
  </si>
  <si>
    <t>ManuelaLanzini</t>
  </si>
  <si>
    <t>EmmanuelaLongelo</t>
  </si>
  <si>
    <t>ArthuraMasuaku</t>
  </si>
  <si>
    <t>MarkaNoble</t>
  </si>
  <si>
    <t>AngeloaOgbonna</t>
  </si>
  <si>
    <t>SonnyaPerkins</t>
  </si>
  <si>
    <t>FreddieaPotts</t>
  </si>
  <si>
    <t>Toma¡Å¡aSouÄek</t>
  </si>
  <si>
    <t>NikolaaVlaÅ¡iÄ‡</t>
  </si>
  <si>
    <t>AndriyaYarmolenko</t>
  </si>
  <si>
    <t>RayanaAa¯t-Nouri</t>
  </si>
  <si>
    <t>WillyaBoly</t>
  </si>
  <si>
    <t>ChemaCampbell</t>
  </si>
  <si>
    <t>LeanderaDendoncker</t>
  </si>
  <si>
    <t>MorganaGibbs-White</t>
  </si>
  <si>
    <t>HWANGaHee-chan</t>
  </si>
  <si>
    <t>Ki-JanaaHoever</t>
  </si>
  <si>
    <t>RaaºlaJima.nez</t>
  </si>
  <si>
    <t>MaxaKilman</t>
  </si>
  <si>
    <t>YersonaMosquera</t>
  </si>
  <si>
    <t>JohnaRuddy</t>
  </si>
  <si>
    <t>RomainaSaa¯ss</t>
  </si>
  <si>
    <t>AdamaaTraora.</t>
  </si>
  <si>
    <t>Alexandrea Lacazette</t>
  </si>
  <si>
    <t>Martina Odegaard</t>
  </si>
  <si>
    <t>Bena White</t>
  </si>
  <si>
    <t>JaRrgenaLocadia</t>
  </si>
  <si>
    <t>CaÄŸlar Sa¶yaRncaR</t>
  </si>
  <si>
    <t>Ä°lkay GaRndogan</t>
  </si>
  <si>
    <t>Antonioa Rudiger</t>
  </si>
  <si>
    <t>Virgila Van Dijk</t>
  </si>
  <si>
    <t>Kaspera Schmeichel</t>
  </si>
  <si>
    <t>players</t>
  </si>
  <si>
    <t xml:space="preserve"> Penalties</t>
  </si>
  <si>
    <r>
      <t>T</t>
    </r>
    <r>
      <rPr>
        <b/>
        <sz val="11"/>
        <color theme="1"/>
        <rFont val="Calibri"/>
        <family val="2"/>
        <scheme val="minor"/>
      </rPr>
      <t>op 5 team with most penaltie</t>
    </r>
    <r>
      <rPr>
        <sz val="11"/>
        <color theme="1"/>
        <rFont val="Calibri"/>
        <family val="2"/>
        <scheme val="minor"/>
      </rPr>
      <t>s</t>
    </r>
  </si>
  <si>
    <t>Red Cards</t>
  </si>
  <si>
    <t>Yellow Cards</t>
  </si>
  <si>
    <t>Top10 players with the most yellow card</t>
  </si>
  <si>
    <t xml:space="preserve"> Red Card</t>
  </si>
  <si>
    <t xml:space="preserve"> Yellow Card</t>
  </si>
  <si>
    <t>Jamesa Tarkowski</t>
  </si>
  <si>
    <t>Reecea James</t>
  </si>
  <si>
    <t>Jame McArthur</t>
  </si>
  <si>
    <t>Jame Tomkins</t>
  </si>
  <si>
    <t>Jame Justin</t>
  </si>
  <si>
    <t>Jame Maddison</t>
  </si>
  <si>
    <t>Jame Milner</t>
  </si>
  <si>
    <t>Jame Norris</t>
  </si>
  <si>
    <t>Jame McAtee</t>
  </si>
  <si>
    <t>Jame Morris</t>
  </si>
  <si>
    <t>Jame Ward-Prowse</t>
  </si>
  <si>
    <t>Conora Hourihane</t>
  </si>
  <si>
    <t>Conora Gallagher</t>
  </si>
  <si>
    <t>Conora Bradley</t>
  </si>
  <si>
    <t>Conora Coady</t>
  </si>
  <si>
    <t>Tyronea Mings</t>
  </si>
  <si>
    <t>Tyricka Mitchell</t>
  </si>
  <si>
    <t>Lukea Ayling</t>
  </si>
  <si>
    <t>Lukea Thomas</t>
  </si>
  <si>
    <t>Lukea Mbete-Tabu</t>
  </si>
  <si>
    <t>Lukea Shaw</t>
  </si>
  <si>
    <t>Lukea Cundle</t>
  </si>
  <si>
    <t>Declana Rice</t>
  </si>
  <si>
    <t>Cristianoa Ronaldo</t>
  </si>
  <si>
    <t>Cristiana Romero</t>
  </si>
  <si>
    <t>Point</t>
  </si>
  <si>
    <t>Top four team Champion league Team</t>
  </si>
  <si>
    <t>Relegation Team</t>
  </si>
  <si>
    <t>Jersey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</si>
</sst>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NumberFormat="1" applyFont="1" applyFill="1" applyBorder="1"/>
    <xf numFmtId="0" fontId="0" fillId="0" borderId="0" xfId="0" applyAlignment="1">
      <alignment horizontal="right"/>
    </xf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9" fontId="0" fillId="0" borderId="0" xfId="1" applyNumberFormat="1" applyFo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3" formatCode="0%"/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003049"/>
      <color rgb="FF780000"/>
      <color rgb="FFA7DDF7"/>
      <color rgb="FF39BFF7"/>
      <color rgb="FF669BBC"/>
      <color rgb="FFFD0749"/>
      <color rgb="FFFDF0D5"/>
      <color rgb="FFFFF7D5"/>
      <color rgb="FFC1121F"/>
      <color rgb="FF75D3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5313034226354"/>
          <c:y val="0.11005347537974798"/>
          <c:w val="0.66407608234457038"/>
          <c:h val="0.81375655168322347"/>
        </c:manualLayout>
      </c:layout>
      <c:doughnutChart>
        <c:varyColors val="1"/>
        <c:ser>
          <c:idx val="0"/>
          <c:order val="0"/>
          <c:spPr>
            <a:solidFill>
              <a:srgbClr val="FD0749"/>
            </a:solidFill>
          </c:spPr>
          <c:dPt>
            <c:idx val="0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rgbClr val="FD0749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doughnutChart>
        <c:varyColors val="1"/>
        <c:ser>
          <c:idx val="1"/>
          <c:order val="1"/>
          <c:tx>
            <c:strRef>
              <c:f>'pivot table'!$C$14</c:f>
              <c:strCache>
                <c:ptCount val="1"/>
                <c:pt idx="0">
                  <c:v>Watford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table'!$F$14:$G$14</c:f>
              <c:numCache>
                <c:formatCode>0%</c:formatCode>
                <c:ptCount val="2"/>
                <c:pt idx="0">
                  <c:v>0.34365325077399378</c:v>
                </c:pt>
                <c:pt idx="1">
                  <c:v>0.65634674922600622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64785089779948E-2"/>
          <c:y val="5.2298855308069082E-2"/>
          <c:w val="0.82427042982044008"/>
          <c:h val="0.708371228923090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table'!$J$26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9BBC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table'!$I$27:$I$29</c:f>
              <c:strCache>
                <c:ptCount val="3"/>
                <c:pt idx="0">
                  <c:v>Burnley</c:v>
                </c:pt>
                <c:pt idx="1">
                  <c:v>Watford</c:v>
                </c:pt>
                <c:pt idx="2">
                  <c:v>Norwich City</c:v>
                </c:pt>
              </c:strCache>
            </c:strRef>
          </c:cat>
          <c:val>
            <c:numRef>
              <c:f>'pivot table'!$J$27:$J$29</c:f>
              <c:numCache>
                <c:formatCode>General</c:formatCode>
                <c:ptCount val="3"/>
                <c:pt idx="0">
                  <c:v>35</c:v>
                </c:pt>
                <c:pt idx="1">
                  <c:v>23</c:v>
                </c:pt>
                <c:pt idx="2">
                  <c:v>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471664"/>
        <c:axId val="424469312"/>
      </c:barChart>
      <c:catAx>
        <c:axId val="4244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9312"/>
        <c:crosses val="autoZero"/>
        <c:auto val="1"/>
        <c:lblAlgn val="ctr"/>
        <c:lblOffset val="100"/>
        <c:noMultiLvlLbl val="0"/>
      </c:catAx>
      <c:valAx>
        <c:axId val="424469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44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3924700346568"/>
          <c:y val="0.18895091740328776"/>
          <c:w val="0.64801668992836259"/>
          <c:h val="0.62209816519342442"/>
        </c:manualLayout>
      </c:layout>
      <c:doughnutChart>
        <c:varyColors val="1"/>
        <c:ser>
          <c:idx val="0"/>
          <c:order val="0"/>
          <c:spPr>
            <a:solidFill>
              <a:srgbClr val="003049"/>
            </a:solidFill>
          </c:spPr>
          <c:dPt>
            <c:idx val="0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rgbClr val="003049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doughnutChart>
        <c:varyColors val="1"/>
        <c:ser>
          <c:idx val="1"/>
          <c:order val="1"/>
          <c:tx>
            <c:strRef>
              <c:f>'pivot table'!$C$12</c:f>
              <c:strCache>
                <c:ptCount val="1"/>
                <c:pt idx="0">
                  <c:v>Arsenal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table'!$F$12:$G$12</c:f>
              <c:numCache>
                <c:formatCode>0%</c:formatCode>
                <c:ptCount val="2"/>
                <c:pt idx="0">
                  <c:v>0.52941176470588236</c:v>
                </c:pt>
                <c:pt idx="1">
                  <c:v>0.47058823529411764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780000"/>
            </a:solidFill>
          </c:spPr>
          <c:dPt>
            <c:idx val="0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rgbClr val="78000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doughnutChart>
        <c:varyColors val="1"/>
        <c:ser>
          <c:idx val="1"/>
          <c:order val="1"/>
          <c:tx>
            <c:strRef>
              <c:f>'pivot table'!$C$13</c:f>
              <c:strCache>
                <c:ptCount val="1"/>
                <c:pt idx="0">
                  <c:v>Brentford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table'!$F$13:$G$13</c:f>
              <c:numCache>
                <c:formatCode>0%</c:formatCode>
                <c:ptCount val="2"/>
                <c:pt idx="0">
                  <c:v>0.3591331269349845</c:v>
                </c:pt>
                <c:pt idx="1">
                  <c:v>0.64086687306501555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39BFF7"/>
            </a:solidFill>
          </c:spPr>
          <c:dPt>
            <c:idx val="0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rgbClr val="39BFF7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doughnutChart>
        <c:varyColors val="1"/>
        <c:ser>
          <c:idx val="1"/>
          <c:order val="1"/>
          <c:tx>
            <c:strRef>
              <c:f>'pivot table'!$C$15</c:f>
              <c:strCache>
                <c:ptCount val="1"/>
                <c:pt idx="0">
                  <c:v>West Ham United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table'!$F$15:$G$15</c:f>
              <c:numCache>
                <c:formatCode>0%</c:formatCode>
                <c:ptCount val="2"/>
                <c:pt idx="0">
                  <c:v>0.47368421052631576</c:v>
                </c:pt>
                <c:pt idx="1">
                  <c:v>0.52631578947368429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doughnutChart>
        <c:varyColors val="1"/>
        <c:ser>
          <c:idx val="1"/>
          <c:order val="1"/>
          <c:tx>
            <c:strRef>
              <c:f>'pivot table'!$C$16</c:f>
              <c:strCache>
                <c:ptCount val="1"/>
                <c:pt idx="0">
                  <c:v>Wolverhampton Wanderers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table'!$F$16:$G$16</c:f>
              <c:numCache>
                <c:formatCode>0%</c:formatCode>
                <c:ptCount val="2"/>
                <c:pt idx="0">
                  <c:v>0.29411764705882348</c:v>
                </c:pt>
                <c:pt idx="1">
                  <c:v>0.70588235294117652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 DATA.xlsx]pivot table!PivotTable6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780000"/>
          </a:solidFill>
          <a:ln>
            <a:noFill/>
          </a:ln>
          <a:effectLst/>
        </c:spPr>
      </c:pivotFmt>
      <c:pivotFmt>
        <c:idx val="4"/>
        <c:spPr>
          <a:solidFill>
            <a:srgbClr val="780000"/>
          </a:solidFill>
          <a:ln>
            <a:noFill/>
          </a:ln>
          <a:effectLst/>
        </c:spPr>
      </c:pivotFmt>
      <c:pivotFmt>
        <c:idx val="5"/>
        <c:spPr>
          <a:solidFill>
            <a:srgbClr val="780000"/>
          </a:solidFill>
          <a:ln>
            <a:noFill/>
          </a:ln>
          <a:effectLst/>
        </c:spPr>
      </c:pivotFmt>
      <c:pivotFmt>
        <c:idx val="6"/>
        <c:spPr>
          <a:solidFill>
            <a:srgbClr val="780000"/>
          </a:solidFill>
          <a:ln>
            <a:noFill/>
          </a:ln>
          <a:effectLst/>
        </c:spPr>
      </c:pivotFmt>
      <c:pivotFmt>
        <c:idx val="7"/>
        <c:spPr>
          <a:solidFill>
            <a:srgbClr val="780000"/>
          </a:solidFill>
          <a:ln>
            <a:noFill/>
          </a:ln>
          <a:effectLst/>
        </c:spPr>
      </c:pivotFmt>
      <c:pivotFmt>
        <c:idx val="8"/>
        <c:spPr>
          <a:solidFill>
            <a:srgbClr val="780000"/>
          </a:solidFill>
          <a:ln>
            <a:noFill/>
          </a:ln>
          <a:effectLst/>
        </c:spPr>
      </c:pivotFmt>
      <c:pivotFmt>
        <c:idx val="9"/>
        <c:spPr>
          <a:solidFill>
            <a:srgbClr val="003049"/>
          </a:solidFill>
          <a:ln>
            <a:noFill/>
          </a:ln>
          <a:effectLst/>
        </c:spPr>
      </c:pivotFmt>
      <c:pivotFmt>
        <c:idx val="10"/>
        <c:spPr>
          <a:solidFill>
            <a:srgbClr val="003049"/>
          </a:solidFill>
          <a:ln>
            <a:noFill/>
          </a:ln>
          <a:effectLst/>
        </c:spPr>
      </c:pivotFmt>
      <c:pivotFmt>
        <c:idx val="11"/>
        <c:spPr>
          <a:solidFill>
            <a:srgbClr val="003049"/>
          </a:solidFill>
          <a:ln>
            <a:noFill/>
          </a:ln>
          <a:effectLst/>
        </c:spPr>
      </c:pivotFmt>
      <c:pivotFmt>
        <c:idx val="12"/>
        <c:spPr>
          <a:solidFill>
            <a:srgbClr val="003049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7722242454421789E-3"/>
          <c:y val="7.8884753001728244E-2"/>
          <c:w val="0.88799993012074385"/>
          <c:h val="0.894622013962305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049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3049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3049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3049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table'!$B$41:$B$50</c:f>
              <c:strCache>
                <c:ptCount val="10"/>
                <c:pt idx="0">
                  <c:v>Aston Villa</c:v>
                </c:pt>
                <c:pt idx="1">
                  <c:v>Brentford</c:v>
                </c:pt>
                <c:pt idx="2">
                  <c:v>Manchester United</c:v>
                </c:pt>
                <c:pt idx="3">
                  <c:v>Leicester City</c:v>
                </c:pt>
                <c:pt idx="4">
                  <c:v>Newcastle United</c:v>
                </c:pt>
                <c:pt idx="5">
                  <c:v>Everton</c:v>
                </c:pt>
                <c:pt idx="6">
                  <c:v>Southampton</c:v>
                </c:pt>
                <c:pt idx="7">
                  <c:v>Watford</c:v>
                </c:pt>
                <c:pt idx="8">
                  <c:v>Leeds United</c:v>
                </c:pt>
                <c:pt idx="9">
                  <c:v>Norwich City</c:v>
                </c:pt>
              </c:strCache>
            </c:strRef>
          </c:cat>
          <c:val>
            <c:numRef>
              <c:f>'pivot table'!$C$41:$C$50</c:f>
              <c:numCache>
                <c:formatCode>General</c:formatCode>
                <c:ptCount val="10"/>
                <c:pt idx="0">
                  <c:v>54</c:v>
                </c:pt>
                <c:pt idx="1">
                  <c:v>56</c:v>
                </c:pt>
                <c:pt idx="2">
                  <c:v>57</c:v>
                </c:pt>
                <c:pt idx="3">
                  <c:v>59</c:v>
                </c:pt>
                <c:pt idx="4">
                  <c:v>62</c:v>
                </c:pt>
                <c:pt idx="5">
                  <c:v>66</c:v>
                </c:pt>
                <c:pt idx="6">
                  <c:v>67</c:v>
                </c:pt>
                <c:pt idx="7">
                  <c:v>77</c:v>
                </c:pt>
                <c:pt idx="8">
                  <c:v>79</c:v>
                </c:pt>
                <c:pt idx="9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95"/>
        <c:axId val="379397512"/>
        <c:axId val="379399080"/>
      </c:barChart>
      <c:catAx>
        <c:axId val="379397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399080"/>
        <c:crosses val="autoZero"/>
        <c:auto val="1"/>
        <c:lblAlgn val="ctr"/>
        <c:lblOffset val="100"/>
        <c:noMultiLvlLbl val="0"/>
      </c:catAx>
      <c:valAx>
        <c:axId val="379399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939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 DATA.xlsx]pivot table!PivotTable8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780000"/>
          </a:solidFill>
          <a:ln>
            <a:noFill/>
          </a:ln>
          <a:effectLst/>
        </c:spPr>
      </c:pivotFmt>
      <c:pivotFmt>
        <c:idx val="4"/>
        <c:spPr>
          <a:solidFill>
            <a:srgbClr val="003049"/>
          </a:solidFill>
          <a:ln>
            <a:noFill/>
          </a:ln>
          <a:effectLst/>
        </c:spPr>
      </c:pivotFmt>
      <c:pivotFmt>
        <c:idx val="5"/>
        <c:spPr>
          <a:solidFill>
            <a:srgbClr val="780000"/>
          </a:solidFill>
          <a:ln>
            <a:noFill/>
          </a:ln>
          <a:effectLst/>
        </c:spPr>
      </c:pivotFmt>
      <c:pivotFmt>
        <c:idx val="6"/>
        <c:spPr>
          <a:solidFill>
            <a:srgbClr val="C1121F"/>
          </a:solidFill>
          <a:ln>
            <a:noFill/>
          </a:ln>
          <a:effectLst/>
        </c:spPr>
      </c:pivotFmt>
      <c:pivotFmt>
        <c:idx val="7"/>
        <c:spPr>
          <a:solidFill>
            <a:srgbClr val="C1121F"/>
          </a:solidFill>
          <a:ln>
            <a:noFill/>
          </a:ln>
          <a:effectLst/>
        </c:spPr>
      </c:pivotFmt>
      <c:pivotFmt>
        <c:idx val="8"/>
        <c:spPr>
          <a:solidFill>
            <a:srgbClr val="C1121F"/>
          </a:solidFill>
          <a:ln>
            <a:noFill/>
          </a:ln>
          <a:effectLst/>
        </c:spPr>
      </c:pivotFmt>
      <c:pivotFmt>
        <c:idx val="9"/>
        <c:spPr>
          <a:solidFill>
            <a:srgbClr val="C1121F"/>
          </a:solidFill>
          <a:ln>
            <a:noFill/>
          </a:ln>
          <a:effectLst/>
        </c:spPr>
      </c:pivotFmt>
      <c:pivotFmt>
        <c:idx val="10"/>
        <c:spPr>
          <a:solidFill>
            <a:srgbClr val="C1121F"/>
          </a:solidFill>
          <a:ln>
            <a:noFill/>
          </a:ln>
          <a:effectLst/>
        </c:spPr>
      </c:pivotFmt>
      <c:pivotFmt>
        <c:idx val="11"/>
        <c:spPr>
          <a:solidFill>
            <a:srgbClr val="780000"/>
          </a:solidFill>
          <a:ln>
            <a:noFill/>
          </a:ln>
          <a:effectLst/>
        </c:spPr>
      </c:pivotFmt>
      <c:pivotFmt>
        <c:idx val="12"/>
        <c:spPr>
          <a:solidFill>
            <a:srgbClr val="003049"/>
          </a:solidFill>
          <a:ln>
            <a:noFill/>
          </a:ln>
          <a:effectLst/>
        </c:spPr>
      </c:pivotFmt>
      <c:pivotFmt>
        <c:idx val="13"/>
        <c:spPr>
          <a:solidFill>
            <a:srgbClr val="003049"/>
          </a:solidFill>
          <a:ln>
            <a:noFill/>
          </a:ln>
          <a:effectLst/>
        </c:spPr>
      </c:pivotFmt>
      <c:pivotFmt>
        <c:idx val="14"/>
        <c:spPr>
          <a:solidFill>
            <a:srgbClr val="003049"/>
          </a:solidFill>
          <a:ln>
            <a:noFill/>
          </a:ln>
          <a:effectLst/>
        </c:spPr>
      </c:pivotFmt>
      <c:pivotFmt>
        <c:idx val="15"/>
        <c:spPr>
          <a:solidFill>
            <a:srgbClr val="C1121F"/>
          </a:solidFill>
          <a:ln>
            <a:noFill/>
          </a:ln>
          <a:effectLst/>
        </c:spPr>
      </c:pivotFmt>
      <c:pivotFmt>
        <c:idx val="16"/>
        <c:spPr>
          <a:solidFill>
            <a:srgbClr val="C1121F"/>
          </a:solidFill>
          <a:ln>
            <a:noFill/>
          </a:ln>
          <a:effectLst/>
        </c:spPr>
      </c:pivotFmt>
      <c:pivotFmt>
        <c:idx val="17"/>
        <c:spPr>
          <a:solidFill>
            <a:srgbClr val="C1121F"/>
          </a:solidFill>
          <a:ln>
            <a:noFill/>
          </a:ln>
          <a:effectLst/>
        </c:spPr>
      </c:pivotFmt>
      <c:pivotFmt>
        <c:idx val="18"/>
        <c:spPr>
          <a:solidFill>
            <a:srgbClr val="78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770208693571719E-2"/>
          <c:y val="6.4351690581653576E-2"/>
          <c:w val="0.94022989882723107"/>
          <c:h val="0.84746668588346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table'!$D$65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1121F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1121F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1121F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1121F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C1121F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3049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3049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3049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table'!$C$66:$C$75</c:f>
              <c:strCache>
                <c:ptCount val="10"/>
                <c:pt idx="0">
                  <c:v>Cristiana Romero</c:v>
                </c:pt>
                <c:pt idx="1">
                  <c:v>Bruno Fernandes</c:v>
                </c:pt>
                <c:pt idx="2">
                  <c:v>Declana Rice</c:v>
                </c:pt>
                <c:pt idx="3">
                  <c:v>Junior Firpo</c:v>
                </c:pt>
                <c:pt idx="4">
                  <c:v>Lukea Shaw</c:v>
                </c:pt>
                <c:pt idx="5">
                  <c:v>Tyronea Mings</c:v>
                </c:pt>
                <c:pt idx="6">
                  <c:v>Raºben Neves</c:v>
                </c:pt>
                <c:pt idx="7">
                  <c:v>Conora Gallagher</c:v>
                </c:pt>
                <c:pt idx="8">
                  <c:v>Antonioa Rudiger</c:v>
                </c:pt>
                <c:pt idx="9">
                  <c:v>Jamesa Tarkowski</c:v>
                </c:pt>
              </c:strCache>
            </c:strRef>
          </c:cat>
          <c:val>
            <c:numRef>
              <c:f>'pivot table'!$D$66:$D$75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-6"/>
        <c:axId val="379395160"/>
        <c:axId val="379398296"/>
      </c:barChart>
      <c:catAx>
        <c:axId val="379395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398296"/>
        <c:crosses val="autoZero"/>
        <c:auto val="1"/>
        <c:lblAlgn val="ctr"/>
        <c:lblOffset val="100"/>
        <c:noMultiLvlLbl val="0"/>
      </c:catAx>
      <c:valAx>
        <c:axId val="379398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9395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 DATA.xlsx]pivot table!PivotTable9</c:name>
    <c:fmtId val="5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gradFill>
              <a:gsLst>
                <a:gs pos="3000">
                  <a:srgbClr val="780000"/>
                </a:gs>
                <a:gs pos="60000">
                  <a:srgbClr val="0030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gradFill>
              <a:gsLst>
                <a:gs pos="3000">
                  <a:srgbClr val="780000"/>
                </a:gs>
                <a:gs pos="60000">
                  <a:srgbClr val="0030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92000">
                  <a:srgbClr val="780000"/>
                </a:gs>
                <a:gs pos="17000">
                  <a:srgbClr val="003049"/>
                </a:gs>
              </a:gsLst>
              <a:lin ang="5400000" scaled="1"/>
            </a:gradFill>
            <a:round/>
            <a:headEnd type="oval"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gradFill>
              <a:gsLst>
                <a:gs pos="92000">
                  <a:srgbClr val="780000"/>
                </a:gs>
                <a:gs pos="17000">
                  <a:srgbClr val="003049"/>
                </a:gs>
              </a:gsLst>
              <a:lin ang="5400000" scaled="1"/>
            </a:gradFill>
            <a:round/>
            <a:headEnd type="oval"/>
          </a:ln>
          <a:effectLst/>
        </c:spPr>
        <c:marker>
          <c:symbol val="none"/>
        </c:marker>
      </c:pivotFmt>
      <c:pivotFmt>
        <c:idx val="4"/>
        <c:spPr>
          <a:ln w="28575" cap="rnd">
            <a:gradFill>
              <a:gsLst>
                <a:gs pos="92000">
                  <a:srgbClr val="780000"/>
                </a:gs>
                <a:gs pos="17000">
                  <a:srgbClr val="003049"/>
                </a:gs>
              </a:gsLst>
              <a:lin ang="5400000" scaled="1"/>
            </a:gradFill>
            <a:round/>
            <a:headEnd type="oval"/>
          </a:ln>
          <a:effectLst/>
        </c:spPr>
        <c:marker>
          <c:symbol val="none"/>
        </c:marker>
      </c:pivotFmt>
      <c:pivotFmt>
        <c:idx val="5"/>
        <c:spPr>
          <a:ln w="28575" cap="rnd">
            <a:gradFill>
              <a:gsLst>
                <a:gs pos="92000">
                  <a:srgbClr val="780000"/>
                </a:gs>
                <a:gs pos="17000">
                  <a:srgbClr val="003049"/>
                </a:gs>
              </a:gsLst>
              <a:lin ang="5400000" scaled="1"/>
            </a:gradFill>
            <a:round/>
            <a:headEnd type="oval"/>
          </a:ln>
          <a:effectLst/>
        </c:spPr>
        <c:marker>
          <c:symbol val="none"/>
        </c:marker>
      </c:pivotFmt>
      <c:pivotFmt>
        <c:idx val="6"/>
        <c:spPr>
          <a:ln w="28575" cap="rnd">
            <a:gradFill>
              <a:gsLst>
                <a:gs pos="92000">
                  <a:srgbClr val="780000"/>
                </a:gs>
                <a:gs pos="17000">
                  <a:srgbClr val="003049"/>
                </a:gs>
              </a:gsLst>
              <a:lin ang="5400000" scaled="1"/>
            </a:gradFill>
            <a:round/>
            <a:headEnd type="oval"/>
          </a:ln>
          <a:effectLst/>
        </c:spPr>
        <c:marker>
          <c:symbol val="none"/>
        </c:marker>
      </c:pivotFmt>
      <c:pivotFmt>
        <c:idx val="7"/>
        <c:spPr>
          <a:ln w="28575" cap="rnd">
            <a:gradFill>
              <a:gsLst>
                <a:gs pos="92000">
                  <a:srgbClr val="780000"/>
                </a:gs>
                <a:gs pos="17000">
                  <a:srgbClr val="003049"/>
                </a:gs>
              </a:gsLst>
              <a:lin ang="5400000" scaled="1"/>
            </a:gradFill>
            <a:round/>
            <a:headEnd type="oval"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8.0945339588007342E-2"/>
          <c:w val="0.97165108964729041"/>
          <c:h val="0.66751107856043612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table'!$K$69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92000">
                    <a:srgbClr val="780000"/>
                  </a:gs>
                  <a:gs pos="17000">
                    <a:srgbClr val="003049"/>
                  </a:gs>
                </a:gsLst>
                <a:lin ang="5400000" scaled="1"/>
              </a:gradFill>
              <a:round/>
              <a:headEnd type="oval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table'!$J$70:$J$74</c:f>
              <c:strCache>
                <c:ptCount val="5"/>
                <c:pt idx="0">
                  <c:v>Arsenal</c:v>
                </c:pt>
                <c:pt idx="1">
                  <c:v>Brentford</c:v>
                </c:pt>
                <c:pt idx="2">
                  <c:v>Liverpool</c:v>
                </c:pt>
                <c:pt idx="3">
                  <c:v>Manchester City</c:v>
                </c:pt>
                <c:pt idx="4">
                  <c:v>Chelsea</c:v>
                </c:pt>
              </c:strCache>
            </c:strRef>
          </c:cat>
          <c:val>
            <c:numRef>
              <c:f>'pivot table'!$K$70:$K$74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45352"/>
        <c:axId val="424471272"/>
      </c:lineChart>
      <c:catAx>
        <c:axId val="29974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1272"/>
        <c:crosses val="autoZero"/>
        <c:auto val="1"/>
        <c:lblAlgn val="ctr"/>
        <c:lblOffset val="100"/>
        <c:noMultiLvlLbl val="0"/>
      </c:catAx>
      <c:valAx>
        <c:axId val="424471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974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table'!$K$12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669BBC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69BBC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table'!$J$13:$J$16</c:f>
              <c:strCache>
                <c:ptCount val="4"/>
                <c:pt idx="0">
                  <c:v>Manchester City</c:v>
                </c:pt>
                <c:pt idx="1">
                  <c:v>Liverpool</c:v>
                </c:pt>
                <c:pt idx="2">
                  <c:v>Chelsea</c:v>
                </c:pt>
                <c:pt idx="3">
                  <c:v>Tottenham Hotspur</c:v>
                </c:pt>
              </c:strCache>
            </c:strRef>
          </c:cat>
          <c:val>
            <c:numRef>
              <c:f>'pivot table'!$K$13:$K$16</c:f>
              <c:numCache>
                <c:formatCode>General</c:formatCode>
                <c:ptCount val="4"/>
                <c:pt idx="0">
                  <c:v>93</c:v>
                </c:pt>
                <c:pt idx="1">
                  <c:v>92</c:v>
                </c:pt>
                <c:pt idx="2">
                  <c:v>74</c:v>
                </c:pt>
                <c:pt idx="3">
                  <c:v>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475976"/>
        <c:axId val="424475584"/>
      </c:barChart>
      <c:catAx>
        <c:axId val="42447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5584"/>
        <c:crosses val="autoZero"/>
        <c:auto val="1"/>
        <c:lblAlgn val="ctr"/>
        <c:lblOffset val="100"/>
        <c:noMultiLvlLbl val="0"/>
      </c:catAx>
      <c:valAx>
        <c:axId val="42447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447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07/relationships/hdphoto" Target="../media/hdphoto1.wdp"/><Relationship Id="rId17" Type="http://schemas.openxmlformats.org/officeDocument/2006/relationships/image" Target="../media/image4.jpeg"/><Relationship Id="rId2" Type="http://schemas.openxmlformats.org/officeDocument/2006/relationships/chart" Target="../charts/chart2.xml"/><Relationship Id="rId16" Type="http://schemas.microsoft.com/office/2007/relationships/hdphoto" Target="../media/hdphoto3.wdp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5" Type="http://schemas.openxmlformats.org/officeDocument/2006/relationships/image" Target="../media/image3.pn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16</xdr:col>
      <xdr:colOff>43959</xdr:colOff>
      <xdr:row>33</xdr:row>
      <xdr:rowOff>131885</xdr:rowOff>
    </xdr:to>
    <xdr:sp macro="" textlink="">
      <xdr:nvSpPr>
        <xdr:cNvPr id="2" name="Rectangle 1"/>
        <xdr:cNvSpPr/>
      </xdr:nvSpPr>
      <xdr:spPr>
        <a:xfrm>
          <a:off x="0" y="381001"/>
          <a:ext cx="9774113" cy="603738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139700" dist="38100" dir="5400000" algn="t" rotWithShape="0">
            <a:prstClr val="black">
              <a:alpha val="6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29308</xdr:colOff>
      <xdr:row>0</xdr:row>
      <xdr:rowOff>0</xdr:rowOff>
    </xdr:from>
    <xdr:to>
      <xdr:col>16</xdr:col>
      <xdr:colOff>65942</xdr:colOff>
      <xdr:row>28</xdr:row>
      <xdr:rowOff>58615</xdr:rowOff>
    </xdr:to>
    <xdr:grpSp>
      <xdr:nvGrpSpPr>
        <xdr:cNvPr id="5" name="Group 4"/>
        <xdr:cNvGrpSpPr/>
      </xdr:nvGrpSpPr>
      <xdr:grpSpPr>
        <a:xfrm>
          <a:off x="29308" y="0"/>
          <a:ext cx="9766788" cy="5392615"/>
          <a:chOff x="-22033" y="0"/>
          <a:chExt cx="9790322" cy="5392615"/>
        </a:xfrm>
      </xdr:grpSpPr>
      <xdr:sp macro="" textlink="">
        <xdr:nvSpPr>
          <xdr:cNvPr id="3" name="Rectangle 2"/>
          <xdr:cNvSpPr/>
        </xdr:nvSpPr>
        <xdr:spPr>
          <a:xfrm>
            <a:off x="-22033" y="0"/>
            <a:ext cx="9790322" cy="454269"/>
          </a:xfrm>
          <a:prstGeom prst="rect">
            <a:avLst/>
          </a:prstGeom>
          <a:solidFill>
            <a:srgbClr val="00304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/>
          <xdr:cNvSpPr/>
        </xdr:nvSpPr>
        <xdr:spPr>
          <a:xfrm>
            <a:off x="-22032" y="0"/>
            <a:ext cx="1336713" cy="5392615"/>
          </a:xfrm>
          <a:prstGeom prst="rect">
            <a:avLst/>
          </a:prstGeom>
          <a:solidFill>
            <a:srgbClr val="00304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1">
              <a:solidFill>
                <a:schemeClr val="bg2">
                  <a:lumMod val="50000"/>
                </a:schemeClr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2</xdr:col>
      <xdr:colOff>219809</xdr:colOff>
      <xdr:row>6</xdr:row>
      <xdr:rowOff>95251</xdr:rowOff>
    </xdr:from>
    <xdr:to>
      <xdr:col>9</xdr:col>
      <xdr:colOff>373674</xdr:colOff>
      <xdr:row>14</xdr:row>
      <xdr:rowOff>36635</xdr:rowOff>
    </xdr:to>
    <xdr:sp macro="" textlink="">
      <xdr:nvSpPr>
        <xdr:cNvPr id="14" name="Rounded Rectangle 13"/>
        <xdr:cNvSpPr/>
      </xdr:nvSpPr>
      <xdr:spPr>
        <a:xfrm>
          <a:off x="1436078" y="1238251"/>
          <a:ext cx="4410808" cy="146538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114300</xdr:colOff>
      <xdr:row>21</xdr:row>
      <xdr:rowOff>114299</xdr:rowOff>
    </xdr:from>
    <xdr:to>
      <xdr:col>7</xdr:col>
      <xdr:colOff>276225</xdr:colOff>
      <xdr:row>31</xdr:row>
      <xdr:rowOff>85724</xdr:rowOff>
    </xdr:to>
    <xdr:sp macro="" textlink="">
      <xdr:nvSpPr>
        <xdr:cNvPr id="16" name="Rectangle 15"/>
        <xdr:cNvSpPr/>
      </xdr:nvSpPr>
      <xdr:spPr>
        <a:xfrm>
          <a:off x="1943100" y="4114799"/>
          <a:ext cx="2600325" cy="1876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117230</xdr:colOff>
      <xdr:row>14</xdr:row>
      <xdr:rowOff>168521</xdr:rowOff>
    </xdr:from>
    <xdr:to>
      <xdr:col>10</xdr:col>
      <xdr:colOff>498232</xdr:colOff>
      <xdr:row>26</xdr:row>
      <xdr:rowOff>175847</xdr:rowOff>
    </xdr:to>
    <xdr:sp macro="" textlink="">
      <xdr:nvSpPr>
        <xdr:cNvPr id="24" name="Rounded Rectangle 23"/>
        <xdr:cNvSpPr/>
      </xdr:nvSpPr>
      <xdr:spPr>
        <a:xfrm>
          <a:off x="3766038" y="2835521"/>
          <a:ext cx="2813540" cy="229332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222741</xdr:colOff>
      <xdr:row>14</xdr:row>
      <xdr:rowOff>102578</xdr:rowOff>
    </xdr:from>
    <xdr:to>
      <xdr:col>6</xdr:col>
      <xdr:colOff>80596</xdr:colOff>
      <xdr:row>27</xdr:row>
      <xdr:rowOff>7328</xdr:rowOff>
    </xdr:to>
    <xdr:sp macro="" textlink="">
      <xdr:nvSpPr>
        <xdr:cNvPr id="59" name="Rounded Rectangle 58"/>
        <xdr:cNvSpPr/>
      </xdr:nvSpPr>
      <xdr:spPr>
        <a:xfrm>
          <a:off x="1439010" y="2769578"/>
          <a:ext cx="2290394" cy="2381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58616</xdr:colOff>
      <xdr:row>2</xdr:row>
      <xdr:rowOff>98914</xdr:rowOff>
    </xdr:from>
    <xdr:to>
      <xdr:col>15</xdr:col>
      <xdr:colOff>564173</xdr:colOff>
      <xdr:row>15</xdr:row>
      <xdr:rowOff>164856</xdr:rowOff>
    </xdr:to>
    <xdr:sp macro="" textlink="">
      <xdr:nvSpPr>
        <xdr:cNvPr id="60" name="Rounded Rectangle 59"/>
        <xdr:cNvSpPr/>
      </xdr:nvSpPr>
      <xdr:spPr>
        <a:xfrm>
          <a:off x="7356231" y="479914"/>
          <a:ext cx="2329961" cy="254244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344366</xdr:colOff>
      <xdr:row>2</xdr:row>
      <xdr:rowOff>131886</xdr:rowOff>
    </xdr:from>
    <xdr:to>
      <xdr:col>11</xdr:col>
      <xdr:colOff>498231</xdr:colOff>
      <xdr:row>5</xdr:row>
      <xdr:rowOff>168519</xdr:rowOff>
    </xdr:to>
    <xdr:sp macro="" textlink="">
      <xdr:nvSpPr>
        <xdr:cNvPr id="27" name="Rounded Rectangle 26"/>
        <xdr:cNvSpPr/>
      </xdr:nvSpPr>
      <xdr:spPr>
        <a:xfrm>
          <a:off x="5817578" y="512886"/>
          <a:ext cx="1370134" cy="60813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109905</xdr:colOff>
      <xdr:row>2</xdr:row>
      <xdr:rowOff>131888</xdr:rowOff>
    </xdr:from>
    <xdr:to>
      <xdr:col>9</xdr:col>
      <xdr:colOff>293076</xdr:colOff>
      <xdr:row>6</xdr:row>
      <xdr:rowOff>7327</xdr:rowOff>
    </xdr:to>
    <xdr:sp macro="" textlink="">
      <xdr:nvSpPr>
        <xdr:cNvPr id="28" name="Rounded Rectangle 27"/>
        <xdr:cNvSpPr/>
      </xdr:nvSpPr>
      <xdr:spPr>
        <a:xfrm>
          <a:off x="4366847" y="512888"/>
          <a:ext cx="1399441" cy="63743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556847</xdr:colOff>
      <xdr:row>2</xdr:row>
      <xdr:rowOff>131887</xdr:rowOff>
    </xdr:from>
    <xdr:to>
      <xdr:col>7</xdr:col>
      <xdr:colOff>58616</xdr:colOff>
      <xdr:row>6</xdr:row>
      <xdr:rowOff>1</xdr:rowOff>
    </xdr:to>
    <xdr:sp macro="" textlink="">
      <xdr:nvSpPr>
        <xdr:cNvPr id="29" name="Rounded Rectangle 28"/>
        <xdr:cNvSpPr/>
      </xdr:nvSpPr>
      <xdr:spPr>
        <a:xfrm>
          <a:off x="2989385" y="512887"/>
          <a:ext cx="1326173" cy="63011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175849</xdr:colOff>
      <xdr:row>2</xdr:row>
      <xdr:rowOff>124561</xdr:rowOff>
    </xdr:from>
    <xdr:to>
      <xdr:col>4</xdr:col>
      <xdr:colOff>454269</xdr:colOff>
      <xdr:row>5</xdr:row>
      <xdr:rowOff>161193</xdr:rowOff>
    </xdr:to>
    <xdr:sp macro="" textlink="">
      <xdr:nvSpPr>
        <xdr:cNvPr id="30" name="Rounded Rectangle 29"/>
        <xdr:cNvSpPr/>
      </xdr:nvSpPr>
      <xdr:spPr>
        <a:xfrm>
          <a:off x="1392118" y="505561"/>
          <a:ext cx="1494689" cy="60813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556846</xdr:colOff>
      <xdr:row>16</xdr:row>
      <xdr:rowOff>21984</xdr:rowOff>
    </xdr:from>
    <xdr:to>
      <xdr:col>16</xdr:col>
      <xdr:colOff>36635</xdr:colOff>
      <xdr:row>26</xdr:row>
      <xdr:rowOff>168520</xdr:rowOff>
    </xdr:to>
    <xdr:sp macro="" textlink="">
      <xdr:nvSpPr>
        <xdr:cNvPr id="31" name="Rounded Rectangle 30"/>
        <xdr:cNvSpPr/>
      </xdr:nvSpPr>
      <xdr:spPr>
        <a:xfrm>
          <a:off x="6638192" y="3069984"/>
          <a:ext cx="3128597" cy="205153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110172</xdr:colOff>
      <xdr:row>2</xdr:row>
      <xdr:rowOff>157638</xdr:rowOff>
    </xdr:from>
    <xdr:ext cx="688202" cy="280205"/>
    <xdr:sp macro="" textlink="">
      <xdr:nvSpPr>
        <xdr:cNvPr id="7" name="Rectangle 6"/>
        <xdr:cNvSpPr/>
      </xdr:nvSpPr>
      <xdr:spPr>
        <a:xfrm>
          <a:off x="6191518" y="538638"/>
          <a:ext cx="688202" cy="280205"/>
        </a:xfrm>
        <a:prstGeom prst="rect">
          <a:avLst/>
        </a:prstGeom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Red </a:t>
          </a:r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card</a:t>
          </a:r>
        </a:p>
      </xdr:txBody>
    </xdr:sp>
    <xdr:clientData/>
  </xdr:oneCellAnchor>
  <xdr:oneCellAnchor>
    <xdr:from>
      <xdr:col>5</xdr:col>
      <xdr:colOff>271280</xdr:colOff>
      <xdr:row>2</xdr:row>
      <xdr:rowOff>139212</xdr:rowOff>
    </xdr:from>
    <xdr:ext cx="558423" cy="248851"/>
    <xdr:sp macro="" textlink="">
      <xdr:nvSpPr>
        <xdr:cNvPr id="36" name="Rectangle 35"/>
        <xdr:cNvSpPr/>
      </xdr:nvSpPr>
      <xdr:spPr>
        <a:xfrm>
          <a:off x="3311953" y="520212"/>
          <a:ext cx="558423" cy="248851"/>
        </a:xfrm>
        <a:prstGeom prst="rect">
          <a:avLst/>
        </a:prstGeom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Players</a:t>
          </a:r>
        </a:p>
      </xdr:txBody>
    </xdr:sp>
    <xdr:clientData/>
  </xdr:oneCellAnchor>
  <xdr:oneCellAnchor>
    <xdr:from>
      <xdr:col>7</xdr:col>
      <xdr:colOff>393143</xdr:colOff>
      <xdr:row>2</xdr:row>
      <xdr:rowOff>139214</xdr:rowOff>
    </xdr:from>
    <xdr:ext cx="785921" cy="248851"/>
    <xdr:sp macro="" textlink="">
      <xdr:nvSpPr>
        <xdr:cNvPr id="37" name="Rectangle 36"/>
        <xdr:cNvSpPr/>
      </xdr:nvSpPr>
      <xdr:spPr>
        <a:xfrm>
          <a:off x="4650085" y="520214"/>
          <a:ext cx="785921" cy="248851"/>
        </a:xfrm>
        <a:prstGeom prst="rect">
          <a:avLst/>
        </a:prstGeom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Yellow card</a:t>
          </a:r>
        </a:p>
      </xdr:txBody>
    </xdr:sp>
    <xdr:clientData/>
  </xdr:oneCellAnchor>
  <xdr:oneCellAnchor>
    <xdr:from>
      <xdr:col>2</xdr:col>
      <xdr:colOff>605950</xdr:colOff>
      <xdr:row>2</xdr:row>
      <xdr:rowOff>139214</xdr:rowOff>
    </xdr:from>
    <xdr:ext cx="474874" cy="248851"/>
    <xdr:sp macro="" textlink="">
      <xdr:nvSpPr>
        <xdr:cNvPr id="38" name="Rectangle 37"/>
        <xdr:cNvSpPr/>
      </xdr:nvSpPr>
      <xdr:spPr>
        <a:xfrm>
          <a:off x="1822219" y="520214"/>
          <a:ext cx="474874" cy="248851"/>
        </a:xfrm>
        <a:prstGeom prst="rect">
          <a:avLst/>
        </a:prstGeom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Team</a:t>
          </a:r>
        </a:p>
      </xdr:txBody>
    </xdr:sp>
    <xdr:clientData/>
  </xdr:oneCellAnchor>
  <xdr:oneCellAnchor>
    <xdr:from>
      <xdr:col>7</xdr:col>
      <xdr:colOff>574384</xdr:colOff>
      <xdr:row>6</xdr:row>
      <xdr:rowOff>33079</xdr:rowOff>
    </xdr:from>
    <xdr:ext cx="184731" cy="342786"/>
    <xdr:sp macro="" textlink="">
      <xdr:nvSpPr>
        <xdr:cNvPr id="8" name="Rectangle 7"/>
        <xdr:cNvSpPr/>
      </xdr:nvSpPr>
      <xdr:spPr>
        <a:xfrm>
          <a:off x="4831326" y="1176079"/>
          <a:ext cx="184731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17781</xdr:colOff>
      <xdr:row>3</xdr:row>
      <xdr:rowOff>150310</xdr:rowOff>
    </xdr:from>
    <xdr:ext cx="418704" cy="374141"/>
    <xdr:sp macro="" textlink="">
      <xdr:nvSpPr>
        <xdr:cNvPr id="9" name="Rectangle 8"/>
        <xdr:cNvSpPr/>
      </xdr:nvSpPr>
      <xdr:spPr>
        <a:xfrm>
          <a:off x="1842185" y="721810"/>
          <a:ext cx="41870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</a:t>
          </a:r>
        </a:p>
      </xdr:txBody>
    </xdr:sp>
    <xdr:clientData/>
  </xdr:oneCellAnchor>
  <xdr:oneCellAnchor>
    <xdr:from>
      <xdr:col>5</xdr:col>
      <xdr:colOff>234569</xdr:colOff>
      <xdr:row>3</xdr:row>
      <xdr:rowOff>95251</xdr:rowOff>
    </xdr:from>
    <xdr:ext cx="535724" cy="374141"/>
    <xdr:sp macro="" textlink="">
      <xdr:nvSpPr>
        <xdr:cNvPr id="41" name="Rectangle 40"/>
        <xdr:cNvSpPr/>
      </xdr:nvSpPr>
      <xdr:spPr>
        <a:xfrm>
          <a:off x="3275242" y="666751"/>
          <a:ext cx="53572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623</a:t>
          </a:r>
        </a:p>
      </xdr:txBody>
    </xdr:sp>
    <xdr:clientData/>
  </xdr:oneCellAnchor>
  <xdr:oneCellAnchor>
    <xdr:from>
      <xdr:col>7</xdr:col>
      <xdr:colOff>468927</xdr:colOff>
      <xdr:row>3</xdr:row>
      <xdr:rowOff>109905</xdr:rowOff>
    </xdr:from>
    <xdr:ext cx="535724" cy="374141"/>
    <xdr:sp macro="" textlink="">
      <xdr:nvSpPr>
        <xdr:cNvPr id="43" name="Rectangle 42"/>
        <xdr:cNvSpPr/>
      </xdr:nvSpPr>
      <xdr:spPr>
        <a:xfrm>
          <a:off x="4725869" y="681405"/>
          <a:ext cx="53572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151</a:t>
          </a:r>
        </a:p>
      </xdr:txBody>
    </xdr:sp>
    <xdr:clientData/>
  </xdr:oneCellAnchor>
  <xdr:oneCellAnchor>
    <xdr:from>
      <xdr:col>10</xdr:col>
      <xdr:colOff>168308</xdr:colOff>
      <xdr:row>3</xdr:row>
      <xdr:rowOff>146539</xdr:rowOff>
    </xdr:from>
    <xdr:ext cx="418705" cy="374141"/>
    <xdr:sp macro="" textlink="">
      <xdr:nvSpPr>
        <xdr:cNvPr id="44" name="Rectangle 43"/>
        <xdr:cNvSpPr/>
      </xdr:nvSpPr>
      <xdr:spPr>
        <a:xfrm>
          <a:off x="6249654" y="718039"/>
          <a:ext cx="418705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54</a:t>
          </a:r>
        </a:p>
      </xdr:txBody>
    </xdr:sp>
    <xdr:clientData/>
  </xdr:oneCellAnchor>
  <xdr:twoCellAnchor>
    <xdr:from>
      <xdr:col>3</xdr:col>
      <xdr:colOff>509222</xdr:colOff>
      <xdr:row>7</xdr:row>
      <xdr:rowOff>102578</xdr:rowOff>
    </xdr:from>
    <xdr:to>
      <xdr:col>5</xdr:col>
      <xdr:colOff>296741</xdr:colOff>
      <xdr:row>11</xdr:row>
      <xdr:rowOff>109904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593480</xdr:colOff>
      <xdr:row>7</xdr:row>
      <xdr:rowOff>109903</xdr:rowOff>
    </xdr:from>
    <xdr:to>
      <xdr:col>9</xdr:col>
      <xdr:colOff>468922</xdr:colOff>
      <xdr:row>12</xdr:row>
      <xdr:rowOff>65942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600811</xdr:colOff>
      <xdr:row>6</xdr:row>
      <xdr:rowOff>175847</xdr:rowOff>
    </xdr:from>
    <xdr:to>
      <xdr:col>7</xdr:col>
      <xdr:colOff>51289</xdr:colOff>
      <xdr:row>12</xdr:row>
      <xdr:rowOff>58615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278422</xdr:colOff>
      <xdr:row>7</xdr:row>
      <xdr:rowOff>58617</xdr:rowOff>
    </xdr:from>
    <xdr:to>
      <xdr:col>8</xdr:col>
      <xdr:colOff>293078</xdr:colOff>
      <xdr:row>12</xdr:row>
      <xdr:rowOff>117230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21983</xdr:colOff>
      <xdr:row>6</xdr:row>
      <xdr:rowOff>168522</xdr:rowOff>
    </xdr:from>
    <xdr:to>
      <xdr:col>4</xdr:col>
      <xdr:colOff>14656</xdr:colOff>
      <xdr:row>12</xdr:row>
      <xdr:rowOff>21983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337040</xdr:colOff>
      <xdr:row>9</xdr:row>
      <xdr:rowOff>36635</xdr:rowOff>
    </xdr:from>
    <xdr:ext cx="432939" cy="264368"/>
    <xdr:sp macro="" textlink="'pivot table'!F12">
      <xdr:nvSpPr>
        <xdr:cNvPr id="11" name="TextBox 10"/>
        <xdr:cNvSpPr txBox="1"/>
      </xdr:nvSpPr>
      <xdr:spPr>
        <a:xfrm>
          <a:off x="5202117" y="1751135"/>
          <a:ext cx="432939" cy="2643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C9BD174-354F-49A5-A2BE-CAFDE09BA8EE}" type="TxLink">
            <a:rPr lang="en-US" sz="1100" b="0" i="0" u="none" strike="noStrike">
              <a:solidFill>
                <a:srgbClr val="003049"/>
              </a:solidFill>
              <a:latin typeface="Impact" panose="020B0806030902050204" pitchFamily="34" charset="0"/>
              <a:cs typeface="Calibri"/>
            </a:rPr>
            <a:pPr/>
            <a:t>53%</a:t>
          </a:fld>
          <a:endParaRPr lang="en-US" sz="1100">
            <a:solidFill>
              <a:srgbClr val="003049"/>
            </a:solidFill>
            <a:latin typeface="Impact" panose="020B0806030902050204" pitchFamily="34" charset="0"/>
          </a:endParaRPr>
        </a:p>
      </xdr:txBody>
    </xdr:sp>
    <xdr:clientData/>
  </xdr:oneCellAnchor>
  <xdr:oneCellAnchor>
    <xdr:from>
      <xdr:col>5</xdr:col>
      <xdr:colOff>424962</xdr:colOff>
      <xdr:row>8</xdr:row>
      <xdr:rowOff>179512</xdr:rowOff>
    </xdr:from>
    <xdr:ext cx="433580" cy="264368"/>
    <xdr:sp macro="" textlink="'pivot table'!F13">
      <xdr:nvSpPr>
        <xdr:cNvPr id="63" name="TextBox 62"/>
        <xdr:cNvSpPr txBox="1"/>
      </xdr:nvSpPr>
      <xdr:spPr>
        <a:xfrm>
          <a:off x="3465635" y="1703512"/>
          <a:ext cx="433580" cy="2643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15EEA55F-DEA3-4D43-B197-3CB5B03B0CAF}" type="TxLink">
            <a:rPr lang="en-US" sz="1100" b="0" i="0" u="none" strike="noStrike">
              <a:solidFill>
                <a:srgbClr val="000000"/>
              </a:solidFill>
              <a:latin typeface="Impact" panose="020B0806030902050204" pitchFamily="34" charset="0"/>
              <a:ea typeface="+mn-ea"/>
              <a:cs typeface="Calibri"/>
            </a:rPr>
            <a:pPr marL="0" indent="0"/>
            <a:t>36%</a:t>
          </a:fld>
          <a:endParaRPr lang="en-US" sz="1100" b="0" i="0" u="none" strike="noStrike">
            <a:solidFill>
              <a:srgbClr val="000000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168520</xdr:colOff>
      <xdr:row>8</xdr:row>
      <xdr:rowOff>175846</xdr:rowOff>
    </xdr:from>
    <xdr:ext cx="428515" cy="272510"/>
    <xdr:sp macro="" textlink="'pivot table'!F14">
      <xdr:nvSpPr>
        <xdr:cNvPr id="64" name="TextBox 63"/>
        <xdr:cNvSpPr txBox="1"/>
      </xdr:nvSpPr>
      <xdr:spPr>
        <a:xfrm>
          <a:off x="2601058" y="1699846"/>
          <a:ext cx="428515" cy="272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824EC2A6-9B82-471B-9A81-0F2523D8422A}" type="TxLink">
            <a:rPr lang="en-US" sz="1100" b="0" i="0" u="none" strike="noStrike">
              <a:solidFill>
                <a:srgbClr val="FD0749"/>
              </a:solidFill>
              <a:latin typeface="Impact" panose="020B0806030902050204" pitchFamily="34" charset="0"/>
              <a:ea typeface="+mn-ea"/>
              <a:cs typeface="Calibri"/>
            </a:rPr>
            <a:pPr marL="0" indent="0"/>
            <a:t>34%</a:t>
          </a:fld>
          <a:endParaRPr lang="en-US" sz="1100" b="0" i="0" u="none" strike="noStrike">
            <a:solidFill>
              <a:srgbClr val="FD0749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95250</xdr:colOff>
      <xdr:row>9</xdr:row>
      <xdr:rowOff>21982</xdr:rowOff>
    </xdr:from>
    <xdr:ext cx="408125" cy="264368"/>
    <xdr:sp macro="" textlink="'pivot table'!F15">
      <xdr:nvSpPr>
        <xdr:cNvPr id="65" name="TextBox 64"/>
        <xdr:cNvSpPr txBox="1"/>
      </xdr:nvSpPr>
      <xdr:spPr>
        <a:xfrm>
          <a:off x="4352192" y="1736482"/>
          <a:ext cx="408125" cy="2643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5BC76915-82D5-4C3D-9DD6-B705BFFA3086}" type="TxLink">
            <a:rPr lang="en-US" sz="1100" b="0" i="0" u="none" strike="noStrike">
              <a:solidFill>
                <a:srgbClr val="39BFF7"/>
              </a:solidFill>
              <a:latin typeface="Impact" panose="020B0806030902050204" pitchFamily="34" charset="0"/>
              <a:ea typeface="+mn-ea"/>
              <a:cs typeface="Calibri"/>
            </a:rPr>
            <a:pPr marL="0" indent="0"/>
            <a:t>47%</a:t>
          </a:fld>
          <a:endParaRPr lang="en-US" sz="1100" b="0" i="0" u="none" strike="noStrike">
            <a:solidFill>
              <a:srgbClr val="39BFF7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2</xdr:col>
      <xdr:colOff>439615</xdr:colOff>
      <xdr:row>8</xdr:row>
      <xdr:rowOff>139213</xdr:rowOff>
    </xdr:from>
    <xdr:ext cx="428515" cy="272510"/>
    <xdr:sp macro="" textlink="'pivot table'!F16">
      <xdr:nvSpPr>
        <xdr:cNvPr id="66" name="TextBox 65"/>
        <xdr:cNvSpPr txBox="1"/>
      </xdr:nvSpPr>
      <xdr:spPr>
        <a:xfrm>
          <a:off x="1655884" y="1663213"/>
          <a:ext cx="428515" cy="272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FBF599F4-C3DD-4B2B-9732-E57FBD22B2FD}" type="TxLink">
            <a:rPr lang="en-US" sz="1100" b="0" i="0" u="none" strike="noStrike">
              <a:solidFill>
                <a:srgbClr val="669BBC"/>
              </a:solidFill>
              <a:latin typeface="Impact" panose="020B0806030902050204" pitchFamily="34" charset="0"/>
              <a:ea typeface="+mn-ea"/>
              <a:cs typeface="Calibri"/>
            </a:rPr>
            <a:pPr marL="0" indent="0"/>
            <a:t>29%</a:t>
          </a:fld>
          <a:endParaRPr lang="en-US" sz="1100" b="0" i="0" u="none" strike="noStrike">
            <a:solidFill>
              <a:srgbClr val="669BBC"/>
            </a:solidFill>
            <a:latin typeface="Impact" panose="020B080603090205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8</xdr:col>
      <xdr:colOff>139213</xdr:colOff>
      <xdr:row>12</xdr:row>
      <xdr:rowOff>65945</xdr:rowOff>
    </xdr:from>
    <xdr:ext cx="688730" cy="217560"/>
    <xdr:sp macro="" textlink="'pivot table'!C12">
      <xdr:nvSpPr>
        <xdr:cNvPr id="67" name="TextBox 66"/>
        <xdr:cNvSpPr txBox="1"/>
      </xdr:nvSpPr>
      <xdr:spPr>
        <a:xfrm>
          <a:off x="5004290" y="2351945"/>
          <a:ext cx="68873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CC045AA3-402E-49BE-94E5-B34472558103}" type="TxLink">
            <a:rPr lang="en-US" sz="700" b="1" i="0" u="none" strike="noStrike">
              <a:solidFill>
                <a:srgbClr val="003049"/>
              </a:solidFill>
              <a:latin typeface="Calibri"/>
              <a:ea typeface="+mn-ea"/>
              <a:cs typeface="Calibri"/>
            </a:rPr>
            <a:pPr marL="0" indent="0"/>
            <a:t>Arsenal</a:t>
          </a:fld>
          <a:endParaRPr lang="en-US" sz="700" b="1" i="0" u="none" strike="noStrike">
            <a:solidFill>
              <a:srgbClr val="003049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2</xdr:col>
      <xdr:colOff>161196</xdr:colOff>
      <xdr:row>12</xdr:row>
      <xdr:rowOff>2</xdr:rowOff>
    </xdr:from>
    <xdr:ext cx="1567960" cy="219807"/>
    <xdr:sp macro="" textlink="'pivot table'!C16">
      <xdr:nvSpPr>
        <xdr:cNvPr id="69" name="TextBox 68"/>
        <xdr:cNvSpPr txBox="1"/>
      </xdr:nvSpPr>
      <xdr:spPr>
        <a:xfrm>
          <a:off x="1377465" y="2286002"/>
          <a:ext cx="1567960" cy="2198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4002717C-A60D-4469-8D37-6139314134D4}" type="TxLink">
            <a:rPr lang="en-US" sz="700" b="1" i="0" u="none" strike="noStrike">
              <a:solidFill>
                <a:srgbClr val="0070C0"/>
              </a:solidFill>
              <a:latin typeface="Calibri"/>
              <a:ea typeface="+mn-ea"/>
              <a:cs typeface="Calibri"/>
            </a:rPr>
            <a:pPr marL="0" indent="0"/>
            <a:t>Wolverhampton Wanderers</a:t>
          </a:fld>
          <a:endParaRPr lang="en-US" sz="700" b="1" i="0" u="none" strike="noStrike">
            <a:solidFill>
              <a:srgbClr val="0070C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6</xdr:col>
      <xdr:colOff>461596</xdr:colOff>
      <xdr:row>12</xdr:row>
      <xdr:rowOff>58616</xdr:rowOff>
    </xdr:from>
    <xdr:ext cx="1018099" cy="233205"/>
    <xdr:sp macro="" textlink="'pivot table'!C15">
      <xdr:nvSpPr>
        <xdr:cNvPr id="79" name="TextBox 78"/>
        <xdr:cNvSpPr txBox="1"/>
      </xdr:nvSpPr>
      <xdr:spPr>
        <a:xfrm>
          <a:off x="4110404" y="2344616"/>
          <a:ext cx="101809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E4279158-EF66-4362-83EA-4585C5089206}" type="TxLink">
            <a:rPr lang="en-US" sz="700" b="0" i="0" u="none" strike="noStrike">
              <a:solidFill>
                <a:srgbClr val="00B0F0"/>
              </a:solidFill>
              <a:latin typeface="Calibri"/>
              <a:ea typeface="+mn-ea"/>
              <a:cs typeface="Calibri"/>
            </a:rPr>
            <a:pPr marL="0" indent="0"/>
            <a:t>West Ham United</a:t>
          </a:fld>
          <a:endParaRPr lang="en-US" sz="700" b="0" i="0" u="none" strike="noStrike">
            <a:solidFill>
              <a:srgbClr val="00B0F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227135</xdr:colOff>
      <xdr:row>12</xdr:row>
      <xdr:rowOff>29309</xdr:rowOff>
    </xdr:from>
    <xdr:ext cx="534505" cy="217560"/>
    <xdr:sp macro="" textlink="'pivot table'!C14">
      <xdr:nvSpPr>
        <xdr:cNvPr id="80" name="TextBox 79"/>
        <xdr:cNvSpPr txBox="1"/>
      </xdr:nvSpPr>
      <xdr:spPr>
        <a:xfrm>
          <a:off x="2659673" y="2315309"/>
          <a:ext cx="53450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AAF5C4B0-E533-4BF8-B9B6-3FCF718C556F}" type="TxLink">
            <a:rPr lang="en-US" sz="700" b="1" i="0" u="none" strike="noStrike">
              <a:solidFill>
                <a:srgbClr val="780000"/>
              </a:solidFill>
              <a:latin typeface="Calibri"/>
              <a:ea typeface="+mn-ea"/>
              <a:cs typeface="Calibri"/>
            </a:rPr>
            <a:pPr marL="0" indent="0"/>
            <a:t>Watford</a:t>
          </a:fld>
          <a:endParaRPr lang="en-US" sz="700" b="1" i="0" u="none" strike="noStrike">
            <a:solidFill>
              <a:srgbClr val="78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344366</xdr:colOff>
      <xdr:row>12</xdr:row>
      <xdr:rowOff>58617</xdr:rowOff>
    </xdr:from>
    <xdr:ext cx="590675" cy="217560"/>
    <xdr:sp macro="" textlink="'pivot table'!C13">
      <xdr:nvSpPr>
        <xdr:cNvPr id="81" name="TextBox 80"/>
        <xdr:cNvSpPr txBox="1"/>
      </xdr:nvSpPr>
      <xdr:spPr>
        <a:xfrm>
          <a:off x="3385039" y="2344617"/>
          <a:ext cx="5906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915B397A-BBF8-49A5-8123-CB1CB87C5D8F}" type="TxLink">
            <a:rPr lang="en-US" sz="700" b="1" i="0" u="none" strike="noStrike">
              <a:solidFill>
                <a:srgbClr val="780000"/>
              </a:solidFill>
              <a:latin typeface="Calibri"/>
              <a:ea typeface="+mn-ea"/>
              <a:cs typeface="Calibri"/>
            </a:rPr>
            <a:pPr marL="0" indent="0"/>
            <a:t>Brentford</a:t>
          </a:fld>
          <a:endParaRPr lang="en-US" sz="700" b="1" i="0" u="none" strike="noStrike">
            <a:solidFill>
              <a:srgbClr val="78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77132</xdr:colOff>
      <xdr:row>6</xdr:row>
      <xdr:rowOff>87924</xdr:rowOff>
    </xdr:from>
    <xdr:ext cx="2111732" cy="248851"/>
    <xdr:sp macro="" textlink="">
      <xdr:nvSpPr>
        <xdr:cNvPr id="82" name="Rectangle 81"/>
        <xdr:cNvSpPr/>
      </xdr:nvSpPr>
      <xdr:spPr>
        <a:xfrm>
          <a:off x="2509670" y="1230924"/>
          <a:ext cx="2111732" cy="248851"/>
        </a:xfrm>
        <a:prstGeom prst="rect">
          <a:avLst/>
        </a:prstGeom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</a:t>
          </a:r>
          <a:r>
            <a:rPr lang="en-U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5 team with the most fair played</a:t>
          </a:r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153866</xdr:colOff>
      <xdr:row>2</xdr:row>
      <xdr:rowOff>128221</xdr:rowOff>
    </xdr:from>
    <xdr:to>
      <xdr:col>15</xdr:col>
      <xdr:colOff>234462</xdr:colOff>
      <xdr:row>15</xdr:row>
      <xdr:rowOff>146538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14</xdr:col>
      <xdr:colOff>337038</xdr:colOff>
      <xdr:row>3</xdr:row>
      <xdr:rowOff>139212</xdr:rowOff>
    </xdr:from>
    <xdr:ext cx="650627" cy="201915"/>
    <xdr:sp macro="" textlink="'pivot table'!B50">
      <xdr:nvSpPr>
        <xdr:cNvPr id="6" name="TextBox 5"/>
        <xdr:cNvSpPr txBox="1"/>
      </xdr:nvSpPr>
      <xdr:spPr>
        <a:xfrm>
          <a:off x="8850923" y="710712"/>
          <a:ext cx="650627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B333BBB3-8C52-4299-AE15-2FBC6A1C4F0E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Norwich City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402982</xdr:colOff>
      <xdr:row>4</xdr:row>
      <xdr:rowOff>155493</xdr:rowOff>
    </xdr:from>
    <xdr:ext cx="650627" cy="201915"/>
    <xdr:sp macro="" textlink="'pivot table'!B49">
      <xdr:nvSpPr>
        <xdr:cNvPr id="46" name="TextBox 45"/>
        <xdr:cNvSpPr txBox="1"/>
      </xdr:nvSpPr>
      <xdr:spPr>
        <a:xfrm>
          <a:off x="8916867" y="917493"/>
          <a:ext cx="650627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A2A65DA7-7C80-4DD5-B573-98820E68F309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Leeds United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402984</xdr:colOff>
      <xdr:row>5</xdr:row>
      <xdr:rowOff>179103</xdr:rowOff>
    </xdr:from>
    <xdr:ext cx="650627" cy="201915"/>
    <xdr:sp macro="" textlink="'pivot table'!B48">
      <xdr:nvSpPr>
        <xdr:cNvPr id="47" name="TextBox 46"/>
        <xdr:cNvSpPr txBox="1"/>
      </xdr:nvSpPr>
      <xdr:spPr>
        <a:xfrm>
          <a:off x="8916869" y="1131603"/>
          <a:ext cx="650627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05DF8159-180C-4286-A31C-B393D7DC6882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Watford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366348</xdr:colOff>
      <xdr:row>7</xdr:row>
      <xdr:rowOff>56174</xdr:rowOff>
    </xdr:from>
    <xdr:ext cx="805959" cy="201915"/>
    <xdr:sp macro="" textlink="'pivot table'!B47">
      <xdr:nvSpPr>
        <xdr:cNvPr id="48" name="TextBox 47"/>
        <xdr:cNvSpPr txBox="1"/>
      </xdr:nvSpPr>
      <xdr:spPr>
        <a:xfrm>
          <a:off x="8880233" y="1389674"/>
          <a:ext cx="80595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CF62C6AC-8816-41FD-BE2A-6BCE6593DDF1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Southampton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381002</xdr:colOff>
      <xdr:row>8</xdr:row>
      <xdr:rowOff>57802</xdr:rowOff>
    </xdr:from>
    <xdr:ext cx="650627" cy="201915"/>
    <xdr:sp macro="" textlink="'pivot table'!B46">
      <xdr:nvSpPr>
        <xdr:cNvPr id="51" name="TextBox 50"/>
        <xdr:cNvSpPr txBox="1"/>
      </xdr:nvSpPr>
      <xdr:spPr>
        <a:xfrm>
          <a:off x="8894887" y="1581802"/>
          <a:ext cx="650627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76348F48-3045-4A5D-9B58-CFEB5B91D8B4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Everton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351694</xdr:colOff>
      <xdr:row>9</xdr:row>
      <xdr:rowOff>81410</xdr:rowOff>
    </xdr:from>
    <xdr:ext cx="650627" cy="201915"/>
    <xdr:sp macro="" textlink="'pivot table'!B45">
      <xdr:nvSpPr>
        <xdr:cNvPr id="52" name="TextBox 51"/>
        <xdr:cNvSpPr txBox="1"/>
      </xdr:nvSpPr>
      <xdr:spPr>
        <a:xfrm>
          <a:off x="8865579" y="1795910"/>
          <a:ext cx="650627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532B5562-FE74-4C5C-88DA-98A82DAA6A1E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Newcastle United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307733</xdr:colOff>
      <xdr:row>10</xdr:row>
      <xdr:rowOff>97692</xdr:rowOff>
    </xdr:from>
    <xdr:ext cx="827940" cy="201915"/>
    <xdr:sp macro="" textlink="'pivot table'!B44">
      <xdr:nvSpPr>
        <xdr:cNvPr id="57" name="TextBox 56"/>
        <xdr:cNvSpPr txBox="1"/>
      </xdr:nvSpPr>
      <xdr:spPr>
        <a:xfrm>
          <a:off x="8821618" y="2002692"/>
          <a:ext cx="827940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D6ECAB2D-E4EC-4A71-B336-C4D5FC4700AE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Leicester City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278423</xdr:colOff>
      <xdr:row>11</xdr:row>
      <xdr:rowOff>143282</xdr:rowOff>
    </xdr:from>
    <xdr:ext cx="930517" cy="201915"/>
    <xdr:sp macro="" textlink="'pivot table'!B43">
      <xdr:nvSpPr>
        <xdr:cNvPr id="58" name="TextBox 57"/>
        <xdr:cNvSpPr txBox="1"/>
      </xdr:nvSpPr>
      <xdr:spPr>
        <a:xfrm>
          <a:off x="8792308" y="2238782"/>
          <a:ext cx="930517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FEC0FAB7-1860-46FD-9B01-24B4DFADAF88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Manchester United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344368</xdr:colOff>
      <xdr:row>13</xdr:row>
      <xdr:rowOff>27679</xdr:rowOff>
    </xdr:from>
    <xdr:ext cx="650627" cy="201915"/>
    <xdr:sp macro="" textlink="'pivot table'!B42">
      <xdr:nvSpPr>
        <xdr:cNvPr id="62" name="TextBox 61"/>
        <xdr:cNvSpPr txBox="1"/>
      </xdr:nvSpPr>
      <xdr:spPr>
        <a:xfrm>
          <a:off x="8858253" y="2504179"/>
          <a:ext cx="650627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46838B48-33F0-4BE2-86E6-CAA6C64010B2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Brentford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322385</xdr:colOff>
      <xdr:row>14</xdr:row>
      <xdr:rowOff>87924</xdr:rowOff>
    </xdr:from>
    <xdr:ext cx="650627" cy="201915"/>
    <xdr:sp macro="" textlink="'pivot table'!B41">
      <xdr:nvSpPr>
        <xdr:cNvPr id="68" name="TextBox 67"/>
        <xdr:cNvSpPr txBox="1"/>
      </xdr:nvSpPr>
      <xdr:spPr>
        <a:xfrm>
          <a:off x="8836270" y="2754924"/>
          <a:ext cx="650627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ADE7DFE6-C16B-406C-A149-D05381E7FF8B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Aston Villa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12</xdr:col>
      <xdr:colOff>372559</xdr:colOff>
      <xdr:row>2</xdr:row>
      <xdr:rowOff>95249</xdr:rowOff>
    </xdr:from>
    <xdr:ext cx="1872179" cy="248851"/>
    <xdr:sp macro="" textlink="">
      <xdr:nvSpPr>
        <xdr:cNvPr id="74" name="Rectangle 73"/>
        <xdr:cNvSpPr/>
      </xdr:nvSpPr>
      <xdr:spPr>
        <a:xfrm>
          <a:off x="7670174" y="476249"/>
          <a:ext cx="1872179" cy="248851"/>
        </a:xfrm>
        <a:prstGeom prst="rect">
          <a:avLst/>
        </a:prstGeom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</a:t>
          </a:r>
          <a:r>
            <a:rPr lang="en-U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 team by Goals concealed</a:t>
          </a:r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</xdr:col>
      <xdr:colOff>190498</xdr:colOff>
      <xdr:row>15</xdr:row>
      <xdr:rowOff>73269</xdr:rowOff>
    </xdr:from>
    <xdr:to>
      <xdr:col>5</xdr:col>
      <xdr:colOff>205154</xdr:colOff>
      <xdr:row>27</xdr:row>
      <xdr:rowOff>29308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565231</xdr:colOff>
      <xdr:row>15</xdr:row>
      <xdr:rowOff>131887</xdr:rowOff>
    </xdr:from>
    <xdr:ext cx="1552797" cy="248851"/>
    <xdr:sp macro="" textlink="">
      <xdr:nvSpPr>
        <xdr:cNvPr id="88" name="Rectangle 87"/>
        <xdr:cNvSpPr/>
      </xdr:nvSpPr>
      <xdr:spPr>
        <a:xfrm>
          <a:off x="4214039" y="2989387"/>
          <a:ext cx="1552797" cy="248851"/>
        </a:xfrm>
        <a:prstGeom prst="rect">
          <a:avLst/>
        </a:prstGeom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</a:t>
          </a:r>
          <a:r>
            <a:rPr lang="en-U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4 Team of the season </a:t>
          </a:r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7326</xdr:colOff>
      <xdr:row>18</xdr:row>
      <xdr:rowOff>87924</xdr:rowOff>
    </xdr:from>
    <xdr:to>
      <xdr:col>16</xdr:col>
      <xdr:colOff>102576</xdr:colOff>
      <xdr:row>27</xdr:row>
      <xdr:rowOff>99280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11</xdr:col>
      <xdr:colOff>461595</xdr:colOff>
      <xdr:row>16</xdr:row>
      <xdr:rowOff>102579</xdr:rowOff>
    </xdr:from>
    <xdr:ext cx="2105059" cy="248851"/>
    <xdr:sp macro="" textlink="">
      <xdr:nvSpPr>
        <xdr:cNvPr id="93" name="Rectangle 92"/>
        <xdr:cNvSpPr/>
      </xdr:nvSpPr>
      <xdr:spPr>
        <a:xfrm>
          <a:off x="7151076" y="3150579"/>
          <a:ext cx="2105059" cy="248851"/>
        </a:xfrm>
        <a:prstGeom prst="rect">
          <a:avLst/>
        </a:prstGeom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</a:t>
          </a:r>
          <a:r>
            <a:rPr lang="en-U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5 Team with the most Penalties</a:t>
          </a:r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9</xdr:col>
      <xdr:colOff>410306</xdr:colOff>
      <xdr:row>6</xdr:row>
      <xdr:rowOff>29308</xdr:rowOff>
    </xdr:from>
    <xdr:to>
      <xdr:col>12</xdr:col>
      <xdr:colOff>7325</xdr:colOff>
      <xdr:row>14</xdr:row>
      <xdr:rowOff>131888</xdr:rowOff>
    </xdr:to>
    <xdr:sp macro="" textlink="">
      <xdr:nvSpPr>
        <xdr:cNvPr id="95" name="Rounded Rectangle 94"/>
        <xdr:cNvSpPr/>
      </xdr:nvSpPr>
      <xdr:spPr>
        <a:xfrm rot="5400000">
          <a:off x="5780939" y="1274887"/>
          <a:ext cx="1626580" cy="142142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208086</xdr:colOff>
      <xdr:row>14</xdr:row>
      <xdr:rowOff>161191</xdr:rowOff>
    </xdr:from>
    <xdr:ext cx="2329998" cy="248851"/>
    <xdr:sp macro="" textlink="">
      <xdr:nvSpPr>
        <xdr:cNvPr id="96" name="Rectangle 95"/>
        <xdr:cNvSpPr/>
      </xdr:nvSpPr>
      <xdr:spPr>
        <a:xfrm>
          <a:off x="1424355" y="2828191"/>
          <a:ext cx="2329998" cy="248851"/>
        </a:xfrm>
        <a:prstGeom prst="rect">
          <a:avLst/>
        </a:prstGeom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</a:t>
          </a:r>
          <a:r>
            <a:rPr lang="en-U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 Players with the most Yellow card</a:t>
          </a:r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</xdr:col>
      <xdr:colOff>256443</xdr:colOff>
      <xdr:row>16</xdr:row>
      <xdr:rowOff>29310</xdr:rowOff>
    </xdr:from>
    <xdr:ext cx="871904" cy="201915"/>
    <xdr:sp macro="" textlink="'pivot table'!C75">
      <xdr:nvSpPr>
        <xdr:cNvPr id="70" name="TextBox 69"/>
        <xdr:cNvSpPr txBox="1"/>
      </xdr:nvSpPr>
      <xdr:spPr>
        <a:xfrm>
          <a:off x="2688981" y="3077310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ED8CE057-D841-43E7-922C-9111F4FB2E35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Jamesa Tarkowski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256443</xdr:colOff>
      <xdr:row>17</xdr:row>
      <xdr:rowOff>2</xdr:rowOff>
    </xdr:from>
    <xdr:ext cx="871904" cy="201915"/>
    <xdr:sp macro="" textlink="'pivot table'!C74">
      <xdr:nvSpPr>
        <xdr:cNvPr id="72" name="TextBox 71"/>
        <xdr:cNvSpPr txBox="1"/>
      </xdr:nvSpPr>
      <xdr:spPr>
        <a:xfrm>
          <a:off x="2688981" y="3238502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4A5F0D64-AD9A-4B89-A43A-943917563F20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Antonioa Rudiger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271097</xdr:colOff>
      <xdr:row>18</xdr:row>
      <xdr:rowOff>7328</xdr:rowOff>
    </xdr:from>
    <xdr:ext cx="871904" cy="201915"/>
    <xdr:sp macro="" textlink="'pivot table'!C73">
      <xdr:nvSpPr>
        <xdr:cNvPr id="73" name="TextBox 72"/>
        <xdr:cNvSpPr txBox="1"/>
      </xdr:nvSpPr>
      <xdr:spPr>
        <a:xfrm>
          <a:off x="2703635" y="3436328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9FF9DB21-81EE-413E-9EBC-2A9DEAD5F4D5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Conora Gallagher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293076</xdr:colOff>
      <xdr:row>19</xdr:row>
      <xdr:rowOff>21982</xdr:rowOff>
    </xdr:from>
    <xdr:ext cx="871904" cy="201915"/>
    <xdr:sp macro="" textlink="'pivot table'!C72">
      <xdr:nvSpPr>
        <xdr:cNvPr id="75" name="TextBox 74"/>
        <xdr:cNvSpPr txBox="1"/>
      </xdr:nvSpPr>
      <xdr:spPr>
        <a:xfrm>
          <a:off x="2725614" y="3641482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2999D84A-C2F2-474B-A86E-02BCCD6DE476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Raºben Neves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241789</xdr:colOff>
      <xdr:row>20</xdr:row>
      <xdr:rowOff>14655</xdr:rowOff>
    </xdr:from>
    <xdr:ext cx="871904" cy="201915"/>
    <xdr:sp macro="" textlink="'pivot table'!C71">
      <xdr:nvSpPr>
        <xdr:cNvPr id="76" name="TextBox 75"/>
        <xdr:cNvSpPr txBox="1"/>
      </xdr:nvSpPr>
      <xdr:spPr>
        <a:xfrm>
          <a:off x="2674327" y="3824655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4EEDB99C-851B-4D00-B4D4-C81588376BC1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Tyronea Mings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256444</xdr:colOff>
      <xdr:row>21</xdr:row>
      <xdr:rowOff>21982</xdr:rowOff>
    </xdr:from>
    <xdr:ext cx="871904" cy="201915"/>
    <xdr:sp macro="" textlink="'pivot table'!C70">
      <xdr:nvSpPr>
        <xdr:cNvPr id="77" name="TextBox 76"/>
        <xdr:cNvSpPr txBox="1"/>
      </xdr:nvSpPr>
      <xdr:spPr>
        <a:xfrm>
          <a:off x="2688982" y="4022482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7C184582-DEBF-4B18-A04E-DA1B757AA26D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Lukea Shaw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237394</xdr:colOff>
      <xdr:row>22</xdr:row>
      <xdr:rowOff>29307</xdr:rowOff>
    </xdr:from>
    <xdr:ext cx="871904" cy="201915"/>
    <xdr:sp macro="" textlink="'pivot table'!C69">
      <xdr:nvSpPr>
        <xdr:cNvPr id="78" name="TextBox 77"/>
        <xdr:cNvSpPr txBox="1"/>
      </xdr:nvSpPr>
      <xdr:spPr>
        <a:xfrm>
          <a:off x="2669932" y="4220307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15173417-933C-4E52-900F-CE93E31E7AE6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Junior Firpo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219808</xdr:colOff>
      <xdr:row>23</xdr:row>
      <xdr:rowOff>43964</xdr:rowOff>
    </xdr:from>
    <xdr:ext cx="871904" cy="201915"/>
    <xdr:sp macro="" textlink="'pivot table'!C68">
      <xdr:nvSpPr>
        <xdr:cNvPr id="84" name="TextBox 83"/>
        <xdr:cNvSpPr txBox="1"/>
      </xdr:nvSpPr>
      <xdr:spPr>
        <a:xfrm>
          <a:off x="2652346" y="4425464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664C635C-EBCC-4B8A-B9EA-D21DB2243780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Declana Rice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212480</xdr:colOff>
      <xdr:row>24</xdr:row>
      <xdr:rowOff>29310</xdr:rowOff>
    </xdr:from>
    <xdr:ext cx="871904" cy="201915"/>
    <xdr:sp macro="" textlink="'pivot table'!C67">
      <xdr:nvSpPr>
        <xdr:cNvPr id="85" name="TextBox 84"/>
        <xdr:cNvSpPr txBox="1"/>
      </xdr:nvSpPr>
      <xdr:spPr>
        <a:xfrm>
          <a:off x="2645018" y="4601310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A51F3809-E3CF-46FC-B7F4-BE0886AC66BE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Bruno Fernandes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197826</xdr:colOff>
      <xdr:row>25</xdr:row>
      <xdr:rowOff>29310</xdr:rowOff>
    </xdr:from>
    <xdr:ext cx="871904" cy="201915"/>
    <xdr:sp macro="" textlink="'pivot table'!C66">
      <xdr:nvSpPr>
        <xdr:cNvPr id="87" name="TextBox 86"/>
        <xdr:cNvSpPr txBox="1"/>
      </xdr:nvSpPr>
      <xdr:spPr>
        <a:xfrm>
          <a:off x="2630364" y="4791810"/>
          <a:ext cx="87190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24345035-EE50-4698-B73E-14B5CD954507}" type="TxLink">
            <a:rPr lang="en-US" sz="700" b="0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Cristiana Romero</a:t>
          </a:fld>
          <a:endParaRPr lang="en-US" sz="700" b="0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6</xdr:col>
      <xdr:colOff>146538</xdr:colOff>
      <xdr:row>17</xdr:row>
      <xdr:rowOff>131884</xdr:rowOff>
    </xdr:from>
    <xdr:to>
      <xdr:col>10</xdr:col>
      <xdr:colOff>373673</xdr:colOff>
      <xdr:row>26</xdr:row>
      <xdr:rowOff>117231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322383</xdr:colOff>
      <xdr:row>6</xdr:row>
      <xdr:rowOff>109905</xdr:rowOff>
    </xdr:from>
    <xdr:to>
      <xdr:col>12</xdr:col>
      <xdr:colOff>87923</xdr:colOff>
      <xdr:row>15</xdr:row>
      <xdr:rowOff>95251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9</xdr:col>
      <xdr:colOff>461597</xdr:colOff>
      <xdr:row>6</xdr:row>
      <xdr:rowOff>58615</xdr:rowOff>
    </xdr:from>
    <xdr:ext cx="1348154" cy="278423"/>
    <xdr:sp macro="" textlink="">
      <xdr:nvSpPr>
        <xdr:cNvPr id="94" name="Rectangle 93"/>
        <xdr:cNvSpPr/>
      </xdr:nvSpPr>
      <xdr:spPr>
        <a:xfrm>
          <a:off x="5934809" y="1201615"/>
          <a:ext cx="1348154" cy="278423"/>
        </a:xfrm>
        <a:prstGeom prst="rect">
          <a:avLst/>
        </a:prstGeom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Relegati</a:t>
          </a:r>
          <a:r>
            <a:rPr lang="en-US" sz="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on Team of the season </a:t>
          </a:r>
          <a:endParaRPr lang="en-US" sz="7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29307</xdr:colOff>
      <xdr:row>1</xdr:row>
      <xdr:rowOff>124558</xdr:rowOff>
    </xdr:from>
    <xdr:to>
      <xdr:col>1</xdr:col>
      <xdr:colOff>600807</xdr:colOff>
      <xdr:row>8</xdr:row>
      <xdr:rowOff>29308</xdr:rowOff>
    </xdr:to>
    <xdr:sp macro="" textlink="">
      <xdr:nvSpPr>
        <xdr:cNvPr id="18" name="Oval 17"/>
        <xdr:cNvSpPr/>
      </xdr:nvSpPr>
      <xdr:spPr>
        <a:xfrm>
          <a:off x="29307" y="315058"/>
          <a:ext cx="1179635" cy="1238250"/>
        </a:xfrm>
        <a:prstGeom prst="ellipse">
          <a:avLst/>
        </a:prstGeom>
        <a:solidFill>
          <a:schemeClr val="bg1"/>
        </a:solidFill>
        <a:ln>
          <a:solidFill>
            <a:srgbClr val="00304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21979</xdr:colOff>
      <xdr:row>1</xdr:row>
      <xdr:rowOff>124557</xdr:rowOff>
    </xdr:from>
    <xdr:to>
      <xdr:col>1</xdr:col>
      <xdr:colOff>593479</xdr:colOff>
      <xdr:row>8</xdr:row>
      <xdr:rowOff>165020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0" b="100000" l="5036" r="95683">
                      <a14:foregroundMark x1="32374" y1="14917" x2="32374" y2="14917"/>
                      <a14:foregroundMark x1="18705" y1="27624" x2="18705" y2="27624"/>
                      <a14:backgroundMark x1="33094" y1="4420" x2="5755" y2="20994"/>
                      <a14:backgroundMark x1="18705" y1="12707" x2="9353" y2="33149"/>
                      <a14:backgroundMark x1="8633" y1="32597" x2="8633" y2="48066"/>
                      <a14:backgroundMark x1="8633" y1="47514" x2="11511" y2="60221"/>
                      <a14:backgroundMark x1="12230" y1="61878" x2="1439" y2="66298"/>
                      <a14:backgroundMark x1="30935" y1="6630" x2="53957" y2="1657"/>
                      <a14:backgroundMark x1="48201" y1="3315" x2="78417" y2="9945"/>
                      <a14:backgroundMark x1="77698" y1="11602" x2="93525" y2="32044"/>
                      <a14:backgroundMark x1="92806" y1="30387" x2="88489" y2="40331"/>
                      <a14:backgroundMark x1="89928" y1="41436" x2="95683" y2="61326"/>
                      <a14:backgroundMark x1="93525" y1="59669" x2="92086" y2="67403"/>
                      <a14:backgroundMark x1="91367" y1="65193" x2="90647" y2="96133"/>
                      <a14:backgroundMark x1="7914" y1="64641" x2="13669" y2="88950"/>
                      <a14:backgroundMark x1="12950" y1="88398" x2="8633" y2="95028"/>
                      <a14:backgroundMark x1="57554" y1="95580" x2="89928" y2="80110"/>
                      <a14:backgroundMark x1="30216" y1="96685" x2="30216" y2="9668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79" y="315057"/>
          <a:ext cx="1179635" cy="137396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87924</xdr:rowOff>
    </xdr:from>
    <xdr:to>
      <xdr:col>1</xdr:col>
      <xdr:colOff>593481</xdr:colOff>
      <xdr:row>16</xdr:row>
      <xdr:rowOff>80598</xdr:rowOff>
    </xdr:to>
    <xdr:sp macro="" textlink="">
      <xdr:nvSpPr>
        <xdr:cNvPr id="113" name="Oval 112"/>
        <xdr:cNvSpPr/>
      </xdr:nvSpPr>
      <xdr:spPr>
        <a:xfrm>
          <a:off x="0" y="1802424"/>
          <a:ext cx="1201616" cy="1326174"/>
        </a:xfrm>
        <a:prstGeom prst="ellipse">
          <a:avLst/>
        </a:prstGeom>
        <a:solidFill>
          <a:schemeClr val="bg1"/>
        </a:solidFill>
        <a:ln>
          <a:solidFill>
            <a:srgbClr val="00304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8</xdr:row>
      <xdr:rowOff>14653</xdr:rowOff>
    </xdr:from>
    <xdr:to>
      <xdr:col>1</xdr:col>
      <xdr:colOff>496765</xdr:colOff>
      <xdr:row>9</xdr:row>
      <xdr:rowOff>71803</xdr:rowOff>
    </xdr:to>
    <xdr:sp macro="" textlink="">
      <xdr:nvSpPr>
        <xdr:cNvPr id="126" name="Rounded Rectangle 125"/>
        <xdr:cNvSpPr/>
      </xdr:nvSpPr>
      <xdr:spPr>
        <a:xfrm>
          <a:off x="190500" y="1538653"/>
          <a:ext cx="914400" cy="247650"/>
        </a:xfrm>
        <a:prstGeom prst="roundRect">
          <a:avLst>
            <a:gd name="adj" fmla="val 29825"/>
          </a:avLst>
        </a:prstGeom>
        <a:solidFill>
          <a:schemeClr val="bg1"/>
        </a:solidFill>
        <a:ln>
          <a:noFill/>
        </a:ln>
        <a:effectLst>
          <a:outerShdw blurRad="63500" sx="98000" sy="98000" algn="ctr" rotWithShape="0">
            <a:prstClr val="black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197130</xdr:colOff>
      <xdr:row>8</xdr:row>
      <xdr:rowOff>43960</xdr:rowOff>
    </xdr:from>
    <xdr:ext cx="960523" cy="201915"/>
    <xdr:sp macro="" textlink="">
      <xdr:nvSpPr>
        <xdr:cNvPr id="127" name="Rectangle 126"/>
        <xdr:cNvSpPr/>
      </xdr:nvSpPr>
      <xdr:spPr>
        <a:xfrm>
          <a:off x="197130" y="1567960"/>
          <a:ext cx="960523" cy="201915"/>
        </a:xfrm>
        <a:prstGeom prst="rect">
          <a:avLst/>
        </a:prstGeom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Coach of the season </a:t>
          </a:r>
          <a:endParaRPr lang="en-US" sz="7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205152</xdr:colOff>
      <xdr:row>9</xdr:row>
      <xdr:rowOff>131884</xdr:rowOff>
    </xdr:from>
    <xdr:to>
      <xdr:col>1</xdr:col>
      <xdr:colOff>520423</xdr:colOff>
      <xdr:row>15</xdr:row>
      <xdr:rowOff>183172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2000" b="93600" l="0" r="951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52" y="1846384"/>
          <a:ext cx="923406" cy="1194288"/>
        </a:xfrm>
        <a:prstGeom prst="rect">
          <a:avLst/>
        </a:prstGeom>
      </xdr:spPr>
    </xdr:pic>
    <xdr:clientData/>
  </xdr:twoCellAnchor>
  <xdr:twoCellAnchor>
    <xdr:from>
      <xdr:col>0</xdr:col>
      <xdr:colOff>117233</xdr:colOff>
      <xdr:row>16</xdr:row>
      <xdr:rowOff>43962</xdr:rowOff>
    </xdr:from>
    <xdr:to>
      <xdr:col>1</xdr:col>
      <xdr:colOff>423498</xdr:colOff>
      <xdr:row>17</xdr:row>
      <xdr:rowOff>101112</xdr:rowOff>
    </xdr:to>
    <xdr:sp macro="" textlink="">
      <xdr:nvSpPr>
        <xdr:cNvPr id="132" name="Rounded Rectangle 131"/>
        <xdr:cNvSpPr/>
      </xdr:nvSpPr>
      <xdr:spPr>
        <a:xfrm>
          <a:off x="117233" y="3091962"/>
          <a:ext cx="914400" cy="247650"/>
        </a:xfrm>
        <a:prstGeom prst="roundRect">
          <a:avLst>
            <a:gd name="adj" fmla="val 29825"/>
          </a:avLst>
        </a:prstGeom>
        <a:solidFill>
          <a:schemeClr val="bg1"/>
        </a:solidFill>
        <a:ln>
          <a:noFill/>
        </a:ln>
        <a:effectLst>
          <a:outerShdw blurRad="63500" sx="98000" sy="98000" algn="ctr" rotWithShape="0">
            <a:prstClr val="black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95251</xdr:colOff>
      <xdr:row>16</xdr:row>
      <xdr:rowOff>58616</xdr:rowOff>
    </xdr:from>
    <xdr:ext cx="960523" cy="201915"/>
    <xdr:sp macro="" textlink="">
      <xdr:nvSpPr>
        <xdr:cNvPr id="133" name="Rectangle 132"/>
        <xdr:cNvSpPr/>
      </xdr:nvSpPr>
      <xdr:spPr>
        <a:xfrm>
          <a:off x="95251" y="3106616"/>
          <a:ext cx="960523" cy="201915"/>
        </a:xfrm>
        <a:prstGeom prst="rect">
          <a:avLst/>
        </a:prstGeom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Players of the season </a:t>
          </a:r>
          <a:endParaRPr lang="en-US" sz="7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92318</xdr:colOff>
      <xdr:row>24</xdr:row>
      <xdr:rowOff>121628</xdr:rowOff>
    </xdr:from>
    <xdr:to>
      <xdr:col>1</xdr:col>
      <xdr:colOff>556844</xdr:colOff>
      <xdr:row>25</xdr:row>
      <xdr:rowOff>178778</xdr:rowOff>
    </xdr:to>
    <xdr:sp macro="" textlink="">
      <xdr:nvSpPr>
        <xdr:cNvPr id="136" name="Rounded Rectangle 135"/>
        <xdr:cNvSpPr/>
      </xdr:nvSpPr>
      <xdr:spPr>
        <a:xfrm>
          <a:off x="92318" y="4693628"/>
          <a:ext cx="1072661" cy="247650"/>
        </a:xfrm>
        <a:prstGeom prst="roundRect">
          <a:avLst>
            <a:gd name="adj" fmla="val 29825"/>
          </a:avLst>
        </a:prstGeom>
        <a:solidFill>
          <a:schemeClr val="bg1"/>
        </a:solidFill>
        <a:ln>
          <a:noFill/>
        </a:ln>
        <a:effectLst>
          <a:outerShdw blurRad="63500" sx="98000" sy="98000" algn="ctr" rotWithShape="0">
            <a:prstClr val="black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17</xdr:row>
      <xdr:rowOff>153867</xdr:rowOff>
    </xdr:from>
    <xdr:to>
      <xdr:col>1</xdr:col>
      <xdr:colOff>593481</xdr:colOff>
      <xdr:row>24</xdr:row>
      <xdr:rowOff>146541</xdr:rowOff>
    </xdr:to>
    <xdr:sp macro="" textlink="">
      <xdr:nvSpPr>
        <xdr:cNvPr id="138" name="Oval 137"/>
        <xdr:cNvSpPr/>
      </xdr:nvSpPr>
      <xdr:spPr>
        <a:xfrm>
          <a:off x="0" y="3392367"/>
          <a:ext cx="1201616" cy="1326174"/>
        </a:xfrm>
        <a:prstGeom prst="ellipse">
          <a:avLst/>
        </a:prstGeom>
        <a:solidFill>
          <a:schemeClr val="bg1"/>
        </a:solidFill>
        <a:ln>
          <a:solidFill>
            <a:srgbClr val="00304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17</xdr:row>
      <xdr:rowOff>14653</xdr:rowOff>
    </xdr:from>
    <xdr:to>
      <xdr:col>2</xdr:col>
      <xdr:colOff>43961</xdr:colOff>
      <xdr:row>25</xdr:row>
      <xdr:rowOff>29306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4898" b="96327" l="2913" r="97573">
                      <a14:foregroundMark x1="42233" y1="5714" x2="42233" y2="5714"/>
                      <a14:foregroundMark x1="72330" y1="60408" x2="90291" y2="70204"/>
                      <a14:foregroundMark x1="10680" y1="71020" x2="31553" y2="90612"/>
                      <a14:foregroundMark x1="12621" y1="73469" x2="18447" y2="85306"/>
                      <a14:backgroundMark x1="39806" y1="6531" x2="19417" y2="16327"/>
                      <a14:backgroundMark x1="20874" y1="17143" x2="20874" y2="17143"/>
                      <a14:backgroundMark x1="3883" y1="49796" x2="7282" y2="70204"/>
                      <a14:backgroundMark x1="95631" y1="59184" x2="91262" y2="68163"/>
                      <a14:backgroundMark x1="96117" y1="62857" x2="92718" y2="71837"/>
                      <a14:backgroundMark x1="41748" y1="7347" x2="49029" y2="4490"/>
                      <a14:backgroundMark x1="11650" y1="82857" x2="19417" y2="95102"/>
                      <a14:backgroundMark x1="10194" y1="71020" x2="17961" y2="87347"/>
                      <a14:backgroundMark x1="89806" y1="75510" x2="75728" y2="91429"/>
                      <a14:backgroundMark x1="18447" y1="90204" x2="33010" y2="96327"/>
                      <a14:backgroundMark x1="75243" y1="90612" x2="55825" y2="95102"/>
                      <a14:backgroundMark x1="64078" y1="93061" x2="26699" y2="9265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3153"/>
          <a:ext cx="1260230" cy="1538653"/>
        </a:xfrm>
        <a:prstGeom prst="rect">
          <a:avLst/>
        </a:prstGeom>
      </xdr:spPr>
    </xdr:pic>
    <xdr:clientData/>
  </xdr:twoCellAnchor>
  <xdr:oneCellAnchor>
    <xdr:from>
      <xdr:col>0</xdr:col>
      <xdr:colOff>77665</xdr:colOff>
      <xdr:row>24</xdr:row>
      <xdr:rowOff>150935</xdr:rowOff>
    </xdr:from>
    <xdr:ext cx="1109296" cy="201915"/>
    <xdr:sp macro="" textlink="">
      <xdr:nvSpPr>
        <xdr:cNvPr id="141" name="Rectangle 140"/>
        <xdr:cNvSpPr/>
      </xdr:nvSpPr>
      <xdr:spPr>
        <a:xfrm>
          <a:off x="77665" y="4722935"/>
          <a:ext cx="1109296" cy="201915"/>
        </a:xfrm>
        <a:prstGeom prst="rect">
          <a:avLst/>
        </a:prstGeom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Goalkeeper of the season </a:t>
          </a:r>
          <a:endParaRPr lang="en-US" sz="7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</xdr:col>
      <xdr:colOff>490904</xdr:colOff>
      <xdr:row>0</xdr:row>
      <xdr:rowOff>0</xdr:rowOff>
    </xdr:from>
    <xdr:to>
      <xdr:col>4</xdr:col>
      <xdr:colOff>527539</xdr:colOff>
      <xdr:row>2</xdr:row>
      <xdr:rowOff>12002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308" y="0"/>
          <a:ext cx="644769" cy="393002"/>
        </a:xfrm>
        <a:prstGeom prst="rect">
          <a:avLst/>
        </a:prstGeom>
      </xdr:spPr>
    </xdr:pic>
    <xdr:clientData/>
  </xdr:twoCellAnchor>
  <xdr:oneCellAnchor>
    <xdr:from>
      <xdr:col>4</xdr:col>
      <xdr:colOff>292616</xdr:colOff>
      <xdr:row>0</xdr:row>
      <xdr:rowOff>131885</xdr:rowOff>
    </xdr:from>
    <xdr:ext cx="3092385" cy="309315"/>
    <xdr:sp macro="" textlink="">
      <xdr:nvSpPr>
        <xdr:cNvPr id="144" name="Rectangle 143"/>
        <xdr:cNvSpPr/>
      </xdr:nvSpPr>
      <xdr:spPr>
        <a:xfrm>
          <a:off x="2725154" y="131885"/>
          <a:ext cx="3092385" cy="3093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Premier</a:t>
          </a:r>
          <a:r>
            <a:rPr lang="en-US" sz="12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League 2021/2022 Season</a:t>
          </a:r>
          <a:endParaRPr lang="en-US" sz="12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4713.816848263887" createdVersion="5" refreshedVersion="5" minRefreshableVersion="3" recordCount="0" supportSubquery="1" supportAdvancedDrill="1">
  <cacheSource type="external" connectionId="4"/>
  <cacheFields count="1">
    <cacheField name="[Measures].[Count of Team]" caption="Count of Team" numFmtId="0" hierarchy="21" level="32767"/>
  </cacheFields>
  <cacheHierarchies count="32">
    <cacheHierarchy uniqueName="[EPL_TABLE].[Pos]" caption="Pos" attribute="1" defaultMemberUniqueName="[EPL_TABLE].[Pos].[All]" allUniqueName="[EPL_TABLE].[Pos].[All]" dimensionUniqueName="[EPL_TABLE]" displayFolder="" count="0" memberValueDatatype="20" unbalanced="0"/>
    <cacheHierarchy uniqueName="[EPL_TABLE].[Team]" caption="Team" attribute="1" defaultMemberUniqueName="[EPL_TABLE].[Team].[All]" allUniqueName="[EPL_TABLE].[Team].[All]" dimensionUniqueName="[EPL_TABLE]" displayFolder="" count="0" memberValueDatatype="130" unbalanced="0"/>
    <cacheHierarchy uniqueName="[EPL_TABLE].[Pld]" caption="Pld" attribute="1" defaultMemberUniqueName="[EPL_TABLE].[Pld].[All]" allUniqueName="[EPL_TABLE].[Pld].[All]" dimensionUniqueName="[EPL_TABLE]" displayFolder="" count="0" memberValueDatatype="20" unbalanced="0"/>
    <cacheHierarchy uniqueName="[EPL_TABLE].[W]" caption="W" attribute="1" defaultMemberUniqueName="[EPL_TABLE].[W].[All]" allUniqueName="[EPL_TABLE].[W].[All]" dimensionUniqueName="[EPL_TABLE]" displayFolder="" count="0" memberValueDatatype="20" unbalanced="0"/>
    <cacheHierarchy uniqueName="[EPL_TABLE].[D]" caption="D" attribute="1" defaultMemberUniqueName="[EPL_TABLE].[D].[All]" allUniqueName="[EPL_TABLE].[D].[All]" dimensionUniqueName="[EPL_TABLE]" displayFolder="" count="0" memberValueDatatype="20" unbalanced="0"/>
    <cacheHierarchy uniqueName="[EPL_TABLE].[L]" caption="L" attribute="1" defaultMemberUniqueName="[EPL_TABLE].[L].[All]" allUniqueName="[EPL_TABLE].[L].[All]" dimensionUniqueName="[EPL_TABLE]" displayFolder="" count="0" memberValueDatatype="20" unbalanced="0"/>
    <cacheHierarchy uniqueName="[EPL_TABLE].[GF]" caption="GF" attribute="1" defaultMemberUniqueName="[EPL_TABLE].[GF].[All]" allUniqueName="[EPL_TABLE].[GF].[All]" dimensionUniqueName="[EPL_TABLE]" displayFolder="" count="0" memberValueDatatype="20" unbalanced="0"/>
    <cacheHierarchy uniqueName="[EPL_TABLE].[GA]" caption="GA" attribute="1" defaultMemberUniqueName="[EPL_TABLE].[GA].[All]" allUniqueName="[EPL_TABLE].[GA].[All]" dimensionUniqueName="[EPL_TABLE]" displayFolder="" count="0" memberValueDatatype="20" unbalanced="0"/>
    <cacheHierarchy uniqueName="[EPL_TABLE].[GD]" caption="GD" attribute="1" defaultMemberUniqueName="[EPL_TABLE].[GD].[All]" allUniqueName="[EPL_TABLE].[GD].[All]" dimensionUniqueName="[EPL_TABLE]" displayFolder="" count="0" memberValueDatatype="20" unbalanced="0"/>
    <cacheHierarchy uniqueName="[EPL_TABLE].[Pts]" caption="Pts" attribute="1" defaultMemberUniqueName="[EPL_TABLE].[Pts].[All]" allUniqueName="[EPL_TABLE].[Pts].[All]" dimensionUniqueName="[EPL_TABLE]" displayFolder="" count="0" memberValueDatatype="20" unbalanced="0"/>
    <cacheHierarchy uniqueName="[PLAYERS_STATS].[Team]" caption="Team" attribute="1" defaultMemberUniqueName="[PLAYERS_STATS].[Team].[All]" allUniqueName="[PLAYERS_STATS].[Team].[All]" dimensionUniqueName="[PLAYERS_STATS]" displayFolder="" count="0" memberValueDatatype="130" unbalanced="0"/>
    <cacheHierarchy uniqueName="[PLAYERS_STATS].[JerseyNo]" caption="JerseyNo" attribute="1" defaultMemberUniqueName="[PLAYERS_STATS].[JerseyNo].[All]" allUniqueName="[PLAYERS_STATS].[JerseyNo].[All]" dimensionUniqueName="[PLAYERS_STATS]" displayFolder="" count="0" memberValueDatatype="20" unbalanced="0"/>
    <cacheHierarchy uniqueName="[PLAYERS_STATS].[Player]" caption="Player" attribute="1" defaultMemberUniqueName="[PLAYERS_STATS].[Player].[All]" allUniqueName="[PLAYERS_STATS].[Player].[All]" dimensionUniqueName="[PLAYERS_STATS]" displayFolder="" count="0" memberValueDatatype="130" unbalanced="0"/>
    <cacheHierarchy uniqueName="[PLAYERS_STATS].[Position]" caption="Position" attribute="1" defaultMemberUniqueName="[PLAYERS_STATS].[Position].[All]" allUniqueName="[PLAYERS_STATS].[Position].[All]" dimensionUniqueName="[PLAYERS_STATS]" displayFolder="" count="0" memberValueDatatype="130" unbalanced="0"/>
    <cacheHierarchy uniqueName="[PLAYERS_STATS].[Apearances]" caption="Apearances" attribute="1" defaultMemberUniqueName="[PLAYERS_STATS].[Apearances].[All]" allUniqueName="[PLAYERS_STATS].[Apearances].[All]" dimensionUniqueName="[PLAYERS_STATS]" displayFolder="" count="0" memberValueDatatype="20" unbalanced="0"/>
    <cacheHierarchy uniqueName="[PLAYERS_STATS].[Substitutions]" caption="Substitutions" attribute="1" defaultMemberUniqueName="[PLAYERS_STATS].[Substitutions].[All]" allUniqueName="[PLAYERS_STATS].[Substitutions].[All]" dimensionUniqueName="[PLAYERS_STATS]" displayFolder="" count="0" memberValueDatatype="20" unbalanced="0"/>
    <cacheHierarchy uniqueName="[PLAYERS_STATS].[Goals]" caption="Goals" attribute="1" defaultMemberUniqueName="[PLAYERS_STATS].[Goals].[All]" allUniqueName="[PLAYERS_STATS].[Goals].[All]" dimensionUniqueName="[PLAYERS_STATS]" displayFolder="" count="0" memberValueDatatype="20" unbalanced="0"/>
    <cacheHierarchy uniqueName="[PLAYERS_STATS].[Penalties]" caption="Penalties" attribute="1" defaultMemberUniqueName="[PLAYERS_STATS].[Penalties].[All]" allUniqueName="[PLAYERS_STATS].[Penalties].[All]" dimensionUniqueName="[PLAYERS_STATS]" displayFolder="" count="0" memberValueDatatype="20" unbalanced="0"/>
    <cacheHierarchy uniqueName="[PLAYERS_STATS].[YellowCards]" caption="YellowCards" attribute="1" defaultMemberUniqueName="[PLAYERS_STATS].[YellowCards].[All]" allUniqueName="[PLAYERS_STATS].[YellowCards].[All]" dimensionUniqueName="[PLAYERS_STATS]" displayFolder="" count="0" memberValueDatatype="20" unbalanced="0"/>
    <cacheHierarchy uniqueName="[PLAYERS_STATS].[RedCards]" caption="RedCards" attribute="1" defaultMemberUniqueName="[PLAYERS_STATS].[RedCards].[All]" allUniqueName="[PLAYERS_STATS].[RedCards].[All]" dimensionUniqueName="[PLAYERS_STATS]" displayFolder="" count="0" memberValueDatatype="20" unbalanced="0"/>
    <cacheHierarchy uniqueName="[Measures].[Count of Player]" caption="Count of Player" measure="1" displayFolder="" measureGroup="PLAYERS_STAT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eam]" caption="Count of Team" measure="1" displayFolder="" measureGroup="EPL_TABL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llowCards]" caption="Sum of YellowCards" measure="1" displayFolder="" measureGroup="PLAYERS_STAT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dCards]" caption="Sum of RedCards" measure="1" displayFolder="" measureGroup="PLAYERS_STAT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enalties]" caption="Sum of Penalties" measure="1" displayFolder="" measureGroup="PLAYERS_STA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A]" caption="Sum of GA" measure="1" displayFolder="" measureGroup="EPL_TABL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earances]" caption="Sum of Apearances" measure="1" displayFolder="" measureGroup="PLAYERS_STAT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]" caption="Sum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]" caption="Count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EPL_TABLE]" caption="_Count EPL_TABLE" measure="1" displayFolder="" measureGroup="EPL_TABLE" count="0" hidden="1"/>
    <cacheHierarchy uniqueName="[Measures].[_Count PLAYERS_STATS]" caption="_Count PLAYERS_STATS" measure="1" displayFolder="" measureGroup="PLAYERS_STATS" count="0" hidden="1"/>
    <cacheHierarchy uniqueName="[Measures].[__XL_Count of Models]" caption="__XL_Count of Models" measure="1" displayFolder="" count="0" hidden="1"/>
  </cacheHierarchies>
  <kpis count="0"/>
  <dimensions count="3">
    <dimension name="EPL_TABLE" uniqueName="[EPL_TABLE]" caption="EPL_TABLE"/>
    <dimension measure="1" name="Measures" uniqueName="[Measures]" caption="Measures"/>
    <dimension name="PLAYERS_STATS" uniqueName="[PLAYERS_STATS]" caption="PLAYERS_STATS"/>
  </dimensions>
  <measureGroups count="2">
    <measureGroup name="EPL_TABLE" caption="EPL_TABLE"/>
    <measureGroup name="PLAYERS_STATS" caption="PLAYERS_STA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NOVO" refreshedDate="44713.841242245369" createdVersion="5" refreshedVersion="5" minRefreshableVersion="3" recordCount="0" supportSubquery="1" supportAdvancedDrill="1">
  <cacheSource type="external" connectionId="4"/>
  <cacheFields count="2">
    <cacheField name="[EPL_TABLE].[Team].[Team]" caption="Team" numFmtId="0" hierarchy="1" level="1">
      <sharedItems count="10">
        <s v="Aston Villa"/>
        <s v="Brentford"/>
        <s v="Everton"/>
        <s v="Leeds United"/>
        <s v="Leicester City"/>
        <s v="Manchester United"/>
        <s v="Newcastle United"/>
        <s v="Norwich City"/>
        <s v="Southampton"/>
        <s v="Watford"/>
      </sharedItems>
    </cacheField>
    <cacheField name="[Measures].[Sum of GA]" caption="Sum of GA" numFmtId="0" hierarchy="25" level="32767"/>
  </cacheFields>
  <cacheHierarchies count="32">
    <cacheHierarchy uniqueName="[EPL_TABLE].[Pos]" caption="Pos" attribute="1" defaultMemberUniqueName="[EPL_TABLE].[Pos].[All]" allUniqueName="[EPL_TABLE].[Pos].[All]" dimensionUniqueName="[EPL_TABLE]" displayFolder="" count="0" memberValueDatatype="20" unbalanced="0"/>
    <cacheHierarchy uniqueName="[EPL_TABLE].[Team]" caption="Team" attribute="1" defaultMemberUniqueName="[EPL_TABLE].[Team].[All]" allUniqueName="[EPL_TABLE].[Team].[All]" dimensionUniqueName="[EPL_TABLE]" displayFolder="" count="2" memberValueDatatype="130" unbalanced="0">
      <fieldsUsage count="2">
        <fieldUsage x="-1"/>
        <fieldUsage x="0"/>
      </fieldsUsage>
    </cacheHierarchy>
    <cacheHierarchy uniqueName="[EPL_TABLE].[Pld]" caption="Pld" attribute="1" defaultMemberUniqueName="[EPL_TABLE].[Pld].[All]" allUniqueName="[EPL_TABLE].[Pld].[All]" dimensionUniqueName="[EPL_TABLE]" displayFolder="" count="0" memberValueDatatype="20" unbalanced="0"/>
    <cacheHierarchy uniqueName="[EPL_TABLE].[W]" caption="W" attribute="1" defaultMemberUniqueName="[EPL_TABLE].[W].[All]" allUniqueName="[EPL_TABLE].[W].[All]" dimensionUniqueName="[EPL_TABLE]" displayFolder="" count="0" memberValueDatatype="20" unbalanced="0"/>
    <cacheHierarchy uniqueName="[EPL_TABLE].[D]" caption="D" attribute="1" defaultMemberUniqueName="[EPL_TABLE].[D].[All]" allUniqueName="[EPL_TABLE].[D].[All]" dimensionUniqueName="[EPL_TABLE]" displayFolder="" count="0" memberValueDatatype="20" unbalanced="0"/>
    <cacheHierarchy uniqueName="[EPL_TABLE].[L]" caption="L" attribute="1" defaultMemberUniqueName="[EPL_TABLE].[L].[All]" allUniqueName="[EPL_TABLE].[L].[All]" dimensionUniqueName="[EPL_TABLE]" displayFolder="" count="2" memberValueDatatype="20" unbalanced="0"/>
    <cacheHierarchy uniqueName="[EPL_TABLE].[GF]" caption="GF" attribute="1" defaultMemberUniqueName="[EPL_TABLE].[GF].[All]" allUniqueName="[EPL_TABLE].[GF].[All]" dimensionUniqueName="[EPL_TABLE]" displayFolder="" count="0" memberValueDatatype="20" unbalanced="0"/>
    <cacheHierarchy uniqueName="[EPL_TABLE].[GA]" caption="GA" attribute="1" defaultMemberUniqueName="[EPL_TABLE].[GA].[All]" allUniqueName="[EPL_TABLE].[GA].[All]" dimensionUniqueName="[EPL_TABLE]" displayFolder="" count="0" memberValueDatatype="20" unbalanced="0"/>
    <cacheHierarchy uniqueName="[EPL_TABLE].[GD]" caption="GD" attribute="1" defaultMemberUniqueName="[EPL_TABLE].[GD].[All]" allUniqueName="[EPL_TABLE].[GD].[All]" dimensionUniqueName="[EPL_TABLE]" displayFolder="" count="0" memberValueDatatype="20" unbalanced="0"/>
    <cacheHierarchy uniqueName="[EPL_TABLE].[Pts]" caption="Pts" attribute="1" defaultMemberUniqueName="[EPL_TABLE].[Pts].[All]" allUniqueName="[EPL_TABLE].[Pts].[All]" dimensionUniqueName="[EPL_TABLE]" displayFolder="" count="0" memberValueDatatype="20" unbalanced="0"/>
    <cacheHierarchy uniqueName="[PLAYERS_STATS].[Team]" caption="Team" attribute="1" defaultMemberUniqueName="[PLAYERS_STATS].[Team].[All]" allUniqueName="[PLAYERS_STATS].[Team].[All]" dimensionUniqueName="[PLAYERS_STATS]" displayFolder="" count="0" memberValueDatatype="130" unbalanced="0"/>
    <cacheHierarchy uniqueName="[PLAYERS_STATS].[JerseyNo]" caption="JerseyNo" attribute="1" defaultMemberUniqueName="[PLAYERS_STATS].[JerseyNo].[All]" allUniqueName="[PLAYERS_STATS].[JerseyNo].[All]" dimensionUniqueName="[PLAYERS_STATS]" displayFolder="" count="0" memberValueDatatype="20" unbalanced="0"/>
    <cacheHierarchy uniqueName="[PLAYERS_STATS].[Player]" caption="Player" attribute="1" defaultMemberUniqueName="[PLAYERS_STATS].[Player].[All]" allUniqueName="[PLAYERS_STATS].[Player].[All]" dimensionUniqueName="[PLAYERS_STATS]" displayFolder="" count="0" memberValueDatatype="130" unbalanced="0"/>
    <cacheHierarchy uniqueName="[PLAYERS_STATS].[Position]" caption="Position" attribute="1" defaultMemberUniqueName="[PLAYERS_STATS].[Position].[All]" allUniqueName="[PLAYERS_STATS].[Position].[All]" dimensionUniqueName="[PLAYERS_STATS]" displayFolder="" count="0" memberValueDatatype="130" unbalanced="0"/>
    <cacheHierarchy uniqueName="[PLAYERS_STATS].[Apearances]" caption="Apearances" attribute="1" defaultMemberUniqueName="[PLAYERS_STATS].[Apearances].[All]" allUniqueName="[PLAYERS_STATS].[Apearances].[All]" dimensionUniqueName="[PLAYERS_STATS]" displayFolder="" count="0" memberValueDatatype="20" unbalanced="0"/>
    <cacheHierarchy uniqueName="[PLAYERS_STATS].[Substitutions]" caption="Substitutions" attribute="1" defaultMemberUniqueName="[PLAYERS_STATS].[Substitutions].[All]" allUniqueName="[PLAYERS_STATS].[Substitutions].[All]" dimensionUniqueName="[PLAYERS_STATS]" displayFolder="" count="0" memberValueDatatype="20" unbalanced="0"/>
    <cacheHierarchy uniqueName="[PLAYERS_STATS].[Goals]" caption="Goals" attribute="1" defaultMemberUniqueName="[PLAYERS_STATS].[Goals].[All]" allUniqueName="[PLAYERS_STATS].[Goals].[All]" dimensionUniqueName="[PLAYERS_STATS]" displayFolder="" count="0" memberValueDatatype="20" unbalanced="0"/>
    <cacheHierarchy uniqueName="[PLAYERS_STATS].[Penalties]" caption="Penalties" attribute="1" defaultMemberUniqueName="[PLAYERS_STATS].[Penalties].[All]" allUniqueName="[PLAYERS_STATS].[Penalties].[All]" dimensionUniqueName="[PLAYERS_STATS]" displayFolder="" count="0" memberValueDatatype="20" unbalanced="0"/>
    <cacheHierarchy uniqueName="[PLAYERS_STATS].[YellowCards]" caption="YellowCards" attribute="1" defaultMemberUniqueName="[PLAYERS_STATS].[YellowCards].[All]" allUniqueName="[PLAYERS_STATS].[YellowCards].[All]" dimensionUniqueName="[PLAYERS_STATS]" displayFolder="" count="0" memberValueDatatype="20" unbalanced="0"/>
    <cacheHierarchy uniqueName="[PLAYERS_STATS].[RedCards]" caption="RedCards" attribute="1" defaultMemberUniqueName="[PLAYERS_STATS].[RedCards].[All]" allUniqueName="[PLAYERS_STATS].[RedCards].[All]" dimensionUniqueName="[PLAYERS_STATS]" displayFolder="" count="0" memberValueDatatype="20" unbalanced="0"/>
    <cacheHierarchy uniqueName="[Measures].[Count of Player]" caption="Count of Player" measure="1" displayFolder="" measureGroup="PLAYERS_STAT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eam]" caption="Count of Team" measure="1" displayFolder="" measureGroup="EPL_TABL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llowCards]" caption="Sum of YellowCards" measure="1" displayFolder="" measureGroup="PLAYERS_STAT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dCards]" caption="Sum of RedCards" measure="1" displayFolder="" measureGroup="PLAYERS_STAT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enalties]" caption="Sum of Penalties" measure="1" displayFolder="" measureGroup="PLAYERS_STA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A]" caption="Sum of GA" measure="1" displayFolder="" measureGroup="EPL_TABL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earances]" caption="Sum of Apearances" measure="1" displayFolder="" measureGroup="PLAYERS_STAT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]" caption="Sum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]" caption="Count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EPL_TABLE]" caption="_Count EPL_TABLE" measure="1" displayFolder="" measureGroup="EPL_TABLE" count="0" hidden="1"/>
    <cacheHierarchy uniqueName="[Measures].[_Count PLAYERS_STATS]" caption="_Count PLAYERS_STATS" measure="1" displayFolder="" measureGroup="PLAYERS_STATS" count="0" hidden="1"/>
    <cacheHierarchy uniqueName="[Measures].[__XL_Count of Models]" caption="__XL_Count of Models" measure="1" displayFolder="" count="0" hidden="1"/>
  </cacheHierarchies>
  <kpis count="0"/>
  <dimensions count="3">
    <dimension name="EPL_TABLE" uniqueName="[EPL_TABLE]" caption="EPL_TABLE"/>
    <dimension measure="1" name="Measures" uniqueName="[Measures]" caption="Measures"/>
    <dimension name="PLAYERS_STATS" uniqueName="[PLAYERS_STATS]" caption="PLAYERS_STATS"/>
  </dimensions>
  <measureGroups count="2">
    <measureGroup name="EPL_TABLE" caption="EPL_TABLE"/>
    <measureGroup name="PLAYERS_STATS" caption="PLAYERS_STA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LENOVO" refreshedDate="44714.779120254629" createdVersion="5" refreshedVersion="5" minRefreshableVersion="3" recordCount="0" supportSubquery="1" supportAdvancedDrill="1">
  <cacheSource type="external" connectionId="4"/>
  <cacheFields count="3">
    <cacheField name="[PLAYERS_STATS].[Team].[Team]" caption="Team" numFmtId="0" hierarchy="10" level="1">
      <sharedItems count="5">
        <s v="Arsenal"/>
        <s v="Brentford"/>
        <s v="Watford"/>
        <s v="West Ham United"/>
        <s v="Wolverhampton Wanderers"/>
      </sharedItems>
    </cacheField>
    <cacheField name="[Measures].[Sum of YellowCards]" caption="Sum of YellowCards" numFmtId="0" hierarchy="22" level="32767"/>
    <cacheField name="[Measures].[Sum of RedCards]" caption="Sum of RedCards" numFmtId="0" hierarchy="23" level="32767"/>
  </cacheFields>
  <cacheHierarchies count="32">
    <cacheHierarchy uniqueName="[EPL_TABLE].[Pos]" caption="Pos" attribute="1" defaultMemberUniqueName="[EPL_TABLE].[Pos].[All]" allUniqueName="[EPL_TABLE].[Pos].[All]" dimensionUniqueName="[EPL_TABLE]" displayFolder="" count="0" memberValueDatatype="20" unbalanced="0"/>
    <cacheHierarchy uniqueName="[EPL_TABLE].[Team]" caption="Team" attribute="1" defaultMemberUniqueName="[EPL_TABLE].[Team].[All]" allUniqueName="[EPL_TABLE].[Team].[All]" dimensionUniqueName="[EPL_TABLE]" displayFolder="" count="0" memberValueDatatype="130" unbalanced="0"/>
    <cacheHierarchy uniqueName="[EPL_TABLE].[Pld]" caption="Pld" attribute="1" defaultMemberUniqueName="[EPL_TABLE].[Pld].[All]" allUniqueName="[EPL_TABLE].[Pld].[All]" dimensionUniqueName="[EPL_TABLE]" displayFolder="" count="0" memberValueDatatype="20" unbalanced="0"/>
    <cacheHierarchy uniqueName="[EPL_TABLE].[W]" caption="W" attribute="1" defaultMemberUniqueName="[EPL_TABLE].[W].[All]" allUniqueName="[EPL_TABLE].[W].[All]" dimensionUniqueName="[EPL_TABLE]" displayFolder="" count="0" memberValueDatatype="20" unbalanced="0"/>
    <cacheHierarchy uniqueName="[EPL_TABLE].[D]" caption="D" attribute="1" defaultMemberUniqueName="[EPL_TABLE].[D].[All]" allUniqueName="[EPL_TABLE].[D].[All]" dimensionUniqueName="[EPL_TABLE]" displayFolder="" count="0" memberValueDatatype="20" unbalanced="0"/>
    <cacheHierarchy uniqueName="[EPL_TABLE].[L]" caption="L" attribute="1" defaultMemberUniqueName="[EPL_TABLE].[L].[All]" allUniqueName="[EPL_TABLE].[L].[All]" dimensionUniqueName="[EPL_TABLE]" displayFolder="" count="0" memberValueDatatype="20" unbalanced="0"/>
    <cacheHierarchy uniqueName="[EPL_TABLE].[GF]" caption="GF" attribute="1" defaultMemberUniqueName="[EPL_TABLE].[GF].[All]" allUniqueName="[EPL_TABLE].[GF].[All]" dimensionUniqueName="[EPL_TABLE]" displayFolder="" count="0" memberValueDatatype="20" unbalanced="0"/>
    <cacheHierarchy uniqueName="[EPL_TABLE].[GA]" caption="GA" attribute="1" defaultMemberUniqueName="[EPL_TABLE].[GA].[All]" allUniqueName="[EPL_TABLE].[GA].[All]" dimensionUniqueName="[EPL_TABLE]" displayFolder="" count="0" memberValueDatatype="20" unbalanced="0"/>
    <cacheHierarchy uniqueName="[EPL_TABLE].[GD]" caption="GD" attribute="1" defaultMemberUniqueName="[EPL_TABLE].[GD].[All]" allUniqueName="[EPL_TABLE].[GD].[All]" dimensionUniqueName="[EPL_TABLE]" displayFolder="" count="0" memberValueDatatype="20" unbalanced="0"/>
    <cacheHierarchy uniqueName="[EPL_TABLE].[Pts]" caption="Pts" attribute="1" defaultMemberUniqueName="[EPL_TABLE].[Pts].[All]" allUniqueName="[EPL_TABLE].[Pts].[All]" dimensionUniqueName="[EPL_TABLE]" displayFolder="" count="0" memberValueDatatype="20" unbalanced="0"/>
    <cacheHierarchy uniqueName="[PLAYERS_STATS].[Team]" caption="Team" attribute="1" defaultMemberUniqueName="[PLAYERS_STATS].[Team].[All]" allUniqueName="[PLAYERS_STATS].[Team].[All]" dimensionUniqueName="[PLAYERS_STATS]" displayFolder="" count="2" memberValueDatatype="130" unbalanced="0">
      <fieldsUsage count="2">
        <fieldUsage x="-1"/>
        <fieldUsage x="0"/>
      </fieldsUsage>
    </cacheHierarchy>
    <cacheHierarchy uniqueName="[PLAYERS_STATS].[JerseyNo]" caption="JerseyNo" attribute="1" defaultMemberUniqueName="[PLAYERS_STATS].[JerseyNo].[All]" allUniqueName="[PLAYERS_STATS].[JerseyNo].[All]" dimensionUniqueName="[PLAYERS_STATS]" displayFolder="" count="0" memberValueDatatype="20" unbalanced="0"/>
    <cacheHierarchy uniqueName="[PLAYERS_STATS].[Player]" caption="Player" attribute="1" defaultMemberUniqueName="[PLAYERS_STATS].[Player].[All]" allUniqueName="[PLAYERS_STATS].[Player].[All]" dimensionUniqueName="[PLAYERS_STATS]" displayFolder="" count="0" memberValueDatatype="130" unbalanced="0"/>
    <cacheHierarchy uniqueName="[PLAYERS_STATS].[Position]" caption="Position" attribute="1" defaultMemberUniqueName="[PLAYERS_STATS].[Position].[All]" allUniqueName="[PLAYERS_STATS].[Position].[All]" dimensionUniqueName="[PLAYERS_STATS]" displayFolder="" count="0" memberValueDatatype="130" unbalanced="0"/>
    <cacheHierarchy uniqueName="[PLAYERS_STATS].[Apearances]" caption="Apearances" attribute="1" defaultMemberUniqueName="[PLAYERS_STATS].[Apearances].[All]" allUniqueName="[PLAYERS_STATS].[Apearances].[All]" dimensionUniqueName="[PLAYERS_STATS]" displayFolder="" count="0" memberValueDatatype="20" unbalanced="0"/>
    <cacheHierarchy uniqueName="[PLAYERS_STATS].[Substitutions]" caption="Substitutions" attribute="1" defaultMemberUniqueName="[PLAYERS_STATS].[Substitutions].[All]" allUniqueName="[PLAYERS_STATS].[Substitutions].[All]" dimensionUniqueName="[PLAYERS_STATS]" displayFolder="" count="0" memberValueDatatype="20" unbalanced="0"/>
    <cacheHierarchy uniqueName="[PLAYERS_STATS].[Goals]" caption="Goals" attribute="1" defaultMemberUniqueName="[PLAYERS_STATS].[Goals].[All]" allUniqueName="[PLAYERS_STATS].[Goals].[All]" dimensionUniqueName="[PLAYERS_STATS]" displayFolder="" count="0" memberValueDatatype="20" unbalanced="0"/>
    <cacheHierarchy uniqueName="[PLAYERS_STATS].[Penalties]" caption="Penalties" attribute="1" defaultMemberUniqueName="[PLAYERS_STATS].[Penalties].[All]" allUniqueName="[PLAYERS_STATS].[Penalties].[All]" dimensionUniqueName="[PLAYERS_STATS]" displayFolder="" count="0" memberValueDatatype="20" unbalanced="0"/>
    <cacheHierarchy uniqueName="[PLAYERS_STATS].[YellowCards]" caption="YellowCards" attribute="1" defaultMemberUniqueName="[PLAYERS_STATS].[YellowCards].[All]" allUniqueName="[PLAYERS_STATS].[YellowCards].[All]" dimensionUniqueName="[PLAYERS_STATS]" displayFolder="" count="0" memberValueDatatype="20" unbalanced="0"/>
    <cacheHierarchy uniqueName="[PLAYERS_STATS].[RedCards]" caption="RedCards" attribute="1" defaultMemberUniqueName="[PLAYERS_STATS].[RedCards].[All]" allUniqueName="[PLAYERS_STATS].[RedCards].[All]" dimensionUniqueName="[PLAYERS_STATS]" displayFolder="" count="0" memberValueDatatype="20" unbalanced="0"/>
    <cacheHierarchy uniqueName="[Measures].[Count of Player]" caption="Count of Player" measure="1" displayFolder="" measureGroup="PLAYERS_STAT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eam]" caption="Count of Team" measure="1" displayFolder="" measureGroup="EPL_TABL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llowCards]" caption="Sum of YellowCards" measure="1" displayFolder="" measureGroup="PLAYERS_STAT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dCards]" caption="Sum of RedCards" measure="1" displayFolder="" measureGroup="PLAYERS_STAT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enalties]" caption="Sum of Penalties" measure="1" displayFolder="" measureGroup="PLAYERS_STA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A]" caption="Sum of GA" measure="1" displayFolder="" measureGroup="EPL_TABL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earances]" caption="Sum of Apearances" measure="1" displayFolder="" measureGroup="PLAYERS_STAT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]" caption="Sum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]" caption="Count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EPL_TABLE]" caption="_Count EPL_TABLE" measure="1" displayFolder="" measureGroup="EPL_TABLE" count="0" hidden="1"/>
    <cacheHierarchy uniqueName="[Measures].[_Count PLAYERS_STATS]" caption="_Count PLAYERS_STATS" measure="1" displayFolder="" measureGroup="PLAYERS_STATS" count="0" hidden="1"/>
    <cacheHierarchy uniqueName="[Measures].[__XL_Count of Models]" caption="__XL_Count of Models" measure="1" displayFolder="" count="0" hidden="1"/>
  </cacheHierarchies>
  <kpis count="0"/>
  <dimensions count="3">
    <dimension name="EPL_TABLE" uniqueName="[EPL_TABLE]" caption="EPL_TABLE"/>
    <dimension measure="1" name="Measures" uniqueName="[Measures]" caption="Measures"/>
    <dimension name="PLAYERS_STATS" uniqueName="[PLAYERS_STATS]" caption="PLAYERS_STATS"/>
  </dimensions>
  <measureGroups count="2">
    <measureGroup name="EPL_TABLE" caption="EPL_TABLE"/>
    <measureGroup name="PLAYERS_STATS" caption="PLAYERS_STA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LENOVO" refreshedDate="44714.779132291667" createdVersion="5" refreshedVersion="5" minRefreshableVersion="3" recordCount="0" supportSubquery="1" supportAdvancedDrill="1">
  <cacheSource type="external" connectionId="4"/>
  <cacheFields count="1">
    <cacheField name="[Measures].[Sum of RedCards]" caption="Sum of RedCards" numFmtId="0" hierarchy="23" level="32767"/>
  </cacheFields>
  <cacheHierarchies count="32">
    <cacheHierarchy uniqueName="[EPL_TABLE].[Pos]" caption="Pos" attribute="1" defaultMemberUniqueName="[EPL_TABLE].[Pos].[All]" allUniqueName="[EPL_TABLE].[Pos].[All]" dimensionUniqueName="[EPL_TABLE]" displayFolder="" count="0" memberValueDatatype="20" unbalanced="0"/>
    <cacheHierarchy uniqueName="[EPL_TABLE].[Team]" caption="Team" attribute="1" defaultMemberUniqueName="[EPL_TABLE].[Team].[All]" allUniqueName="[EPL_TABLE].[Team].[All]" dimensionUniqueName="[EPL_TABLE]" displayFolder="" count="0" memberValueDatatype="130" unbalanced="0"/>
    <cacheHierarchy uniqueName="[EPL_TABLE].[Pld]" caption="Pld" attribute="1" defaultMemberUniqueName="[EPL_TABLE].[Pld].[All]" allUniqueName="[EPL_TABLE].[Pld].[All]" dimensionUniqueName="[EPL_TABLE]" displayFolder="" count="0" memberValueDatatype="20" unbalanced="0"/>
    <cacheHierarchy uniqueName="[EPL_TABLE].[W]" caption="W" attribute="1" defaultMemberUniqueName="[EPL_TABLE].[W].[All]" allUniqueName="[EPL_TABLE].[W].[All]" dimensionUniqueName="[EPL_TABLE]" displayFolder="" count="0" memberValueDatatype="20" unbalanced="0"/>
    <cacheHierarchy uniqueName="[EPL_TABLE].[D]" caption="D" attribute="1" defaultMemberUniqueName="[EPL_TABLE].[D].[All]" allUniqueName="[EPL_TABLE].[D].[All]" dimensionUniqueName="[EPL_TABLE]" displayFolder="" count="0" memberValueDatatype="20" unbalanced="0"/>
    <cacheHierarchy uniqueName="[EPL_TABLE].[L]" caption="L" attribute="1" defaultMemberUniqueName="[EPL_TABLE].[L].[All]" allUniqueName="[EPL_TABLE].[L].[All]" dimensionUniqueName="[EPL_TABLE]" displayFolder="" count="0" memberValueDatatype="20" unbalanced="0"/>
    <cacheHierarchy uniqueName="[EPL_TABLE].[GF]" caption="GF" attribute="1" defaultMemberUniqueName="[EPL_TABLE].[GF].[All]" allUniqueName="[EPL_TABLE].[GF].[All]" dimensionUniqueName="[EPL_TABLE]" displayFolder="" count="0" memberValueDatatype="20" unbalanced="0"/>
    <cacheHierarchy uniqueName="[EPL_TABLE].[GA]" caption="GA" attribute="1" defaultMemberUniqueName="[EPL_TABLE].[GA].[All]" allUniqueName="[EPL_TABLE].[GA].[All]" dimensionUniqueName="[EPL_TABLE]" displayFolder="" count="0" memberValueDatatype="20" unbalanced="0"/>
    <cacheHierarchy uniqueName="[EPL_TABLE].[GD]" caption="GD" attribute="1" defaultMemberUniqueName="[EPL_TABLE].[GD].[All]" allUniqueName="[EPL_TABLE].[GD].[All]" dimensionUniqueName="[EPL_TABLE]" displayFolder="" count="0" memberValueDatatype="20" unbalanced="0"/>
    <cacheHierarchy uniqueName="[EPL_TABLE].[Pts]" caption="Pts" attribute="1" defaultMemberUniqueName="[EPL_TABLE].[Pts].[All]" allUniqueName="[EPL_TABLE].[Pts].[All]" dimensionUniqueName="[EPL_TABLE]" displayFolder="" count="0" memberValueDatatype="20" unbalanced="0"/>
    <cacheHierarchy uniqueName="[PLAYERS_STATS].[Team]" caption="Team" attribute="1" defaultMemberUniqueName="[PLAYERS_STATS].[Team].[All]" allUniqueName="[PLAYERS_STATS].[Team].[All]" dimensionUniqueName="[PLAYERS_STATS]" displayFolder="" count="0" memberValueDatatype="130" unbalanced="0"/>
    <cacheHierarchy uniqueName="[PLAYERS_STATS].[JerseyNo]" caption="JerseyNo" attribute="1" defaultMemberUniqueName="[PLAYERS_STATS].[JerseyNo].[All]" allUniqueName="[PLAYERS_STATS].[JerseyNo].[All]" dimensionUniqueName="[PLAYERS_STATS]" displayFolder="" count="0" memberValueDatatype="20" unbalanced="0"/>
    <cacheHierarchy uniqueName="[PLAYERS_STATS].[Player]" caption="Player" attribute="1" defaultMemberUniqueName="[PLAYERS_STATS].[Player].[All]" allUniqueName="[PLAYERS_STATS].[Player].[All]" dimensionUniqueName="[PLAYERS_STATS]" displayFolder="" count="0" memberValueDatatype="130" unbalanced="0"/>
    <cacheHierarchy uniqueName="[PLAYERS_STATS].[Position]" caption="Position" attribute="1" defaultMemberUniqueName="[PLAYERS_STATS].[Position].[All]" allUniqueName="[PLAYERS_STATS].[Position].[All]" dimensionUniqueName="[PLAYERS_STATS]" displayFolder="" count="0" memberValueDatatype="130" unbalanced="0"/>
    <cacheHierarchy uniqueName="[PLAYERS_STATS].[Apearances]" caption="Apearances" attribute="1" defaultMemberUniqueName="[PLAYERS_STATS].[Apearances].[All]" allUniqueName="[PLAYERS_STATS].[Apearances].[All]" dimensionUniqueName="[PLAYERS_STATS]" displayFolder="" count="0" memberValueDatatype="20" unbalanced="0"/>
    <cacheHierarchy uniqueName="[PLAYERS_STATS].[Substitutions]" caption="Substitutions" attribute="1" defaultMemberUniqueName="[PLAYERS_STATS].[Substitutions].[All]" allUniqueName="[PLAYERS_STATS].[Substitutions].[All]" dimensionUniqueName="[PLAYERS_STATS]" displayFolder="" count="0" memberValueDatatype="20" unbalanced="0"/>
    <cacheHierarchy uniqueName="[PLAYERS_STATS].[Goals]" caption="Goals" attribute="1" defaultMemberUniqueName="[PLAYERS_STATS].[Goals].[All]" allUniqueName="[PLAYERS_STATS].[Goals].[All]" dimensionUniqueName="[PLAYERS_STATS]" displayFolder="" count="0" memberValueDatatype="20" unbalanced="0"/>
    <cacheHierarchy uniqueName="[PLAYERS_STATS].[Penalties]" caption="Penalties" attribute="1" defaultMemberUniqueName="[PLAYERS_STATS].[Penalties].[All]" allUniqueName="[PLAYERS_STATS].[Penalties].[All]" dimensionUniqueName="[PLAYERS_STATS]" displayFolder="" count="0" memberValueDatatype="20" unbalanced="0"/>
    <cacheHierarchy uniqueName="[PLAYERS_STATS].[YellowCards]" caption="YellowCards" attribute="1" defaultMemberUniqueName="[PLAYERS_STATS].[YellowCards].[All]" allUniqueName="[PLAYERS_STATS].[YellowCards].[All]" dimensionUniqueName="[PLAYERS_STATS]" displayFolder="" count="0" memberValueDatatype="20" unbalanced="0"/>
    <cacheHierarchy uniqueName="[PLAYERS_STATS].[RedCards]" caption="RedCards" attribute="1" defaultMemberUniqueName="[PLAYERS_STATS].[RedCards].[All]" allUniqueName="[PLAYERS_STATS].[RedCards].[All]" dimensionUniqueName="[PLAYERS_STATS]" displayFolder="" count="0" memberValueDatatype="20" unbalanced="0"/>
    <cacheHierarchy uniqueName="[Measures].[Count of Player]" caption="Count of Player" measure="1" displayFolder="" measureGroup="PLAYERS_STAT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eam]" caption="Count of Team" measure="1" displayFolder="" measureGroup="EPL_TABL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llowCards]" caption="Sum of YellowCards" measure="1" displayFolder="" measureGroup="PLAYERS_STAT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dCards]" caption="Sum of RedCards" measure="1" displayFolder="" measureGroup="PLAYERS_STAT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enalties]" caption="Sum of Penalties" measure="1" displayFolder="" measureGroup="PLAYERS_STA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A]" caption="Sum of GA" measure="1" displayFolder="" measureGroup="EPL_TABL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earances]" caption="Sum of Apearances" measure="1" displayFolder="" measureGroup="PLAYERS_STAT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]" caption="Sum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]" caption="Count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EPL_TABLE]" caption="_Count EPL_TABLE" measure="1" displayFolder="" measureGroup="EPL_TABLE" count="0" hidden="1"/>
    <cacheHierarchy uniqueName="[Measures].[_Count PLAYERS_STATS]" caption="_Count PLAYERS_STATS" measure="1" displayFolder="" measureGroup="PLAYERS_STATS" count="0" hidden="1"/>
    <cacheHierarchy uniqueName="[Measures].[__XL_Count of Models]" caption="__XL_Count of Models" measure="1" displayFolder="" count="0" hidden="1"/>
  </cacheHierarchies>
  <kpis count="0"/>
  <dimensions count="3">
    <dimension name="EPL_TABLE" uniqueName="[EPL_TABLE]" caption="EPL_TABLE"/>
    <dimension measure="1" name="Measures" uniqueName="[Measures]" caption="Measures"/>
    <dimension name="PLAYERS_STATS" uniqueName="[PLAYERS_STATS]" caption="PLAYERS_STATS"/>
  </dimensions>
  <measureGroups count="2">
    <measureGroup name="EPL_TABLE" caption="EPL_TABLE"/>
    <measureGroup name="PLAYERS_STATS" caption="PLAYERS_STA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LENOVO" refreshedDate="44714.779134606484" createdVersion="5" refreshedVersion="5" minRefreshableVersion="3" recordCount="0" supportSubquery="1" supportAdvancedDrill="1">
  <cacheSource type="external" connectionId="4"/>
  <cacheFields count="1">
    <cacheField name="[Measures].[Sum of YellowCards]" caption="Sum of YellowCards" numFmtId="0" hierarchy="22" level="32767"/>
  </cacheFields>
  <cacheHierarchies count="32">
    <cacheHierarchy uniqueName="[EPL_TABLE].[Pos]" caption="Pos" attribute="1" defaultMemberUniqueName="[EPL_TABLE].[Pos].[All]" allUniqueName="[EPL_TABLE].[Pos].[All]" dimensionUniqueName="[EPL_TABLE]" displayFolder="" count="0" memberValueDatatype="20" unbalanced="0"/>
    <cacheHierarchy uniqueName="[EPL_TABLE].[Team]" caption="Team" attribute="1" defaultMemberUniqueName="[EPL_TABLE].[Team].[All]" allUniqueName="[EPL_TABLE].[Team].[All]" dimensionUniqueName="[EPL_TABLE]" displayFolder="" count="0" memberValueDatatype="130" unbalanced="0"/>
    <cacheHierarchy uniqueName="[EPL_TABLE].[Pld]" caption="Pld" attribute="1" defaultMemberUniqueName="[EPL_TABLE].[Pld].[All]" allUniqueName="[EPL_TABLE].[Pld].[All]" dimensionUniqueName="[EPL_TABLE]" displayFolder="" count="0" memberValueDatatype="20" unbalanced="0"/>
    <cacheHierarchy uniqueName="[EPL_TABLE].[W]" caption="W" attribute="1" defaultMemberUniqueName="[EPL_TABLE].[W].[All]" allUniqueName="[EPL_TABLE].[W].[All]" dimensionUniqueName="[EPL_TABLE]" displayFolder="" count="0" memberValueDatatype="20" unbalanced="0"/>
    <cacheHierarchy uniqueName="[EPL_TABLE].[D]" caption="D" attribute="1" defaultMemberUniqueName="[EPL_TABLE].[D].[All]" allUniqueName="[EPL_TABLE].[D].[All]" dimensionUniqueName="[EPL_TABLE]" displayFolder="" count="0" memberValueDatatype="20" unbalanced="0"/>
    <cacheHierarchy uniqueName="[EPL_TABLE].[L]" caption="L" attribute="1" defaultMemberUniqueName="[EPL_TABLE].[L].[All]" allUniqueName="[EPL_TABLE].[L].[All]" dimensionUniqueName="[EPL_TABLE]" displayFolder="" count="0" memberValueDatatype="20" unbalanced="0"/>
    <cacheHierarchy uniqueName="[EPL_TABLE].[GF]" caption="GF" attribute="1" defaultMemberUniqueName="[EPL_TABLE].[GF].[All]" allUniqueName="[EPL_TABLE].[GF].[All]" dimensionUniqueName="[EPL_TABLE]" displayFolder="" count="0" memberValueDatatype="20" unbalanced="0"/>
    <cacheHierarchy uniqueName="[EPL_TABLE].[GA]" caption="GA" attribute="1" defaultMemberUniqueName="[EPL_TABLE].[GA].[All]" allUniqueName="[EPL_TABLE].[GA].[All]" dimensionUniqueName="[EPL_TABLE]" displayFolder="" count="0" memberValueDatatype="20" unbalanced="0"/>
    <cacheHierarchy uniqueName="[EPL_TABLE].[GD]" caption="GD" attribute="1" defaultMemberUniqueName="[EPL_TABLE].[GD].[All]" allUniqueName="[EPL_TABLE].[GD].[All]" dimensionUniqueName="[EPL_TABLE]" displayFolder="" count="0" memberValueDatatype="20" unbalanced="0"/>
    <cacheHierarchy uniqueName="[EPL_TABLE].[Pts]" caption="Pts" attribute="1" defaultMemberUniqueName="[EPL_TABLE].[Pts].[All]" allUniqueName="[EPL_TABLE].[Pts].[All]" dimensionUniqueName="[EPL_TABLE]" displayFolder="" count="0" memberValueDatatype="20" unbalanced="0"/>
    <cacheHierarchy uniqueName="[PLAYERS_STATS].[Team]" caption="Team" attribute="1" defaultMemberUniqueName="[PLAYERS_STATS].[Team].[All]" allUniqueName="[PLAYERS_STATS].[Team].[All]" dimensionUniqueName="[PLAYERS_STATS]" displayFolder="" count="0" memberValueDatatype="130" unbalanced="0"/>
    <cacheHierarchy uniqueName="[PLAYERS_STATS].[JerseyNo]" caption="JerseyNo" attribute="1" defaultMemberUniqueName="[PLAYERS_STATS].[JerseyNo].[All]" allUniqueName="[PLAYERS_STATS].[JerseyNo].[All]" dimensionUniqueName="[PLAYERS_STATS]" displayFolder="" count="0" memberValueDatatype="20" unbalanced="0"/>
    <cacheHierarchy uniqueName="[PLAYERS_STATS].[Player]" caption="Player" attribute="1" defaultMemberUniqueName="[PLAYERS_STATS].[Player].[All]" allUniqueName="[PLAYERS_STATS].[Player].[All]" dimensionUniqueName="[PLAYERS_STATS]" displayFolder="" count="0" memberValueDatatype="130" unbalanced="0"/>
    <cacheHierarchy uniqueName="[PLAYERS_STATS].[Position]" caption="Position" attribute="1" defaultMemberUniqueName="[PLAYERS_STATS].[Position].[All]" allUniqueName="[PLAYERS_STATS].[Position].[All]" dimensionUniqueName="[PLAYERS_STATS]" displayFolder="" count="0" memberValueDatatype="130" unbalanced="0"/>
    <cacheHierarchy uniqueName="[PLAYERS_STATS].[Apearances]" caption="Apearances" attribute="1" defaultMemberUniqueName="[PLAYERS_STATS].[Apearances].[All]" allUniqueName="[PLAYERS_STATS].[Apearances].[All]" dimensionUniqueName="[PLAYERS_STATS]" displayFolder="" count="0" memberValueDatatype="20" unbalanced="0"/>
    <cacheHierarchy uniqueName="[PLAYERS_STATS].[Substitutions]" caption="Substitutions" attribute="1" defaultMemberUniqueName="[PLAYERS_STATS].[Substitutions].[All]" allUniqueName="[PLAYERS_STATS].[Substitutions].[All]" dimensionUniqueName="[PLAYERS_STATS]" displayFolder="" count="0" memberValueDatatype="20" unbalanced="0"/>
    <cacheHierarchy uniqueName="[PLAYERS_STATS].[Goals]" caption="Goals" attribute="1" defaultMemberUniqueName="[PLAYERS_STATS].[Goals].[All]" allUniqueName="[PLAYERS_STATS].[Goals].[All]" dimensionUniqueName="[PLAYERS_STATS]" displayFolder="" count="0" memberValueDatatype="20" unbalanced="0"/>
    <cacheHierarchy uniqueName="[PLAYERS_STATS].[Penalties]" caption="Penalties" attribute="1" defaultMemberUniqueName="[PLAYERS_STATS].[Penalties].[All]" allUniqueName="[PLAYERS_STATS].[Penalties].[All]" dimensionUniqueName="[PLAYERS_STATS]" displayFolder="" count="0" memberValueDatatype="20" unbalanced="0"/>
    <cacheHierarchy uniqueName="[PLAYERS_STATS].[YellowCards]" caption="YellowCards" attribute="1" defaultMemberUniqueName="[PLAYERS_STATS].[YellowCards].[All]" allUniqueName="[PLAYERS_STATS].[YellowCards].[All]" dimensionUniqueName="[PLAYERS_STATS]" displayFolder="" count="0" memberValueDatatype="20" unbalanced="0"/>
    <cacheHierarchy uniqueName="[PLAYERS_STATS].[RedCards]" caption="RedCards" attribute="1" defaultMemberUniqueName="[PLAYERS_STATS].[RedCards].[All]" allUniqueName="[PLAYERS_STATS].[RedCards].[All]" dimensionUniqueName="[PLAYERS_STATS]" displayFolder="" count="0" memberValueDatatype="20" unbalanced="0"/>
    <cacheHierarchy uniqueName="[Measures].[Count of Player]" caption="Count of Player" measure="1" displayFolder="" measureGroup="PLAYERS_STAT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eam]" caption="Count of Team" measure="1" displayFolder="" measureGroup="EPL_TABL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llowCards]" caption="Sum of YellowCards" measure="1" displayFolder="" measureGroup="PLAYERS_STAT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dCards]" caption="Sum of RedCards" measure="1" displayFolder="" measureGroup="PLAYERS_STAT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enalties]" caption="Sum of Penalties" measure="1" displayFolder="" measureGroup="PLAYERS_STA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A]" caption="Sum of GA" measure="1" displayFolder="" measureGroup="EPL_TABL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earances]" caption="Sum of Apearances" measure="1" displayFolder="" measureGroup="PLAYERS_STAT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]" caption="Sum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]" caption="Count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EPL_TABLE]" caption="_Count EPL_TABLE" measure="1" displayFolder="" measureGroup="EPL_TABLE" count="0" hidden="1"/>
    <cacheHierarchy uniqueName="[Measures].[_Count PLAYERS_STATS]" caption="_Count PLAYERS_STATS" measure="1" displayFolder="" measureGroup="PLAYERS_STATS" count="0" hidden="1"/>
    <cacheHierarchy uniqueName="[Measures].[__XL_Count of Models]" caption="__XL_Count of Models" measure="1" displayFolder="" count="0" hidden="1"/>
  </cacheHierarchies>
  <kpis count="0"/>
  <dimensions count="3">
    <dimension name="EPL_TABLE" uniqueName="[EPL_TABLE]" caption="EPL_TABLE"/>
    <dimension measure="1" name="Measures" uniqueName="[Measures]" caption="Measures"/>
    <dimension name="PLAYERS_STATS" uniqueName="[PLAYERS_STATS]" caption="PLAYERS_STATS"/>
  </dimensions>
  <measureGroups count="2">
    <measureGroup name="EPL_TABLE" caption="EPL_TABLE"/>
    <measureGroup name="PLAYERS_STATS" caption="PLAYERS_STA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LENOVO" refreshedDate="44714.779144791668" createdVersion="5" refreshedVersion="5" minRefreshableVersion="3" recordCount="0" supportSubquery="1" supportAdvancedDrill="1">
  <cacheSource type="external" connectionId="4"/>
  <cacheFields count="1">
    <cacheField name="[Measures].[Count of Player]" caption="Count of Player" numFmtId="0" hierarchy="20" level="32767"/>
  </cacheFields>
  <cacheHierarchies count="32">
    <cacheHierarchy uniqueName="[EPL_TABLE].[Pos]" caption="Pos" attribute="1" defaultMemberUniqueName="[EPL_TABLE].[Pos].[All]" allUniqueName="[EPL_TABLE].[Pos].[All]" dimensionUniqueName="[EPL_TABLE]" displayFolder="" count="0" memberValueDatatype="20" unbalanced="0"/>
    <cacheHierarchy uniqueName="[EPL_TABLE].[Team]" caption="Team" attribute="1" defaultMemberUniqueName="[EPL_TABLE].[Team].[All]" allUniqueName="[EPL_TABLE].[Team].[All]" dimensionUniqueName="[EPL_TABLE]" displayFolder="" count="0" memberValueDatatype="130" unbalanced="0"/>
    <cacheHierarchy uniqueName="[EPL_TABLE].[Pld]" caption="Pld" attribute="1" defaultMemberUniqueName="[EPL_TABLE].[Pld].[All]" allUniqueName="[EPL_TABLE].[Pld].[All]" dimensionUniqueName="[EPL_TABLE]" displayFolder="" count="0" memberValueDatatype="20" unbalanced="0"/>
    <cacheHierarchy uniqueName="[EPL_TABLE].[W]" caption="W" attribute="1" defaultMemberUniqueName="[EPL_TABLE].[W].[All]" allUniqueName="[EPL_TABLE].[W].[All]" dimensionUniqueName="[EPL_TABLE]" displayFolder="" count="0" memberValueDatatype="20" unbalanced="0"/>
    <cacheHierarchy uniqueName="[EPL_TABLE].[D]" caption="D" attribute="1" defaultMemberUniqueName="[EPL_TABLE].[D].[All]" allUniqueName="[EPL_TABLE].[D].[All]" dimensionUniqueName="[EPL_TABLE]" displayFolder="" count="0" memberValueDatatype="20" unbalanced="0"/>
    <cacheHierarchy uniqueName="[EPL_TABLE].[L]" caption="L" attribute="1" defaultMemberUniqueName="[EPL_TABLE].[L].[All]" allUniqueName="[EPL_TABLE].[L].[All]" dimensionUniqueName="[EPL_TABLE]" displayFolder="" count="0" memberValueDatatype="20" unbalanced="0"/>
    <cacheHierarchy uniqueName="[EPL_TABLE].[GF]" caption="GF" attribute="1" defaultMemberUniqueName="[EPL_TABLE].[GF].[All]" allUniqueName="[EPL_TABLE].[GF].[All]" dimensionUniqueName="[EPL_TABLE]" displayFolder="" count="0" memberValueDatatype="20" unbalanced="0"/>
    <cacheHierarchy uniqueName="[EPL_TABLE].[GA]" caption="GA" attribute="1" defaultMemberUniqueName="[EPL_TABLE].[GA].[All]" allUniqueName="[EPL_TABLE].[GA].[All]" dimensionUniqueName="[EPL_TABLE]" displayFolder="" count="0" memberValueDatatype="20" unbalanced="0"/>
    <cacheHierarchy uniqueName="[EPL_TABLE].[GD]" caption="GD" attribute="1" defaultMemberUniqueName="[EPL_TABLE].[GD].[All]" allUniqueName="[EPL_TABLE].[GD].[All]" dimensionUniqueName="[EPL_TABLE]" displayFolder="" count="0" memberValueDatatype="20" unbalanced="0"/>
    <cacheHierarchy uniqueName="[EPL_TABLE].[Pts]" caption="Pts" attribute="1" defaultMemberUniqueName="[EPL_TABLE].[Pts].[All]" allUniqueName="[EPL_TABLE].[Pts].[All]" dimensionUniqueName="[EPL_TABLE]" displayFolder="" count="0" memberValueDatatype="20" unbalanced="0"/>
    <cacheHierarchy uniqueName="[PLAYERS_STATS].[Team]" caption="Team" attribute="1" defaultMemberUniqueName="[PLAYERS_STATS].[Team].[All]" allUniqueName="[PLAYERS_STATS].[Team].[All]" dimensionUniqueName="[PLAYERS_STATS]" displayFolder="" count="0" memberValueDatatype="130" unbalanced="0"/>
    <cacheHierarchy uniqueName="[PLAYERS_STATS].[JerseyNo]" caption="JerseyNo" attribute="1" defaultMemberUniqueName="[PLAYERS_STATS].[JerseyNo].[All]" allUniqueName="[PLAYERS_STATS].[JerseyNo].[All]" dimensionUniqueName="[PLAYERS_STATS]" displayFolder="" count="0" memberValueDatatype="20" unbalanced="0"/>
    <cacheHierarchy uniqueName="[PLAYERS_STATS].[Player]" caption="Player" attribute="1" defaultMemberUniqueName="[PLAYERS_STATS].[Player].[All]" allUniqueName="[PLAYERS_STATS].[Player].[All]" dimensionUniqueName="[PLAYERS_STATS]" displayFolder="" count="0" memberValueDatatype="130" unbalanced="0"/>
    <cacheHierarchy uniqueName="[PLAYERS_STATS].[Position]" caption="Position" attribute="1" defaultMemberUniqueName="[PLAYERS_STATS].[Position].[All]" allUniqueName="[PLAYERS_STATS].[Position].[All]" dimensionUniqueName="[PLAYERS_STATS]" displayFolder="" count="0" memberValueDatatype="130" unbalanced="0"/>
    <cacheHierarchy uniqueName="[PLAYERS_STATS].[Apearances]" caption="Apearances" attribute="1" defaultMemberUniqueName="[PLAYERS_STATS].[Apearances].[All]" allUniqueName="[PLAYERS_STATS].[Apearances].[All]" dimensionUniqueName="[PLAYERS_STATS]" displayFolder="" count="0" memberValueDatatype="20" unbalanced="0"/>
    <cacheHierarchy uniqueName="[PLAYERS_STATS].[Substitutions]" caption="Substitutions" attribute="1" defaultMemberUniqueName="[PLAYERS_STATS].[Substitutions].[All]" allUniqueName="[PLAYERS_STATS].[Substitutions].[All]" dimensionUniqueName="[PLAYERS_STATS]" displayFolder="" count="0" memberValueDatatype="20" unbalanced="0"/>
    <cacheHierarchy uniqueName="[PLAYERS_STATS].[Goals]" caption="Goals" attribute="1" defaultMemberUniqueName="[PLAYERS_STATS].[Goals].[All]" allUniqueName="[PLAYERS_STATS].[Goals].[All]" dimensionUniqueName="[PLAYERS_STATS]" displayFolder="" count="0" memberValueDatatype="20" unbalanced="0"/>
    <cacheHierarchy uniqueName="[PLAYERS_STATS].[Penalties]" caption="Penalties" attribute="1" defaultMemberUniqueName="[PLAYERS_STATS].[Penalties].[All]" allUniqueName="[PLAYERS_STATS].[Penalties].[All]" dimensionUniqueName="[PLAYERS_STATS]" displayFolder="" count="0" memberValueDatatype="20" unbalanced="0"/>
    <cacheHierarchy uniqueName="[PLAYERS_STATS].[YellowCards]" caption="YellowCards" attribute="1" defaultMemberUniqueName="[PLAYERS_STATS].[YellowCards].[All]" allUniqueName="[PLAYERS_STATS].[YellowCards].[All]" dimensionUniqueName="[PLAYERS_STATS]" displayFolder="" count="0" memberValueDatatype="20" unbalanced="0"/>
    <cacheHierarchy uniqueName="[PLAYERS_STATS].[RedCards]" caption="RedCards" attribute="1" defaultMemberUniqueName="[PLAYERS_STATS].[RedCards].[All]" allUniqueName="[PLAYERS_STATS].[RedCards].[All]" dimensionUniqueName="[PLAYERS_STATS]" displayFolder="" count="0" memberValueDatatype="20" unbalanced="0"/>
    <cacheHierarchy uniqueName="[Measures].[Count of Player]" caption="Count of Player" measure="1" displayFolder="" measureGroup="PLAYERS_STAT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eam]" caption="Count of Team" measure="1" displayFolder="" measureGroup="EPL_TABL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llowCards]" caption="Sum of YellowCards" measure="1" displayFolder="" measureGroup="PLAYERS_STAT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dCards]" caption="Sum of RedCards" measure="1" displayFolder="" measureGroup="PLAYERS_STAT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enalties]" caption="Sum of Penalties" measure="1" displayFolder="" measureGroup="PLAYERS_STA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A]" caption="Sum of GA" measure="1" displayFolder="" measureGroup="EPL_TABL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earances]" caption="Sum of Apearances" measure="1" displayFolder="" measureGroup="PLAYERS_STAT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]" caption="Sum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]" caption="Count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EPL_TABLE]" caption="_Count EPL_TABLE" measure="1" displayFolder="" measureGroup="EPL_TABLE" count="0" hidden="1"/>
    <cacheHierarchy uniqueName="[Measures].[_Count PLAYERS_STATS]" caption="_Count PLAYERS_STATS" measure="1" displayFolder="" measureGroup="PLAYERS_STATS" count="0" hidden="1"/>
    <cacheHierarchy uniqueName="[Measures].[__XL_Count of Models]" caption="__XL_Count of Models" measure="1" displayFolder="" count="0" hidden="1"/>
  </cacheHierarchies>
  <kpis count="0"/>
  <dimensions count="3">
    <dimension name="EPL_TABLE" uniqueName="[EPL_TABLE]" caption="EPL_TABLE"/>
    <dimension measure="1" name="Measures" uniqueName="[Measures]" caption="Measures"/>
    <dimension name="PLAYERS_STATS" uniqueName="[PLAYERS_STATS]" caption="PLAYERS_STATS"/>
  </dimensions>
  <measureGroups count="2">
    <measureGroup name="EPL_TABLE" caption="EPL_TABLE"/>
    <measureGroup name="PLAYERS_STATS" caption="PLAYERS_STA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LENOVO" refreshedDate="44714.78523090278" createdVersion="5" refreshedVersion="5" minRefreshableVersion="3" recordCount="0" supportSubquery="1" supportAdvancedDrill="1">
  <cacheSource type="external" connectionId="4"/>
  <cacheFields count="2">
    <cacheField name="[PLAYERS_STATS].[Team].[Team]" caption="Team" numFmtId="0" hierarchy="10" level="1">
      <sharedItems count="5">
        <s v="Arsenal"/>
        <s v="Brentford"/>
        <s v="Chelsea"/>
        <s v="Liverpool"/>
        <s v="Manchester City"/>
      </sharedItems>
    </cacheField>
    <cacheField name="[Measures].[Sum of Penalties]" caption="Sum of Penalties" numFmtId="0" hierarchy="24" level="32767"/>
  </cacheFields>
  <cacheHierarchies count="32">
    <cacheHierarchy uniqueName="[EPL_TABLE].[Pos]" caption="Pos" attribute="1" defaultMemberUniqueName="[EPL_TABLE].[Pos].[All]" allUniqueName="[EPL_TABLE].[Pos].[All]" dimensionUniqueName="[EPL_TABLE]" displayFolder="" count="0" memberValueDatatype="20" unbalanced="0"/>
    <cacheHierarchy uniqueName="[EPL_TABLE].[Team]" caption="Team" attribute="1" defaultMemberUniqueName="[EPL_TABLE].[Team].[All]" allUniqueName="[EPL_TABLE].[Team].[All]" dimensionUniqueName="[EPL_TABLE]" displayFolder="" count="0" memberValueDatatype="130" unbalanced="0"/>
    <cacheHierarchy uniqueName="[EPL_TABLE].[Pld]" caption="Pld" attribute="1" defaultMemberUniqueName="[EPL_TABLE].[Pld].[All]" allUniqueName="[EPL_TABLE].[Pld].[All]" dimensionUniqueName="[EPL_TABLE]" displayFolder="" count="0" memberValueDatatype="20" unbalanced="0"/>
    <cacheHierarchy uniqueName="[EPL_TABLE].[W]" caption="W" attribute="1" defaultMemberUniqueName="[EPL_TABLE].[W].[All]" allUniqueName="[EPL_TABLE].[W].[All]" dimensionUniqueName="[EPL_TABLE]" displayFolder="" count="0" memberValueDatatype="20" unbalanced="0"/>
    <cacheHierarchy uniqueName="[EPL_TABLE].[D]" caption="D" attribute="1" defaultMemberUniqueName="[EPL_TABLE].[D].[All]" allUniqueName="[EPL_TABLE].[D].[All]" dimensionUniqueName="[EPL_TABLE]" displayFolder="" count="0" memberValueDatatype="20" unbalanced="0"/>
    <cacheHierarchy uniqueName="[EPL_TABLE].[L]" caption="L" attribute="1" defaultMemberUniqueName="[EPL_TABLE].[L].[All]" allUniqueName="[EPL_TABLE].[L].[All]" dimensionUniqueName="[EPL_TABLE]" displayFolder="" count="0" memberValueDatatype="20" unbalanced="0"/>
    <cacheHierarchy uniqueName="[EPL_TABLE].[GF]" caption="GF" attribute="1" defaultMemberUniqueName="[EPL_TABLE].[GF].[All]" allUniqueName="[EPL_TABLE].[GF].[All]" dimensionUniqueName="[EPL_TABLE]" displayFolder="" count="0" memberValueDatatype="20" unbalanced="0"/>
    <cacheHierarchy uniqueName="[EPL_TABLE].[GA]" caption="GA" attribute="1" defaultMemberUniqueName="[EPL_TABLE].[GA].[All]" allUniqueName="[EPL_TABLE].[GA].[All]" dimensionUniqueName="[EPL_TABLE]" displayFolder="" count="0" memberValueDatatype="20" unbalanced="0"/>
    <cacheHierarchy uniqueName="[EPL_TABLE].[GD]" caption="GD" attribute="1" defaultMemberUniqueName="[EPL_TABLE].[GD].[All]" allUniqueName="[EPL_TABLE].[GD].[All]" dimensionUniqueName="[EPL_TABLE]" displayFolder="" count="0" memberValueDatatype="20" unbalanced="0"/>
    <cacheHierarchy uniqueName="[EPL_TABLE].[Pts]" caption="Pts" attribute="1" defaultMemberUniqueName="[EPL_TABLE].[Pts].[All]" allUniqueName="[EPL_TABLE].[Pts].[All]" dimensionUniqueName="[EPL_TABLE]" displayFolder="" count="0" memberValueDatatype="20" unbalanced="0"/>
    <cacheHierarchy uniqueName="[PLAYERS_STATS].[Team]" caption="Team" attribute="1" defaultMemberUniqueName="[PLAYERS_STATS].[Team].[All]" allUniqueName="[PLAYERS_STATS].[Team].[All]" dimensionUniqueName="[PLAYERS_STATS]" displayFolder="" count="2" memberValueDatatype="130" unbalanced="0">
      <fieldsUsage count="2">
        <fieldUsage x="-1"/>
        <fieldUsage x="0"/>
      </fieldsUsage>
    </cacheHierarchy>
    <cacheHierarchy uniqueName="[PLAYERS_STATS].[JerseyNo]" caption="JerseyNo" attribute="1" defaultMemberUniqueName="[PLAYERS_STATS].[JerseyNo].[All]" allUniqueName="[PLAYERS_STATS].[JerseyNo].[All]" dimensionUniqueName="[PLAYERS_STATS]" displayFolder="" count="0" memberValueDatatype="20" unbalanced="0"/>
    <cacheHierarchy uniqueName="[PLAYERS_STATS].[Player]" caption="Player" attribute="1" defaultMemberUniqueName="[PLAYERS_STATS].[Player].[All]" allUniqueName="[PLAYERS_STATS].[Player].[All]" dimensionUniqueName="[PLAYERS_STATS]" displayFolder="" count="0" memberValueDatatype="130" unbalanced="0"/>
    <cacheHierarchy uniqueName="[PLAYERS_STATS].[Position]" caption="Position" attribute="1" defaultMemberUniqueName="[PLAYERS_STATS].[Position].[All]" allUniqueName="[PLAYERS_STATS].[Position].[All]" dimensionUniqueName="[PLAYERS_STATS]" displayFolder="" count="0" memberValueDatatype="130" unbalanced="0"/>
    <cacheHierarchy uniqueName="[PLAYERS_STATS].[Apearances]" caption="Apearances" attribute="1" defaultMemberUniqueName="[PLAYERS_STATS].[Apearances].[All]" allUniqueName="[PLAYERS_STATS].[Apearances].[All]" dimensionUniqueName="[PLAYERS_STATS]" displayFolder="" count="0" memberValueDatatype="20" unbalanced="0"/>
    <cacheHierarchy uniqueName="[PLAYERS_STATS].[Substitutions]" caption="Substitutions" attribute="1" defaultMemberUniqueName="[PLAYERS_STATS].[Substitutions].[All]" allUniqueName="[PLAYERS_STATS].[Substitutions].[All]" dimensionUniqueName="[PLAYERS_STATS]" displayFolder="" count="0" memberValueDatatype="20" unbalanced="0"/>
    <cacheHierarchy uniqueName="[PLAYERS_STATS].[Goals]" caption="Goals" attribute="1" defaultMemberUniqueName="[PLAYERS_STATS].[Goals].[All]" allUniqueName="[PLAYERS_STATS].[Goals].[All]" dimensionUniqueName="[PLAYERS_STATS]" displayFolder="" count="0" memberValueDatatype="20" unbalanced="0"/>
    <cacheHierarchy uniqueName="[PLAYERS_STATS].[Penalties]" caption="Penalties" attribute="1" defaultMemberUniqueName="[PLAYERS_STATS].[Penalties].[All]" allUniqueName="[PLAYERS_STATS].[Penalties].[All]" dimensionUniqueName="[PLAYERS_STATS]" displayFolder="" count="0" memberValueDatatype="20" unbalanced="0"/>
    <cacheHierarchy uniqueName="[PLAYERS_STATS].[YellowCards]" caption="YellowCards" attribute="1" defaultMemberUniqueName="[PLAYERS_STATS].[YellowCards].[All]" allUniqueName="[PLAYERS_STATS].[YellowCards].[All]" dimensionUniqueName="[PLAYERS_STATS]" displayFolder="" count="0" memberValueDatatype="20" unbalanced="0"/>
    <cacheHierarchy uniqueName="[PLAYERS_STATS].[RedCards]" caption="RedCards" attribute="1" defaultMemberUniqueName="[PLAYERS_STATS].[RedCards].[All]" allUniqueName="[PLAYERS_STATS].[RedCards].[All]" dimensionUniqueName="[PLAYERS_STATS]" displayFolder="" count="0" memberValueDatatype="20" unbalanced="0"/>
    <cacheHierarchy uniqueName="[Measures].[Count of Player]" caption="Count of Player" measure="1" displayFolder="" measureGroup="PLAYERS_STAT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eam]" caption="Count of Team" measure="1" displayFolder="" measureGroup="EPL_TABL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llowCards]" caption="Sum of YellowCards" measure="1" displayFolder="" measureGroup="PLAYERS_STAT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dCards]" caption="Sum of RedCards" measure="1" displayFolder="" measureGroup="PLAYERS_STAT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enalties]" caption="Sum of Penalties" measure="1" displayFolder="" measureGroup="PLAYERS_STAT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A]" caption="Sum of GA" measure="1" displayFolder="" measureGroup="EPL_TABL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earances]" caption="Sum of Apearances" measure="1" displayFolder="" measureGroup="PLAYERS_STAT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]" caption="Sum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]" caption="Count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EPL_TABLE]" caption="_Count EPL_TABLE" measure="1" displayFolder="" measureGroup="EPL_TABLE" count="0" hidden="1"/>
    <cacheHierarchy uniqueName="[Measures].[_Count PLAYERS_STATS]" caption="_Count PLAYERS_STATS" measure="1" displayFolder="" measureGroup="PLAYERS_STATS" count="0" hidden="1"/>
    <cacheHierarchy uniqueName="[Measures].[__XL_Count of Models]" caption="__XL_Count of Models" measure="1" displayFolder="" count="0" hidden="1"/>
  </cacheHierarchies>
  <kpis count="0"/>
  <dimensions count="3">
    <dimension name="EPL_TABLE" uniqueName="[EPL_TABLE]" caption="EPL_TABLE"/>
    <dimension measure="1" name="Measures" uniqueName="[Measures]" caption="Measures"/>
    <dimension name="PLAYERS_STATS" uniqueName="[PLAYERS_STATS]" caption="PLAYERS_STATS"/>
  </dimensions>
  <measureGroups count="2">
    <measureGroup name="EPL_TABLE" caption="EPL_TABLE"/>
    <measureGroup name="PLAYERS_STATS" caption="PLAYERS_STA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LENOVO" refreshedDate="44714.842629861108" createdVersion="5" refreshedVersion="5" minRefreshableVersion="3" recordCount="0" supportSubquery="1" supportAdvancedDrill="1">
  <cacheSource type="external" connectionId="4"/>
  <cacheFields count="2">
    <cacheField name="[PLAYERS_STATS].[Player].[Player]" caption="Player" numFmtId="0" hierarchy="12" level="1">
      <sharedItems count="10">
        <s v="Antonioa Rudiger"/>
        <s v="Bruno Fernandes"/>
        <s v="Conora Gallagher"/>
        <s v="Cristiana Romero"/>
        <s v="Declana Rice"/>
        <s v="Jamesa Tarkowski"/>
        <s v="Junior Firpo"/>
        <s v="Lukea Shaw"/>
        <s v="Raºben Neves"/>
        <s v="Tyronea Mings"/>
      </sharedItems>
    </cacheField>
    <cacheField name="[Measures].[Sum of YellowCards]" caption="Sum of YellowCards" numFmtId="0" hierarchy="22" level="32767"/>
  </cacheFields>
  <cacheHierarchies count="32">
    <cacheHierarchy uniqueName="[EPL_TABLE].[Pos]" caption="Pos" attribute="1" defaultMemberUniqueName="[EPL_TABLE].[Pos].[All]" allUniqueName="[EPL_TABLE].[Pos].[All]" dimensionUniqueName="[EPL_TABLE]" displayFolder="" count="0" memberValueDatatype="20" unbalanced="0"/>
    <cacheHierarchy uniqueName="[EPL_TABLE].[Team]" caption="Team" attribute="1" defaultMemberUniqueName="[EPL_TABLE].[Team].[All]" allUniqueName="[EPL_TABLE].[Team].[All]" dimensionUniqueName="[EPL_TABLE]" displayFolder="" count="0" memberValueDatatype="130" unbalanced="0"/>
    <cacheHierarchy uniqueName="[EPL_TABLE].[Pld]" caption="Pld" attribute="1" defaultMemberUniqueName="[EPL_TABLE].[Pld].[All]" allUniqueName="[EPL_TABLE].[Pld].[All]" dimensionUniqueName="[EPL_TABLE]" displayFolder="" count="0" memberValueDatatype="20" unbalanced="0"/>
    <cacheHierarchy uniqueName="[EPL_TABLE].[W]" caption="W" attribute="1" defaultMemberUniqueName="[EPL_TABLE].[W].[All]" allUniqueName="[EPL_TABLE].[W].[All]" dimensionUniqueName="[EPL_TABLE]" displayFolder="" count="0" memberValueDatatype="20" unbalanced="0"/>
    <cacheHierarchy uniqueName="[EPL_TABLE].[D]" caption="D" attribute="1" defaultMemberUniqueName="[EPL_TABLE].[D].[All]" allUniqueName="[EPL_TABLE].[D].[All]" dimensionUniqueName="[EPL_TABLE]" displayFolder="" count="0" memberValueDatatype="20" unbalanced="0"/>
    <cacheHierarchy uniqueName="[EPL_TABLE].[L]" caption="L" attribute="1" defaultMemberUniqueName="[EPL_TABLE].[L].[All]" allUniqueName="[EPL_TABLE].[L].[All]" dimensionUniqueName="[EPL_TABLE]" displayFolder="" count="0" memberValueDatatype="20" unbalanced="0"/>
    <cacheHierarchy uniqueName="[EPL_TABLE].[GF]" caption="GF" attribute="1" defaultMemberUniqueName="[EPL_TABLE].[GF].[All]" allUniqueName="[EPL_TABLE].[GF].[All]" dimensionUniqueName="[EPL_TABLE]" displayFolder="" count="0" memberValueDatatype="20" unbalanced="0"/>
    <cacheHierarchy uniqueName="[EPL_TABLE].[GA]" caption="GA" attribute="1" defaultMemberUniqueName="[EPL_TABLE].[GA].[All]" allUniqueName="[EPL_TABLE].[GA].[All]" dimensionUniqueName="[EPL_TABLE]" displayFolder="" count="0" memberValueDatatype="20" unbalanced="0"/>
    <cacheHierarchy uniqueName="[EPL_TABLE].[GD]" caption="GD" attribute="1" defaultMemberUniqueName="[EPL_TABLE].[GD].[All]" allUniqueName="[EPL_TABLE].[GD].[All]" dimensionUniqueName="[EPL_TABLE]" displayFolder="" count="0" memberValueDatatype="20" unbalanced="0"/>
    <cacheHierarchy uniqueName="[EPL_TABLE].[Pts]" caption="Pts" attribute="1" defaultMemberUniqueName="[EPL_TABLE].[Pts].[All]" allUniqueName="[EPL_TABLE].[Pts].[All]" dimensionUniqueName="[EPL_TABLE]" displayFolder="" count="0" memberValueDatatype="20" unbalanced="0"/>
    <cacheHierarchy uniqueName="[PLAYERS_STATS].[Team]" caption="Team" attribute="1" defaultMemberUniqueName="[PLAYERS_STATS].[Team].[All]" allUniqueName="[PLAYERS_STATS].[Team].[All]" dimensionUniqueName="[PLAYERS_STATS]" displayFolder="" count="0" memberValueDatatype="130" unbalanced="0"/>
    <cacheHierarchy uniqueName="[PLAYERS_STATS].[JerseyNo]" caption="JerseyNo" attribute="1" defaultMemberUniqueName="[PLAYERS_STATS].[JerseyNo].[All]" allUniqueName="[PLAYERS_STATS].[JerseyNo].[All]" dimensionUniqueName="[PLAYERS_STATS]" displayFolder="" count="0" memberValueDatatype="20" unbalanced="0"/>
    <cacheHierarchy uniqueName="[PLAYERS_STATS].[Player]" caption="Player" attribute="1" defaultMemberUniqueName="[PLAYERS_STATS].[Player].[All]" allUniqueName="[PLAYERS_STATS].[Player].[All]" dimensionUniqueName="[PLAYERS_STATS]" displayFolder="" count="2" memberValueDatatype="130" unbalanced="0">
      <fieldsUsage count="2">
        <fieldUsage x="-1"/>
        <fieldUsage x="0"/>
      </fieldsUsage>
    </cacheHierarchy>
    <cacheHierarchy uniqueName="[PLAYERS_STATS].[Position]" caption="Position" attribute="1" defaultMemberUniqueName="[PLAYERS_STATS].[Position].[All]" allUniqueName="[PLAYERS_STATS].[Position].[All]" dimensionUniqueName="[PLAYERS_STATS]" displayFolder="" count="0" memberValueDatatype="130" unbalanced="0"/>
    <cacheHierarchy uniqueName="[PLAYERS_STATS].[Apearances]" caption="Apearances" attribute="1" defaultMemberUniqueName="[PLAYERS_STATS].[Apearances].[All]" allUniqueName="[PLAYERS_STATS].[Apearances].[All]" dimensionUniqueName="[PLAYERS_STATS]" displayFolder="" count="0" memberValueDatatype="20" unbalanced="0"/>
    <cacheHierarchy uniqueName="[PLAYERS_STATS].[Substitutions]" caption="Substitutions" attribute="1" defaultMemberUniqueName="[PLAYERS_STATS].[Substitutions].[All]" allUniqueName="[PLAYERS_STATS].[Substitutions].[All]" dimensionUniqueName="[PLAYERS_STATS]" displayFolder="" count="0" memberValueDatatype="20" unbalanced="0"/>
    <cacheHierarchy uniqueName="[PLAYERS_STATS].[Goals]" caption="Goals" attribute="1" defaultMemberUniqueName="[PLAYERS_STATS].[Goals].[All]" allUniqueName="[PLAYERS_STATS].[Goals].[All]" dimensionUniqueName="[PLAYERS_STATS]" displayFolder="" count="0" memberValueDatatype="20" unbalanced="0"/>
    <cacheHierarchy uniqueName="[PLAYERS_STATS].[Penalties]" caption="Penalties" attribute="1" defaultMemberUniqueName="[PLAYERS_STATS].[Penalties].[All]" allUniqueName="[PLAYERS_STATS].[Penalties].[All]" dimensionUniqueName="[PLAYERS_STATS]" displayFolder="" count="0" memberValueDatatype="20" unbalanced="0"/>
    <cacheHierarchy uniqueName="[PLAYERS_STATS].[YellowCards]" caption="YellowCards" attribute="1" defaultMemberUniqueName="[PLAYERS_STATS].[YellowCards].[All]" allUniqueName="[PLAYERS_STATS].[YellowCards].[All]" dimensionUniqueName="[PLAYERS_STATS]" displayFolder="" count="0" memberValueDatatype="20" unbalanced="0"/>
    <cacheHierarchy uniqueName="[PLAYERS_STATS].[RedCards]" caption="RedCards" attribute="1" defaultMemberUniqueName="[PLAYERS_STATS].[RedCards].[All]" allUniqueName="[PLAYERS_STATS].[RedCards].[All]" dimensionUniqueName="[PLAYERS_STATS]" displayFolder="" count="0" memberValueDatatype="20" unbalanced="0"/>
    <cacheHierarchy uniqueName="[Measures].[Count of Player]" caption="Count of Player" measure="1" displayFolder="" measureGroup="PLAYERS_STAT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eam]" caption="Count of Team" measure="1" displayFolder="" measureGroup="EPL_TABL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llowCards]" caption="Sum of YellowCards" measure="1" displayFolder="" measureGroup="PLAYERS_STAT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dCards]" caption="Sum of RedCards" measure="1" displayFolder="" measureGroup="PLAYERS_STAT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enalties]" caption="Sum of Penalties" measure="1" displayFolder="" measureGroup="PLAYERS_STA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A]" caption="Sum of GA" measure="1" displayFolder="" measureGroup="EPL_TABL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earances]" caption="Sum of Apearances" measure="1" displayFolder="" measureGroup="PLAYERS_STAT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]" caption="Sum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]" caption="Count of D" measure="1" displayFolder="" measureGroup="EPL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EPL_TABLE]" caption="_Count EPL_TABLE" measure="1" displayFolder="" measureGroup="EPL_TABLE" count="0" hidden="1"/>
    <cacheHierarchy uniqueName="[Measures].[_Count PLAYERS_STATS]" caption="_Count PLAYERS_STATS" measure="1" displayFolder="" measureGroup="PLAYERS_STATS" count="0" hidden="1"/>
    <cacheHierarchy uniqueName="[Measures].[__XL_Count of Models]" caption="__XL_Count of Models" measure="1" displayFolder="" count="0" hidden="1"/>
  </cacheHierarchies>
  <kpis count="0"/>
  <dimensions count="3">
    <dimension name="EPL_TABLE" uniqueName="[EPL_TABLE]" caption="EPL_TABLE"/>
    <dimension measure="1" name="Measures" uniqueName="[Measures]" caption="Measures"/>
    <dimension name="PLAYERS_STATS" uniqueName="[PLAYERS_STATS]" caption="PLAYERS_STATS"/>
  </dimensions>
  <measureGroups count="2">
    <measureGroup name="EPL_TABLE" caption="EPL_TABLE"/>
    <measureGroup name="PLAYERS_STATS" caption="PLAYERS_STA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tag="5ded9323-bd0f-4da3-bb52-e04eb3c09a22" updatedVersion="5" minRefreshableVersion="3" useAutoFormatting="1" subtotalHiddenItems="1" itemPrintTitles="1" createdVersion="5" indent="0" outline="1" outlineData="1" multipleFieldFilters="0">
  <location ref="K3:K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Yellow Cards" fld="0" baseField="0" baseItem="712525392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PL_TABLE]"/>
        <x15:activeTabTopLevelEntity name="[PLAYERS_STAT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tag="3ccafd92-deab-4bea-9939-b248f0a8ea82" updatedVersion="5" minRefreshableVersion="3" useAutoFormatting="1" subtotalHiddenItems="1" itemPrintTitles="1" createdVersion="5" indent="0" outline="1" outlineData="1" multipleFieldFilters="0">
  <location ref="C11:E17" firstHeaderRow="0" firstDataRow="1" firstDataCol="1"/>
  <pivotFields count="3"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 Yellow Card" fld="1" showDataAs="percentOfCol" baseField="0" baseItem="0" numFmtId="10"/>
    <dataField name=" Red Card" fld="2" showDataAs="percentOfTotal" baseField="0" baseItem="0" numFmtId="1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7" iMeasureHier="22">
      <autoFilter ref="A1">
        <filterColumn colId="0">
          <top10 top="0" val="5" filterVal="5"/>
        </filterColumn>
      </autoFilter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YERS_STATS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tag="01533096-d1f9-43df-af69-0a07248d283b" updatedVersion="5" minRefreshableVersion="3" useAutoFormatting="1" subtotalHiddenItems="1" itemPrintTitles="1" createdVersion="5" indent="0" outline="1" outlineData="1" multipleFieldFilters="0">
  <location ref="I3:I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 Teams" fld="0" subtotal="count" baseField="0" baseItem="1062576992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PL_TABL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tag="95d8865a-70d0-48d9-b924-6af748d53c7d" updatedVersion="5" minRefreshableVersion="3" useAutoFormatting="1" subtotalHiddenItems="1" itemPrintTitles="1" createdVersion="5" indent="0" outline="1" outlineData="1" multipleFieldFilters="0">
  <location ref="B3:B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Players" fld="0" subtotal="count" baseField="0" baseItem="725324744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YERS_STATS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tag="d0494062-7335-4f83-935d-191198dd1287" updatedVersion="5" minRefreshableVersion="3" useAutoFormatting="1" subtotalHiddenItems="1" rowGrandTotals="0" colGrandTotals="0" itemPrintTitles="1" createdVersion="5" indent="0" outline="1" outlineData="1" multipleFieldFilters="0" chartFormat="5" rowHeaderCaption="players">
  <location ref="C65:D75" firstHeaderRow="1" firstDataRow="1" firstDataCol="1"/>
  <pivotFields count="2">
    <pivotField axis="axisRow" allDrilled="1" showAll="0" measureFilter="1" sortType="ascending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 v="3"/>
    </i>
    <i>
      <x v="1"/>
    </i>
    <i>
      <x v="4"/>
    </i>
    <i>
      <x v="6"/>
    </i>
    <i>
      <x v="7"/>
    </i>
    <i>
      <x v="9"/>
    </i>
    <i>
      <x v="8"/>
    </i>
    <i>
      <x v="2"/>
    </i>
    <i>
      <x/>
    </i>
    <i>
      <x v="5"/>
    </i>
  </rowItems>
  <colItems count="1">
    <i/>
  </colItems>
  <dataFields count="1">
    <dataField name="YellowCards" fld="1" baseField="0" baseItem="0"/>
  </dataFields>
  <chartFormats count="1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22">
      <autoFilter ref="A1">
        <filterColumn colId="0">
          <top10 val="10" filterVal="10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YERS_STATS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tag="09dc49f2-ce88-4df9-9dfd-8d69f378ee65" updatedVersion="5" minRefreshableVersion="3" useAutoFormatting="1" subtotalHiddenItems="1" rowGrandTotals="0" colGrandTotals="0" itemPrintTitles="1" createdVersion="5" indent="0" outline="1" outlineData="1" multipleFieldFilters="0" chartFormat="27" rowHeaderCaption="Team">
  <location ref="B40:C50" firstHeaderRow="1" firstDataRow="1" firstDataCol="1"/>
  <pivotFields count="2"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/>
    </i>
    <i>
      <x v="1"/>
    </i>
    <i>
      <x v="5"/>
    </i>
    <i>
      <x v="4"/>
    </i>
    <i>
      <x v="6"/>
    </i>
    <i>
      <x v="2"/>
    </i>
    <i>
      <x v="8"/>
    </i>
    <i>
      <x v="9"/>
    </i>
    <i>
      <x v="3"/>
    </i>
    <i>
      <x v="7"/>
    </i>
  </rowItems>
  <colItems count="1">
    <i/>
  </colItems>
  <dataFields count="1">
    <dataField name="Goals concealed" fld="1" baseField="0" baseItem="0"/>
  </dataFields>
  <chartFormats count="1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5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PL_TABLE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tag="296f408b-617d-4172-b81a-7b0432baf57f" updatedVersion="5" minRefreshableVersion="3" useAutoFormatting="1" subtotalHiddenItems="1" itemPrintTitles="1" createdVersion="5" indent="0" outline="1" outlineData="1" multipleFieldFilters="0">
  <location ref="M3:M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Red Cards" fld="0" baseField="0" baseItem="1061752584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PL_TABLE]"/>
        <x15:activeTabTopLevelEntity name="[PLAYERS_STATS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tag="a46b6d9a-50c5-4878-86a0-c9bca38de8da" updatedVersion="5" minRefreshableVersion="3" useAutoFormatting="1" subtotalHiddenItems="1" rowGrandTotals="0" colGrandTotals="0" itemPrintTitles="1" createdVersion="5" indent="0" outline="1" outlineData="1" multipleFieldFilters="0" chartFormat="70" rowHeaderCaption="Team">
  <location ref="J69:K74" firstHeaderRow="1" firstDataRow="1" firstDataCol="1"/>
  <pivotFields count="2">
    <pivotField axis="axisRow" allDrilled="1" showAll="0" measureFilter="1" sortType="ascending" dataSourceSort="1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3"/>
    </i>
    <i>
      <x v="4"/>
    </i>
    <i>
      <x v="2"/>
    </i>
  </rowItems>
  <colItems count="1">
    <i/>
  </colItems>
  <dataFields count="1">
    <dataField name=" Penalties" fld="1" baseField="0" baseItem="0"/>
  </dataFields>
  <chartFormats count="6">
    <chartFormat chart="5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4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YERS_STATS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J625" totalsRowCount="1" headerRowDxfId="3">
  <autoFilter ref="A1:J624"/>
  <sortState ref="A2:J624">
    <sortCondition ref="A1:A624"/>
  </sortState>
  <tableColumns count="10">
    <tableColumn id="1" name="Team"/>
    <tableColumn id="2" name="Jersey No"/>
    <tableColumn id="3" name="Player"/>
    <tableColumn id="4" name="Position"/>
    <tableColumn id="5" name="Apearances"/>
    <tableColumn id="6" name="Substitutions"/>
    <tableColumn id="7" name="Goals"/>
    <tableColumn id="8" name="Penalties"/>
    <tableColumn id="9" name="Yellow Cards"/>
    <tableColumn id="10" name="Red Card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21" totalsRowShown="0" headerRowDxfId="2">
  <autoFilter ref="A1:J21"/>
  <tableColumns count="10">
    <tableColumn id="1" name="Pos"/>
    <tableColumn id="2" name="Team"/>
    <tableColumn id="3" name="Pld"/>
    <tableColumn id="4" name="W"/>
    <tableColumn id="5" name="D"/>
    <tableColumn id="6" name="L"/>
    <tableColumn id="7" name="GF"/>
    <tableColumn id="8" name="GA"/>
    <tableColumn id="9" name="GD"/>
    <tableColumn id="10" name="Pt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12:K16" totalsRowShown="0">
  <autoFilter ref="J12:K16"/>
  <tableColumns count="2">
    <tableColumn id="1" name="Team"/>
    <tableColumn id="2" name="Poi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26:J29" totalsRowShown="0">
  <autoFilter ref="I26:J29"/>
  <tableColumns count="2">
    <tableColumn id="1" name="Team"/>
    <tableColumn id="2" name="Poi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4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5"/>
  <sheetViews>
    <sheetView workbookViewId="0">
      <selection activeCell="M51" sqref="M51"/>
    </sheetView>
  </sheetViews>
  <sheetFormatPr defaultRowHeight="15" x14ac:dyDescent="0.25"/>
  <cols>
    <col min="1" max="1" width="13.85546875" customWidth="1"/>
    <col min="2" max="2" width="11.28515625" customWidth="1"/>
    <col min="3" max="3" width="28" customWidth="1"/>
    <col min="4" max="4" width="28.42578125" bestFit="1" customWidth="1"/>
    <col min="5" max="5" width="13.42578125" customWidth="1"/>
    <col min="6" max="6" width="14.85546875" customWidth="1"/>
    <col min="7" max="7" width="8.140625" customWidth="1"/>
    <col min="8" max="8" width="11.42578125" customWidth="1"/>
    <col min="9" max="9" width="14.140625" customWidth="1"/>
    <col min="10" max="10" width="11.42578125" customWidth="1"/>
  </cols>
  <sheetData>
    <row r="1" spans="1:10" x14ac:dyDescent="0.25">
      <c r="A1" s="12" t="s">
        <v>0</v>
      </c>
      <c r="B1" s="12" t="s">
        <v>677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645</v>
      </c>
      <c r="J1" s="12" t="s">
        <v>644</v>
      </c>
    </row>
    <row r="2" spans="1:10" x14ac:dyDescent="0.25">
      <c r="A2" t="s">
        <v>8</v>
      </c>
      <c r="B2">
        <v>7</v>
      </c>
      <c r="C2" t="s">
        <v>121</v>
      </c>
      <c r="D2" t="s">
        <v>9</v>
      </c>
      <c r="E2">
        <v>40</v>
      </c>
      <c r="F2">
        <v>3</v>
      </c>
      <c r="G2">
        <v>12</v>
      </c>
      <c r="H2">
        <v>2</v>
      </c>
      <c r="I2">
        <v>6</v>
      </c>
      <c r="J2">
        <v>0</v>
      </c>
    </row>
    <row r="3" spans="1:10" x14ac:dyDescent="0.25">
      <c r="A3" t="s">
        <v>8</v>
      </c>
      <c r="B3">
        <v>6</v>
      </c>
      <c r="C3" t="s">
        <v>10</v>
      </c>
      <c r="D3" t="s">
        <v>11</v>
      </c>
      <c r="E3">
        <v>37</v>
      </c>
      <c r="F3">
        <v>1</v>
      </c>
      <c r="G3">
        <v>5</v>
      </c>
      <c r="H3">
        <v>0</v>
      </c>
      <c r="I3">
        <v>7</v>
      </c>
      <c r="J3">
        <v>1</v>
      </c>
    </row>
    <row r="4" spans="1:10" x14ac:dyDescent="0.25">
      <c r="A4" t="s">
        <v>8</v>
      </c>
      <c r="B4">
        <v>32</v>
      </c>
      <c r="C4" t="s">
        <v>122</v>
      </c>
      <c r="D4" t="s">
        <v>12</v>
      </c>
      <c r="E4">
        <v>37</v>
      </c>
      <c r="F4">
        <v>0</v>
      </c>
      <c r="G4">
        <v>0</v>
      </c>
      <c r="H4">
        <v>0</v>
      </c>
      <c r="I4">
        <v>1</v>
      </c>
      <c r="J4">
        <v>0</v>
      </c>
    </row>
    <row r="5" spans="1:10" x14ac:dyDescent="0.25">
      <c r="A5" t="s">
        <v>8</v>
      </c>
      <c r="B5">
        <v>4</v>
      </c>
      <c r="C5" t="s">
        <v>634</v>
      </c>
      <c r="D5" t="s">
        <v>11</v>
      </c>
      <c r="E5">
        <v>37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8</v>
      </c>
      <c r="B6">
        <v>8</v>
      </c>
      <c r="C6" t="s">
        <v>633</v>
      </c>
      <c r="D6" t="s">
        <v>13</v>
      </c>
      <c r="E6">
        <v>36</v>
      </c>
      <c r="F6">
        <v>4</v>
      </c>
      <c r="G6">
        <v>7</v>
      </c>
      <c r="H6">
        <v>0</v>
      </c>
      <c r="I6">
        <v>4</v>
      </c>
      <c r="J6">
        <v>0</v>
      </c>
    </row>
    <row r="7" spans="1:10" x14ac:dyDescent="0.25">
      <c r="A7" t="s">
        <v>8</v>
      </c>
      <c r="B7">
        <v>34</v>
      </c>
      <c r="C7" t="s">
        <v>123</v>
      </c>
      <c r="D7" t="s">
        <v>9</v>
      </c>
      <c r="E7">
        <v>29</v>
      </c>
      <c r="F7">
        <v>1</v>
      </c>
      <c r="G7">
        <v>1</v>
      </c>
      <c r="H7">
        <v>0</v>
      </c>
      <c r="I7">
        <v>10</v>
      </c>
      <c r="J7">
        <v>2</v>
      </c>
    </row>
    <row r="8" spans="1:10" x14ac:dyDescent="0.25">
      <c r="A8" t="s">
        <v>8</v>
      </c>
      <c r="B8">
        <v>35</v>
      </c>
      <c r="C8" t="s">
        <v>124</v>
      </c>
      <c r="D8" t="s">
        <v>14</v>
      </c>
      <c r="E8">
        <v>26</v>
      </c>
      <c r="F8">
        <v>10</v>
      </c>
      <c r="G8">
        <v>6</v>
      </c>
      <c r="H8">
        <v>1</v>
      </c>
      <c r="I8">
        <v>2</v>
      </c>
      <c r="J8">
        <v>1</v>
      </c>
    </row>
    <row r="9" spans="1:10" x14ac:dyDescent="0.25">
      <c r="A9" t="s">
        <v>8</v>
      </c>
      <c r="B9">
        <v>5</v>
      </c>
      <c r="C9" t="s">
        <v>125</v>
      </c>
      <c r="D9" t="s">
        <v>13</v>
      </c>
      <c r="E9">
        <v>24</v>
      </c>
      <c r="F9">
        <v>2</v>
      </c>
      <c r="G9">
        <v>2</v>
      </c>
      <c r="H9">
        <v>0</v>
      </c>
      <c r="I9">
        <v>6</v>
      </c>
      <c r="J9">
        <v>1</v>
      </c>
    </row>
    <row r="10" spans="1:10" x14ac:dyDescent="0.25">
      <c r="A10" t="s">
        <v>8</v>
      </c>
      <c r="B10">
        <v>10</v>
      </c>
      <c r="C10" t="s">
        <v>126</v>
      </c>
      <c r="D10" t="s">
        <v>13</v>
      </c>
      <c r="E10">
        <v>24</v>
      </c>
      <c r="F10">
        <v>12</v>
      </c>
      <c r="G10">
        <v>11</v>
      </c>
      <c r="H10">
        <v>0</v>
      </c>
      <c r="I10">
        <v>1</v>
      </c>
      <c r="J10">
        <v>0</v>
      </c>
    </row>
    <row r="11" spans="1:10" x14ac:dyDescent="0.25">
      <c r="A11" t="s">
        <v>8</v>
      </c>
      <c r="B11">
        <v>3</v>
      </c>
      <c r="C11" t="s">
        <v>127</v>
      </c>
      <c r="D11" t="s">
        <v>9</v>
      </c>
      <c r="E11">
        <v>24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A12" t="s">
        <v>8</v>
      </c>
      <c r="B12">
        <v>9</v>
      </c>
      <c r="C12" t="s">
        <v>632</v>
      </c>
      <c r="D12" t="s">
        <v>14</v>
      </c>
      <c r="E12">
        <v>23</v>
      </c>
      <c r="F12">
        <v>13</v>
      </c>
      <c r="G12">
        <v>6</v>
      </c>
      <c r="H12">
        <v>3</v>
      </c>
      <c r="I12">
        <v>1</v>
      </c>
      <c r="J12">
        <v>0</v>
      </c>
    </row>
    <row r="13" spans="1:10" x14ac:dyDescent="0.25">
      <c r="A13" t="s">
        <v>8</v>
      </c>
      <c r="B13">
        <v>17</v>
      </c>
      <c r="C13" t="s">
        <v>99</v>
      </c>
      <c r="D13" t="s">
        <v>11</v>
      </c>
      <c r="E13">
        <v>21</v>
      </c>
      <c r="F13">
        <v>5</v>
      </c>
      <c r="G13">
        <v>1</v>
      </c>
      <c r="H13">
        <v>0</v>
      </c>
      <c r="I13">
        <v>4</v>
      </c>
      <c r="J13">
        <v>0</v>
      </c>
    </row>
    <row r="14" spans="1:10" x14ac:dyDescent="0.25">
      <c r="A14" t="s">
        <v>8</v>
      </c>
      <c r="B14">
        <v>18</v>
      </c>
      <c r="C14" t="s">
        <v>128</v>
      </c>
      <c r="D14" t="s">
        <v>9</v>
      </c>
      <c r="E14">
        <v>21</v>
      </c>
      <c r="F14">
        <v>1</v>
      </c>
      <c r="G14">
        <v>0</v>
      </c>
      <c r="H14">
        <v>0</v>
      </c>
      <c r="I14">
        <v>3</v>
      </c>
      <c r="J14">
        <v>0</v>
      </c>
    </row>
    <row r="15" spans="1:10" x14ac:dyDescent="0.25">
      <c r="A15" t="s">
        <v>8</v>
      </c>
      <c r="B15">
        <v>20</v>
      </c>
      <c r="C15" t="s">
        <v>15</v>
      </c>
      <c r="D15" t="s">
        <v>11</v>
      </c>
      <c r="E15">
        <v>17</v>
      </c>
      <c r="F15">
        <v>11</v>
      </c>
      <c r="G15">
        <v>1</v>
      </c>
      <c r="H15">
        <v>0</v>
      </c>
      <c r="I15">
        <v>2</v>
      </c>
      <c r="J15">
        <v>0</v>
      </c>
    </row>
    <row r="16" spans="1:10" x14ac:dyDescent="0.25">
      <c r="A16" t="s">
        <v>8</v>
      </c>
      <c r="B16">
        <v>23</v>
      </c>
      <c r="C16" t="s">
        <v>129</v>
      </c>
      <c r="D16" t="s">
        <v>13</v>
      </c>
      <c r="E16">
        <v>16</v>
      </c>
      <c r="F16">
        <v>8</v>
      </c>
      <c r="G16">
        <v>0</v>
      </c>
      <c r="H16">
        <v>0</v>
      </c>
      <c r="I16">
        <v>5</v>
      </c>
      <c r="J16">
        <v>0</v>
      </c>
    </row>
    <row r="17" spans="1:10" x14ac:dyDescent="0.25">
      <c r="A17" t="s">
        <v>8</v>
      </c>
      <c r="B17">
        <v>16</v>
      </c>
      <c r="C17" t="s">
        <v>130</v>
      </c>
      <c r="D17" t="s">
        <v>11</v>
      </c>
      <c r="E17">
        <v>14</v>
      </c>
      <c r="F17">
        <v>7</v>
      </c>
      <c r="G17">
        <v>1</v>
      </c>
      <c r="H17">
        <v>0</v>
      </c>
      <c r="I17">
        <v>3</v>
      </c>
      <c r="J17">
        <v>1</v>
      </c>
    </row>
    <row r="18" spans="1:10" x14ac:dyDescent="0.25">
      <c r="A18" t="s">
        <v>8</v>
      </c>
      <c r="B18">
        <v>14</v>
      </c>
      <c r="C18" t="s">
        <v>131</v>
      </c>
      <c r="D18" t="s">
        <v>14</v>
      </c>
      <c r="E18">
        <v>13</v>
      </c>
      <c r="F18">
        <v>2</v>
      </c>
      <c r="G18">
        <v>7</v>
      </c>
      <c r="H18">
        <v>0</v>
      </c>
      <c r="I18">
        <v>3</v>
      </c>
      <c r="J18">
        <v>0</v>
      </c>
    </row>
    <row r="19" spans="1:10" x14ac:dyDescent="0.25">
      <c r="A19" t="s">
        <v>8</v>
      </c>
      <c r="B19">
        <v>30</v>
      </c>
      <c r="C19" t="s">
        <v>132</v>
      </c>
      <c r="D19" t="s">
        <v>14</v>
      </c>
      <c r="E19">
        <v>13</v>
      </c>
      <c r="F19">
        <v>14</v>
      </c>
      <c r="G19">
        <v>10</v>
      </c>
      <c r="H19">
        <v>0</v>
      </c>
      <c r="I19">
        <v>3</v>
      </c>
      <c r="J19">
        <v>0</v>
      </c>
    </row>
    <row r="20" spans="1:10" x14ac:dyDescent="0.25">
      <c r="A20" t="s">
        <v>8</v>
      </c>
      <c r="B20">
        <v>25</v>
      </c>
      <c r="C20" t="s">
        <v>133</v>
      </c>
      <c r="D20" t="s">
        <v>13</v>
      </c>
      <c r="E20">
        <v>11</v>
      </c>
      <c r="F20">
        <v>6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8</v>
      </c>
      <c r="B21">
        <v>1</v>
      </c>
      <c r="C21" t="s">
        <v>134</v>
      </c>
      <c r="D21" t="s">
        <v>12</v>
      </c>
      <c r="E21">
        <v>8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8</v>
      </c>
      <c r="B22">
        <v>19</v>
      </c>
      <c r="C22" t="s">
        <v>135</v>
      </c>
      <c r="D22" t="s">
        <v>16</v>
      </c>
      <c r="E22">
        <v>8</v>
      </c>
      <c r="F22">
        <v>15</v>
      </c>
      <c r="G22">
        <v>3</v>
      </c>
      <c r="H22">
        <v>0</v>
      </c>
      <c r="I22">
        <v>0</v>
      </c>
      <c r="J22">
        <v>0</v>
      </c>
    </row>
    <row r="23" spans="1:10" x14ac:dyDescent="0.25">
      <c r="A23" t="s">
        <v>8</v>
      </c>
      <c r="B23">
        <v>15</v>
      </c>
      <c r="C23" t="s">
        <v>136</v>
      </c>
      <c r="D23" t="s">
        <v>16</v>
      </c>
      <c r="E23">
        <v>4</v>
      </c>
      <c r="F23">
        <v>7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8</v>
      </c>
      <c r="B24">
        <v>21</v>
      </c>
      <c r="C24" t="s">
        <v>137</v>
      </c>
      <c r="D24" t="s">
        <v>9</v>
      </c>
      <c r="E24">
        <v>3</v>
      </c>
      <c r="F24">
        <v>2</v>
      </c>
      <c r="G24">
        <v>1</v>
      </c>
      <c r="H24">
        <v>0</v>
      </c>
      <c r="I24">
        <v>0</v>
      </c>
      <c r="J24">
        <v>0</v>
      </c>
    </row>
    <row r="25" spans="1:10" x14ac:dyDescent="0.25">
      <c r="A25" t="s">
        <v>8</v>
      </c>
      <c r="B25">
        <v>31</v>
      </c>
      <c r="C25" t="s">
        <v>138</v>
      </c>
      <c r="D25" t="s">
        <v>9</v>
      </c>
      <c r="E25">
        <v>3</v>
      </c>
      <c r="F25">
        <v>2</v>
      </c>
      <c r="G25">
        <v>0</v>
      </c>
      <c r="H25">
        <v>0</v>
      </c>
      <c r="I25">
        <v>2</v>
      </c>
      <c r="J25">
        <v>0</v>
      </c>
    </row>
    <row r="26" spans="1:10" x14ac:dyDescent="0.25">
      <c r="A26" t="s">
        <v>8</v>
      </c>
      <c r="B26">
        <v>22</v>
      </c>
      <c r="C26" t="s">
        <v>100</v>
      </c>
      <c r="D26" t="s">
        <v>11</v>
      </c>
      <c r="E26">
        <v>3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5">
      <c r="A27" t="s">
        <v>8</v>
      </c>
      <c r="B27">
        <v>26</v>
      </c>
      <c r="C27" t="s">
        <v>139</v>
      </c>
      <c r="D27" t="s">
        <v>14</v>
      </c>
      <c r="E27">
        <v>2</v>
      </c>
      <c r="F27">
        <v>2</v>
      </c>
      <c r="G27">
        <v>0</v>
      </c>
      <c r="H27">
        <v>0</v>
      </c>
      <c r="I27">
        <v>1</v>
      </c>
      <c r="J27">
        <v>0</v>
      </c>
    </row>
    <row r="28" spans="1:10" x14ac:dyDescent="0.25">
      <c r="A28" t="s">
        <v>8</v>
      </c>
      <c r="B28">
        <v>87</v>
      </c>
      <c r="C28" t="s">
        <v>140</v>
      </c>
      <c r="D28" t="s">
        <v>13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x14ac:dyDescent="0.25">
      <c r="A29" t="s">
        <v>8</v>
      </c>
      <c r="B29">
        <v>24</v>
      </c>
      <c r="C29" t="s">
        <v>141</v>
      </c>
      <c r="D29" t="s">
        <v>13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17</v>
      </c>
      <c r="B30">
        <v>35</v>
      </c>
      <c r="C30" t="s">
        <v>142</v>
      </c>
      <c r="D30" t="s">
        <v>14</v>
      </c>
      <c r="E30">
        <v>2</v>
      </c>
      <c r="F30">
        <v>3</v>
      </c>
      <c r="G30">
        <v>4</v>
      </c>
      <c r="H30">
        <v>0</v>
      </c>
      <c r="I30">
        <v>0</v>
      </c>
      <c r="J30">
        <v>0</v>
      </c>
    </row>
    <row r="31" spans="1:10" x14ac:dyDescent="0.25">
      <c r="A31" t="s">
        <v>17</v>
      </c>
      <c r="B31">
        <v>31</v>
      </c>
      <c r="C31" t="s">
        <v>143</v>
      </c>
      <c r="D31" t="s">
        <v>13</v>
      </c>
      <c r="E31">
        <v>7</v>
      </c>
      <c r="F31">
        <v>11</v>
      </c>
      <c r="G31">
        <v>1</v>
      </c>
      <c r="H31">
        <v>0</v>
      </c>
      <c r="I31">
        <v>3</v>
      </c>
      <c r="J31">
        <v>0</v>
      </c>
    </row>
    <row r="32" spans="1:10" x14ac:dyDescent="0.25">
      <c r="A32" t="s">
        <v>17</v>
      </c>
      <c r="B32">
        <v>10</v>
      </c>
      <c r="C32" t="s">
        <v>144</v>
      </c>
      <c r="D32" t="s">
        <v>13</v>
      </c>
      <c r="E32">
        <v>24</v>
      </c>
      <c r="F32">
        <v>13</v>
      </c>
      <c r="G32">
        <v>4</v>
      </c>
      <c r="H32">
        <v>0</v>
      </c>
      <c r="I32">
        <v>1</v>
      </c>
      <c r="J32">
        <v>0</v>
      </c>
    </row>
    <row r="33" spans="1:10" x14ac:dyDescent="0.25">
      <c r="A33" t="s">
        <v>17</v>
      </c>
      <c r="B33">
        <v>2</v>
      </c>
      <c r="C33" t="s">
        <v>145</v>
      </c>
      <c r="D33" t="s">
        <v>9</v>
      </c>
      <c r="E33">
        <v>40</v>
      </c>
      <c r="F33">
        <v>0</v>
      </c>
      <c r="G33">
        <v>4</v>
      </c>
      <c r="H33">
        <v>0</v>
      </c>
      <c r="I33">
        <v>8</v>
      </c>
      <c r="J33">
        <v>0</v>
      </c>
    </row>
    <row r="34" spans="1:10" x14ac:dyDescent="0.25">
      <c r="A34" t="s">
        <v>17</v>
      </c>
      <c r="B34">
        <v>16</v>
      </c>
      <c r="C34" t="s">
        <v>137</v>
      </c>
      <c r="D34" t="s">
        <v>9</v>
      </c>
      <c r="E34">
        <v>9</v>
      </c>
      <c r="F34">
        <v>2</v>
      </c>
      <c r="G34">
        <v>1</v>
      </c>
      <c r="H34">
        <v>0</v>
      </c>
      <c r="I34">
        <v>1</v>
      </c>
      <c r="J34">
        <v>0</v>
      </c>
    </row>
    <row r="35" spans="1:10" x14ac:dyDescent="0.25">
      <c r="A35" t="s">
        <v>17</v>
      </c>
      <c r="B35">
        <v>46</v>
      </c>
      <c r="C35" t="s">
        <v>146</v>
      </c>
      <c r="D35" t="s">
        <v>14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17</v>
      </c>
      <c r="B36">
        <v>33</v>
      </c>
      <c r="C36" t="s">
        <v>147</v>
      </c>
      <c r="D36" t="s">
        <v>13</v>
      </c>
      <c r="E36">
        <v>3</v>
      </c>
      <c r="F36">
        <v>11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17</v>
      </c>
      <c r="B37">
        <v>23</v>
      </c>
      <c r="C37" t="s">
        <v>148</v>
      </c>
      <c r="D37" t="s">
        <v>16</v>
      </c>
      <c r="E37">
        <v>16</v>
      </c>
      <c r="F37">
        <v>3</v>
      </c>
      <c r="G37">
        <v>5</v>
      </c>
      <c r="H37">
        <v>0</v>
      </c>
      <c r="I37">
        <v>0</v>
      </c>
      <c r="J37">
        <v>0</v>
      </c>
    </row>
    <row r="38" spans="1:10" x14ac:dyDescent="0.25">
      <c r="A38" t="s">
        <v>17</v>
      </c>
      <c r="B38">
        <v>39</v>
      </c>
      <c r="C38" t="s">
        <v>149</v>
      </c>
      <c r="D38" t="s">
        <v>14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17</v>
      </c>
      <c r="B39">
        <v>27</v>
      </c>
      <c r="C39" t="s">
        <v>150</v>
      </c>
      <c r="D39" t="s">
        <v>9</v>
      </c>
      <c r="E39">
        <v>16</v>
      </c>
      <c r="F39">
        <v>0</v>
      </c>
      <c r="G39">
        <v>0</v>
      </c>
      <c r="H39">
        <v>0</v>
      </c>
      <c r="I39">
        <v>2</v>
      </c>
      <c r="J39">
        <v>0</v>
      </c>
    </row>
    <row r="40" spans="1:10" x14ac:dyDescent="0.25">
      <c r="A40" t="s">
        <v>17</v>
      </c>
      <c r="B40">
        <v>6</v>
      </c>
      <c r="C40" t="s">
        <v>18</v>
      </c>
      <c r="D40" t="s">
        <v>13</v>
      </c>
      <c r="E40">
        <v>32</v>
      </c>
      <c r="F40">
        <v>3</v>
      </c>
      <c r="G40">
        <v>2</v>
      </c>
      <c r="H40">
        <v>0</v>
      </c>
      <c r="I40">
        <v>7</v>
      </c>
      <c r="J40">
        <v>0</v>
      </c>
    </row>
    <row r="41" spans="1:10" x14ac:dyDescent="0.25">
      <c r="A41" t="s">
        <v>17</v>
      </c>
      <c r="B41">
        <v>21</v>
      </c>
      <c r="C41" t="s">
        <v>151</v>
      </c>
      <c r="D41" t="s">
        <v>13</v>
      </c>
      <c r="E41">
        <v>6</v>
      </c>
      <c r="F41">
        <v>6</v>
      </c>
      <c r="G41">
        <v>3</v>
      </c>
      <c r="H41">
        <v>2</v>
      </c>
      <c r="I41">
        <v>2</v>
      </c>
      <c r="J41">
        <v>0</v>
      </c>
    </row>
    <row r="42" spans="1:10" x14ac:dyDescent="0.25">
      <c r="A42" t="s">
        <v>17</v>
      </c>
      <c r="B42">
        <v>24</v>
      </c>
      <c r="C42" t="s">
        <v>152</v>
      </c>
      <c r="D42" t="s">
        <v>11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5">
      <c r="A43" t="s">
        <v>17</v>
      </c>
      <c r="B43">
        <v>30</v>
      </c>
      <c r="C43" t="s">
        <v>153</v>
      </c>
      <c r="D43" t="s">
        <v>11</v>
      </c>
      <c r="E43">
        <v>6</v>
      </c>
      <c r="F43">
        <v>3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17</v>
      </c>
      <c r="B44">
        <v>14</v>
      </c>
      <c r="C44" t="s">
        <v>660</v>
      </c>
      <c r="D44" t="s">
        <v>13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17</v>
      </c>
      <c r="B45">
        <v>20</v>
      </c>
      <c r="C45" t="s">
        <v>154</v>
      </c>
      <c r="D45" t="s">
        <v>14</v>
      </c>
      <c r="E45">
        <v>23</v>
      </c>
      <c r="F45">
        <v>8</v>
      </c>
      <c r="G45">
        <v>7</v>
      </c>
      <c r="H45">
        <v>1</v>
      </c>
      <c r="I45">
        <v>4</v>
      </c>
      <c r="J45">
        <v>0</v>
      </c>
    </row>
    <row r="46" spans="1:10" x14ac:dyDescent="0.25">
      <c r="A46" t="s">
        <v>17</v>
      </c>
      <c r="B46">
        <v>47</v>
      </c>
      <c r="C46" t="s">
        <v>155</v>
      </c>
      <c r="D46" t="s">
        <v>13</v>
      </c>
      <c r="E46">
        <v>1</v>
      </c>
      <c r="F46">
        <v>2</v>
      </c>
      <c r="G46">
        <v>0</v>
      </c>
      <c r="H46">
        <v>0</v>
      </c>
      <c r="I46">
        <v>1</v>
      </c>
      <c r="J46">
        <v>0</v>
      </c>
    </row>
    <row r="47" spans="1:10" x14ac:dyDescent="0.25">
      <c r="A47" t="s">
        <v>17</v>
      </c>
      <c r="B47">
        <v>4</v>
      </c>
      <c r="C47" t="s">
        <v>156</v>
      </c>
      <c r="D47" t="s">
        <v>9</v>
      </c>
      <c r="E47">
        <v>30</v>
      </c>
      <c r="F47">
        <v>1</v>
      </c>
      <c r="G47">
        <v>2</v>
      </c>
      <c r="H47">
        <v>0</v>
      </c>
      <c r="I47">
        <v>4</v>
      </c>
      <c r="J47">
        <v>2</v>
      </c>
    </row>
    <row r="48" spans="1:10" x14ac:dyDescent="0.25">
      <c r="A48" t="s">
        <v>17</v>
      </c>
      <c r="B48">
        <v>49</v>
      </c>
      <c r="C48" t="s">
        <v>157</v>
      </c>
      <c r="D48" t="s">
        <v>13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17</v>
      </c>
      <c r="B49">
        <v>1</v>
      </c>
      <c r="C49" t="s">
        <v>158</v>
      </c>
      <c r="D49" t="s">
        <v>12</v>
      </c>
      <c r="E49">
        <v>37</v>
      </c>
      <c r="F49">
        <v>0</v>
      </c>
      <c r="G49">
        <v>0</v>
      </c>
      <c r="H49">
        <v>0</v>
      </c>
      <c r="I49">
        <v>4</v>
      </c>
      <c r="J49">
        <v>0</v>
      </c>
    </row>
    <row r="50" spans="1:10" x14ac:dyDescent="0.25">
      <c r="A50" t="s">
        <v>17</v>
      </c>
      <c r="B50">
        <v>7</v>
      </c>
      <c r="C50" t="s">
        <v>159</v>
      </c>
      <c r="D50" t="s">
        <v>13</v>
      </c>
      <c r="E50">
        <v>36</v>
      </c>
      <c r="F50">
        <v>0</v>
      </c>
      <c r="G50">
        <v>3</v>
      </c>
      <c r="H50">
        <v>0</v>
      </c>
      <c r="I50">
        <v>8</v>
      </c>
      <c r="J50">
        <v>0</v>
      </c>
    </row>
    <row r="51" spans="1:10" x14ac:dyDescent="0.25">
      <c r="A51" t="s">
        <v>17</v>
      </c>
      <c r="B51">
        <v>5</v>
      </c>
      <c r="C51" t="s">
        <v>664</v>
      </c>
      <c r="D51" t="s">
        <v>11</v>
      </c>
      <c r="E51">
        <v>36</v>
      </c>
      <c r="F51">
        <v>1</v>
      </c>
      <c r="G51">
        <v>1</v>
      </c>
      <c r="H51">
        <v>0</v>
      </c>
      <c r="I51">
        <v>11</v>
      </c>
      <c r="J51">
        <v>0</v>
      </c>
    </row>
    <row r="52" spans="1:10" x14ac:dyDescent="0.25">
      <c r="A52" t="s">
        <v>17</v>
      </c>
      <c r="B52">
        <v>19</v>
      </c>
      <c r="C52" t="s">
        <v>160</v>
      </c>
      <c r="D52" t="s">
        <v>16</v>
      </c>
      <c r="E52">
        <v>12</v>
      </c>
      <c r="F52">
        <v>6</v>
      </c>
      <c r="G52">
        <v>0</v>
      </c>
      <c r="H52">
        <v>0</v>
      </c>
      <c r="I52">
        <v>6</v>
      </c>
      <c r="J52">
        <v>0</v>
      </c>
    </row>
    <row r="53" spans="1:10" x14ac:dyDescent="0.25">
      <c r="A53" t="s">
        <v>17</v>
      </c>
      <c r="B53">
        <v>25</v>
      </c>
      <c r="C53" t="s">
        <v>161</v>
      </c>
      <c r="D53" t="s">
        <v>12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17</v>
      </c>
      <c r="B54">
        <v>32</v>
      </c>
      <c r="C54" t="s">
        <v>162</v>
      </c>
      <c r="D54" t="s">
        <v>13</v>
      </c>
      <c r="E54">
        <v>1</v>
      </c>
      <c r="F54">
        <v>3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17</v>
      </c>
      <c r="B55">
        <v>40</v>
      </c>
      <c r="C55" t="s">
        <v>163</v>
      </c>
      <c r="D55" t="s">
        <v>13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17</v>
      </c>
      <c r="B56">
        <v>41</v>
      </c>
      <c r="C56" t="s">
        <v>164</v>
      </c>
      <c r="D56" t="s">
        <v>13</v>
      </c>
      <c r="E56">
        <v>30</v>
      </c>
      <c r="F56">
        <v>5</v>
      </c>
      <c r="G56">
        <v>6</v>
      </c>
      <c r="H56">
        <v>0</v>
      </c>
      <c r="I56">
        <v>7</v>
      </c>
      <c r="J56">
        <v>0</v>
      </c>
    </row>
    <row r="57" spans="1:10" x14ac:dyDescent="0.25">
      <c r="A57" t="s">
        <v>17</v>
      </c>
      <c r="B57">
        <v>8</v>
      </c>
      <c r="C57" t="s">
        <v>165</v>
      </c>
      <c r="D57" t="s">
        <v>13</v>
      </c>
      <c r="E57">
        <v>4</v>
      </c>
      <c r="F57">
        <v>7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17</v>
      </c>
      <c r="B58">
        <v>12</v>
      </c>
      <c r="C58" t="s">
        <v>166</v>
      </c>
      <c r="D58" t="s">
        <v>12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17</v>
      </c>
      <c r="B59">
        <v>3</v>
      </c>
      <c r="C59" t="s">
        <v>167</v>
      </c>
      <c r="D59" t="s">
        <v>11</v>
      </c>
      <c r="E59">
        <v>19</v>
      </c>
      <c r="F59">
        <v>0</v>
      </c>
      <c r="G59">
        <v>1</v>
      </c>
      <c r="H59">
        <v>0</v>
      </c>
      <c r="I59">
        <v>2</v>
      </c>
      <c r="J59">
        <v>0</v>
      </c>
    </row>
    <row r="60" spans="1:10" x14ac:dyDescent="0.25">
      <c r="A60" t="s">
        <v>17</v>
      </c>
      <c r="B60">
        <v>15</v>
      </c>
      <c r="C60" t="s">
        <v>168</v>
      </c>
      <c r="D60" t="s">
        <v>13</v>
      </c>
      <c r="E60">
        <v>2</v>
      </c>
      <c r="F60">
        <v>8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17</v>
      </c>
      <c r="B61">
        <v>17</v>
      </c>
      <c r="C61" t="s">
        <v>101</v>
      </c>
      <c r="D61" t="s">
        <v>13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17</v>
      </c>
      <c r="B62">
        <v>16</v>
      </c>
      <c r="C62" t="s">
        <v>169</v>
      </c>
      <c r="D62" t="s">
        <v>11</v>
      </c>
      <c r="E62">
        <v>8</v>
      </c>
      <c r="F62">
        <v>3</v>
      </c>
      <c r="G62">
        <v>0</v>
      </c>
      <c r="H62">
        <v>0</v>
      </c>
      <c r="I62">
        <v>1</v>
      </c>
      <c r="J62">
        <v>0</v>
      </c>
    </row>
    <row r="63" spans="1:10" x14ac:dyDescent="0.25">
      <c r="A63" t="s">
        <v>17</v>
      </c>
      <c r="B63">
        <v>11</v>
      </c>
      <c r="C63" t="s">
        <v>170</v>
      </c>
      <c r="D63" t="s">
        <v>14</v>
      </c>
      <c r="E63">
        <v>34</v>
      </c>
      <c r="F63">
        <v>2</v>
      </c>
      <c r="G63">
        <v>11</v>
      </c>
      <c r="H63">
        <v>1</v>
      </c>
      <c r="I63">
        <v>7</v>
      </c>
      <c r="J63">
        <v>0</v>
      </c>
    </row>
    <row r="64" spans="1:10" x14ac:dyDescent="0.25">
      <c r="A64" t="s">
        <v>17</v>
      </c>
      <c r="B64">
        <v>9</v>
      </c>
      <c r="C64" t="s">
        <v>19</v>
      </c>
      <c r="D64" t="s">
        <v>14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17</v>
      </c>
      <c r="B65">
        <v>18</v>
      </c>
      <c r="C65" t="s">
        <v>171</v>
      </c>
      <c r="D65" t="s">
        <v>20</v>
      </c>
      <c r="E65">
        <v>11</v>
      </c>
      <c r="F65">
        <v>14</v>
      </c>
      <c r="G65">
        <v>0</v>
      </c>
      <c r="H65">
        <v>0</v>
      </c>
      <c r="I65">
        <v>3</v>
      </c>
      <c r="J65">
        <v>0</v>
      </c>
    </row>
    <row r="66" spans="1:10" x14ac:dyDescent="0.25">
      <c r="A66" t="s">
        <v>21</v>
      </c>
      <c r="B66">
        <v>18</v>
      </c>
      <c r="C66" t="s">
        <v>172</v>
      </c>
      <c r="D66" t="s">
        <v>11</v>
      </c>
      <c r="E66">
        <v>39</v>
      </c>
      <c r="F66">
        <v>0</v>
      </c>
      <c r="G66">
        <v>3</v>
      </c>
      <c r="H66">
        <v>0</v>
      </c>
      <c r="I66">
        <v>7</v>
      </c>
      <c r="J66">
        <v>0</v>
      </c>
    </row>
    <row r="67" spans="1:10" x14ac:dyDescent="0.25">
      <c r="A67" t="s">
        <v>21</v>
      </c>
      <c r="B67">
        <v>6</v>
      </c>
      <c r="C67" t="s">
        <v>173</v>
      </c>
      <c r="D67" t="s">
        <v>13</v>
      </c>
      <c r="E67">
        <v>36</v>
      </c>
      <c r="F67">
        <v>2</v>
      </c>
      <c r="G67">
        <v>3</v>
      </c>
      <c r="H67">
        <v>0</v>
      </c>
      <c r="I67">
        <v>8</v>
      </c>
      <c r="J67">
        <v>0</v>
      </c>
    </row>
    <row r="68" spans="1:10" x14ac:dyDescent="0.25">
      <c r="A68" t="s">
        <v>21</v>
      </c>
      <c r="B68">
        <v>3</v>
      </c>
      <c r="C68" t="s">
        <v>174</v>
      </c>
      <c r="D68" t="s">
        <v>11</v>
      </c>
      <c r="E68">
        <v>35</v>
      </c>
      <c r="F68">
        <v>2</v>
      </c>
      <c r="G68">
        <v>3</v>
      </c>
      <c r="H68">
        <v>0</v>
      </c>
      <c r="I68">
        <v>2</v>
      </c>
      <c r="J68">
        <v>0</v>
      </c>
    </row>
    <row r="69" spans="1:10" x14ac:dyDescent="0.25">
      <c r="A69" t="s">
        <v>21</v>
      </c>
      <c r="B69">
        <v>19</v>
      </c>
      <c r="C69" t="s">
        <v>175</v>
      </c>
      <c r="D69" t="s">
        <v>16</v>
      </c>
      <c r="E69">
        <v>35</v>
      </c>
      <c r="F69">
        <v>3</v>
      </c>
      <c r="G69">
        <v>8</v>
      </c>
      <c r="H69">
        <v>2</v>
      </c>
      <c r="I69">
        <v>4</v>
      </c>
      <c r="J69">
        <v>0</v>
      </c>
    </row>
    <row r="70" spans="1:10" x14ac:dyDescent="0.25">
      <c r="A70" t="s">
        <v>21</v>
      </c>
      <c r="B70">
        <v>5</v>
      </c>
      <c r="C70" t="s">
        <v>176</v>
      </c>
      <c r="D70" t="s">
        <v>11</v>
      </c>
      <c r="E70">
        <v>35</v>
      </c>
      <c r="F70">
        <v>0</v>
      </c>
      <c r="G70">
        <v>1</v>
      </c>
      <c r="H70">
        <v>0</v>
      </c>
      <c r="I70">
        <v>1</v>
      </c>
      <c r="J70">
        <v>0</v>
      </c>
    </row>
    <row r="71" spans="1:10" x14ac:dyDescent="0.25">
      <c r="A71" t="s">
        <v>21</v>
      </c>
      <c r="B71">
        <v>17</v>
      </c>
      <c r="C71" t="s">
        <v>177</v>
      </c>
      <c r="D71" t="s">
        <v>14</v>
      </c>
      <c r="E71">
        <v>34</v>
      </c>
      <c r="F71">
        <v>3</v>
      </c>
      <c r="G71">
        <v>14</v>
      </c>
      <c r="H71">
        <v>6</v>
      </c>
      <c r="I71">
        <v>8</v>
      </c>
      <c r="J71">
        <v>0</v>
      </c>
    </row>
    <row r="72" spans="1:10" x14ac:dyDescent="0.25">
      <c r="A72" t="s">
        <v>21</v>
      </c>
      <c r="B72">
        <v>27</v>
      </c>
      <c r="C72" t="s">
        <v>178</v>
      </c>
      <c r="D72" t="s">
        <v>13</v>
      </c>
      <c r="E72">
        <v>31</v>
      </c>
      <c r="F72">
        <v>4</v>
      </c>
      <c r="G72">
        <v>4</v>
      </c>
      <c r="H72">
        <v>0</v>
      </c>
      <c r="I72">
        <v>4</v>
      </c>
      <c r="J72">
        <v>0</v>
      </c>
    </row>
    <row r="73" spans="1:10" x14ac:dyDescent="0.25">
      <c r="A73" t="s">
        <v>21</v>
      </c>
      <c r="B73">
        <v>7</v>
      </c>
      <c r="C73" t="s">
        <v>179</v>
      </c>
      <c r="D73" t="s">
        <v>16</v>
      </c>
      <c r="E73">
        <v>28</v>
      </c>
      <c r="F73">
        <v>7</v>
      </c>
      <c r="G73">
        <v>4</v>
      </c>
      <c r="H73">
        <v>0</v>
      </c>
      <c r="I73">
        <v>7</v>
      </c>
      <c r="J73">
        <v>1</v>
      </c>
    </row>
    <row r="74" spans="1:10" x14ac:dyDescent="0.25">
      <c r="A74" t="s">
        <v>21</v>
      </c>
      <c r="B74">
        <v>20</v>
      </c>
      <c r="C74" t="s">
        <v>180</v>
      </c>
      <c r="D74" t="s">
        <v>9</v>
      </c>
      <c r="E74">
        <v>26</v>
      </c>
      <c r="F74">
        <v>2</v>
      </c>
      <c r="G74">
        <v>1</v>
      </c>
      <c r="H74">
        <v>0</v>
      </c>
      <c r="I74">
        <v>5</v>
      </c>
      <c r="J74">
        <v>0</v>
      </c>
    </row>
    <row r="75" spans="1:10" x14ac:dyDescent="0.25">
      <c r="A75" t="s">
        <v>21</v>
      </c>
      <c r="B75">
        <v>1</v>
      </c>
      <c r="C75" t="s">
        <v>181</v>
      </c>
      <c r="D75" t="s">
        <v>12</v>
      </c>
      <c r="E75">
        <v>25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5">
      <c r="A76" t="s">
        <v>21</v>
      </c>
      <c r="B76">
        <v>8</v>
      </c>
      <c r="C76" t="s">
        <v>182</v>
      </c>
      <c r="D76" t="s">
        <v>13</v>
      </c>
      <c r="E76">
        <v>23</v>
      </c>
      <c r="F76">
        <v>12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21</v>
      </c>
      <c r="B77">
        <v>40</v>
      </c>
      <c r="C77" t="s">
        <v>102</v>
      </c>
      <c r="D77" t="s">
        <v>12</v>
      </c>
      <c r="E77">
        <v>16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21</v>
      </c>
      <c r="B78">
        <v>30</v>
      </c>
      <c r="C78" t="s">
        <v>183</v>
      </c>
      <c r="D78" t="s">
        <v>11</v>
      </c>
      <c r="E78">
        <v>16</v>
      </c>
      <c r="F78">
        <v>10</v>
      </c>
      <c r="G78">
        <v>1</v>
      </c>
      <c r="H78">
        <v>0</v>
      </c>
      <c r="I78">
        <v>2</v>
      </c>
      <c r="J78">
        <v>0</v>
      </c>
    </row>
    <row r="79" spans="1:10" x14ac:dyDescent="0.25">
      <c r="A79" t="s">
        <v>21</v>
      </c>
      <c r="B79">
        <v>11</v>
      </c>
      <c r="C79" t="s">
        <v>184</v>
      </c>
      <c r="D79" t="s">
        <v>16</v>
      </c>
      <c r="E79">
        <v>16</v>
      </c>
      <c r="F79">
        <v>18</v>
      </c>
      <c r="G79">
        <v>10</v>
      </c>
      <c r="H79">
        <v>0</v>
      </c>
      <c r="I79">
        <v>0</v>
      </c>
      <c r="J79">
        <v>0</v>
      </c>
    </row>
    <row r="80" spans="1:10" x14ac:dyDescent="0.25">
      <c r="A80" t="s">
        <v>21</v>
      </c>
      <c r="B80">
        <v>29</v>
      </c>
      <c r="C80" t="s">
        <v>185</v>
      </c>
      <c r="D80" t="s">
        <v>9</v>
      </c>
      <c r="E80">
        <v>13</v>
      </c>
      <c r="F80">
        <v>2</v>
      </c>
      <c r="G80">
        <v>0</v>
      </c>
      <c r="H80">
        <v>0</v>
      </c>
      <c r="I80">
        <v>3</v>
      </c>
      <c r="J80">
        <v>0</v>
      </c>
    </row>
    <row r="81" spans="1:10" x14ac:dyDescent="0.25">
      <c r="A81" t="s">
        <v>21</v>
      </c>
      <c r="B81">
        <v>15</v>
      </c>
      <c r="C81" t="s">
        <v>186</v>
      </c>
      <c r="D81" t="s">
        <v>13</v>
      </c>
      <c r="E81">
        <v>13</v>
      </c>
      <c r="F81">
        <v>11</v>
      </c>
      <c r="G81">
        <v>0</v>
      </c>
      <c r="H81">
        <v>0</v>
      </c>
      <c r="I81">
        <v>4</v>
      </c>
      <c r="J81">
        <v>0</v>
      </c>
    </row>
    <row r="82" spans="1:10" x14ac:dyDescent="0.25">
      <c r="A82" t="s">
        <v>21</v>
      </c>
      <c r="B82">
        <v>26</v>
      </c>
      <c r="C82" t="s">
        <v>187</v>
      </c>
      <c r="D82" t="s">
        <v>13</v>
      </c>
      <c r="E82">
        <v>10</v>
      </c>
      <c r="F82">
        <v>15</v>
      </c>
      <c r="G82">
        <v>1</v>
      </c>
      <c r="H82">
        <v>0</v>
      </c>
      <c r="I82">
        <v>0</v>
      </c>
      <c r="J82">
        <v>1</v>
      </c>
    </row>
    <row r="83" spans="1:10" x14ac:dyDescent="0.25">
      <c r="A83" t="s">
        <v>21</v>
      </c>
      <c r="B83">
        <v>21</v>
      </c>
      <c r="C83" t="s">
        <v>188</v>
      </c>
      <c r="D83" t="s">
        <v>13</v>
      </c>
      <c r="E83">
        <v>10</v>
      </c>
      <c r="F83">
        <v>1</v>
      </c>
      <c r="G83">
        <v>1</v>
      </c>
      <c r="H83">
        <v>0</v>
      </c>
      <c r="I83">
        <v>1</v>
      </c>
      <c r="J83">
        <v>0</v>
      </c>
    </row>
    <row r="84" spans="1:10" x14ac:dyDescent="0.25">
      <c r="A84" t="s">
        <v>21</v>
      </c>
      <c r="B84">
        <v>14</v>
      </c>
      <c r="C84" t="s">
        <v>189</v>
      </c>
      <c r="D84" t="s">
        <v>16</v>
      </c>
      <c r="E84">
        <v>8</v>
      </c>
      <c r="F84">
        <v>15</v>
      </c>
      <c r="G84">
        <v>1</v>
      </c>
      <c r="H84">
        <v>0</v>
      </c>
      <c r="I84">
        <v>3</v>
      </c>
      <c r="J84">
        <v>0</v>
      </c>
    </row>
    <row r="85" spans="1:10" x14ac:dyDescent="0.25">
      <c r="A85" t="s">
        <v>21</v>
      </c>
      <c r="B85">
        <v>22</v>
      </c>
      <c r="C85" t="s">
        <v>190</v>
      </c>
      <c r="D85" t="s">
        <v>11</v>
      </c>
      <c r="E85">
        <v>8</v>
      </c>
      <c r="F85">
        <v>2</v>
      </c>
      <c r="G85">
        <v>1</v>
      </c>
      <c r="H85">
        <v>0</v>
      </c>
      <c r="I85">
        <v>2</v>
      </c>
      <c r="J85">
        <v>0</v>
      </c>
    </row>
    <row r="86" spans="1:10" x14ac:dyDescent="0.25">
      <c r="A86" t="s">
        <v>21</v>
      </c>
      <c r="B86">
        <v>4</v>
      </c>
      <c r="C86" t="s">
        <v>191</v>
      </c>
      <c r="D86" t="s">
        <v>11</v>
      </c>
      <c r="E86">
        <v>6</v>
      </c>
      <c r="F86">
        <v>2</v>
      </c>
      <c r="G86">
        <v>0</v>
      </c>
      <c r="H86">
        <v>0</v>
      </c>
      <c r="I86">
        <v>3</v>
      </c>
      <c r="J86">
        <v>0</v>
      </c>
    </row>
    <row r="87" spans="1:10" x14ac:dyDescent="0.25">
      <c r="A87" t="s">
        <v>21</v>
      </c>
      <c r="B87">
        <v>9</v>
      </c>
      <c r="C87" t="s">
        <v>192</v>
      </c>
      <c r="D87" t="s">
        <v>14</v>
      </c>
      <c r="E87">
        <v>5</v>
      </c>
      <c r="F87">
        <v>7</v>
      </c>
      <c r="G87">
        <v>6</v>
      </c>
      <c r="H87">
        <v>1</v>
      </c>
      <c r="I87">
        <v>0</v>
      </c>
      <c r="J87">
        <v>0</v>
      </c>
    </row>
    <row r="88" spans="1:10" x14ac:dyDescent="0.25">
      <c r="A88" t="s">
        <v>21</v>
      </c>
      <c r="B88">
        <v>2</v>
      </c>
      <c r="C88" t="s">
        <v>193</v>
      </c>
      <c r="D88" t="s">
        <v>11</v>
      </c>
      <c r="E88">
        <v>5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21</v>
      </c>
      <c r="B89">
        <v>28</v>
      </c>
      <c r="C89" t="s">
        <v>194</v>
      </c>
      <c r="D89" t="s">
        <v>13</v>
      </c>
      <c r="E89">
        <v>3</v>
      </c>
      <c r="F89">
        <v>5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21</v>
      </c>
      <c r="B90">
        <v>49</v>
      </c>
      <c r="C90" t="s">
        <v>195</v>
      </c>
      <c r="D90" t="s">
        <v>12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21</v>
      </c>
      <c r="B91">
        <v>10</v>
      </c>
      <c r="C91" t="s">
        <v>196</v>
      </c>
      <c r="D91" t="s">
        <v>14</v>
      </c>
      <c r="E91">
        <v>2</v>
      </c>
      <c r="F91">
        <v>8</v>
      </c>
      <c r="G91">
        <v>0</v>
      </c>
      <c r="H91">
        <v>0</v>
      </c>
      <c r="I91">
        <v>0</v>
      </c>
      <c r="J91">
        <v>1</v>
      </c>
    </row>
    <row r="92" spans="1:10" x14ac:dyDescent="0.25">
      <c r="A92" t="s">
        <v>21</v>
      </c>
      <c r="B92">
        <v>24</v>
      </c>
      <c r="C92" t="s">
        <v>197</v>
      </c>
      <c r="D92" t="s">
        <v>13</v>
      </c>
      <c r="E92">
        <v>1</v>
      </c>
      <c r="F92">
        <v>2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21</v>
      </c>
      <c r="B93">
        <v>21</v>
      </c>
      <c r="C93" t="s">
        <v>22</v>
      </c>
      <c r="D93" t="s">
        <v>14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21</v>
      </c>
      <c r="B94">
        <v>36</v>
      </c>
      <c r="C94" t="s">
        <v>198</v>
      </c>
      <c r="D94" t="s">
        <v>9</v>
      </c>
      <c r="E94">
        <v>1</v>
      </c>
      <c r="F94">
        <v>3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21</v>
      </c>
      <c r="B95">
        <v>25</v>
      </c>
      <c r="C95" t="s">
        <v>199</v>
      </c>
      <c r="D95" t="s">
        <v>13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21</v>
      </c>
      <c r="B96">
        <v>43</v>
      </c>
      <c r="C96" t="s">
        <v>200</v>
      </c>
      <c r="D96" t="s">
        <v>14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23</v>
      </c>
      <c r="B97">
        <v>17</v>
      </c>
      <c r="C97" t="s">
        <v>201</v>
      </c>
      <c r="D97" t="s">
        <v>9</v>
      </c>
      <c r="E97">
        <v>8</v>
      </c>
      <c r="F97">
        <v>4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23</v>
      </c>
      <c r="B98">
        <v>8</v>
      </c>
      <c r="C98" t="s">
        <v>202</v>
      </c>
      <c r="D98" t="s">
        <v>13</v>
      </c>
      <c r="E98">
        <v>26</v>
      </c>
      <c r="F98">
        <v>2</v>
      </c>
      <c r="G98">
        <v>2</v>
      </c>
      <c r="H98">
        <v>0</v>
      </c>
      <c r="I98">
        <v>10</v>
      </c>
      <c r="J98">
        <v>0</v>
      </c>
    </row>
    <row r="99" spans="1:10" x14ac:dyDescent="0.25">
      <c r="A99" t="s">
        <v>23</v>
      </c>
      <c r="B99">
        <v>33</v>
      </c>
      <c r="C99" t="s">
        <v>203</v>
      </c>
      <c r="D99" t="s">
        <v>11</v>
      </c>
      <c r="E99">
        <v>15</v>
      </c>
      <c r="F99">
        <v>1</v>
      </c>
      <c r="G99">
        <v>1</v>
      </c>
      <c r="H99">
        <v>0</v>
      </c>
      <c r="I99">
        <v>4</v>
      </c>
      <c r="J99">
        <v>0</v>
      </c>
    </row>
    <row r="100" spans="1:10" x14ac:dyDescent="0.25">
      <c r="A100" t="s">
        <v>23</v>
      </c>
      <c r="B100">
        <v>25</v>
      </c>
      <c r="C100" t="s">
        <v>204</v>
      </c>
      <c r="D100" t="s">
        <v>13</v>
      </c>
      <c r="E100">
        <v>9</v>
      </c>
      <c r="F100">
        <v>1</v>
      </c>
      <c r="G100">
        <v>1</v>
      </c>
      <c r="H100">
        <v>0</v>
      </c>
      <c r="I100">
        <v>2</v>
      </c>
      <c r="J100">
        <v>0</v>
      </c>
    </row>
    <row r="101" spans="1:10" x14ac:dyDescent="0.25">
      <c r="A101" t="s">
        <v>23</v>
      </c>
      <c r="B101">
        <v>7</v>
      </c>
      <c r="C101" t="s">
        <v>205</v>
      </c>
      <c r="D101" t="s">
        <v>14</v>
      </c>
      <c r="E101">
        <v>3</v>
      </c>
      <c r="F101">
        <v>3</v>
      </c>
      <c r="G101">
        <v>2</v>
      </c>
      <c r="H101">
        <v>0</v>
      </c>
      <c r="I101">
        <v>0</v>
      </c>
      <c r="J101">
        <v>0</v>
      </c>
    </row>
    <row r="102" spans="1:10" x14ac:dyDescent="0.25">
      <c r="A102" t="s">
        <v>23</v>
      </c>
      <c r="B102">
        <v>3</v>
      </c>
      <c r="C102" t="s">
        <v>206</v>
      </c>
      <c r="D102" t="s">
        <v>9</v>
      </c>
      <c r="E102">
        <v>36</v>
      </c>
      <c r="F102">
        <v>2</v>
      </c>
      <c r="G102">
        <v>1</v>
      </c>
      <c r="H102">
        <v>0</v>
      </c>
      <c r="I102">
        <v>6</v>
      </c>
      <c r="J102">
        <v>0</v>
      </c>
    </row>
    <row r="103" spans="1:10" x14ac:dyDescent="0.25">
      <c r="A103" t="s">
        <v>23</v>
      </c>
      <c r="B103">
        <v>24</v>
      </c>
      <c r="C103" t="s">
        <v>207</v>
      </c>
      <c r="D103" t="s">
        <v>11</v>
      </c>
      <c r="E103">
        <v>17</v>
      </c>
      <c r="F103">
        <v>3</v>
      </c>
      <c r="G103">
        <v>1</v>
      </c>
      <c r="H103">
        <v>0</v>
      </c>
      <c r="I103">
        <v>7</v>
      </c>
      <c r="J103">
        <v>0</v>
      </c>
    </row>
    <row r="104" spans="1:10" x14ac:dyDescent="0.25">
      <c r="A104" t="s">
        <v>23</v>
      </c>
      <c r="B104">
        <v>5</v>
      </c>
      <c r="C104" t="s">
        <v>208</v>
      </c>
      <c r="D104" t="s">
        <v>9</v>
      </c>
      <c r="E104">
        <v>30</v>
      </c>
      <c r="F104">
        <v>1</v>
      </c>
      <c r="G104">
        <v>1</v>
      </c>
      <c r="H104">
        <v>0</v>
      </c>
      <c r="I104">
        <v>3</v>
      </c>
      <c r="J104">
        <v>1</v>
      </c>
    </row>
    <row r="105" spans="1:10" x14ac:dyDescent="0.25">
      <c r="A105" t="s">
        <v>23</v>
      </c>
      <c r="B105">
        <v>58</v>
      </c>
      <c r="C105" t="s">
        <v>209</v>
      </c>
      <c r="D105" t="s">
        <v>14</v>
      </c>
      <c r="E105">
        <v>0</v>
      </c>
      <c r="F105">
        <v>4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t="s">
        <v>23</v>
      </c>
      <c r="B106">
        <v>13</v>
      </c>
      <c r="C106" t="s">
        <v>210</v>
      </c>
      <c r="D106" t="s">
        <v>13</v>
      </c>
      <c r="E106">
        <v>27</v>
      </c>
      <c r="F106">
        <v>6</v>
      </c>
      <c r="G106">
        <v>2</v>
      </c>
      <c r="H106">
        <v>0</v>
      </c>
      <c r="I106">
        <v>1</v>
      </c>
      <c r="J106">
        <v>0</v>
      </c>
    </row>
    <row r="107" spans="1:10" x14ac:dyDescent="0.25">
      <c r="A107" t="s">
        <v>23</v>
      </c>
      <c r="B107">
        <v>6</v>
      </c>
      <c r="C107" t="s">
        <v>211</v>
      </c>
      <c r="D107" t="s">
        <v>9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23</v>
      </c>
      <c r="B108">
        <v>14</v>
      </c>
      <c r="C108" t="s">
        <v>212</v>
      </c>
      <c r="D108" t="s">
        <v>16</v>
      </c>
      <c r="E108">
        <v>19</v>
      </c>
      <c r="F108">
        <v>6</v>
      </c>
      <c r="G108">
        <v>0</v>
      </c>
      <c r="H108">
        <v>0</v>
      </c>
      <c r="I108">
        <v>4</v>
      </c>
      <c r="J108">
        <v>0</v>
      </c>
    </row>
    <row r="109" spans="1:10" x14ac:dyDescent="0.25">
      <c r="A109" t="s">
        <v>23</v>
      </c>
      <c r="B109">
        <v>2</v>
      </c>
      <c r="C109" t="s">
        <v>213</v>
      </c>
      <c r="D109" t="s">
        <v>11</v>
      </c>
      <c r="E109">
        <v>18</v>
      </c>
      <c r="F109">
        <v>14</v>
      </c>
      <c r="G109">
        <v>0</v>
      </c>
      <c r="H109">
        <v>0</v>
      </c>
      <c r="I109">
        <v>4</v>
      </c>
      <c r="J109">
        <v>0</v>
      </c>
    </row>
    <row r="110" spans="1:10" x14ac:dyDescent="0.25">
      <c r="A110" t="s">
        <v>23</v>
      </c>
      <c r="B110">
        <v>42</v>
      </c>
      <c r="C110" t="s">
        <v>214</v>
      </c>
      <c r="D110" t="s">
        <v>13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23</v>
      </c>
      <c r="B111">
        <v>27</v>
      </c>
      <c r="C111" t="s">
        <v>635</v>
      </c>
      <c r="D111" t="s">
        <v>14</v>
      </c>
      <c r="E111">
        <v>1</v>
      </c>
      <c r="F111">
        <v>2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23</v>
      </c>
      <c r="B112">
        <v>10</v>
      </c>
      <c r="C112" t="s">
        <v>215</v>
      </c>
      <c r="D112" t="s">
        <v>13</v>
      </c>
      <c r="E112">
        <v>24</v>
      </c>
      <c r="F112">
        <v>12</v>
      </c>
      <c r="G112">
        <v>5</v>
      </c>
      <c r="H112">
        <v>2</v>
      </c>
      <c r="I112">
        <v>4</v>
      </c>
      <c r="J112">
        <v>0</v>
      </c>
    </row>
    <row r="113" spans="1:10" x14ac:dyDescent="0.25">
      <c r="A113" t="s">
        <v>23</v>
      </c>
      <c r="B113">
        <v>20</v>
      </c>
      <c r="C113" t="s">
        <v>216</v>
      </c>
      <c r="D113" t="s">
        <v>9</v>
      </c>
      <c r="E113">
        <v>19</v>
      </c>
      <c r="F113">
        <v>14</v>
      </c>
      <c r="G113">
        <v>0</v>
      </c>
      <c r="H113">
        <v>0</v>
      </c>
      <c r="I113">
        <v>1</v>
      </c>
      <c r="J113">
        <v>0</v>
      </c>
    </row>
    <row r="114" spans="1:10" x14ac:dyDescent="0.25">
      <c r="A114" t="s">
        <v>23</v>
      </c>
      <c r="B114">
        <v>9</v>
      </c>
      <c r="C114" t="s">
        <v>217</v>
      </c>
      <c r="D114" t="s">
        <v>14</v>
      </c>
      <c r="E114">
        <v>27</v>
      </c>
      <c r="F114">
        <v>8</v>
      </c>
      <c r="G114">
        <v>9</v>
      </c>
      <c r="H114">
        <v>1</v>
      </c>
      <c r="I114">
        <v>7</v>
      </c>
      <c r="J114">
        <v>0</v>
      </c>
    </row>
    <row r="115" spans="1:10" x14ac:dyDescent="0.25">
      <c r="A115" t="s">
        <v>23</v>
      </c>
      <c r="B115">
        <v>15</v>
      </c>
      <c r="C115" t="s">
        <v>218</v>
      </c>
      <c r="D115" t="s">
        <v>9</v>
      </c>
      <c r="E115">
        <v>22</v>
      </c>
      <c r="F115">
        <v>10</v>
      </c>
      <c r="G115">
        <v>2</v>
      </c>
      <c r="H115">
        <v>0</v>
      </c>
      <c r="I115">
        <v>1</v>
      </c>
      <c r="J115">
        <v>0</v>
      </c>
    </row>
    <row r="116" spans="1:10" x14ac:dyDescent="0.25">
      <c r="A116" t="s">
        <v>23</v>
      </c>
      <c r="B116">
        <v>59</v>
      </c>
      <c r="C116" t="s">
        <v>219</v>
      </c>
      <c r="D116" t="s">
        <v>16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23</v>
      </c>
      <c r="B117">
        <v>12</v>
      </c>
      <c r="C117" t="s">
        <v>220</v>
      </c>
      <c r="D117" t="s">
        <v>16</v>
      </c>
      <c r="E117">
        <v>14</v>
      </c>
      <c r="F117">
        <v>7</v>
      </c>
      <c r="G117">
        <v>3</v>
      </c>
      <c r="H117">
        <v>0</v>
      </c>
      <c r="I117">
        <v>2</v>
      </c>
      <c r="J117">
        <v>0</v>
      </c>
    </row>
    <row r="118" spans="1:10" x14ac:dyDescent="0.25">
      <c r="A118" t="s">
        <v>23</v>
      </c>
      <c r="B118">
        <v>57</v>
      </c>
      <c r="C118" t="s">
        <v>221</v>
      </c>
      <c r="D118" t="s">
        <v>11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23</v>
      </c>
      <c r="B119">
        <v>30</v>
      </c>
      <c r="C119" t="s">
        <v>222</v>
      </c>
      <c r="D119" t="s">
        <v>13</v>
      </c>
      <c r="E119">
        <v>2</v>
      </c>
      <c r="F119">
        <v>2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23</v>
      </c>
      <c r="B120">
        <v>28</v>
      </c>
      <c r="C120" t="s">
        <v>223</v>
      </c>
      <c r="D120" t="s">
        <v>11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23</v>
      </c>
      <c r="B121">
        <v>1</v>
      </c>
      <c r="C121" t="s">
        <v>224</v>
      </c>
      <c r="D121" t="s">
        <v>12</v>
      </c>
      <c r="E121">
        <v>38</v>
      </c>
      <c r="F121">
        <v>0</v>
      </c>
      <c r="G121">
        <v>0</v>
      </c>
      <c r="H121">
        <v>0</v>
      </c>
      <c r="I121">
        <v>3</v>
      </c>
      <c r="J121">
        <v>1</v>
      </c>
    </row>
    <row r="122" spans="1:10" x14ac:dyDescent="0.25">
      <c r="A122" t="s">
        <v>23</v>
      </c>
      <c r="B122">
        <v>60</v>
      </c>
      <c r="C122" t="s">
        <v>225</v>
      </c>
      <c r="D122" t="s">
        <v>16</v>
      </c>
      <c r="E122">
        <v>2</v>
      </c>
      <c r="F122">
        <v>5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23</v>
      </c>
      <c r="B123">
        <v>16</v>
      </c>
      <c r="C123" t="s">
        <v>226</v>
      </c>
      <c r="D123" t="s">
        <v>12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23</v>
      </c>
      <c r="B124">
        <v>23</v>
      </c>
      <c r="C124" t="s">
        <v>227</v>
      </c>
      <c r="D124" t="s">
        <v>12</v>
      </c>
      <c r="E124">
        <v>4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23</v>
      </c>
      <c r="B125">
        <v>11</v>
      </c>
      <c r="C125" t="s">
        <v>228</v>
      </c>
      <c r="D125" t="s">
        <v>13</v>
      </c>
      <c r="E125">
        <v>32</v>
      </c>
      <c r="F125">
        <v>3</v>
      </c>
      <c r="G125">
        <v>8</v>
      </c>
      <c r="H125">
        <v>1</v>
      </c>
      <c r="I125">
        <v>2</v>
      </c>
      <c r="J125">
        <v>0</v>
      </c>
    </row>
    <row r="126" spans="1:10" x14ac:dyDescent="0.25">
      <c r="A126" t="s">
        <v>23</v>
      </c>
      <c r="B126">
        <v>53</v>
      </c>
      <c r="C126" t="s">
        <v>229</v>
      </c>
      <c r="D126" t="s">
        <v>9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23</v>
      </c>
      <c r="B127">
        <v>55</v>
      </c>
      <c r="C127" t="s">
        <v>230</v>
      </c>
      <c r="D127" t="s">
        <v>11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23</v>
      </c>
      <c r="B128">
        <v>34</v>
      </c>
      <c r="C128" t="s">
        <v>231</v>
      </c>
      <c r="D128" t="s">
        <v>11</v>
      </c>
      <c r="E128">
        <v>35</v>
      </c>
      <c r="F128">
        <v>2</v>
      </c>
      <c r="G128">
        <v>1</v>
      </c>
      <c r="H128">
        <v>0</v>
      </c>
      <c r="I128">
        <v>7</v>
      </c>
      <c r="J128">
        <v>0</v>
      </c>
    </row>
    <row r="129" spans="1:10" x14ac:dyDescent="0.25">
      <c r="A129" t="s">
        <v>23</v>
      </c>
      <c r="B129">
        <v>4</v>
      </c>
      <c r="C129" t="s">
        <v>232</v>
      </c>
      <c r="D129" t="s">
        <v>11</v>
      </c>
      <c r="E129">
        <v>18</v>
      </c>
      <c r="F129">
        <v>6</v>
      </c>
      <c r="G129">
        <v>3</v>
      </c>
      <c r="H129">
        <v>0</v>
      </c>
      <c r="I129">
        <v>5</v>
      </c>
      <c r="J129">
        <v>0</v>
      </c>
    </row>
    <row r="130" spans="1:10" x14ac:dyDescent="0.25">
      <c r="A130" t="s">
        <v>23</v>
      </c>
      <c r="B130">
        <v>18</v>
      </c>
      <c r="C130" t="s">
        <v>233</v>
      </c>
      <c r="D130" t="s">
        <v>14</v>
      </c>
      <c r="E130">
        <v>16</v>
      </c>
      <c r="F130">
        <v>11</v>
      </c>
      <c r="G130">
        <v>6</v>
      </c>
      <c r="H130">
        <v>0</v>
      </c>
      <c r="I130">
        <v>0</v>
      </c>
      <c r="J130">
        <v>0</v>
      </c>
    </row>
    <row r="131" spans="1:10" x14ac:dyDescent="0.25">
      <c r="A131" t="s">
        <v>23</v>
      </c>
      <c r="B131">
        <v>19</v>
      </c>
      <c r="C131" t="s">
        <v>234</v>
      </c>
      <c r="D131" t="s">
        <v>14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</row>
    <row r="132" spans="1:10" x14ac:dyDescent="0.25">
      <c r="A132" t="s">
        <v>24</v>
      </c>
      <c r="B132">
        <v>26</v>
      </c>
      <c r="C132" t="s">
        <v>235</v>
      </c>
      <c r="D132" t="s">
        <v>11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24</v>
      </c>
      <c r="B133">
        <v>10</v>
      </c>
      <c r="C133" t="s">
        <v>236</v>
      </c>
      <c r="D133" t="s">
        <v>14</v>
      </c>
      <c r="E133">
        <v>8</v>
      </c>
      <c r="F133">
        <v>17</v>
      </c>
      <c r="G133">
        <v>1</v>
      </c>
      <c r="H133">
        <v>1</v>
      </c>
      <c r="I133">
        <v>4</v>
      </c>
      <c r="J133">
        <v>0</v>
      </c>
    </row>
    <row r="134" spans="1:10" x14ac:dyDescent="0.25">
      <c r="A134" t="s">
        <v>24</v>
      </c>
      <c r="B134">
        <v>8</v>
      </c>
      <c r="C134" t="s">
        <v>237</v>
      </c>
      <c r="D134" t="s">
        <v>13</v>
      </c>
      <c r="E134">
        <v>35</v>
      </c>
      <c r="F134">
        <v>3</v>
      </c>
      <c r="G134">
        <v>2</v>
      </c>
      <c r="H134">
        <v>0</v>
      </c>
      <c r="I134">
        <v>10</v>
      </c>
      <c r="J134">
        <v>0</v>
      </c>
    </row>
    <row r="135" spans="1:10" x14ac:dyDescent="0.25">
      <c r="A135" t="s">
        <v>24</v>
      </c>
      <c r="B135">
        <v>22</v>
      </c>
      <c r="C135" t="s">
        <v>238</v>
      </c>
      <c r="D135" t="s">
        <v>11</v>
      </c>
      <c r="E135">
        <v>21</v>
      </c>
      <c r="F135">
        <v>1</v>
      </c>
      <c r="G135">
        <v>2</v>
      </c>
      <c r="H135">
        <v>0</v>
      </c>
      <c r="I135">
        <v>3</v>
      </c>
      <c r="J135">
        <v>1</v>
      </c>
    </row>
    <row r="136" spans="1:10" x14ac:dyDescent="0.25">
      <c r="A136" t="s">
        <v>24</v>
      </c>
      <c r="B136">
        <v>4</v>
      </c>
      <c r="C136" t="s">
        <v>239</v>
      </c>
      <c r="D136" t="s">
        <v>9</v>
      </c>
      <c r="E136">
        <v>23</v>
      </c>
      <c r="F136">
        <v>1</v>
      </c>
      <c r="G136">
        <v>1</v>
      </c>
      <c r="H136">
        <v>0</v>
      </c>
      <c r="I136">
        <v>4</v>
      </c>
      <c r="J136">
        <v>0</v>
      </c>
    </row>
    <row r="137" spans="1:10" x14ac:dyDescent="0.25">
      <c r="A137" t="s">
        <v>24</v>
      </c>
      <c r="B137">
        <v>20</v>
      </c>
      <c r="C137" t="s">
        <v>240</v>
      </c>
      <c r="D137" t="s">
        <v>25</v>
      </c>
      <c r="E137">
        <v>22</v>
      </c>
      <c r="F137">
        <v>6</v>
      </c>
      <c r="G137">
        <v>9</v>
      </c>
      <c r="H137">
        <v>0</v>
      </c>
      <c r="I137">
        <v>2</v>
      </c>
      <c r="J137">
        <v>0</v>
      </c>
    </row>
    <row r="138" spans="1:10" x14ac:dyDescent="0.25">
      <c r="A138" t="s">
        <v>24</v>
      </c>
      <c r="B138">
        <v>39</v>
      </c>
      <c r="C138" t="s">
        <v>241</v>
      </c>
      <c r="D138" t="s">
        <v>9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24</v>
      </c>
      <c r="B139">
        <v>7</v>
      </c>
      <c r="C139" t="s">
        <v>242</v>
      </c>
      <c r="D139" t="s">
        <v>16</v>
      </c>
      <c r="E139">
        <v>14</v>
      </c>
      <c r="F139">
        <v>5</v>
      </c>
      <c r="G139">
        <v>0</v>
      </c>
      <c r="H139">
        <v>0</v>
      </c>
      <c r="I139">
        <v>2</v>
      </c>
      <c r="J139">
        <v>0</v>
      </c>
    </row>
    <row r="140" spans="1:10" x14ac:dyDescent="0.25">
      <c r="A140" t="s">
        <v>24</v>
      </c>
      <c r="B140">
        <v>13</v>
      </c>
      <c r="C140" t="s">
        <v>243</v>
      </c>
      <c r="D140" t="s">
        <v>12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24</v>
      </c>
      <c r="B141">
        <v>17</v>
      </c>
      <c r="C141" t="s">
        <v>244</v>
      </c>
      <c r="D141" t="s">
        <v>13</v>
      </c>
      <c r="E141">
        <v>20</v>
      </c>
      <c r="F141">
        <v>12</v>
      </c>
      <c r="G141">
        <v>2</v>
      </c>
      <c r="H141">
        <v>0</v>
      </c>
      <c r="I141">
        <v>2</v>
      </c>
      <c r="J141">
        <v>0</v>
      </c>
    </row>
    <row r="142" spans="1:10" x14ac:dyDescent="0.25">
      <c r="A142" t="s">
        <v>24</v>
      </c>
      <c r="B142">
        <v>28</v>
      </c>
      <c r="C142" t="s">
        <v>245</v>
      </c>
      <c r="D142" t="s">
        <v>11</v>
      </c>
      <c r="E142">
        <v>4</v>
      </c>
      <c r="F142">
        <v>2</v>
      </c>
      <c r="G142">
        <v>0</v>
      </c>
      <c r="H142">
        <v>0</v>
      </c>
      <c r="I142">
        <v>1</v>
      </c>
      <c r="J142">
        <v>0</v>
      </c>
    </row>
    <row r="143" spans="1:10" x14ac:dyDescent="0.25">
      <c r="A143" t="s">
        <v>24</v>
      </c>
      <c r="B143">
        <v>2</v>
      </c>
      <c r="C143" t="s">
        <v>246</v>
      </c>
      <c r="D143" t="s">
        <v>11</v>
      </c>
      <c r="E143">
        <v>21</v>
      </c>
      <c r="F143">
        <v>6</v>
      </c>
      <c r="G143">
        <v>1</v>
      </c>
      <c r="H143">
        <v>0</v>
      </c>
      <c r="I143">
        <v>3</v>
      </c>
      <c r="J143">
        <v>1</v>
      </c>
    </row>
    <row r="144" spans="1:10" x14ac:dyDescent="0.25">
      <c r="A144" t="s">
        <v>24</v>
      </c>
      <c r="B144">
        <v>11</v>
      </c>
      <c r="C144" t="s">
        <v>247</v>
      </c>
      <c r="D144" t="s">
        <v>16</v>
      </c>
      <c r="E144">
        <v>37</v>
      </c>
      <c r="F144">
        <v>3</v>
      </c>
      <c r="G144">
        <v>0</v>
      </c>
      <c r="H144">
        <v>0</v>
      </c>
      <c r="I144">
        <v>2</v>
      </c>
      <c r="J144">
        <v>0</v>
      </c>
    </row>
    <row r="145" spans="1:10" x14ac:dyDescent="0.25">
      <c r="A145" t="s">
        <v>24</v>
      </c>
      <c r="B145">
        <v>6</v>
      </c>
      <c r="C145" t="s">
        <v>248</v>
      </c>
      <c r="D145" t="s">
        <v>11</v>
      </c>
      <c r="E145">
        <v>24</v>
      </c>
      <c r="F145">
        <v>0</v>
      </c>
      <c r="G145">
        <v>3</v>
      </c>
      <c r="H145">
        <v>0</v>
      </c>
      <c r="I145">
        <v>3</v>
      </c>
      <c r="J145">
        <v>0</v>
      </c>
    </row>
    <row r="146" spans="1:10" x14ac:dyDescent="0.25">
      <c r="A146" t="s">
        <v>24</v>
      </c>
      <c r="B146">
        <v>23</v>
      </c>
      <c r="C146" t="s">
        <v>249</v>
      </c>
      <c r="D146" t="s">
        <v>11</v>
      </c>
      <c r="E146">
        <v>11</v>
      </c>
      <c r="F146">
        <v>4</v>
      </c>
      <c r="G146">
        <v>0</v>
      </c>
      <c r="H146">
        <v>0</v>
      </c>
      <c r="I146">
        <v>1</v>
      </c>
      <c r="J146">
        <v>0</v>
      </c>
    </row>
    <row r="147" spans="1:10" x14ac:dyDescent="0.25">
      <c r="A147" t="s">
        <v>24</v>
      </c>
      <c r="B147">
        <v>1</v>
      </c>
      <c r="C147" t="s">
        <v>250</v>
      </c>
      <c r="D147" t="s">
        <v>12</v>
      </c>
      <c r="E147">
        <v>39</v>
      </c>
      <c r="F147">
        <v>0</v>
      </c>
      <c r="G147">
        <v>0</v>
      </c>
      <c r="H147">
        <v>0</v>
      </c>
      <c r="I147">
        <v>1</v>
      </c>
      <c r="J147">
        <v>0</v>
      </c>
    </row>
    <row r="148" spans="1:10" x14ac:dyDescent="0.25">
      <c r="A148" t="s">
        <v>24</v>
      </c>
      <c r="B148">
        <v>14</v>
      </c>
      <c r="C148" t="s">
        <v>251</v>
      </c>
      <c r="D148" t="s">
        <v>9</v>
      </c>
      <c r="E148">
        <v>20</v>
      </c>
      <c r="F148">
        <v>2</v>
      </c>
      <c r="G148">
        <v>1</v>
      </c>
      <c r="H148">
        <v>0</v>
      </c>
      <c r="I148">
        <v>3</v>
      </c>
      <c r="J148">
        <v>0</v>
      </c>
    </row>
    <row r="149" spans="1:10" x14ac:dyDescent="0.25">
      <c r="A149" t="s">
        <v>24</v>
      </c>
      <c r="B149">
        <v>19</v>
      </c>
      <c r="C149" t="s">
        <v>252</v>
      </c>
      <c r="D149" t="s">
        <v>14</v>
      </c>
      <c r="E149">
        <v>17</v>
      </c>
      <c r="F149">
        <v>16</v>
      </c>
      <c r="G149">
        <v>7</v>
      </c>
      <c r="H149">
        <v>0</v>
      </c>
      <c r="I149">
        <v>3</v>
      </c>
      <c r="J149">
        <v>0</v>
      </c>
    </row>
    <row r="150" spans="1:10" x14ac:dyDescent="0.25">
      <c r="A150" t="s">
        <v>24</v>
      </c>
      <c r="B150">
        <v>16</v>
      </c>
      <c r="C150" t="s">
        <v>253</v>
      </c>
      <c r="D150" t="s">
        <v>13</v>
      </c>
      <c r="E150">
        <v>2</v>
      </c>
      <c r="F150">
        <v>2</v>
      </c>
      <c r="G150">
        <v>0</v>
      </c>
      <c r="H150">
        <v>0</v>
      </c>
      <c r="I150">
        <v>1</v>
      </c>
      <c r="J150">
        <v>0</v>
      </c>
    </row>
    <row r="151" spans="1:10" x14ac:dyDescent="0.25">
      <c r="A151" t="s">
        <v>24</v>
      </c>
      <c r="B151">
        <v>5</v>
      </c>
      <c r="C151" t="s">
        <v>649</v>
      </c>
      <c r="D151" t="s">
        <v>11</v>
      </c>
      <c r="E151">
        <v>37</v>
      </c>
      <c r="F151">
        <v>0</v>
      </c>
      <c r="G151">
        <v>1</v>
      </c>
      <c r="H151">
        <v>0</v>
      </c>
      <c r="I151">
        <v>12</v>
      </c>
      <c r="J151">
        <v>0</v>
      </c>
    </row>
    <row r="152" spans="1:10" x14ac:dyDescent="0.25">
      <c r="A152" t="s">
        <v>24</v>
      </c>
      <c r="B152">
        <v>3</v>
      </c>
      <c r="C152" t="s">
        <v>254</v>
      </c>
      <c r="D152" t="s">
        <v>11</v>
      </c>
      <c r="E152">
        <v>30</v>
      </c>
      <c r="F152">
        <v>2</v>
      </c>
      <c r="G152">
        <v>0</v>
      </c>
      <c r="H152">
        <v>0</v>
      </c>
      <c r="I152">
        <v>3</v>
      </c>
      <c r="J152">
        <v>0</v>
      </c>
    </row>
    <row r="153" spans="1:10" x14ac:dyDescent="0.25">
      <c r="A153" t="s">
        <v>24</v>
      </c>
      <c r="B153">
        <v>27</v>
      </c>
      <c r="C153" t="s">
        <v>255</v>
      </c>
      <c r="D153" t="s">
        <v>14</v>
      </c>
      <c r="E153">
        <v>7</v>
      </c>
      <c r="F153">
        <v>17</v>
      </c>
      <c r="G153">
        <v>2</v>
      </c>
      <c r="H153">
        <v>0</v>
      </c>
      <c r="I153">
        <v>1</v>
      </c>
      <c r="J153">
        <v>0</v>
      </c>
    </row>
    <row r="154" spans="1:10" x14ac:dyDescent="0.25">
      <c r="A154" t="s">
        <v>24</v>
      </c>
      <c r="B154">
        <v>9</v>
      </c>
      <c r="C154" t="s">
        <v>256</v>
      </c>
      <c r="D154" t="s">
        <v>14</v>
      </c>
      <c r="E154">
        <v>17</v>
      </c>
      <c r="F154">
        <v>3</v>
      </c>
      <c r="G154">
        <v>2</v>
      </c>
      <c r="H154">
        <v>0</v>
      </c>
      <c r="I154">
        <v>3</v>
      </c>
      <c r="J154">
        <v>0</v>
      </c>
    </row>
    <row r="155" spans="1:10" x14ac:dyDescent="0.25">
      <c r="A155" t="s">
        <v>24</v>
      </c>
      <c r="B155">
        <v>18</v>
      </c>
      <c r="C155" t="s">
        <v>257</v>
      </c>
      <c r="D155" t="s">
        <v>9</v>
      </c>
      <c r="E155">
        <v>28</v>
      </c>
      <c r="F155">
        <v>1</v>
      </c>
      <c r="G155">
        <v>0</v>
      </c>
      <c r="H155">
        <v>0</v>
      </c>
      <c r="I155">
        <v>7</v>
      </c>
      <c r="J155">
        <v>0</v>
      </c>
    </row>
    <row r="156" spans="1:10" x14ac:dyDescent="0.25">
      <c r="A156" t="s">
        <v>24</v>
      </c>
      <c r="B156">
        <v>9</v>
      </c>
      <c r="C156" t="s">
        <v>258</v>
      </c>
      <c r="D156" t="s">
        <v>14</v>
      </c>
      <c r="E156">
        <v>19</v>
      </c>
      <c r="F156">
        <v>2</v>
      </c>
      <c r="G156">
        <v>3</v>
      </c>
      <c r="H156">
        <v>0</v>
      </c>
      <c r="I156">
        <v>1</v>
      </c>
      <c r="J156">
        <v>0</v>
      </c>
    </row>
    <row r="157" spans="1:10" x14ac:dyDescent="0.25">
      <c r="A157" t="s">
        <v>26</v>
      </c>
      <c r="B157">
        <v>28</v>
      </c>
      <c r="C157" t="s">
        <v>259</v>
      </c>
      <c r="D157" t="s">
        <v>9</v>
      </c>
      <c r="E157">
        <v>41</v>
      </c>
      <c r="F157">
        <v>6</v>
      </c>
      <c r="G157">
        <v>3</v>
      </c>
      <c r="H157">
        <v>0</v>
      </c>
      <c r="I157">
        <v>4</v>
      </c>
      <c r="J157">
        <v>0</v>
      </c>
    </row>
    <row r="158" spans="1:10" x14ac:dyDescent="0.25">
      <c r="A158" t="s">
        <v>26</v>
      </c>
      <c r="B158">
        <v>34</v>
      </c>
      <c r="C158" t="s">
        <v>260</v>
      </c>
      <c r="D158" t="s">
        <v>13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26</v>
      </c>
      <c r="B159">
        <v>18</v>
      </c>
      <c r="C159" t="s">
        <v>261</v>
      </c>
      <c r="D159" t="s">
        <v>13</v>
      </c>
      <c r="E159">
        <v>4</v>
      </c>
      <c r="F159">
        <v>10</v>
      </c>
      <c r="G159">
        <v>1</v>
      </c>
      <c r="H159">
        <v>0</v>
      </c>
      <c r="I159">
        <v>0</v>
      </c>
      <c r="J159">
        <v>0</v>
      </c>
    </row>
    <row r="160" spans="1:10" x14ac:dyDescent="0.25">
      <c r="A160" t="s">
        <v>26</v>
      </c>
      <c r="B160">
        <v>13</v>
      </c>
      <c r="C160" t="s">
        <v>262</v>
      </c>
      <c r="D160" t="s">
        <v>12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26</v>
      </c>
      <c r="B161">
        <v>14</v>
      </c>
      <c r="C161" t="s">
        <v>263</v>
      </c>
      <c r="D161" t="s">
        <v>11</v>
      </c>
      <c r="E161">
        <v>24</v>
      </c>
      <c r="F161">
        <v>6</v>
      </c>
      <c r="G161">
        <v>4</v>
      </c>
      <c r="H161">
        <v>0</v>
      </c>
      <c r="I161">
        <v>3</v>
      </c>
      <c r="J161">
        <v>0</v>
      </c>
    </row>
    <row r="162" spans="1:10" x14ac:dyDescent="0.25">
      <c r="A162" t="s">
        <v>26</v>
      </c>
      <c r="B162">
        <v>21</v>
      </c>
      <c r="C162" t="s">
        <v>264</v>
      </c>
      <c r="D162" t="s">
        <v>11</v>
      </c>
      <c r="E162">
        <v>9</v>
      </c>
      <c r="F162">
        <v>4</v>
      </c>
      <c r="G162">
        <v>3</v>
      </c>
      <c r="H162">
        <v>0</v>
      </c>
      <c r="I162">
        <v>0</v>
      </c>
      <c r="J162">
        <v>0</v>
      </c>
    </row>
    <row r="163" spans="1:10" x14ac:dyDescent="0.25">
      <c r="A163" t="s">
        <v>26</v>
      </c>
      <c r="B163">
        <v>4</v>
      </c>
      <c r="C163" t="s">
        <v>265</v>
      </c>
      <c r="D163" t="s">
        <v>11</v>
      </c>
      <c r="E163">
        <v>31</v>
      </c>
      <c r="F163">
        <v>3</v>
      </c>
      <c r="G163">
        <v>2</v>
      </c>
      <c r="H163">
        <v>0</v>
      </c>
      <c r="I163">
        <v>2</v>
      </c>
      <c r="J163">
        <v>0</v>
      </c>
    </row>
    <row r="164" spans="1:10" x14ac:dyDescent="0.25">
      <c r="A164" t="s">
        <v>26</v>
      </c>
      <c r="B164">
        <v>33</v>
      </c>
      <c r="C164" t="s">
        <v>27</v>
      </c>
      <c r="D164" t="s">
        <v>11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26</v>
      </c>
      <c r="B165">
        <v>75</v>
      </c>
      <c r="C165" t="s">
        <v>266</v>
      </c>
      <c r="D165" t="s">
        <v>13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t="s">
        <v>26</v>
      </c>
      <c r="B166">
        <v>29</v>
      </c>
      <c r="C166" t="s">
        <v>267</v>
      </c>
      <c r="D166" t="s">
        <v>16</v>
      </c>
      <c r="E166">
        <v>35</v>
      </c>
      <c r="F166">
        <v>12</v>
      </c>
      <c r="G166">
        <v>14</v>
      </c>
      <c r="H166">
        <v>1</v>
      </c>
      <c r="I166">
        <v>8</v>
      </c>
      <c r="J166">
        <v>0</v>
      </c>
    </row>
    <row r="167" spans="1:10" x14ac:dyDescent="0.25">
      <c r="A167" t="s">
        <v>26</v>
      </c>
      <c r="B167">
        <v>20</v>
      </c>
      <c r="C167" t="s">
        <v>268</v>
      </c>
      <c r="D167" t="s">
        <v>13</v>
      </c>
      <c r="E167">
        <v>22</v>
      </c>
      <c r="F167">
        <v>6</v>
      </c>
      <c r="G167">
        <v>3</v>
      </c>
      <c r="H167">
        <v>0</v>
      </c>
      <c r="I167">
        <v>2</v>
      </c>
      <c r="J167">
        <v>0</v>
      </c>
    </row>
    <row r="168" spans="1:10" x14ac:dyDescent="0.25">
      <c r="A168" t="s">
        <v>26</v>
      </c>
      <c r="B168">
        <v>24</v>
      </c>
      <c r="C168" t="s">
        <v>650</v>
      </c>
      <c r="D168" t="s">
        <v>9</v>
      </c>
      <c r="E168">
        <v>31</v>
      </c>
      <c r="F168">
        <v>8</v>
      </c>
      <c r="G168">
        <v>6</v>
      </c>
      <c r="H168">
        <v>0</v>
      </c>
      <c r="I168">
        <v>7</v>
      </c>
      <c r="J168">
        <v>1</v>
      </c>
    </row>
    <row r="169" spans="1:10" x14ac:dyDescent="0.25">
      <c r="A169" t="s">
        <v>26</v>
      </c>
      <c r="B169">
        <v>5</v>
      </c>
      <c r="C169" t="s">
        <v>28</v>
      </c>
      <c r="D169" t="s">
        <v>13</v>
      </c>
      <c r="E169">
        <v>40</v>
      </c>
      <c r="F169">
        <v>7</v>
      </c>
      <c r="G169">
        <v>9</v>
      </c>
      <c r="H169">
        <v>9</v>
      </c>
      <c r="I169">
        <v>6</v>
      </c>
      <c r="J169">
        <v>0</v>
      </c>
    </row>
    <row r="170" spans="1:10" x14ac:dyDescent="0.25">
      <c r="A170" t="s">
        <v>26</v>
      </c>
      <c r="B170">
        <v>7</v>
      </c>
      <c r="C170" t="s">
        <v>269</v>
      </c>
      <c r="D170" t="s">
        <v>13</v>
      </c>
      <c r="E170">
        <v>31</v>
      </c>
      <c r="F170">
        <v>11</v>
      </c>
      <c r="G170">
        <v>2</v>
      </c>
      <c r="H170">
        <v>0</v>
      </c>
      <c r="I170">
        <v>3</v>
      </c>
      <c r="J170">
        <v>0</v>
      </c>
    </row>
    <row r="171" spans="1:10" x14ac:dyDescent="0.25">
      <c r="A171" t="s">
        <v>26</v>
      </c>
      <c r="B171">
        <v>23</v>
      </c>
      <c r="C171" t="s">
        <v>29</v>
      </c>
      <c r="D171" t="s">
        <v>9</v>
      </c>
      <c r="E171">
        <v>2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t="s">
        <v>26</v>
      </c>
      <c r="B172">
        <v>1</v>
      </c>
      <c r="C172" t="s">
        <v>30</v>
      </c>
      <c r="D172" t="s">
        <v>12</v>
      </c>
      <c r="E172">
        <v>13</v>
      </c>
      <c r="F172">
        <v>2</v>
      </c>
      <c r="G172">
        <v>0</v>
      </c>
      <c r="H172">
        <v>0</v>
      </c>
      <c r="I172">
        <v>1</v>
      </c>
      <c r="J172">
        <v>0</v>
      </c>
    </row>
    <row r="173" spans="1:10" x14ac:dyDescent="0.25">
      <c r="A173" t="s">
        <v>26</v>
      </c>
      <c r="B173">
        <v>17</v>
      </c>
      <c r="C173" t="s">
        <v>270</v>
      </c>
      <c r="D173" t="s">
        <v>13</v>
      </c>
      <c r="E173">
        <v>33</v>
      </c>
      <c r="F173">
        <v>11</v>
      </c>
      <c r="G173">
        <v>2</v>
      </c>
      <c r="H173">
        <v>0</v>
      </c>
      <c r="I173">
        <v>6</v>
      </c>
      <c r="J173">
        <v>0</v>
      </c>
    </row>
    <row r="174" spans="1:10" x14ac:dyDescent="0.25">
      <c r="A174" t="s">
        <v>26</v>
      </c>
      <c r="B174">
        <v>12</v>
      </c>
      <c r="C174" t="s">
        <v>271</v>
      </c>
      <c r="D174" t="s">
        <v>13</v>
      </c>
      <c r="E174">
        <v>18</v>
      </c>
      <c r="F174">
        <v>22</v>
      </c>
      <c r="G174">
        <v>1</v>
      </c>
      <c r="H174">
        <v>0</v>
      </c>
      <c r="I174">
        <v>3</v>
      </c>
      <c r="J174">
        <v>0</v>
      </c>
    </row>
    <row r="175" spans="1:10" x14ac:dyDescent="0.25">
      <c r="A175" t="s">
        <v>26</v>
      </c>
      <c r="B175">
        <v>9</v>
      </c>
      <c r="C175" t="s">
        <v>272</v>
      </c>
      <c r="D175" t="s">
        <v>14</v>
      </c>
      <c r="E175">
        <v>29</v>
      </c>
      <c r="F175">
        <v>15</v>
      </c>
      <c r="G175">
        <v>15</v>
      </c>
      <c r="H175">
        <v>1</v>
      </c>
      <c r="I175">
        <v>1</v>
      </c>
      <c r="J175">
        <v>0</v>
      </c>
    </row>
    <row r="176" spans="1:10" x14ac:dyDescent="0.25">
      <c r="A176" t="s">
        <v>26</v>
      </c>
      <c r="B176">
        <v>3</v>
      </c>
      <c r="C176" t="s">
        <v>31</v>
      </c>
      <c r="D176" t="s">
        <v>9</v>
      </c>
      <c r="E176">
        <v>39</v>
      </c>
      <c r="F176">
        <v>7</v>
      </c>
      <c r="G176">
        <v>5</v>
      </c>
      <c r="H176">
        <v>0</v>
      </c>
      <c r="I176">
        <v>9</v>
      </c>
      <c r="J176">
        <v>0</v>
      </c>
    </row>
    <row r="177" spans="1:10" x14ac:dyDescent="0.25">
      <c r="A177" t="s">
        <v>26</v>
      </c>
      <c r="B177">
        <v>16</v>
      </c>
      <c r="C177" t="s">
        <v>273</v>
      </c>
      <c r="D177" t="s">
        <v>12</v>
      </c>
      <c r="E177">
        <v>49</v>
      </c>
      <c r="F177">
        <v>0</v>
      </c>
      <c r="G177">
        <v>0</v>
      </c>
      <c r="H177">
        <v>0</v>
      </c>
      <c r="I177">
        <v>3</v>
      </c>
      <c r="J177">
        <v>0</v>
      </c>
    </row>
    <row r="178" spans="1:10" x14ac:dyDescent="0.25">
      <c r="A178" t="s">
        <v>26</v>
      </c>
      <c r="B178">
        <v>19</v>
      </c>
      <c r="C178" t="s">
        <v>274</v>
      </c>
      <c r="D178" t="s">
        <v>13</v>
      </c>
      <c r="E178">
        <v>41</v>
      </c>
      <c r="F178">
        <v>12</v>
      </c>
      <c r="G178">
        <v>13</v>
      </c>
      <c r="H178">
        <v>1</v>
      </c>
      <c r="I178">
        <v>4</v>
      </c>
      <c r="J178">
        <v>0</v>
      </c>
    </row>
    <row r="179" spans="1:10" x14ac:dyDescent="0.25">
      <c r="A179" t="s">
        <v>26</v>
      </c>
      <c r="B179">
        <v>10</v>
      </c>
      <c r="C179" t="s">
        <v>275</v>
      </c>
      <c r="D179" t="s">
        <v>13</v>
      </c>
      <c r="E179">
        <v>21</v>
      </c>
      <c r="F179">
        <v>17</v>
      </c>
      <c r="G179">
        <v>8</v>
      </c>
      <c r="H179">
        <v>0</v>
      </c>
      <c r="I179">
        <v>2</v>
      </c>
      <c r="J179">
        <v>0</v>
      </c>
    </row>
    <row r="180" spans="1:10" x14ac:dyDescent="0.25">
      <c r="A180" t="s">
        <v>26</v>
      </c>
      <c r="B180">
        <v>2</v>
      </c>
      <c r="C180" t="s">
        <v>638</v>
      </c>
      <c r="D180" t="s">
        <v>11</v>
      </c>
      <c r="E180">
        <v>54</v>
      </c>
      <c r="F180">
        <v>0</v>
      </c>
      <c r="G180">
        <v>5</v>
      </c>
      <c r="H180">
        <v>0</v>
      </c>
      <c r="I180">
        <v>12</v>
      </c>
      <c r="J180">
        <v>0</v>
      </c>
    </row>
    <row r="181" spans="1:10" x14ac:dyDescent="0.25">
      <c r="A181" t="s">
        <v>26</v>
      </c>
      <c r="B181">
        <v>31</v>
      </c>
      <c r="C181" t="s">
        <v>276</v>
      </c>
      <c r="D181" t="s">
        <v>11</v>
      </c>
      <c r="E181">
        <v>16</v>
      </c>
      <c r="F181">
        <v>5</v>
      </c>
      <c r="G181">
        <v>0</v>
      </c>
      <c r="H181">
        <v>0</v>
      </c>
      <c r="I181">
        <v>4</v>
      </c>
      <c r="J181">
        <v>0</v>
      </c>
    </row>
    <row r="182" spans="1:10" x14ac:dyDescent="0.25">
      <c r="A182" t="s">
        <v>26</v>
      </c>
      <c r="B182">
        <v>17</v>
      </c>
      <c r="C182" t="s">
        <v>103</v>
      </c>
      <c r="D182" t="s">
        <v>9</v>
      </c>
      <c r="E182">
        <v>12</v>
      </c>
      <c r="F182">
        <v>11</v>
      </c>
      <c r="G182">
        <v>1</v>
      </c>
      <c r="H182">
        <v>0</v>
      </c>
      <c r="I182">
        <v>3</v>
      </c>
      <c r="J182">
        <v>0</v>
      </c>
    </row>
    <row r="183" spans="1:10" x14ac:dyDescent="0.25">
      <c r="A183" t="s">
        <v>26</v>
      </c>
      <c r="B183">
        <v>54</v>
      </c>
      <c r="C183" t="s">
        <v>277</v>
      </c>
      <c r="D183" t="s">
        <v>13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26</v>
      </c>
      <c r="B184">
        <v>64</v>
      </c>
      <c r="C184" t="s">
        <v>278</v>
      </c>
      <c r="D184" t="s">
        <v>14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26</v>
      </c>
      <c r="B185">
        <v>6</v>
      </c>
      <c r="C185" t="s">
        <v>32</v>
      </c>
      <c r="D185" t="s">
        <v>11</v>
      </c>
      <c r="E185">
        <v>41</v>
      </c>
      <c r="F185">
        <v>7</v>
      </c>
      <c r="G185">
        <v>3</v>
      </c>
      <c r="H185">
        <v>0</v>
      </c>
      <c r="I185">
        <v>3</v>
      </c>
      <c r="J185">
        <v>0</v>
      </c>
    </row>
    <row r="186" spans="1:10" x14ac:dyDescent="0.25">
      <c r="A186" t="s">
        <v>26</v>
      </c>
      <c r="B186">
        <v>68</v>
      </c>
      <c r="C186" t="s">
        <v>279</v>
      </c>
      <c r="D186" t="s">
        <v>13</v>
      </c>
      <c r="E186">
        <v>1</v>
      </c>
      <c r="F186">
        <v>4</v>
      </c>
      <c r="G186">
        <v>0</v>
      </c>
      <c r="H186">
        <v>0</v>
      </c>
      <c r="I186">
        <v>1</v>
      </c>
      <c r="J186">
        <v>0</v>
      </c>
    </row>
    <row r="187" spans="1:10" x14ac:dyDescent="0.25">
      <c r="A187" t="s">
        <v>26</v>
      </c>
      <c r="B187">
        <v>11</v>
      </c>
      <c r="C187" t="s">
        <v>280</v>
      </c>
      <c r="D187" t="s">
        <v>14</v>
      </c>
      <c r="E187">
        <v>24</v>
      </c>
      <c r="F187">
        <v>13</v>
      </c>
      <c r="G187">
        <v>11</v>
      </c>
      <c r="H187">
        <v>0</v>
      </c>
      <c r="I187">
        <v>1</v>
      </c>
      <c r="J187">
        <v>0</v>
      </c>
    </row>
    <row r="188" spans="1:10" x14ac:dyDescent="0.25">
      <c r="A188" t="s">
        <v>26</v>
      </c>
      <c r="B188">
        <v>22</v>
      </c>
      <c r="C188" t="s">
        <v>281</v>
      </c>
      <c r="D188" t="s">
        <v>13</v>
      </c>
      <c r="E188">
        <v>27</v>
      </c>
      <c r="F188">
        <v>17</v>
      </c>
      <c r="G188">
        <v>8</v>
      </c>
      <c r="H188">
        <v>1</v>
      </c>
      <c r="I188">
        <v>5</v>
      </c>
      <c r="J188">
        <v>0</v>
      </c>
    </row>
    <row r="189" spans="1:10" x14ac:dyDescent="0.25">
      <c r="A189" t="s">
        <v>26</v>
      </c>
      <c r="B189">
        <v>15</v>
      </c>
      <c r="C189" t="s">
        <v>282</v>
      </c>
      <c r="D189" t="s">
        <v>11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t="s">
        <v>33</v>
      </c>
      <c r="B190">
        <v>45</v>
      </c>
      <c r="C190" t="s">
        <v>283</v>
      </c>
      <c r="D190" t="s">
        <v>9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33</v>
      </c>
      <c r="B191">
        <v>16</v>
      </c>
      <c r="C191" t="s">
        <v>284</v>
      </c>
      <c r="D191" t="s">
        <v>9</v>
      </c>
      <c r="E191">
        <v>37</v>
      </c>
      <c r="F191">
        <v>2</v>
      </c>
      <c r="G191">
        <v>0</v>
      </c>
      <c r="H191">
        <v>0</v>
      </c>
      <c r="I191">
        <v>4</v>
      </c>
      <c r="J191">
        <v>0</v>
      </c>
    </row>
    <row r="192" spans="1:10" x14ac:dyDescent="0.25">
      <c r="A192" t="s">
        <v>33</v>
      </c>
      <c r="B192">
        <v>9</v>
      </c>
      <c r="C192" t="s">
        <v>285</v>
      </c>
      <c r="D192" t="s">
        <v>14</v>
      </c>
      <c r="E192">
        <v>25</v>
      </c>
      <c r="F192">
        <v>9</v>
      </c>
      <c r="G192">
        <v>3</v>
      </c>
      <c r="H192">
        <v>0</v>
      </c>
      <c r="I192">
        <v>2</v>
      </c>
      <c r="J192">
        <v>0</v>
      </c>
    </row>
    <row r="193" spans="1:10" x14ac:dyDescent="0.25">
      <c r="A193" t="s">
        <v>33</v>
      </c>
      <c r="B193">
        <v>20</v>
      </c>
      <c r="C193" t="s">
        <v>286</v>
      </c>
      <c r="D193" t="s">
        <v>14</v>
      </c>
      <c r="E193">
        <v>11</v>
      </c>
      <c r="F193">
        <v>20</v>
      </c>
      <c r="G193">
        <v>4</v>
      </c>
      <c r="H193">
        <v>0</v>
      </c>
      <c r="I193">
        <v>3</v>
      </c>
      <c r="J193">
        <v>0</v>
      </c>
    </row>
    <row r="194" spans="1:10" x14ac:dyDescent="0.25">
      <c r="A194" t="s">
        <v>33</v>
      </c>
      <c r="B194">
        <v>1</v>
      </c>
      <c r="C194" t="s">
        <v>287</v>
      </c>
      <c r="D194" t="s">
        <v>12</v>
      </c>
      <c r="E194">
        <v>14</v>
      </c>
      <c r="F194">
        <v>1</v>
      </c>
      <c r="G194">
        <v>0</v>
      </c>
      <c r="H194">
        <v>0</v>
      </c>
      <c r="I194">
        <v>1</v>
      </c>
      <c r="J194">
        <v>0</v>
      </c>
    </row>
    <row r="195" spans="1:10" x14ac:dyDescent="0.25">
      <c r="A195" t="s">
        <v>33</v>
      </c>
      <c r="B195">
        <v>17</v>
      </c>
      <c r="C195" t="s">
        <v>288</v>
      </c>
      <c r="D195" t="s">
        <v>11</v>
      </c>
      <c r="E195">
        <v>17</v>
      </c>
      <c r="F195">
        <v>3</v>
      </c>
      <c r="G195">
        <v>0</v>
      </c>
      <c r="H195">
        <v>0</v>
      </c>
      <c r="I195">
        <v>1</v>
      </c>
      <c r="J195">
        <v>0</v>
      </c>
    </row>
    <row r="196" spans="1:10" x14ac:dyDescent="0.25">
      <c r="A196" t="s">
        <v>33</v>
      </c>
      <c r="B196">
        <v>22</v>
      </c>
      <c r="C196" t="s">
        <v>289</v>
      </c>
      <c r="D196" t="s">
        <v>14</v>
      </c>
      <c r="E196">
        <v>18</v>
      </c>
      <c r="F196">
        <v>13</v>
      </c>
      <c r="G196">
        <v>6</v>
      </c>
      <c r="H196">
        <v>1</v>
      </c>
      <c r="I196">
        <v>4</v>
      </c>
      <c r="J196">
        <v>0</v>
      </c>
    </row>
    <row r="197" spans="1:10" x14ac:dyDescent="0.25">
      <c r="A197" t="s">
        <v>33</v>
      </c>
      <c r="B197">
        <v>25</v>
      </c>
      <c r="C197" t="s">
        <v>290</v>
      </c>
      <c r="D197" t="s">
        <v>13</v>
      </c>
      <c r="E197">
        <v>10</v>
      </c>
      <c r="F197">
        <v>7</v>
      </c>
      <c r="G197">
        <v>1</v>
      </c>
      <c r="H197">
        <v>0</v>
      </c>
      <c r="I197">
        <v>1</v>
      </c>
      <c r="J197">
        <v>0</v>
      </c>
    </row>
    <row r="198" spans="1:10" x14ac:dyDescent="0.25">
      <c r="A198" t="s">
        <v>33</v>
      </c>
      <c r="B198">
        <v>36</v>
      </c>
      <c r="C198" t="s">
        <v>291</v>
      </c>
      <c r="D198" t="s">
        <v>11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33</v>
      </c>
      <c r="B199">
        <v>23</v>
      </c>
      <c r="C199" t="s">
        <v>661</v>
      </c>
      <c r="D199" t="s">
        <v>13</v>
      </c>
      <c r="E199">
        <v>37</v>
      </c>
      <c r="F199">
        <v>2</v>
      </c>
      <c r="G199">
        <v>8</v>
      </c>
      <c r="H199">
        <v>0</v>
      </c>
      <c r="I199">
        <v>12</v>
      </c>
      <c r="J199">
        <v>0</v>
      </c>
    </row>
    <row r="200" spans="1:10" x14ac:dyDescent="0.25">
      <c r="A200" t="s">
        <v>33</v>
      </c>
      <c r="B200">
        <v>13</v>
      </c>
      <c r="C200" t="s">
        <v>292</v>
      </c>
      <c r="D200" t="s">
        <v>12</v>
      </c>
      <c r="E200">
        <v>30</v>
      </c>
      <c r="F200">
        <v>0</v>
      </c>
      <c r="G200">
        <v>0</v>
      </c>
      <c r="H200">
        <v>0</v>
      </c>
      <c r="I200">
        <v>2</v>
      </c>
      <c r="J200">
        <v>0</v>
      </c>
    </row>
    <row r="201" spans="1:10" x14ac:dyDescent="0.25">
      <c r="A201" t="s">
        <v>33</v>
      </c>
      <c r="B201">
        <v>6</v>
      </c>
      <c r="C201" t="s">
        <v>293</v>
      </c>
      <c r="D201" t="s">
        <v>11</v>
      </c>
      <c r="E201">
        <v>42</v>
      </c>
      <c r="F201">
        <v>0</v>
      </c>
      <c r="G201">
        <v>4</v>
      </c>
      <c r="H201">
        <v>0</v>
      </c>
      <c r="I201">
        <v>4</v>
      </c>
      <c r="J201">
        <v>0</v>
      </c>
    </row>
    <row r="202" spans="1:10" x14ac:dyDescent="0.25">
      <c r="A202" t="s">
        <v>33</v>
      </c>
      <c r="B202">
        <v>12</v>
      </c>
      <c r="C202" t="s">
        <v>294</v>
      </c>
      <c r="D202" t="s">
        <v>13</v>
      </c>
      <c r="E202">
        <v>15</v>
      </c>
      <c r="F202">
        <v>5</v>
      </c>
      <c r="G202">
        <v>1</v>
      </c>
      <c r="H202">
        <v>0</v>
      </c>
      <c r="I202">
        <v>6</v>
      </c>
      <c r="J202">
        <v>0</v>
      </c>
    </row>
    <row r="203" spans="1:10" x14ac:dyDescent="0.25">
      <c r="A203" t="s">
        <v>33</v>
      </c>
      <c r="B203">
        <v>34</v>
      </c>
      <c r="C203" t="s">
        <v>295</v>
      </c>
      <c r="D203" t="s">
        <v>11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33</v>
      </c>
      <c r="B204">
        <v>8</v>
      </c>
      <c r="C204" t="s">
        <v>296</v>
      </c>
      <c r="D204" t="s">
        <v>9</v>
      </c>
      <c r="E204">
        <v>27</v>
      </c>
      <c r="F204">
        <v>4</v>
      </c>
      <c r="G204">
        <v>1</v>
      </c>
      <c r="H204">
        <v>0</v>
      </c>
      <c r="I204">
        <v>3</v>
      </c>
      <c r="J204">
        <v>0</v>
      </c>
    </row>
    <row r="205" spans="1:10" x14ac:dyDescent="0.25">
      <c r="A205" t="s">
        <v>33</v>
      </c>
      <c r="B205">
        <v>14</v>
      </c>
      <c r="C205" t="s">
        <v>297</v>
      </c>
      <c r="D205" t="s">
        <v>14</v>
      </c>
      <c r="E205">
        <v>19</v>
      </c>
      <c r="F205">
        <v>9</v>
      </c>
      <c r="G205">
        <v>7</v>
      </c>
      <c r="H205">
        <v>0</v>
      </c>
      <c r="I205">
        <v>2</v>
      </c>
      <c r="J205">
        <v>0</v>
      </c>
    </row>
    <row r="206" spans="1:10" x14ac:dyDescent="0.25">
      <c r="A206" t="s">
        <v>33</v>
      </c>
      <c r="B206">
        <v>18</v>
      </c>
      <c r="C206" t="s">
        <v>651</v>
      </c>
      <c r="D206" t="s">
        <v>13</v>
      </c>
      <c r="E206">
        <v>16</v>
      </c>
      <c r="F206">
        <v>7</v>
      </c>
      <c r="G206">
        <v>0</v>
      </c>
      <c r="H206">
        <v>0</v>
      </c>
      <c r="I206">
        <v>4</v>
      </c>
      <c r="J206">
        <v>0</v>
      </c>
    </row>
    <row r="207" spans="1:10" x14ac:dyDescent="0.25">
      <c r="A207" t="s">
        <v>33</v>
      </c>
      <c r="B207">
        <v>4</v>
      </c>
      <c r="C207" t="s">
        <v>298</v>
      </c>
      <c r="D207" t="s">
        <v>13</v>
      </c>
      <c r="E207">
        <v>10</v>
      </c>
      <c r="F207">
        <v>10</v>
      </c>
      <c r="G207">
        <v>0</v>
      </c>
      <c r="H207">
        <v>0</v>
      </c>
      <c r="I207">
        <v>1</v>
      </c>
      <c r="J207">
        <v>0</v>
      </c>
    </row>
    <row r="208" spans="1:10" x14ac:dyDescent="0.25">
      <c r="A208" t="s">
        <v>33</v>
      </c>
      <c r="B208">
        <v>3</v>
      </c>
      <c r="C208" t="s">
        <v>665</v>
      </c>
      <c r="D208" t="s">
        <v>11</v>
      </c>
      <c r="E208">
        <v>39</v>
      </c>
      <c r="F208">
        <v>2</v>
      </c>
      <c r="G208">
        <v>0</v>
      </c>
      <c r="H208">
        <v>0</v>
      </c>
      <c r="I208">
        <v>1</v>
      </c>
      <c r="J208">
        <v>0</v>
      </c>
    </row>
    <row r="209" spans="1:10" x14ac:dyDescent="0.25">
      <c r="A209" t="s">
        <v>33</v>
      </c>
      <c r="B209">
        <v>7</v>
      </c>
      <c r="C209" t="s">
        <v>299</v>
      </c>
      <c r="D209" t="s">
        <v>13</v>
      </c>
      <c r="E209">
        <v>16</v>
      </c>
      <c r="F209">
        <v>15</v>
      </c>
      <c r="G209">
        <v>4</v>
      </c>
      <c r="H209">
        <v>0</v>
      </c>
      <c r="I209">
        <v>4</v>
      </c>
      <c r="J209">
        <v>0</v>
      </c>
    </row>
    <row r="210" spans="1:10" x14ac:dyDescent="0.25">
      <c r="A210" t="s">
        <v>33</v>
      </c>
      <c r="B210">
        <v>49</v>
      </c>
      <c r="C210" t="s">
        <v>300</v>
      </c>
      <c r="D210" t="s">
        <v>16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 t="s">
        <v>33</v>
      </c>
      <c r="B211">
        <v>44</v>
      </c>
      <c r="C211" t="s">
        <v>301</v>
      </c>
      <c r="D211" t="s">
        <v>11</v>
      </c>
      <c r="E211">
        <v>1</v>
      </c>
      <c r="F211">
        <v>4</v>
      </c>
      <c r="G211">
        <v>1</v>
      </c>
      <c r="H211">
        <v>0</v>
      </c>
      <c r="I211">
        <v>0</v>
      </c>
      <c r="J211">
        <v>0</v>
      </c>
    </row>
    <row r="212" spans="1:10" x14ac:dyDescent="0.25">
      <c r="A212" t="s">
        <v>33</v>
      </c>
      <c r="B212">
        <v>15</v>
      </c>
      <c r="C212" t="s">
        <v>302</v>
      </c>
      <c r="D212" t="s">
        <v>9</v>
      </c>
      <c r="E212">
        <v>24</v>
      </c>
      <c r="F212">
        <v>13</v>
      </c>
      <c r="G212">
        <v>4</v>
      </c>
      <c r="H212">
        <v>0</v>
      </c>
      <c r="I212">
        <v>3</v>
      </c>
      <c r="J212">
        <v>0</v>
      </c>
    </row>
    <row r="213" spans="1:10" x14ac:dyDescent="0.25">
      <c r="A213" t="s">
        <v>33</v>
      </c>
      <c r="B213">
        <v>5</v>
      </c>
      <c r="C213" t="s">
        <v>652</v>
      </c>
      <c r="D213" t="s">
        <v>11</v>
      </c>
      <c r="E213">
        <v>7</v>
      </c>
      <c r="F213">
        <v>2</v>
      </c>
      <c r="G213">
        <v>1</v>
      </c>
      <c r="H213">
        <v>0</v>
      </c>
      <c r="I213">
        <v>2</v>
      </c>
      <c r="J213">
        <v>0</v>
      </c>
    </row>
    <row r="214" spans="1:10" x14ac:dyDescent="0.25">
      <c r="A214" t="s">
        <v>33</v>
      </c>
      <c r="B214">
        <v>2</v>
      </c>
      <c r="C214" t="s">
        <v>303</v>
      </c>
      <c r="D214" t="s">
        <v>11</v>
      </c>
      <c r="E214">
        <v>31</v>
      </c>
      <c r="F214">
        <v>1</v>
      </c>
      <c r="G214">
        <v>0</v>
      </c>
      <c r="H214">
        <v>0</v>
      </c>
      <c r="I214">
        <v>8</v>
      </c>
      <c r="J214">
        <v>0</v>
      </c>
    </row>
    <row r="215" spans="1:10" x14ac:dyDescent="0.25">
      <c r="A215" t="s">
        <v>33</v>
      </c>
      <c r="B215">
        <v>11</v>
      </c>
      <c r="C215" t="s">
        <v>304</v>
      </c>
      <c r="D215" t="s">
        <v>16</v>
      </c>
      <c r="E215">
        <v>35</v>
      </c>
      <c r="F215">
        <v>2</v>
      </c>
      <c r="G215">
        <v>15</v>
      </c>
      <c r="H215">
        <v>5</v>
      </c>
      <c r="I215">
        <v>4</v>
      </c>
      <c r="J215">
        <v>1</v>
      </c>
    </row>
    <row r="216" spans="1:10" x14ac:dyDescent="0.25">
      <c r="A216" t="s">
        <v>34</v>
      </c>
      <c r="B216">
        <v>6</v>
      </c>
      <c r="C216" t="s">
        <v>35</v>
      </c>
      <c r="D216" t="s">
        <v>13</v>
      </c>
      <c r="E216">
        <v>28</v>
      </c>
      <c r="F216">
        <v>3</v>
      </c>
      <c r="G216">
        <v>0</v>
      </c>
      <c r="H216">
        <v>0</v>
      </c>
      <c r="I216">
        <v>7</v>
      </c>
      <c r="J216">
        <v>1</v>
      </c>
    </row>
    <row r="217" spans="1:10" x14ac:dyDescent="0.25">
      <c r="A217" t="s">
        <v>34</v>
      </c>
      <c r="B217">
        <v>36</v>
      </c>
      <c r="C217" t="s">
        <v>305</v>
      </c>
      <c r="D217" t="s">
        <v>13</v>
      </c>
      <c r="E217">
        <v>1</v>
      </c>
      <c r="F217">
        <v>10</v>
      </c>
      <c r="G217">
        <v>0</v>
      </c>
      <c r="H217">
        <v>0</v>
      </c>
      <c r="I217">
        <v>3</v>
      </c>
      <c r="J217">
        <v>0</v>
      </c>
    </row>
    <row r="218" spans="1:10" x14ac:dyDescent="0.25">
      <c r="A218" t="s">
        <v>34</v>
      </c>
      <c r="B218">
        <v>21</v>
      </c>
      <c r="C218" t="s">
        <v>104</v>
      </c>
      <c r="D218" t="s">
        <v>13</v>
      </c>
      <c r="E218">
        <v>11</v>
      </c>
      <c r="F218">
        <v>8</v>
      </c>
      <c r="G218">
        <v>1</v>
      </c>
      <c r="H218">
        <v>0</v>
      </c>
      <c r="I218">
        <v>6</v>
      </c>
      <c r="J218">
        <v>0</v>
      </c>
    </row>
    <row r="219" spans="1:10" x14ac:dyDescent="0.25">
      <c r="A219" t="s">
        <v>34</v>
      </c>
      <c r="B219">
        <v>15</v>
      </c>
      <c r="C219" t="s">
        <v>306</v>
      </c>
      <c r="D219" t="s">
        <v>12</v>
      </c>
      <c r="E219">
        <v>7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 t="s">
        <v>34</v>
      </c>
      <c r="B220">
        <v>32</v>
      </c>
      <c r="C220" t="s">
        <v>307</v>
      </c>
      <c r="D220" t="s">
        <v>11</v>
      </c>
      <c r="E220">
        <v>6</v>
      </c>
      <c r="F220">
        <v>2</v>
      </c>
      <c r="G220">
        <v>1</v>
      </c>
      <c r="H220">
        <v>0</v>
      </c>
      <c r="I220">
        <v>0</v>
      </c>
      <c r="J220">
        <v>1</v>
      </c>
    </row>
    <row r="221" spans="1:10" x14ac:dyDescent="0.25">
      <c r="A221" t="s">
        <v>34</v>
      </c>
      <c r="B221">
        <v>9</v>
      </c>
      <c r="C221" t="s">
        <v>308</v>
      </c>
      <c r="D221" t="s">
        <v>16</v>
      </c>
      <c r="E221">
        <v>15</v>
      </c>
      <c r="F221">
        <v>3</v>
      </c>
      <c r="G221">
        <v>5</v>
      </c>
      <c r="H221">
        <v>2</v>
      </c>
      <c r="I221">
        <v>2</v>
      </c>
      <c r="J221">
        <v>0</v>
      </c>
    </row>
    <row r="222" spans="1:10" x14ac:dyDescent="0.25">
      <c r="A222" t="s">
        <v>34</v>
      </c>
      <c r="B222">
        <v>28</v>
      </c>
      <c r="C222" t="s">
        <v>36</v>
      </c>
      <c r="D222" t="s">
        <v>14</v>
      </c>
      <c r="E222">
        <v>0</v>
      </c>
      <c r="F222">
        <v>3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 t="s">
        <v>34</v>
      </c>
      <c r="B223">
        <v>23</v>
      </c>
      <c r="C223" t="s">
        <v>309</v>
      </c>
      <c r="D223" t="s">
        <v>9</v>
      </c>
      <c r="E223">
        <v>33</v>
      </c>
      <c r="F223">
        <v>1</v>
      </c>
      <c r="G223">
        <v>1</v>
      </c>
      <c r="H223">
        <v>0</v>
      </c>
      <c r="I223">
        <v>4</v>
      </c>
      <c r="J223">
        <v>0</v>
      </c>
    </row>
    <row r="224" spans="1:10" x14ac:dyDescent="0.25">
      <c r="A224" t="s">
        <v>34</v>
      </c>
      <c r="B224">
        <v>26</v>
      </c>
      <c r="C224" t="s">
        <v>310</v>
      </c>
      <c r="D224" t="s">
        <v>13</v>
      </c>
      <c r="E224">
        <v>4</v>
      </c>
      <c r="F224">
        <v>4</v>
      </c>
      <c r="G224">
        <v>1</v>
      </c>
      <c r="H224">
        <v>0</v>
      </c>
      <c r="I224">
        <v>1</v>
      </c>
      <c r="J224">
        <v>0</v>
      </c>
    </row>
    <row r="225" spans="1:10" x14ac:dyDescent="0.25">
      <c r="A225" t="s">
        <v>34</v>
      </c>
      <c r="B225">
        <v>8</v>
      </c>
      <c r="C225" t="s">
        <v>311</v>
      </c>
      <c r="D225" t="s">
        <v>13</v>
      </c>
      <c r="E225">
        <v>8</v>
      </c>
      <c r="F225">
        <v>3</v>
      </c>
      <c r="G225">
        <v>0</v>
      </c>
      <c r="H225">
        <v>0</v>
      </c>
      <c r="I225">
        <v>2</v>
      </c>
      <c r="J225">
        <v>0</v>
      </c>
    </row>
    <row r="226" spans="1:10" x14ac:dyDescent="0.25">
      <c r="A226" t="s">
        <v>34</v>
      </c>
      <c r="B226">
        <v>12</v>
      </c>
      <c r="C226" t="s">
        <v>150</v>
      </c>
      <c r="D226" t="s">
        <v>9</v>
      </c>
      <c r="E226">
        <v>14</v>
      </c>
      <c r="F226">
        <v>1</v>
      </c>
      <c r="G226">
        <v>1</v>
      </c>
      <c r="H226">
        <v>0</v>
      </c>
      <c r="I226">
        <v>4</v>
      </c>
      <c r="J226">
        <v>0</v>
      </c>
    </row>
    <row r="227" spans="1:10" x14ac:dyDescent="0.25">
      <c r="A227" t="s">
        <v>34</v>
      </c>
      <c r="B227">
        <v>61</v>
      </c>
      <c r="C227" t="s">
        <v>312</v>
      </c>
      <c r="D227" t="s">
        <v>14</v>
      </c>
      <c r="E227">
        <v>0</v>
      </c>
      <c r="F227">
        <v>5</v>
      </c>
      <c r="G227">
        <v>0</v>
      </c>
      <c r="H227">
        <v>0</v>
      </c>
      <c r="I227">
        <v>1</v>
      </c>
      <c r="J227">
        <v>0</v>
      </c>
    </row>
    <row r="228" spans="1:10" x14ac:dyDescent="0.25">
      <c r="A228" t="s">
        <v>34</v>
      </c>
      <c r="B228">
        <v>16</v>
      </c>
      <c r="C228" t="s">
        <v>313</v>
      </c>
      <c r="D228" t="s">
        <v>13</v>
      </c>
      <c r="E228">
        <v>31</v>
      </c>
      <c r="F228">
        <v>3</v>
      </c>
      <c r="G228">
        <v>2</v>
      </c>
      <c r="H228">
        <v>0</v>
      </c>
      <c r="I228">
        <v>6</v>
      </c>
      <c r="J228">
        <v>0</v>
      </c>
    </row>
    <row r="229" spans="1:10" x14ac:dyDescent="0.25">
      <c r="A229" t="s">
        <v>34</v>
      </c>
      <c r="B229">
        <v>34</v>
      </c>
      <c r="C229" t="s">
        <v>151</v>
      </c>
      <c r="D229" t="s">
        <v>13</v>
      </c>
      <c r="E229">
        <v>0</v>
      </c>
      <c r="F229">
        <v>2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t="s">
        <v>34</v>
      </c>
      <c r="B230">
        <v>25</v>
      </c>
      <c r="C230" t="s">
        <v>314</v>
      </c>
      <c r="D230" t="s">
        <v>9</v>
      </c>
      <c r="E230">
        <v>2</v>
      </c>
      <c r="F230">
        <v>3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t="s">
        <v>34</v>
      </c>
      <c r="B231">
        <v>22</v>
      </c>
      <c r="C231" t="s">
        <v>315</v>
      </c>
      <c r="D231" t="s">
        <v>9</v>
      </c>
      <c r="E231">
        <v>27</v>
      </c>
      <c r="F231">
        <v>0</v>
      </c>
      <c r="G231">
        <v>0</v>
      </c>
      <c r="H231">
        <v>0</v>
      </c>
      <c r="I231">
        <v>7</v>
      </c>
      <c r="J231">
        <v>0</v>
      </c>
    </row>
    <row r="232" spans="1:10" x14ac:dyDescent="0.25">
      <c r="A232" t="s">
        <v>34</v>
      </c>
      <c r="B232">
        <v>24</v>
      </c>
      <c r="C232" t="s">
        <v>316</v>
      </c>
      <c r="D232" t="s">
        <v>13</v>
      </c>
      <c r="E232">
        <v>30</v>
      </c>
      <c r="F232">
        <v>10</v>
      </c>
      <c r="G232">
        <v>4</v>
      </c>
      <c r="H232">
        <v>0</v>
      </c>
      <c r="I232">
        <v>6</v>
      </c>
      <c r="J232">
        <v>0</v>
      </c>
    </row>
    <row r="233" spans="1:10" x14ac:dyDescent="0.25">
      <c r="A233" t="s">
        <v>34</v>
      </c>
      <c r="B233">
        <v>11</v>
      </c>
      <c r="C233" t="s">
        <v>317</v>
      </c>
      <c r="D233" t="s">
        <v>16</v>
      </c>
      <c r="E233">
        <v>30</v>
      </c>
      <c r="F233">
        <v>9</v>
      </c>
      <c r="G233">
        <v>6</v>
      </c>
      <c r="H233">
        <v>0</v>
      </c>
      <c r="I233">
        <v>3</v>
      </c>
      <c r="J233">
        <v>0</v>
      </c>
    </row>
    <row r="234" spans="1:10" x14ac:dyDescent="0.25">
      <c r="A234" t="s">
        <v>34</v>
      </c>
      <c r="B234">
        <v>4</v>
      </c>
      <c r="C234" t="s">
        <v>318</v>
      </c>
      <c r="D234" t="s">
        <v>9</v>
      </c>
      <c r="E234">
        <v>27</v>
      </c>
      <c r="F234">
        <v>2</v>
      </c>
      <c r="G234">
        <v>3</v>
      </c>
      <c r="H234">
        <v>0</v>
      </c>
      <c r="I234">
        <v>7</v>
      </c>
      <c r="J234">
        <v>1</v>
      </c>
    </row>
    <row r="235" spans="1:10" x14ac:dyDescent="0.25">
      <c r="A235" t="s">
        <v>34</v>
      </c>
      <c r="B235">
        <v>17</v>
      </c>
      <c r="C235" t="s">
        <v>319</v>
      </c>
      <c r="D235" t="s">
        <v>16</v>
      </c>
      <c r="E235">
        <v>24</v>
      </c>
      <c r="F235">
        <v>8</v>
      </c>
      <c r="G235">
        <v>3</v>
      </c>
      <c r="H235">
        <v>0</v>
      </c>
      <c r="I235">
        <v>1</v>
      </c>
      <c r="J235">
        <v>0</v>
      </c>
    </row>
    <row r="236" spans="1:10" x14ac:dyDescent="0.25">
      <c r="A236" t="s">
        <v>34</v>
      </c>
      <c r="B236">
        <v>27</v>
      </c>
      <c r="C236" t="s">
        <v>320</v>
      </c>
      <c r="D236" t="s">
        <v>14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 x14ac:dyDescent="0.25">
      <c r="A237" t="s">
        <v>34</v>
      </c>
      <c r="B237">
        <v>5</v>
      </c>
      <c r="C237" t="s">
        <v>321</v>
      </c>
      <c r="D237" t="s">
        <v>11</v>
      </c>
      <c r="E237">
        <v>36</v>
      </c>
      <c r="F237">
        <v>2</v>
      </c>
      <c r="G237">
        <v>3</v>
      </c>
      <c r="H237">
        <v>0</v>
      </c>
      <c r="I237">
        <v>2</v>
      </c>
      <c r="J237">
        <v>1</v>
      </c>
    </row>
    <row r="238" spans="1:10" x14ac:dyDescent="0.25">
      <c r="A238" t="s">
        <v>34</v>
      </c>
      <c r="B238">
        <v>2</v>
      </c>
      <c r="C238" t="s">
        <v>322</v>
      </c>
      <c r="D238" t="s">
        <v>9</v>
      </c>
      <c r="E238">
        <v>16</v>
      </c>
      <c r="F238">
        <v>5</v>
      </c>
      <c r="G238">
        <v>0</v>
      </c>
      <c r="H238">
        <v>0</v>
      </c>
      <c r="I238">
        <v>1</v>
      </c>
      <c r="J238">
        <v>1</v>
      </c>
    </row>
    <row r="239" spans="1:10" x14ac:dyDescent="0.25">
      <c r="A239" t="s">
        <v>34</v>
      </c>
      <c r="B239">
        <v>13</v>
      </c>
      <c r="C239" t="s">
        <v>323</v>
      </c>
      <c r="D239" t="s">
        <v>11</v>
      </c>
      <c r="E239">
        <v>11</v>
      </c>
      <c r="F239">
        <v>3</v>
      </c>
      <c r="G239">
        <v>1</v>
      </c>
      <c r="H239">
        <v>0</v>
      </c>
      <c r="I239">
        <v>3</v>
      </c>
      <c r="J239">
        <v>0</v>
      </c>
    </row>
    <row r="240" spans="1:10" x14ac:dyDescent="0.25">
      <c r="A240" t="s">
        <v>34</v>
      </c>
      <c r="B240">
        <v>19</v>
      </c>
      <c r="C240" t="s">
        <v>324</v>
      </c>
      <c r="D240" t="s">
        <v>11</v>
      </c>
      <c r="E240">
        <v>15</v>
      </c>
      <c r="F240">
        <v>1</v>
      </c>
      <c r="G240">
        <v>1</v>
      </c>
      <c r="H240">
        <v>0</v>
      </c>
      <c r="I240">
        <v>1</v>
      </c>
      <c r="J240">
        <v>0</v>
      </c>
    </row>
    <row r="241" spans="1:10" x14ac:dyDescent="0.25">
      <c r="A241" t="s">
        <v>34</v>
      </c>
      <c r="B241">
        <v>18</v>
      </c>
      <c r="C241" t="s">
        <v>325</v>
      </c>
      <c r="D241" t="s">
        <v>11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t="s">
        <v>34</v>
      </c>
      <c r="B242">
        <v>62</v>
      </c>
      <c r="C242" t="s">
        <v>326</v>
      </c>
      <c r="D242" t="s">
        <v>13</v>
      </c>
      <c r="E242">
        <v>0</v>
      </c>
      <c r="F242">
        <v>3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 t="s">
        <v>34</v>
      </c>
      <c r="B243">
        <v>3</v>
      </c>
      <c r="C243" t="s">
        <v>327</v>
      </c>
      <c r="D243" t="s">
        <v>11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 t="s">
        <v>34</v>
      </c>
      <c r="B244">
        <v>1</v>
      </c>
      <c r="C244" t="s">
        <v>328</v>
      </c>
      <c r="D244" t="s">
        <v>12</v>
      </c>
      <c r="E244">
        <v>37</v>
      </c>
      <c r="F244">
        <v>0</v>
      </c>
      <c r="G244">
        <v>0</v>
      </c>
      <c r="H244">
        <v>0</v>
      </c>
      <c r="I244">
        <v>2</v>
      </c>
      <c r="J244">
        <v>0</v>
      </c>
    </row>
    <row r="245" spans="1:10" x14ac:dyDescent="0.25">
      <c r="A245" t="s">
        <v>34</v>
      </c>
      <c r="B245">
        <v>60</v>
      </c>
      <c r="C245" t="s">
        <v>329</v>
      </c>
      <c r="D245" t="s">
        <v>13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 t="s">
        <v>34</v>
      </c>
      <c r="B246">
        <v>7</v>
      </c>
      <c r="C246" t="s">
        <v>37</v>
      </c>
      <c r="D246" t="s">
        <v>16</v>
      </c>
      <c r="E246">
        <v>30</v>
      </c>
      <c r="F246">
        <v>3</v>
      </c>
      <c r="G246">
        <v>11</v>
      </c>
      <c r="H246">
        <v>3</v>
      </c>
      <c r="I246">
        <v>8</v>
      </c>
      <c r="J246">
        <v>0</v>
      </c>
    </row>
    <row r="247" spans="1:10" x14ac:dyDescent="0.25">
      <c r="A247" t="s">
        <v>34</v>
      </c>
      <c r="B247">
        <v>33</v>
      </c>
      <c r="C247" t="s">
        <v>330</v>
      </c>
      <c r="D247" t="s">
        <v>14</v>
      </c>
      <c r="E247">
        <v>11</v>
      </c>
      <c r="F247">
        <v>12</v>
      </c>
      <c r="G247">
        <v>3</v>
      </c>
      <c r="H247">
        <v>0</v>
      </c>
      <c r="I247">
        <v>2</v>
      </c>
      <c r="J247">
        <v>1</v>
      </c>
    </row>
    <row r="248" spans="1:10" x14ac:dyDescent="0.25">
      <c r="A248" t="s">
        <v>34</v>
      </c>
      <c r="B248">
        <v>50</v>
      </c>
      <c r="C248" t="s">
        <v>331</v>
      </c>
      <c r="D248" t="s">
        <v>14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34</v>
      </c>
      <c r="B249">
        <v>14</v>
      </c>
      <c r="C249" t="s">
        <v>332</v>
      </c>
      <c r="D249" t="s">
        <v>13</v>
      </c>
      <c r="E249">
        <v>21</v>
      </c>
      <c r="F249">
        <v>6</v>
      </c>
      <c r="G249">
        <v>7</v>
      </c>
      <c r="H249">
        <v>1</v>
      </c>
      <c r="I249">
        <v>3</v>
      </c>
      <c r="J249">
        <v>0</v>
      </c>
    </row>
    <row r="250" spans="1:10" x14ac:dyDescent="0.25">
      <c r="A250" t="s">
        <v>34</v>
      </c>
      <c r="B250">
        <v>30</v>
      </c>
      <c r="C250" t="s">
        <v>333</v>
      </c>
      <c r="D250" t="s">
        <v>13</v>
      </c>
      <c r="E250">
        <v>5</v>
      </c>
      <c r="F250">
        <v>2</v>
      </c>
      <c r="G250">
        <v>1</v>
      </c>
      <c r="H250">
        <v>0</v>
      </c>
      <c r="I250">
        <v>1</v>
      </c>
      <c r="J250">
        <v>0</v>
      </c>
    </row>
    <row r="251" spans="1:10" x14ac:dyDescent="0.25">
      <c r="A251" t="s">
        <v>34</v>
      </c>
      <c r="B251">
        <v>64</v>
      </c>
      <c r="C251" t="s">
        <v>334</v>
      </c>
      <c r="D251" t="s">
        <v>11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 t="s">
        <v>38</v>
      </c>
      <c r="B252">
        <v>2</v>
      </c>
      <c r="C252" t="s">
        <v>666</v>
      </c>
      <c r="D252" t="s">
        <v>11</v>
      </c>
      <c r="E252">
        <v>27</v>
      </c>
      <c r="F252">
        <v>1</v>
      </c>
      <c r="G252">
        <v>2</v>
      </c>
      <c r="H252">
        <v>0</v>
      </c>
      <c r="I252">
        <v>4</v>
      </c>
      <c r="J252">
        <v>1</v>
      </c>
    </row>
    <row r="253" spans="1:10" x14ac:dyDescent="0.25">
      <c r="A253" t="s">
        <v>38</v>
      </c>
      <c r="B253">
        <v>9</v>
      </c>
      <c r="C253" t="s">
        <v>335</v>
      </c>
      <c r="D253" t="s">
        <v>14</v>
      </c>
      <c r="E253">
        <v>7</v>
      </c>
      <c r="F253">
        <v>3</v>
      </c>
      <c r="G253">
        <v>2</v>
      </c>
      <c r="H253">
        <v>0</v>
      </c>
      <c r="I253">
        <v>2</v>
      </c>
      <c r="J253">
        <v>0</v>
      </c>
    </row>
    <row r="254" spans="1:10" x14ac:dyDescent="0.25">
      <c r="A254" t="s">
        <v>38</v>
      </c>
      <c r="B254">
        <v>26</v>
      </c>
      <c r="C254" t="s">
        <v>336</v>
      </c>
      <c r="D254" t="s">
        <v>13</v>
      </c>
      <c r="E254">
        <v>2</v>
      </c>
      <c r="F254">
        <v>2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38</v>
      </c>
      <c r="B255">
        <v>6</v>
      </c>
      <c r="C255" t="s">
        <v>337</v>
      </c>
      <c r="D255" t="s">
        <v>11</v>
      </c>
      <c r="E255">
        <v>21</v>
      </c>
      <c r="F255">
        <v>1</v>
      </c>
      <c r="G255">
        <v>0</v>
      </c>
      <c r="H255">
        <v>0</v>
      </c>
      <c r="I255">
        <v>5</v>
      </c>
      <c r="J255">
        <v>0</v>
      </c>
    </row>
    <row r="256" spans="1:10" x14ac:dyDescent="0.25">
      <c r="A256" t="s">
        <v>38</v>
      </c>
      <c r="B256">
        <v>35</v>
      </c>
      <c r="C256" t="s">
        <v>338</v>
      </c>
      <c r="D256" t="s">
        <v>11</v>
      </c>
      <c r="E256">
        <v>2</v>
      </c>
      <c r="F256">
        <v>4</v>
      </c>
      <c r="G256">
        <v>0</v>
      </c>
      <c r="H256">
        <v>0</v>
      </c>
      <c r="I256">
        <v>1</v>
      </c>
      <c r="J256">
        <v>0</v>
      </c>
    </row>
    <row r="257" spans="1:10" x14ac:dyDescent="0.25">
      <c r="A257" t="s">
        <v>38</v>
      </c>
      <c r="B257">
        <v>15</v>
      </c>
      <c r="C257" t="s">
        <v>339</v>
      </c>
      <c r="D257" t="s">
        <v>9</v>
      </c>
      <c r="E257">
        <v>36</v>
      </c>
      <c r="F257">
        <v>1</v>
      </c>
      <c r="G257">
        <v>1</v>
      </c>
      <c r="H257">
        <v>0</v>
      </c>
      <c r="I257">
        <v>5</v>
      </c>
      <c r="J257">
        <v>0</v>
      </c>
    </row>
    <row r="258" spans="1:10" x14ac:dyDescent="0.25">
      <c r="A258" t="s">
        <v>38</v>
      </c>
      <c r="B258">
        <v>37</v>
      </c>
      <c r="C258" t="s">
        <v>340</v>
      </c>
      <c r="D258" t="s">
        <v>11</v>
      </c>
      <c r="E258">
        <v>2</v>
      </c>
      <c r="F258">
        <v>3</v>
      </c>
      <c r="G258">
        <v>0</v>
      </c>
      <c r="H258">
        <v>0</v>
      </c>
      <c r="I258">
        <v>2</v>
      </c>
      <c r="J258">
        <v>0</v>
      </c>
    </row>
    <row r="259" spans="1:10" x14ac:dyDescent="0.25">
      <c r="A259" t="s">
        <v>38</v>
      </c>
      <c r="B259">
        <v>4</v>
      </c>
      <c r="C259" t="s">
        <v>341</v>
      </c>
      <c r="D259" t="s">
        <v>13</v>
      </c>
      <c r="E259">
        <v>19</v>
      </c>
      <c r="F259">
        <v>7</v>
      </c>
      <c r="G259">
        <v>0</v>
      </c>
      <c r="H259">
        <v>0</v>
      </c>
      <c r="I259">
        <v>5</v>
      </c>
      <c r="J259">
        <v>0</v>
      </c>
    </row>
    <row r="260" spans="1:10" x14ac:dyDescent="0.25">
      <c r="A260" t="s">
        <v>38</v>
      </c>
      <c r="B260">
        <v>30</v>
      </c>
      <c r="C260" t="s">
        <v>342</v>
      </c>
      <c r="D260" t="s">
        <v>14</v>
      </c>
      <c r="E260">
        <v>5</v>
      </c>
      <c r="F260">
        <v>17</v>
      </c>
      <c r="G260">
        <v>2</v>
      </c>
      <c r="H260">
        <v>0</v>
      </c>
      <c r="I260">
        <v>4</v>
      </c>
      <c r="J260">
        <v>0</v>
      </c>
    </row>
    <row r="261" spans="1:10" x14ac:dyDescent="0.25">
      <c r="A261" t="s">
        <v>38</v>
      </c>
      <c r="B261">
        <v>42</v>
      </c>
      <c r="C261" t="s">
        <v>343</v>
      </c>
      <c r="D261" t="s">
        <v>14</v>
      </c>
      <c r="E261">
        <v>2</v>
      </c>
      <c r="F261">
        <v>7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38</v>
      </c>
      <c r="B262">
        <v>22</v>
      </c>
      <c r="C262" t="s">
        <v>344</v>
      </c>
      <c r="D262" t="s">
        <v>13</v>
      </c>
      <c r="E262">
        <v>35</v>
      </c>
      <c r="F262">
        <v>3</v>
      </c>
      <c r="G262">
        <v>10</v>
      </c>
      <c r="H262">
        <v>0</v>
      </c>
      <c r="I262">
        <v>3</v>
      </c>
      <c r="J262">
        <v>0</v>
      </c>
    </row>
    <row r="263" spans="1:10" x14ac:dyDescent="0.25">
      <c r="A263" t="s">
        <v>38</v>
      </c>
      <c r="B263">
        <v>17</v>
      </c>
      <c r="C263" t="s">
        <v>105</v>
      </c>
      <c r="D263" t="s">
        <v>16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38</v>
      </c>
      <c r="B264">
        <v>33</v>
      </c>
      <c r="C264" t="s">
        <v>345</v>
      </c>
      <c r="D264" t="s">
        <v>11</v>
      </c>
      <c r="E264">
        <v>1</v>
      </c>
      <c r="F264">
        <v>2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38</v>
      </c>
      <c r="B265">
        <v>20</v>
      </c>
      <c r="C265" t="s">
        <v>346</v>
      </c>
      <c r="D265" t="s">
        <v>16</v>
      </c>
      <c r="E265">
        <v>32</v>
      </c>
      <c r="F265">
        <v>3</v>
      </c>
      <c r="G265">
        <v>4</v>
      </c>
      <c r="H265">
        <v>0</v>
      </c>
      <c r="I265">
        <v>7</v>
      </c>
      <c r="J265">
        <v>1</v>
      </c>
    </row>
    <row r="266" spans="1:10" x14ac:dyDescent="0.25">
      <c r="A266" t="s">
        <v>38</v>
      </c>
      <c r="B266">
        <v>3</v>
      </c>
      <c r="C266" t="s">
        <v>39</v>
      </c>
      <c r="D266" t="s">
        <v>11</v>
      </c>
      <c r="E266">
        <v>22</v>
      </c>
      <c r="F266">
        <v>5</v>
      </c>
      <c r="G266">
        <v>0</v>
      </c>
      <c r="H266">
        <v>0</v>
      </c>
      <c r="I266">
        <v>11</v>
      </c>
      <c r="J266">
        <v>0</v>
      </c>
    </row>
    <row r="267" spans="1:10" x14ac:dyDescent="0.25">
      <c r="A267" t="s">
        <v>38</v>
      </c>
      <c r="B267">
        <v>13</v>
      </c>
      <c r="C267" t="s">
        <v>347</v>
      </c>
      <c r="D267" t="s">
        <v>12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 t="s">
        <v>38</v>
      </c>
      <c r="B268">
        <v>43</v>
      </c>
      <c r="C268" t="s">
        <v>348</v>
      </c>
      <c r="D268" t="s">
        <v>13</v>
      </c>
      <c r="E268">
        <v>28</v>
      </c>
      <c r="F268">
        <v>9</v>
      </c>
      <c r="G268">
        <v>1</v>
      </c>
      <c r="H268">
        <v>0</v>
      </c>
      <c r="I268">
        <v>5</v>
      </c>
      <c r="J268">
        <v>0</v>
      </c>
    </row>
    <row r="269" spans="1:10" x14ac:dyDescent="0.25">
      <c r="A269" t="s">
        <v>38</v>
      </c>
      <c r="B269">
        <v>5</v>
      </c>
      <c r="C269" t="s">
        <v>349</v>
      </c>
      <c r="D269" t="s">
        <v>9</v>
      </c>
      <c r="E269">
        <v>18</v>
      </c>
      <c r="F269">
        <v>3</v>
      </c>
      <c r="G269">
        <v>0</v>
      </c>
      <c r="H269">
        <v>0</v>
      </c>
      <c r="I269">
        <v>3</v>
      </c>
      <c r="J269">
        <v>0</v>
      </c>
    </row>
    <row r="270" spans="1:10" x14ac:dyDescent="0.25">
      <c r="A270" t="s">
        <v>38</v>
      </c>
      <c r="B270">
        <v>14</v>
      </c>
      <c r="C270" t="s">
        <v>350</v>
      </c>
      <c r="D270" t="s">
        <v>11</v>
      </c>
      <c r="E270">
        <v>31</v>
      </c>
      <c r="F270">
        <v>0</v>
      </c>
      <c r="G270">
        <v>3</v>
      </c>
      <c r="H270">
        <v>0</v>
      </c>
      <c r="I270">
        <v>7</v>
      </c>
      <c r="J270">
        <v>0</v>
      </c>
    </row>
    <row r="271" spans="1:10" x14ac:dyDescent="0.25">
      <c r="A271" t="s">
        <v>38</v>
      </c>
      <c r="B271">
        <v>45</v>
      </c>
      <c r="C271" t="s">
        <v>351</v>
      </c>
      <c r="D271" t="s">
        <v>16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38</v>
      </c>
      <c r="B272">
        <v>39</v>
      </c>
      <c r="C272" t="s">
        <v>352</v>
      </c>
      <c r="D272" t="s">
        <v>13</v>
      </c>
      <c r="E272">
        <v>0</v>
      </c>
      <c r="F272">
        <v>2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 t="s">
        <v>38</v>
      </c>
      <c r="B273">
        <v>1</v>
      </c>
      <c r="C273" t="s">
        <v>353</v>
      </c>
      <c r="D273" t="s">
        <v>12</v>
      </c>
      <c r="E273">
        <v>42</v>
      </c>
      <c r="F273">
        <v>0</v>
      </c>
      <c r="G273">
        <v>0</v>
      </c>
      <c r="H273">
        <v>0</v>
      </c>
      <c r="I273">
        <v>2</v>
      </c>
      <c r="J273">
        <v>0</v>
      </c>
    </row>
    <row r="274" spans="1:10" x14ac:dyDescent="0.25">
      <c r="A274" t="s">
        <v>38</v>
      </c>
      <c r="B274">
        <v>23</v>
      </c>
      <c r="C274" t="s">
        <v>354</v>
      </c>
      <c r="D274" t="s">
        <v>13</v>
      </c>
      <c r="E274">
        <v>21</v>
      </c>
      <c r="F274">
        <v>2</v>
      </c>
      <c r="G274">
        <v>1</v>
      </c>
      <c r="H274">
        <v>0</v>
      </c>
      <c r="I274">
        <v>4</v>
      </c>
      <c r="J274">
        <v>0</v>
      </c>
    </row>
    <row r="275" spans="1:10" x14ac:dyDescent="0.25">
      <c r="A275" t="s">
        <v>38</v>
      </c>
      <c r="B275">
        <v>10</v>
      </c>
      <c r="C275" t="s">
        <v>40</v>
      </c>
      <c r="D275" t="s">
        <v>16</v>
      </c>
      <c r="E275">
        <v>34</v>
      </c>
      <c r="F275">
        <v>2</v>
      </c>
      <c r="G275">
        <v>11</v>
      </c>
      <c r="H275">
        <v>4</v>
      </c>
      <c r="I275">
        <v>7</v>
      </c>
      <c r="J275">
        <v>0</v>
      </c>
    </row>
    <row r="276" spans="1:10" x14ac:dyDescent="0.25">
      <c r="A276" t="s">
        <v>38</v>
      </c>
      <c r="B276">
        <v>11</v>
      </c>
      <c r="C276" t="s">
        <v>355</v>
      </c>
      <c r="D276" t="s">
        <v>14</v>
      </c>
      <c r="E276">
        <v>10</v>
      </c>
      <c r="F276">
        <v>16</v>
      </c>
      <c r="G276">
        <v>1</v>
      </c>
      <c r="H276">
        <v>0</v>
      </c>
      <c r="I276">
        <v>6</v>
      </c>
      <c r="J276">
        <v>0</v>
      </c>
    </row>
    <row r="277" spans="1:10" x14ac:dyDescent="0.25">
      <c r="A277" t="s">
        <v>38</v>
      </c>
      <c r="B277">
        <v>19</v>
      </c>
      <c r="C277" t="s">
        <v>41</v>
      </c>
      <c r="D277" t="s">
        <v>14</v>
      </c>
      <c r="E277">
        <v>30</v>
      </c>
      <c r="F277">
        <v>4</v>
      </c>
      <c r="G277">
        <v>6</v>
      </c>
      <c r="H277">
        <v>1</v>
      </c>
      <c r="I277">
        <v>9</v>
      </c>
      <c r="J277">
        <v>0</v>
      </c>
    </row>
    <row r="278" spans="1:10" x14ac:dyDescent="0.25">
      <c r="A278" t="s">
        <v>38</v>
      </c>
      <c r="B278">
        <v>46</v>
      </c>
      <c r="C278" t="s">
        <v>356</v>
      </c>
      <c r="D278" t="s">
        <v>9</v>
      </c>
      <c r="E278">
        <v>9</v>
      </c>
      <c r="F278">
        <v>7</v>
      </c>
      <c r="G278">
        <v>0</v>
      </c>
      <c r="H278">
        <v>0</v>
      </c>
      <c r="I278">
        <v>4</v>
      </c>
      <c r="J278">
        <v>0</v>
      </c>
    </row>
    <row r="279" spans="1:10" x14ac:dyDescent="0.25">
      <c r="A279" t="s">
        <v>38</v>
      </c>
      <c r="B279">
        <v>21</v>
      </c>
      <c r="C279" t="s">
        <v>357</v>
      </c>
      <c r="D279" t="s">
        <v>9</v>
      </c>
      <c r="E279">
        <v>24</v>
      </c>
      <c r="F279">
        <v>7</v>
      </c>
      <c r="G279">
        <v>1</v>
      </c>
      <c r="H279">
        <v>0</v>
      </c>
      <c r="I279">
        <v>6</v>
      </c>
      <c r="J279">
        <v>1</v>
      </c>
    </row>
    <row r="280" spans="1:10" x14ac:dyDescent="0.25">
      <c r="A280" t="s">
        <v>38</v>
      </c>
      <c r="B280">
        <v>38</v>
      </c>
      <c r="C280" t="s">
        <v>358</v>
      </c>
      <c r="D280" t="s">
        <v>16</v>
      </c>
      <c r="E280">
        <v>1</v>
      </c>
      <c r="F280">
        <v>8</v>
      </c>
      <c r="G280">
        <v>0</v>
      </c>
      <c r="H280">
        <v>0</v>
      </c>
      <c r="I280">
        <v>1</v>
      </c>
      <c r="J280">
        <v>0</v>
      </c>
    </row>
    <row r="281" spans="1:10" x14ac:dyDescent="0.25">
      <c r="A281" t="s">
        <v>42</v>
      </c>
      <c r="B281">
        <v>11</v>
      </c>
      <c r="C281" t="s">
        <v>359</v>
      </c>
      <c r="D281" t="s">
        <v>9</v>
      </c>
      <c r="E281">
        <v>20</v>
      </c>
      <c r="F281">
        <v>11</v>
      </c>
      <c r="G281">
        <v>3</v>
      </c>
      <c r="H281">
        <v>0</v>
      </c>
      <c r="I281">
        <v>5</v>
      </c>
      <c r="J281">
        <v>0</v>
      </c>
    </row>
    <row r="282" spans="1:10" x14ac:dyDescent="0.25">
      <c r="A282" t="s">
        <v>42</v>
      </c>
      <c r="B282">
        <v>77</v>
      </c>
      <c r="C282" t="s">
        <v>360</v>
      </c>
      <c r="D282" t="s">
        <v>13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 t="s">
        <v>42</v>
      </c>
      <c r="B283">
        <v>18</v>
      </c>
      <c r="C283" t="s">
        <v>361</v>
      </c>
      <c r="D283" t="s">
        <v>9</v>
      </c>
      <c r="E283">
        <v>34</v>
      </c>
      <c r="F283">
        <v>6</v>
      </c>
      <c r="G283">
        <v>1</v>
      </c>
      <c r="H283">
        <v>0</v>
      </c>
      <c r="I283">
        <v>4</v>
      </c>
      <c r="J283">
        <v>0</v>
      </c>
    </row>
    <row r="284" spans="1:10" x14ac:dyDescent="0.25">
      <c r="A284" t="s">
        <v>42</v>
      </c>
      <c r="B284">
        <v>7</v>
      </c>
      <c r="C284" t="s">
        <v>362</v>
      </c>
      <c r="D284" t="s">
        <v>16</v>
      </c>
      <c r="E284">
        <v>38</v>
      </c>
      <c r="F284">
        <v>10</v>
      </c>
      <c r="G284">
        <v>11</v>
      </c>
      <c r="H284">
        <v>0</v>
      </c>
      <c r="I284">
        <v>2</v>
      </c>
      <c r="J284">
        <v>0</v>
      </c>
    </row>
    <row r="285" spans="1:10" x14ac:dyDescent="0.25">
      <c r="A285" t="s">
        <v>42</v>
      </c>
      <c r="B285">
        <v>5</v>
      </c>
      <c r="C285" t="s">
        <v>363</v>
      </c>
      <c r="D285" t="s">
        <v>9</v>
      </c>
      <c r="E285">
        <v>9</v>
      </c>
      <c r="F285">
        <v>2</v>
      </c>
      <c r="G285">
        <v>0</v>
      </c>
      <c r="H285">
        <v>0</v>
      </c>
      <c r="I285">
        <v>2</v>
      </c>
      <c r="J285">
        <v>0</v>
      </c>
    </row>
    <row r="286" spans="1:10" x14ac:dyDescent="0.25">
      <c r="A286" t="s">
        <v>42</v>
      </c>
      <c r="B286">
        <v>62</v>
      </c>
      <c r="C286" t="s">
        <v>364</v>
      </c>
      <c r="D286" t="s">
        <v>9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 t="s">
        <v>42</v>
      </c>
      <c r="B287">
        <v>4</v>
      </c>
      <c r="C287" t="s">
        <v>636</v>
      </c>
      <c r="D287" t="s">
        <v>11</v>
      </c>
      <c r="E287">
        <v>40</v>
      </c>
      <c r="F287">
        <v>1</v>
      </c>
      <c r="G287">
        <v>1</v>
      </c>
      <c r="H287">
        <v>0</v>
      </c>
      <c r="I287">
        <v>6</v>
      </c>
      <c r="J287">
        <v>0</v>
      </c>
    </row>
    <row r="288" spans="1:10" x14ac:dyDescent="0.25">
      <c r="A288" t="s">
        <v>42</v>
      </c>
      <c r="B288">
        <v>27</v>
      </c>
      <c r="C288" t="s">
        <v>365</v>
      </c>
      <c r="D288" t="s">
        <v>9</v>
      </c>
      <c r="E288">
        <v>30</v>
      </c>
      <c r="F288">
        <v>6</v>
      </c>
      <c r="G288">
        <v>1</v>
      </c>
      <c r="H288">
        <v>0</v>
      </c>
      <c r="I288">
        <v>2</v>
      </c>
      <c r="J288">
        <v>0</v>
      </c>
    </row>
    <row r="289" spans="1:10" x14ac:dyDescent="0.25">
      <c r="A289" t="s">
        <v>42</v>
      </c>
      <c r="B289">
        <v>20</v>
      </c>
      <c r="C289" t="s">
        <v>366</v>
      </c>
      <c r="D289" t="s">
        <v>13</v>
      </c>
      <c r="E289">
        <v>6</v>
      </c>
      <c r="F289">
        <v>6</v>
      </c>
      <c r="G289">
        <v>0</v>
      </c>
      <c r="H289">
        <v>0</v>
      </c>
      <c r="I289">
        <v>1</v>
      </c>
      <c r="J289">
        <v>0</v>
      </c>
    </row>
    <row r="290" spans="1:10" x14ac:dyDescent="0.25">
      <c r="A290" t="s">
        <v>42</v>
      </c>
      <c r="B290">
        <v>29</v>
      </c>
      <c r="C290" t="s">
        <v>367</v>
      </c>
      <c r="D290" t="s">
        <v>14</v>
      </c>
      <c r="E290">
        <v>22</v>
      </c>
      <c r="F290">
        <v>16</v>
      </c>
      <c r="G290">
        <v>11</v>
      </c>
      <c r="H290">
        <v>0</v>
      </c>
      <c r="I290">
        <v>2</v>
      </c>
      <c r="J290">
        <v>0</v>
      </c>
    </row>
    <row r="291" spans="1:10" x14ac:dyDescent="0.25">
      <c r="A291" t="s">
        <v>42</v>
      </c>
      <c r="B291">
        <v>38</v>
      </c>
      <c r="C291" t="s">
        <v>368</v>
      </c>
      <c r="D291" t="s">
        <v>11</v>
      </c>
      <c r="E291">
        <v>2</v>
      </c>
      <c r="F291">
        <v>0</v>
      </c>
      <c r="G291">
        <v>0</v>
      </c>
      <c r="H291">
        <v>0</v>
      </c>
      <c r="I291">
        <v>1</v>
      </c>
      <c r="J291">
        <v>0</v>
      </c>
    </row>
    <row r="292" spans="1:10" x14ac:dyDescent="0.25">
      <c r="A292" t="s">
        <v>42</v>
      </c>
      <c r="B292">
        <v>22</v>
      </c>
      <c r="C292" t="s">
        <v>369</v>
      </c>
      <c r="D292" t="s">
        <v>13</v>
      </c>
      <c r="E292">
        <v>35</v>
      </c>
      <c r="F292">
        <v>9</v>
      </c>
      <c r="G292">
        <v>3</v>
      </c>
      <c r="H292">
        <v>0</v>
      </c>
      <c r="I292">
        <v>5</v>
      </c>
      <c r="J292">
        <v>0</v>
      </c>
    </row>
    <row r="293" spans="1:10" x14ac:dyDescent="0.25">
      <c r="A293" t="s">
        <v>42</v>
      </c>
      <c r="B293">
        <v>6</v>
      </c>
      <c r="C293" t="s">
        <v>370</v>
      </c>
      <c r="D293" t="s">
        <v>11</v>
      </c>
      <c r="E293">
        <v>25</v>
      </c>
      <c r="F293">
        <v>2</v>
      </c>
      <c r="G293">
        <v>2</v>
      </c>
      <c r="H293">
        <v>0</v>
      </c>
      <c r="I293">
        <v>3</v>
      </c>
      <c r="J293">
        <v>0</v>
      </c>
    </row>
    <row r="294" spans="1:10" x14ac:dyDescent="0.25">
      <c r="A294" t="s">
        <v>42</v>
      </c>
      <c r="B294">
        <v>3</v>
      </c>
      <c r="C294" t="s">
        <v>371</v>
      </c>
      <c r="D294" t="s">
        <v>11</v>
      </c>
      <c r="E294">
        <v>12</v>
      </c>
      <c r="F294">
        <v>0</v>
      </c>
      <c r="G294">
        <v>1</v>
      </c>
      <c r="H294">
        <v>0</v>
      </c>
      <c r="I294">
        <v>3</v>
      </c>
      <c r="J294">
        <v>0</v>
      </c>
    </row>
    <row r="295" spans="1:10" x14ac:dyDescent="0.25">
      <c r="A295" t="s">
        <v>42</v>
      </c>
      <c r="B295">
        <v>14</v>
      </c>
      <c r="C295" t="s">
        <v>372</v>
      </c>
      <c r="D295" t="s">
        <v>14</v>
      </c>
      <c r="E295">
        <v>22</v>
      </c>
      <c r="F295">
        <v>21</v>
      </c>
      <c r="G295">
        <v>8</v>
      </c>
      <c r="H295">
        <v>1</v>
      </c>
      <c r="I295">
        <v>3</v>
      </c>
      <c r="J295">
        <v>0</v>
      </c>
    </row>
    <row r="296" spans="1:10" x14ac:dyDescent="0.25">
      <c r="A296" t="s">
        <v>42</v>
      </c>
      <c r="B296">
        <v>2</v>
      </c>
      <c r="C296" t="s">
        <v>653</v>
      </c>
      <c r="D296" t="s">
        <v>9</v>
      </c>
      <c r="E296">
        <v>15</v>
      </c>
      <c r="F296">
        <v>4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t="s">
        <v>42</v>
      </c>
      <c r="B297">
        <v>37</v>
      </c>
      <c r="C297" t="s">
        <v>373</v>
      </c>
      <c r="D297" t="s">
        <v>14</v>
      </c>
      <c r="E297">
        <v>25</v>
      </c>
      <c r="F297">
        <v>17</v>
      </c>
      <c r="G297">
        <v>8</v>
      </c>
      <c r="H297">
        <v>0</v>
      </c>
      <c r="I297">
        <v>2</v>
      </c>
      <c r="J297">
        <v>0</v>
      </c>
    </row>
    <row r="298" spans="1:10" x14ac:dyDescent="0.25">
      <c r="A298" t="s">
        <v>42</v>
      </c>
      <c r="B298">
        <v>10</v>
      </c>
      <c r="C298" t="s">
        <v>654</v>
      </c>
      <c r="D298" t="s">
        <v>13</v>
      </c>
      <c r="E298">
        <v>40</v>
      </c>
      <c r="F298">
        <v>13</v>
      </c>
      <c r="G298">
        <v>18</v>
      </c>
      <c r="H298">
        <v>0</v>
      </c>
      <c r="I298">
        <v>7</v>
      </c>
      <c r="J298">
        <v>0</v>
      </c>
    </row>
    <row r="299" spans="1:10" x14ac:dyDescent="0.25">
      <c r="A299" t="s">
        <v>42</v>
      </c>
      <c r="B299">
        <v>54</v>
      </c>
      <c r="C299" t="s">
        <v>374</v>
      </c>
      <c r="D299" t="s">
        <v>13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t="s">
        <v>42</v>
      </c>
      <c r="B300">
        <v>49</v>
      </c>
      <c r="C300" t="s">
        <v>375</v>
      </c>
      <c r="D300" t="s">
        <v>13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42</v>
      </c>
      <c r="B301">
        <v>24</v>
      </c>
      <c r="C301" t="s">
        <v>376</v>
      </c>
      <c r="D301" t="s">
        <v>13</v>
      </c>
      <c r="E301">
        <v>12</v>
      </c>
      <c r="F301">
        <v>3</v>
      </c>
      <c r="G301">
        <v>0</v>
      </c>
      <c r="H301">
        <v>0</v>
      </c>
      <c r="I301">
        <v>4</v>
      </c>
      <c r="J301">
        <v>0</v>
      </c>
    </row>
    <row r="302" spans="1:10" x14ac:dyDescent="0.25">
      <c r="A302" t="s">
        <v>42</v>
      </c>
      <c r="B302">
        <v>25</v>
      </c>
      <c r="C302" t="s">
        <v>377</v>
      </c>
      <c r="D302" t="s">
        <v>9</v>
      </c>
      <c r="E302">
        <v>29</v>
      </c>
      <c r="F302">
        <v>2</v>
      </c>
      <c r="G302">
        <v>2</v>
      </c>
      <c r="H302">
        <v>0</v>
      </c>
      <c r="I302">
        <v>6</v>
      </c>
      <c r="J302">
        <v>1</v>
      </c>
    </row>
    <row r="303" spans="1:10" x14ac:dyDescent="0.25">
      <c r="A303" t="s">
        <v>42</v>
      </c>
      <c r="B303">
        <v>17</v>
      </c>
      <c r="C303" t="s">
        <v>378</v>
      </c>
      <c r="D303" t="s">
        <v>16</v>
      </c>
      <c r="E303">
        <v>11</v>
      </c>
      <c r="F303">
        <v>14</v>
      </c>
      <c r="G303">
        <v>3</v>
      </c>
      <c r="H303">
        <v>0</v>
      </c>
      <c r="I303">
        <v>0</v>
      </c>
      <c r="J303">
        <v>1</v>
      </c>
    </row>
    <row r="304" spans="1:10" x14ac:dyDescent="0.25">
      <c r="A304" t="s">
        <v>42</v>
      </c>
      <c r="B304">
        <v>21</v>
      </c>
      <c r="C304" t="s">
        <v>43</v>
      </c>
      <c r="D304" t="s">
        <v>9</v>
      </c>
      <c r="E304">
        <v>20</v>
      </c>
      <c r="F304">
        <v>4</v>
      </c>
      <c r="G304">
        <v>2</v>
      </c>
      <c r="H304">
        <v>0</v>
      </c>
      <c r="I304">
        <v>4</v>
      </c>
      <c r="J304">
        <v>0</v>
      </c>
    </row>
    <row r="305" spans="1:10" x14ac:dyDescent="0.25">
      <c r="A305" t="s">
        <v>42</v>
      </c>
      <c r="B305">
        <v>1</v>
      </c>
      <c r="C305" t="s">
        <v>640</v>
      </c>
      <c r="D305" t="s">
        <v>12</v>
      </c>
      <c r="E305">
        <v>53</v>
      </c>
      <c r="F305">
        <v>0</v>
      </c>
      <c r="G305">
        <v>0</v>
      </c>
      <c r="H305">
        <v>0</v>
      </c>
      <c r="I305">
        <v>1</v>
      </c>
      <c r="J305">
        <v>0</v>
      </c>
    </row>
    <row r="306" spans="1:10" x14ac:dyDescent="0.25">
      <c r="A306" t="s">
        <v>42</v>
      </c>
      <c r="B306">
        <v>42</v>
      </c>
      <c r="C306" t="s">
        <v>379</v>
      </c>
      <c r="D306" t="s">
        <v>13</v>
      </c>
      <c r="E306">
        <v>18</v>
      </c>
      <c r="F306">
        <v>12</v>
      </c>
      <c r="G306">
        <v>0</v>
      </c>
      <c r="H306">
        <v>0</v>
      </c>
      <c r="I306">
        <v>2</v>
      </c>
      <c r="J306">
        <v>0</v>
      </c>
    </row>
    <row r="307" spans="1:10" x14ac:dyDescent="0.25">
      <c r="A307" t="s">
        <v>42</v>
      </c>
      <c r="B307">
        <v>33</v>
      </c>
      <c r="C307" t="s">
        <v>667</v>
      </c>
      <c r="D307" t="s">
        <v>11</v>
      </c>
      <c r="E307">
        <v>31</v>
      </c>
      <c r="F307">
        <v>2</v>
      </c>
      <c r="G307">
        <v>0</v>
      </c>
      <c r="H307">
        <v>0</v>
      </c>
      <c r="I307">
        <v>5</v>
      </c>
      <c r="J307">
        <v>0</v>
      </c>
    </row>
    <row r="308" spans="1:10" x14ac:dyDescent="0.25">
      <c r="A308" t="s">
        <v>42</v>
      </c>
      <c r="B308">
        <v>8</v>
      </c>
      <c r="C308" t="s">
        <v>380</v>
      </c>
      <c r="D308" t="s">
        <v>13</v>
      </c>
      <c r="E308">
        <v>46</v>
      </c>
      <c r="F308">
        <v>4</v>
      </c>
      <c r="G308">
        <v>7</v>
      </c>
      <c r="H308">
        <v>3</v>
      </c>
      <c r="I308">
        <v>4</v>
      </c>
      <c r="J308">
        <v>0</v>
      </c>
    </row>
    <row r="309" spans="1:10" x14ac:dyDescent="0.25">
      <c r="A309" t="s">
        <v>42</v>
      </c>
      <c r="B309">
        <v>9</v>
      </c>
      <c r="C309" t="s">
        <v>381</v>
      </c>
      <c r="D309" t="s">
        <v>14</v>
      </c>
      <c r="E309">
        <v>25</v>
      </c>
      <c r="F309">
        <v>8</v>
      </c>
      <c r="G309">
        <v>17</v>
      </c>
      <c r="H309">
        <v>0</v>
      </c>
      <c r="I309">
        <v>3</v>
      </c>
      <c r="J309">
        <v>0</v>
      </c>
    </row>
    <row r="310" spans="1:10" x14ac:dyDescent="0.25">
      <c r="A310" t="s">
        <v>42</v>
      </c>
      <c r="B310">
        <v>23</v>
      </c>
      <c r="C310" t="s">
        <v>382</v>
      </c>
      <c r="D310" t="s">
        <v>11</v>
      </c>
      <c r="E310">
        <v>12</v>
      </c>
      <c r="F310">
        <v>8</v>
      </c>
      <c r="G310">
        <v>0</v>
      </c>
      <c r="H310">
        <v>0</v>
      </c>
      <c r="I310">
        <v>4</v>
      </c>
      <c r="J310">
        <v>0</v>
      </c>
    </row>
    <row r="311" spans="1:10" x14ac:dyDescent="0.25">
      <c r="A311" t="s">
        <v>42</v>
      </c>
      <c r="B311">
        <v>12</v>
      </c>
      <c r="C311" t="s">
        <v>383</v>
      </c>
      <c r="D311" t="s">
        <v>12</v>
      </c>
      <c r="E311">
        <v>5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44</v>
      </c>
      <c r="B312">
        <v>13</v>
      </c>
      <c r="C312" t="s">
        <v>106</v>
      </c>
      <c r="D312" t="s">
        <v>12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44</v>
      </c>
      <c r="B313">
        <v>66</v>
      </c>
      <c r="C313" t="s">
        <v>384</v>
      </c>
      <c r="D313" t="s">
        <v>9</v>
      </c>
      <c r="E313">
        <v>46</v>
      </c>
      <c r="F313">
        <v>0</v>
      </c>
      <c r="G313">
        <v>2</v>
      </c>
      <c r="H313">
        <v>0</v>
      </c>
      <c r="I313">
        <v>5</v>
      </c>
      <c r="J313">
        <v>0</v>
      </c>
    </row>
    <row r="314" spans="1:10" x14ac:dyDescent="0.25">
      <c r="A314" t="s">
        <v>44</v>
      </c>
      <c r="B314">
        <v>1</v>
      </c>
      <c r="C314" t="s">
        <v>45</v>
      </c>
      <c r="D314" t="s">
        <v>12</v>
      </c>
      <c r="E314">
        <v>53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 t="s">
        <v>44</v>
      </c>
      <c r="B315">
        <v>63</v>
      </c>
      <c r="C315" t="s">
        <v>385</v>
      </c>
      <c r="D315" t="s">
        <v>11</v>
      </c>
      <c r="E315">
        <v>0</v>
      </c>
      <c r="F315">
        <v>2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44</v>
      </c>
      <c r="B316">
        <v>86</v>
      </c>
      <c r="C316" t="s">
        <v>386</v>
      </c>
      <c r="D316" t="s">
        <v>14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t="s">
        <v>44</v>
      </c>
      <c r="B317">
        <v>84</v>
      </c>
      <c r="C317" t="s">
        <v>662</v>
      </c>
      <c r="D317" t="s">
        <v>9</v>
      </c>
      <c r="E317">
        <v>3</v>
      </c>
      <c r="F317">
        <v>2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t="s">
        <v>44</v>
      </c>
      <c r="B318">
        <v>23</v>
      </c>
      <c r="C318" t="s">
        <v>387</v>
      </c>
      <c r="D318" t="s">
        <v>16</v>
      </c>
      <c r="E318">
        <v>17</v>
      </c>
      <c r="F318">
        <v>8</v>
      </c>
      <c r="G318">
        <v>6</v>
      </c>
      <c r="H318">
        <v>0</v>
      </c>
      <c r="I318">
        <v>0</v>
      </c>
      <c r="J318">
        <v>0</v>
      </c>
    </row>
    <row r="319" spans="1:10" x14ac:dyDescent="0.25">
      <c r="A319" t="s">
        <v>44</v>
      </c>
      <c r="B319">
        <v>20</v>
      </c>
      <c r="C319" t="s">
        <v>46</v>
      </c>
      <c r="D319" t="s">
        <v>16</v>
      </c>
      <c r="E319">
        <v>39</v>
      </c>
      <c r="F319">
        <v>15</v>
      </c>
      <c r="G319">
        <v>21</v>
      </c>
      <c r="H319">
        <v>0</v>
      </c>
      <c r="I319">
        <v>6</v>
      </c>
      <c r="J319">
        <v>0</v>
      </c>
    </row>
    <row r="320" spans="1:10" x14ac:dyDescent="0.25">
      <c r="A320" t="s">
        <v>44</v>
      </c>
      <c r="B320">
        <v>45</v>
      </c>
      <c r="C320" t="s">
        <v>388</v>
      </c>
      <c r="D320" t="s">
        <v>13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 t="s">
        <v>44</v>
      </c>
      <c r="B321">
        <v>67</v>
      </c>
      <c r="C321" t="s">
        <v>389</v>
      </c>
      <c r="D321" t="s">
        <v>13</v>
      </c>
      <c r="E321">
        <v>6</v>
      </c>
      <c r="F321">
        <v>5</v>
      </c>
      <c r="G321">
        <v>1</v>
      </c>
      <c r="H321">
        <v>0</v>
      </c>
      <c r="I321">
        <v>0</v>
      </c>
      <c r="J321">
        <v>0</v>
      </c>
    </row>
    <row r="322" spans="1:10" x14ac:dyDescent="0.25">
      <c r="A322" t="s">
        <v>44</v>
      </c>
      <c r="B322">
        <v>3</v>
      </c>
      <c r="C322" t="s">
        <v>47</v>
      </c>
      <c r="D322" t="s">
        <v>9</v>
      </c>
      <c r="E322">
        <v>40</v>
      </c>
      <c r="F322">
        <v>7</v>
      </c>
      <c r="G322">
        <v>8</v>
      </c>
      <c r="H322">
        <v>3</v>
      </c>
      <c r="I322">
        <v>8</v>
      </c>
      <c r="J322">
        <v>0</v>
      </c>
    </row>
    <row r="323" spans="1:10" x14ac:dyDescent="0.25">
      <c r="A323" t="s">
        <v>44</v>
      </c>
      <c r="B323">
        <v>9</v>
      </c>
      <c r="C323" t="s">
        <v>390</v>
      </c>
      <c r="D323" t="s">
        <v>16</v>
      </c>
      <c r="E323">
        <v>17</v>
      </c>
      <c r="F323">
        <v>17</v>
      </c>
      <c r="G323">
        <v>11</v>
      </c>
      <c r="H323">
        <v>0</v>
      </c>
      <c r="I323">
        <v>3</v>
      </c>
      <c r="J323">
        <v>0</v>
      </c>
    </row>
    <row r="324" spans="1:10" x14ac:dyDescent="0.25">
      <c r="A324" t="s">
        <v>44</v>
      </c>
      <c r="B324">
        <v>94</v>
      </c>
      <c r="C324" t="s">
        <v>391</v>
      </c>
      <c r="D324" t="s">
        <v>13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t="s">
        <v>44</v>
      </c>
      <c r="B325">
        <v>12</v>
      </c>
      <c r="C325" t="s">
        <v>392</v>
      </c>
      <c r="D325" t="s">
        <v>11</v>
      </c>
      <c r="E325">
        <v>11</v>
      </c>
      <c r="F325">
        <v>10</v>
      </c>
      <c r="G325">
        <v>0</v>
      </c>
      <c r="H325">
        <v>0</v>
      </c>
      <c r="I325">
        <v>3</v>
      </c>
      <c r="J325">
        <v>0</v>
      </c>
    </row>
    <row r="326" spans="1:10" x14ac:dyDescent="0.25">
      <c r="A326" t="s">
        <v>44</v>
      </c>
      <c r="B326">
        <v>49</v>
      </c>
      <c r="C326" t="s">
        <v>393</v>
      </c>
      <c r="D326" t="s">
        <v>16</v>
      </c>
      <c r="E326">
        <v>3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 x14ac:dyDescent="0.25">
      <c r="A327" t="s">
        <v>44</v>
      </c>
      <c r="B327">
        <v>14</v>
      </c>
      <c r="C327" t="s">
        <v>394</v>
      </c>
      <c r="D327" t="s">
        <v>9</v>
      </c>
      <c r="E327">
        <v>42</v>
      </c>
      <c r="F327">
        <v>14</v>
      </c>
      <c r="G327">
        <v>3</v>
      </c>
      <c r="H327">
        <v>0</v>
      </c>
      <c r="I327">
        <v>4</v>
      </c>
      <c r="J327">
        <v>0</v>
      </c>
    </row>
    <row r="328" spans="1:10" x14ac:dyDescent="0.25">
      <c r="A328" t="s">
        <v>44</v>
      </c>
      <c r="B328">
        <v>17</v>
      </c>
      <c r="C328" t="s">
        <v>395</v>
      </c>
      <c r="D328" t="s">
        <v>13</v>
      </c>
      <c r="E328">
        <v>18</v>
      </c>
      <c r="F328">
        <v>9</v>
      </c>
      <c r="G328">
        <v>1</v>
      </c>
      <c r="H328">
        <v>0</v>
      </c>
      <c r="I328">
        <v>1</v>
      </c>
      <c r="J328">
        <v>0</v>
      </c>
    </row>
    <row r="329" spans="1:10" x14ac:dyDescent="0.25">
      <c r="A329" t="s">
        <v>44</v>
      </c>
      <c r="B329">
        <v>8</v>
      </c>
      <c r="C329" t="s">
        <v>396</v>
      </c>
      <c r="D329" t="s">
        <v>13</v>
      </c>
      <c r="E329">
        <v>25</v>
      </c>
      <c r="F329">
        <v>14</v>
      </c>
      <c r="G329">
        <v>4</v>
      </c>
      <c r="H329">
        <v>0</v>
      </c>
      <c r="I329">
        <v>4</v>
      </c>
      <c r="J329">
        <v>0</v>
      </c>
    </row>
    <row r="330" spans="1:10" x14ac:dyDescent="0.25">
      <c r="A330" t="s">
        <v>44</v>
      </c>
      <c r="B330">
        <v>62</v>
      </c>
      <c r="C330" t="s">
        <v>397</v>
      </c>
      <c r="D330" t="s">
        <v>12</v>
      </c>
      <c r="E330">
        <v>8</v>
      </c>
      <c r="F330">
        <v>0</v>
      </c>
      <c r="G330">
        <v>0</v>
      </c>
      <c r="H330">
        <v>0</v>
      </c>
      <c r="I330">
        <v>1</v>
      </c>
      <c r="J330">
        <v>0</v>
      </c>
    </row>
    <row r="331" spans="1:10" x14ac:dyDescent="0.25">
      <c r="A331" t="s">
        <v>44</v>
      </c>
      <c r="B331">
        <v>5</v>
      </c>
      <c r="C331" t="s">
        <v>398</v>
      </c>
      <c r="D331" t="s">
        <v>11</v>
      </c>
      <c r="E331">
        <v>25</v>
      </c>
      <c r="F331">
        <v>3</v>
      </c>
      <c r="G331">
        <v>3</v>
      </c>
      <c r="H331">
        <v>0</v>
      </c>
      <c r="I331">
        <v>4</v>
      </c>
      <c r="J331">
        <v>0</v>
      </c>
    </row>
    <row r="332" spans="1:10" x14ac:dyDescent="0.25">
      <c r="A332" t="s">
        <v>44</v>
      </c>
      <c r="B332">
        <v>89</v>
      </c>
      <c r="C332" t="s">
        <v>399</v>
      </c>
      <c r="D332" t="s">
        <v>11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 t="s">
        <v>44</v>
      </c>
      <c r="B333">
        <v>10</v>
      </c>
      <c r="C333" t="s">
        <v>400</v>
      </c>
      <c r="D333" t="s">
        <v>16</v>
      </c>
      <c r="E333">
        <v>45</v>
      </c>
      <c r="F333">
        <v>5</v>
      </c>
      <c r="G333">
        <v>23</v>
      </c>
      <c r="H333">
        <v>0</v>
      </c>
      <c r="I333">
        <v>8</v>
      </c>
      <c r="J333">
        <v>0</v>
      </c>
    </row>
    <row r="334" spans="1:10" x14ac:dyDescent="0.25">
      <c r="A334" t="s">
        <v>44</v>
      </c>
      <c r="B334">
        <v>32</v>
      </c>
      <c r="C334" t="s">
        <v>401</v>
      </c>
      <c r="D334" t="s">
        <v>9</v>
      </c>
      <c r="E334">
        <v>42</v>
      </c>
      <c r="F334">
        <v>1</v>
      </c>
      <c r="G334">
        <v>3</v>
      </c>
      <c r="H334">
        <v>0</v>
      </c>
      <c r="I334">
        <v>3</v>
      </c>
      <c r="J334">
        <v>0</v>
      </c>
    </row>
    <row r="335" spans="1:10" x14ac:dyDescent="0.25">
      <c r="A335" t="s">
        <v>44</v>
      </c>
      <c r="B335">
        <v>7</v>
      </c>
      <c r="C335" t="s">
        <v>655</v>
      </c>
      <c r="D335" t="s">
        <v>9</v>
      </c>
      <c r="E335">
        <v>14</v>
      </c>
      <c r="F335">
        <v>25</v>
      </c>
      <c r="G335">
        <v>0</v>
      </c>
      <c r="H335">
        <v>0</v>
      </c>
      <c r="I335">
        <v>5</v>
      </c>
      <c r="J335">
        <v>0</v>
      </c>
    </row>
    <row r="336" spans="1:10" x14ac:dyDescent="0.25">
      <c r="A336" t="s">
        <v>44</v>
      </c>
      <c r="B336">
        <v>18</v>
      </c>
      <c r="C336" t="s">
        <v>402</v>
      </c>
      <c r="D336" t="s">
        <v>16</v>
      </c>
      <c r="E336">
        <v>9</v>
      </c>
      <c r="F336">
        <v>15</v>
      </c>
      <c r="G336">
        <v>10</v>
      </c>
      <c r="H336">
        <v>0</v>
      </c>
      <c r="I336">
        <v>2</v>
      </c>
      <c r="J336">
        <v>0</v>
      </c>
    </row>
    <row r="337" spans="1:10" x14ac:dyDescent="0.25">
      <c r="A337" t="s">
        <v>44</v>
      </c>
      <c r="B337">
        <v>80</v>
      </c>
      <c r="C337" t="s">
        <v>403</v>
      </c>
      <c r="D337" t="s">
        <v>13</v>
      </c>
      <c r="E337">
        <v>6</v>
      </c>
      <c r="F337">
        <v>3</v>
      </c>
      <c r="G337">
        <v>0</v>
      </c>
      <c r="H337">
        <v>0</v>
      </c>
      <c r="I337">
        <v>2</v>
      </c>
      <c r="J337">
        <v>0</v>
      </c>
    </row>
    <row r="338" spans="1:10" x14ac:dyDescent="0.25">
      <c r="A338" t="s">
        <v>44</v>
      </c>
      <c r="B338">
        <v>77</v>
      </c>
      <c r="C338" t="s">
        <v>656</v>
      </c>
      <c r="D338" t="s">
        <v>9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44</v>
      </c>
      <c r="B339">
        <v>27</v>
      </c>
      <c r="C339" t="s">
        <v>404</v>
      </c>
      <c r="D339" t="s">
        <v>14</v>
      </c>
      <c r="E339">
        <v>5</v>
      </c>
      <c r="F339">
        <v>13</v>
      </c>
      <c r="G339">
        <v>6</v>
      </c>
      <c r="H339">
        <v>0</v>
      </c>
      <c r="I339">
        <v>0</v>
      </c>
      <c r="J339">
        <v>0</v>
      </c>
    </row>
    <row r="340" spans="1:10" x14ac:dyDescent="0.25">
      <c r="A340" t="s">
        <v>44</v>
      </c>
      <c r="B340">
        <v>15</v>
      </c>
      <c r="C340" t="s">
        <v>405</v>
      </c>
      <c r="D340" t="s">
        <v>13</v>
      </c>
      <c r="E340">
        <v>17</v>
      </c>
      <c r="F340">
        <v>12</v>
      </c>
      <c r="G340">
        <v>3</v>
      </c>
      <c r="H340">
        <v>0</v>
      </c>
      <c r="I340">
        <v>0</v>
      </c>
      <c r="J340">
        <v>0</v>
      </c>
    </row>
    <row r="341" spans="1:10" x14ac:dyDescent="0.25">
      <c r="A341" t="s">
        <v>44</v>
      </c>
      <c r="B341">
        <v>47</v>
      </c>
      <c r="C341" t="s">
        <v>406</v>
      </c>
      <c r="D341" t="s">
        <v>11</v>
      </c>
      <c r="E341">
        <v>1</v>
      </c>
      <c r="F341">
        <v>2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 t="s">
        <v>44</v>
      </c>
      <c r="B342">
        <v>26</v>
      </c>
      <c r="C342" t="s">
        <v>407</v>
      </c>
      <c r="D342" t="s">
        <v>11</v>
      </c>
      <c r="E342">
        <v>43</v>
      </c>
      <c r="F342">
        <v>3</v>
      </c>
      <c r="G342">
        <v>3</v>
      </c>
      <c r="H342">
        <v>0</v>
      </c>
      <c r="I342">
        <v>7</v>
      </c>
      <c r="J342">
        <v>1</v>
      </c>
    </row>
    <row r="343" spans="1:10" x14ac:dyDescent="0.25">
      <c r="A343" t="s">
        <v>44</v>
      </c>
      <c r="B343">
        <v>11</v>
      </c>
      <c r="C343" t="s">
        <v>408</v>
      </c>
      <c r="D343" t="s">
        <v>16</v>
      </c>
      <c r="E343">
        <v>44</v>
      </c>
      <c r="F343">
        <v>6</v>
      </c>
      <c r="G343">
        <v>31</v>
      </c>
      <c r="H343">
        <v>6</v>
      </c>
      <c r="I343">
        <v>1</v>
      </c>
      <c r="J343">
        <v>0</v>
      </c>
    </row>
    <row r="344" spans="1:10" x14ac:dyDescent="0.25">
      <c r="A344" t="s">
        <v>44</v>
      </c>
      <c r="B344">
        <v>6</v>
      </c>
      <c r="C344" t="s">
        <v>107</v>
      </c>
      <c r="D344" t="s">
        <v>13</v>
      </c>
      <c r="E344">
        <v>25</v>
      </c>
      <c r="F344">
        <v>13</v>
      </c>
      <c r="G344">
        <v>2</v>
      </c>
      <c r="H344">
        <v>0</v>
      </c>
      <c r="I344">
        <v>3</v>
      </c>
      <c r="J344">
        <v>0</v>
      </c>
    </row>
    <row r="345" spans="1:10" x14ac:dyDescent="0.25">
      <c r="A345" t="s">
        <v>44</v>
      </c>
      <c r="B345">
        <v>21</v>
      </c>
      <c r="C345" t="s">
        <v>409</v>
      </c>
      <c r="D345" t="s">
        <v>9</v>
      </c>
      <c r="E345">
        <v>19</v>
      </c>
      <c r="F345">
        <v>7</v>
      </c>
      <c r="G345">
        <v>0</v>
      </c>
      <c r="H345">
        <v>0</v>
      </c>
      <c r="I345">
        <v>3</v>
      </c>
      <c r="J345">
        <v>0</v>
      </c>
    </row>
    <row r="346" spans="1:10" x14ac:dyDescent="0.25">
      <c r="A346" t="s">
        <v>44</v>
      </c>
      <c r="B346">
        <v>4</v>
      </c>
      <c r="C346" t="s">
        <v>639</v>
      </c>
      <c r="D346" t="s">
        <v>11</v>
      </c>
      <c r="E346">
        <v>50</v>
      </c>
      <c r="F346">
        <v>0</v>
      </c>
      <c r="G346">
        <v>3</v>
      </c>
      <c r="H346">
        <v>0</v>
      </c>
      <c r="I346">
        <v>4</v>
      </c>
      <c r="J346">
        <v>0</v>
      </c>
    </row>
    <row r="347" spans="1:10" x14ac:dyDescent="0.25">
      <c r="A347" t="s">
        <v>44</v>
      </c>
      <c r="B347">
        <v>76</v>
      </c>
      <c r="C347" t="s">
        <v>410</v>
      </c>
      <c r="D347" t="s">
        <v>11</v>
      </c>
      <c r="E347">
        <v>4</v>
      </c>
      <c r="F347">
        <v>4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44</v>
      </c>
      <c r="B348">
        <v>82</v>
      </c>
      <c r="C348" t="s">
        <v>411</v>
      </c>
      <c r="D348" t="s">
        <v>14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 t="s">
        <v>48</v>
      </c>
      <c r="B349">
        <v>6</v>
      </c>
      <c r="C349" t="s">
        <v>412</v>
      </c>
      <c r="D349" t="s">
        <v>11</v>
      </c>
      <c r="E349">
        <v>19</v>
      </c>
      <c r="F349">
        <v>8</v>
      </c>
      <c r="G349">
        <v>3</v>
      </c>
      <c r="H349">
        <v>0</v>
      </c>
      <c r="I349">
        <v>2</v>
      </c>
      <c r="J349">
        <v>0</v>
      </c>
    </row>
    <row r="350" spans="1:10" x14ac:dyDescent="0.25">
      <c r="A350" t="s">
        <v>48</v>
      </c>
      <c r="B350">
        <v>20</v>
      </c>
      <c r="C350" t="s">
        <v>49</v>
      </c>
      <c r="D350" t="s">
        <v>16</v>
      </c>
      <c r="E350">
        <v>46</v>
      </c>
      <c r="F350">
        <v>4</v>
      </c>
      <c r="G350">
        <v>13</v>
      </c>
      <c r="H350">
        <v>0</v>
      </c>
      <c r="I350">
        <v>6</v>
      </c>
      <c r="J350">
        <v>0</v>
      </c>
    </row>
    <row r="351" spans="1:10" x14ac:dyDescent="0.25">
      <c r="A351" t="s">
        <v>48</v>
      </c>
      <c r="B351">
        <v>94</v>
      </c>
      <c r="C351" t="s">
        <v>413</v>
      </c>
      <c r="D351" t="s">
        <v>11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 t="s">
        <v>48</v>
      </c>
      <c r="B352">
        <v>33</v>
      </c>
      <c r="C352" t="s">
        <v>414</v>
      </c>
      <c r="D352" t="s">
        <v>12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48</v>
      </c>
      <c r="B353">
        <v>17</v>
      </c>
      <c r="C353" t="s">
        <v>415</v>
      </c>
      <c r="D353" t="s">
        <v>16</v>
      </c>
      <c r="E353">
        <v>39</v>
      </c>
      <c r="F353">
        <v>6</v>
      </c>
      <c r="G353">
        <v>19</v>
      </c>
      <c r="H353">
        <v>1</v>
      </c>
      <c r="I353">
        <v>4</v>
      </c>
      <c r="J353">
        <v>0</v>
      </c>
    </row>
    <row r="354" spans="1:10" x14ac:dyDescent="0.25">
      <c r="A354" t="s">
        <v>48</v>
      </c>
      <c r="B354">
        <v>48</v>
      </c>
      <c r="C354" t="s">
        <v>416</v>
      </c>
      <c r="D354" t="s">
        <v>14</v>
      </c>
      <c r="E354">
        <v>0</v>
      </c>
      <c r="F354">
        <v>3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 t="s">
        <v>48</v>
      </c>
      <c r="B355">
        <v>31</v>
      </c>
      <c r="C355" t="s">
        <v>50</v>
      </c>
      <c r="D355" t="s">
        <v>12</v>
      </c>
      <c r="E355">
        <v>49</v>
      </c>
      <c r="F355">
        <v>0</v>
      </c>
      <c r="G355">
        <v>0</v>
      </c>
      <c r="H355">
        <v>0</v>
      </c>
      <c r="I355">
        <v>4</v>
      </c>
      <c r="J355">
        <v>0</v>
      </c>
    </row>
    <row r="356" spans="1:10" x14ac:dyDescent="0.25">
      <c r="A356" t="s">
        <v>48</v>
      </c>
      <c r="B356">
        <v>53</v>
      </c>
      <c r="C356" t="s">
        <v>417</v>
      </c>
      <c r="D356" t="s">
        <v>16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t="s">
        <v>48</v>
      </c>
      <c r="B357">
        <v>56</v>
      </c>
      <c r="C357" t="s">
        <v>418</v>
      </c>
      <c r="D357" t="s">
        <v>9</v>
      </c>
      <c r="E357">
        <v>2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 t="s">
        <v>48</v>
      </c>
      <c r="B358">
        <v>25</v>
      </c>
      <c r="C358" t="s">
        <v>51</v>
      </c>
      <c r="D358" t="s">
        <v>9</v>
      </c>
      <c r="E358">
        <v>17</v>
      </c>
      <c r="F358">
        <v>16</v>
      </c>
      <c r="G358">
        <v>2</v>
      </c>
      <c r="H358">
        <v>0</v>
      </c>
      <c r="I358">
        <v>5</v>
      </c>
      <c r="J358">
        <v>0</v>
      </c>
    </row>
    <row r="359" spans="1:10" x14ac:dyDescent="0.25">
      <c r="A359" t="s">
        <v>48</v>
      </c>
      <c r="B359">
        <v>21</v>
      </c>
      <c r="C359" t="s">
        <v>52</v>
      </c>
      <c r="D359" t="s">
        <v>16</v>
      </c>
      <c r="E359">
        <v>7</v>
      </c>
      <c r="F359">
        <v>0</v>
      </c>
      <c r="G359">
        <v>3</v>
      </c>
      <c r="H359">
        <v>0</v>
      </c>
      <c r="I359">
        <v>0</v>
      </c>
      <c r="J359">
        <v>0</v>
      </c>
    </row>
    <row r="360" spans="1:10" x14ac:dyDescent="0.25">
      <c r="A360" t="s">
        <v>48</v>
      </c>
      <c r="B360">
        <v>47</v>
      </c>
      <c r="C360" t="s">
        <v>419</v>
      </c>
      <c r="D360" t="s">
        <v>16</v>
      </c>
      <c r="E360">
        <v>36</v>
      </c>
      <c r="F360">
        <v>9</v>
      </c>
      <c r="G360">
        <v>14</v>
      </c>
      <c r="H360">
        <v>0</v>
      </c>
      <c r="I360">
        <v>2</v>
      </c>
      <c r="J360">
        <v>0</v>
      </c>
    </row>
    <row r="361" spans="1:10" x14ac:dyDescent="0.25">
      <c r="A361" t="s">
        <v>48</v>
      </c>
      <c r="B361">
        <v>9</v>
      </c>
      <c r="C361" t="s">
        <v>53</v>
      </c>
      <c r="D361" t="s">
        <v>14</v>
      </c>
      <c r="E361">
        <v>28</v>
      </c>
      <c r="F361">
        <v>13</v>
      </c>
      <c r="G361">
        <v>13</v>
      </c>
      <c r="H361">
        <v>1</v>
      </c>
      <c r="I361">
        <v>5</v>
      </c>
      <c r="J361">
        <v>0</v>
      </c>
    </row>
    <row r="362" spans="1:10" x14ac:dyDescent="0.25">
      <c r="A362" t="s">
        <v>48</v>
      </c>
      <c r="B362">
        <v>10</v>
      </c>
      <c r="C362" t="s">
        <v>420</v>
      </c>
      <c r="D362" t="s">
        <v>16</v>
      </c>
      <c r="E362">
        <v>31</v>
      </c>
      <c r="F362">
        <v>8</v>
      </c>
      <c r="G362">
        <v>6</v>
      </c>
      <c r="H362">
        <v>0</v>
      </c>
      <c r="I362">
        <v>3</v>
      </c>
      <c r="J362">
        <v>0</v>
      </c>
    </row>
    <row r="363" spans="1:10" x14ac:dyDescent="0.25">
      <c r="A363" t="s">
        <v>48</v>
      </c>
      <c r="B363">
        <v>8</v>
      </c>
      <c r="C363" t="s">
        <v>637</v>
      </c>
      <c r="D363" t="s">
        <v>13</v>
      </c>
      <c r="E363">
        <v>32</v>
      </c>
      <c r="F363">
        <v>11</v>
      </c>
      <c r="G363">
        <v>10</v>
      </c>
      <c r="H363">
        <v>0</v>
      </c>
      <c r="I363">
        <v>2</v>
      </c>
      <c r="J363">
        <v>0</v>
      </c>
    </row>
    <row r="364" spans="1:10" x14ac:dyDescent="0.25">
      <c r="A364" t="s">
        <v>48</v>
      </c>
      <c r="B364">
        <v>27</v>
      </c>
      <c r="C364" t="s">
        <v>108</v>
      </c>
      <c r="D364" t="s">
        <v>11</v>
      </c>
      <c r="E364">
        <v>51</v>
      </c>
      <c r="F364">
        <v>1</v>
      </c>
      <c r="G364">
        <v>3</v>
      </c>
      <c r="H364">
        <v>0</v>
      </c>
      <c r="I364">
        <v>10</v>
      </c>
      <c r="J364">
        <v>0</v>
      </c>
    </row>
    <row r="365" spans="1:10" x14ac:dyDescent="0.25">
      <c r="A365" t="s">
        <v>48</v>
      </c>
      <c r="B365">
        <v>37</v>
      </c>
      <c r="C365" t="s">
        <v>54</v>
      </c>
      <c r="D365" t="s">
        <v>14</v>
      </c>
      <c r="E365">
        <v>0</v>
      </c>
      <c r="F365">
        <v>2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 t="s">
        <v>48</v>
      </c>
      <c r="B366">
        <v>96</v>
      </c>
      <c r="C366" t="s">
        <v>421</v>
      </c>
      <c r="D366" t="s">
        <v>13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 t="s">
        <v>48</v>
      </c>
      <c r="B367">
        <v>14</v>
      </c>
      <c r="C367" t="s">
        <v>422</v>
      </c>
      <c r="D367" t="s">
        <v>11</v>
      </c>
      <c r="E367">
        <v>43</v>
      </c>
      <c r="F367">
        <v>1</v>
      </c>
      <c r="G367">
        <v>4</v>
      </c>
      <c r="H367">
        <v>0</v>
      </c>
      <c r="I367">
        <v>7</v>
      </c>
      <c r="J367">
        <v>1</v>
      </c>
    </row>
    <row r="368" spans="1:10" x14ac:dyDescent="0.25">
      <c r="A368" t="s">
        <v>48</v>
      </c>
      <c r="B368">
        <v>90</v>
      </c>
      <c r="C368" t="s">
        <v>423</v>
      </c>
      <c r="D368" t="s">
        <v>13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0</v>
      </c>
    </row>
    <row r="369" spans="1:10" x14ac:dyDescent="0.25">
      <c r="A369" t="s">
        <v>48</v>
      </c>
      <c r="B369">
        <v>26</v>
      </c>
      <c r="C369" t="s">
        <v>424</v>
      </c>
      <c r="D369" t="s">
        <v>16</v>
      </c>
      <c r="E369">
        <v>31</v>
      </c>
      <c r="F369">
        <v>16</v>
      </c>
      <c r="G369">
        <v>24</v>
      </c>
      <c r="H369">
        <v>7</v>
      </c>
      <c r="I369">
        <v>1</v>
      </c>
      <c r="J369">
        <v>0</v>
      </c>
    </row>
    <row r="370" spans="1:10" x14ac:dyDescent="0.25">
      <c r="A370" t="s">
        <v>48</v>
      </c>
      <c r="B370">
        <v>79</v>
      </c>
      <c r="C370" t="s">
        <v>668</v>
      </c>
      <c r="D370" t="s">
        <v>11</v>
      </c>
      <c r="E370">
        <v>1</v>
      </c>
      <c r="F370">
        <v>2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 t="s">
        <v>48</v>
      </c>
      <c r="B371">
        <v>87</v>
      </c>
      <c r="C371" t="s">
        <v>657</v>
      </c>
      <c r="D371" t="s">
        <v>13</v>
      </c>
      <c r="E371">
        <v>0</v>
      </c>
      <c r="F371">
        <v>6</v>
      </c>
      <c r="G371">
        <v>0</v>
      </c>
      <c r="H371">
        <v>0</v>
      </c>
      <c r="I371">
        <v>1</v>
      </c>
      <c r="J371">
        <v>0</v>
      </c>
    </row>
    <row r="372" spans="1:10" x14ac:dyDescent="0.25">
      <c r="A372" t="s">
        <v>48</v>
      </c>
      <c r="B372">
        <v>22</v>
      </c>
      <c r="C372" t="s">
        <v>425</v>
      </c>
      <c r="D372" t="s">
        <v>11</v>
      </c>
      <c r="E372">
        <v>2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 t="s">
        <v>48</v>
      </c>
      <c r="B373">
        <v>80</v>
      </c>
      <c r="C373" t="s">
        <v>426</v>
      </c>
      <c r="D373" t="s">
        <v>16</v>
      </c>
      <c r="E373">
        <v>4</v>
      </c>
      <c r="F373">
        <v>7</v>
      </c>
      <c r="G373">
        <v>3</v>
      </c>
      <c r="H373">
        <v>0</v>
      </c>
      <c r="I373">
        <v>0</v>
      </c>
      <c r="J373">
        <v>0</v>
      </c>
    </row>
    <row r="374" spans="1:10" x14ac:dyDescent="0.25">
      <c r="A374" t="s">
        <v>48</v>
      </c>
      <c r="B374">
        <v>16</v>
      </c>
      <c r="C374" t="s">
        <v>55</v>
      </c>
      <c r="D374" t="s">
        <v>13</v>
      </c>
      <c r="E374">
        <v>45</v>
      </c>
      <c r="F374">
        <v>1</v>
      </c>
      <c r="G374">
        <v>7</v>
      </c>
      <c r="H374">
        <v>0</v>
      </c>
      <c r="I374">
        <v>8</v>
      </c>
      <c r="J374">
        <v>0</v>
      </c>
    </row>
    <row r="375" spans="1:10" x14ac:dyDescent="0.25">
      <c r="A375" t="s">
        <v>48</v>
      </c>
      <c r="B375">
        <v>3</v>
      </c>
      <c r="C375" t="s">
        <v>109</v>
      </c>
      <c r="D375" t="s">
        <v>11</v>
      </c>
      <c r="E375">
        <v>37</v>
      </c>
      <c r="F375">
        <v>3</v>
      </c>
      <c r="G375">
        <v>2</v>
      </c>
      <c r="H375">
        <v>0</v>
      </c>
      <c r="I375">
        <v>6</v>
      </c>
      <c r="J375">
        <v>0</v>
      </c>
    </row>
    <row r="376" spans="1:10" x14ac:dyDescent="0.25">
      <c r="A376" t="s">
        <v>48</v>
      </c>
      <c r="B376">
        <v>13</v>
      </c>
      <c r="C376" t="s">
        <v>427</v>
      </c>
      <c r="D376" t="s">
        <v>12</v>
      </c>
      <c r="E376">
        <v>9</v>
      </c>
      <c r="F376">
        <v>0</v>
      </c>
      <c r="G376">
        <v>0</v>
      </c>
      <c r="H376">
        <v>0</v>
      </c>
      <c r="I376">
        <v>1</v>
      </c>
      <c r="J376">
        <v>0</v>
      </c>
    </row>
    <row r="377" spans="1:10" x14ac:dyDescent="0.25">
      <c r="A377" t="s">
        <v>48</v>
      </c>
      <c r="B377">
        <v>7</v>
      </c>
      <c r="C377" t="s">
        <v>428</v>
      </c>
      <c r="D377" t="s">
        <v>16</v>
      </c>
      <c r="E377">
        <v>32</v>
      </c>
      <c r="F377">
        <v>15</v>
      </c>
      <c r="G377">
        <v>17</v>
      </c>
      <c r="H377">
        <v>2</v>
      </c>
      <c r="I377">
        <v>2</v>
      </c>
      <c r="J377">
        <v>0</v>
      </c>
    </row>
    <row r="378" spans="1:10" x14ac:dyDescent="0.25">
      <c r="A378" t="s">
        <v>48</v>
      </c>
      <c r="B378">
        <v>5</v>
      </c>
      <c r="C378" t="s">
        <v>429</v>
      </c>
      <c r="D378" t="s">
        <v>11</v>
      </c>
      <c r="E378">
        <v>24</v>
      </c>
      <c r="F378">
        <v>3</v>
      </c>
      <c r="G378">
        <v>2</v>
      </c>
      <c r="H378">
        <v>0</v>
      </c>
      <c r="I378">
        <v>1</v>
      </c>
      <c r="J378">
        <v>0</v>
      </c>
    </row>
    <row r="379" spans="1:10" x14ac:dyDescent="0.25">
      <c r="A379" t="s">
        <v>48</v>
      </c>
      <c r="B379">
        <v>2</v>
      </c>
      <c r="C379" t="s">
        <v>430</v>
      </c>
      <c r="D379" t="s">
        <v>11</v>
      </c>
      <c r="E379">
        <v>31</v>
      </c>
      <c r="F379">
        <v>0</v>
      </c>
      <c r="G379">
        <v>1</v>
      </c>
      <c r="H379">
        <v>0</v>
      </c>
      <c r="I379">
        <v>3</v>
      </c>
      <c r="J379">
        <v>1</v>
      </c>
    </row>
    <row r="380" spans="1:10" x14ac:dyDescent="0.25">
      <c r="A380" t="s">
        <v>48</v>
      </c>
      <c r="B380">
        <v>97</v>
      </c>
      <c r="C380" t="s">
        <v>431</v>
      </c>
      <c r="D380" t="s">
        <v>11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 t="s">
        <v>48</v>
      </c>
      <c r="B381">
        <v>11</v>
      </c>
      <c r="C381" t="s">
        <v>432</v>
      </c>
      <c r="D381" t="s">
        <v>9</v>
      </c>
      <c r="E381">
        <v>18</v>
      </c>
      <c r="F381">
        <v>10</v>
      </c>
      <c r="G381">
        <v>0</v>
      </c>
      <c r="H381">
        <v>0</v>
      </c>
      <c r="I381">
        <v>2</v>
      </c>
      <c r="J381">
        <v>0</v>
      </c>
    </row>
    <row r="382" spans="1:10" x14ac:dyDescent="0.25">
      <c r="A382" t="s">
        <v>56</v>
      </c>
      <c r="B382">
        <v>27</v>
      </c>
      <c r="C382" t="s">
        <v>57</v>
      </c>
      <c r="D382" t="s">
        <v>11</v>
      </c>
      <c r="E382">
        <v>22</v>
      </c>
      <c r="F382">
        <v>4</v>
      </c>
      <c r="G382">
        <v>1</v>
      </c>
      <c r="H382">
        <v>0</v>
      </c>
      <c r="I382">
        <v>3</v>
      </c>
      <c r="J382">
        <v>0</v>
      </c>
    </row>
    <row r="383" spans="1:10" x14ac:dyDescent="0.25">
      <c r="A383" t="s">
        <v>56</v>
      </c>
      <c r="B383">
        <v>3</v>
      </c>
      <c r="C383" t="s">
        <v>433</v>
      </c>
      <c r="D383" t="s">
        <v>11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0</v>
      </c>
    </row>
    <row r="384" spans="1:10" x14ac:dyDescent="0.25">
      <c r="A384" t="s">
        <v>56</v>
      </c>
      <c r="B384">
        <v>18</v>
      </c>
      <c r="C384" t="s">
        <v>58</v>
      </c>
      <c r="D384" t="s">
        <v>13</v>
      </c>
      <c r="E384">
        <v>43</v>
      </c>
      <c r="F384">
        <v>3</v>
      </c>
      <c r="G384">
        <v>10</v>
      </c>
      <c r="H384">
        <v>0</v>
      </c>
      <c r="I384">
        <v>10</v>
      </c>
      <c r="J384">
        <v>0</v>
      </c>
    </row>
    <row r="385" spans="1:10" x14ac:dyDescent="0.25">
      <c r="A385" t="s">
        <v>56</v>
      </c>
      <c r="B385">
        <v>21</v>
      </c>
      <c r="C385" t="s">
        <v>434</v>
      </c>
      <c r="D385" t="s">
        <v>14</v>
      </c>
      <c r="E385">
        <v>8</v>
      </c>
      <c r="F385">
        <v>12</v>
      </c>
      <c r="G385">
        <v>2</v>
      </c>
      <c r="H385">
        <v>0</v>
      </c>
      <c r="I385">
        <v>1</v>
      </c>
      <c r="J385">
        <v>0</v>
      </c>
    </row>
    <row r="386" spans="1:10" x14ac:dyDescent="0.25">
      <c r="A386" t="s">
        <v>56</v>
      </c>
      <c r="B386">
        <v>1</v>
      </c>
      <c r="C386" t="s">
        <v>435</v>
      </c>
      <c r="D386" t="s">
        <v>12</v>
      </c>
      <c r="E386">
        <v>46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 t="s">
        <v>56</v>
      </c>
      <c r="B387">
        <v>16</v>
      </c>
      <c r="C387" t="s">
        <v>436</v>
      </c>
      <c r="D387" t="s">
        <v>14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 t="s">
        <v>56</v>
      </c>
      <c r="B388">
        <v>20</v>
      </c>
      <c r="C388" t="s">
        <v>59</v>
      </c>
      <c r="D388" t="s">
        <v>11</v>
      </c>
      <c r="E388">
        <v>24</v>
      </c>
      <c r="F388">
        <v>6</v>
      </c>
      <c r="G388">
        <v>0</v>
      </c>
      <c r="H388">
        <v>0</v>
      </c>
      <c r="I388">
        <v>6</v>
      </c>
      <c r="J388">
        <v>0</v>
      </c>
    </row>
    <row r="389" spans="1:10" x14ac:dyDescent="0.25">
      <c r="A389" t="s">
        <v>56</v>
      </c>
      <c r="B389">
        <v>36</v>
      </c>
      <c r="C389" t="s">
        <v>437</v>
      </c>
      <c r="D389" t="s">
        <v>16</v>
      </c>
      <c r="E389">
        <v>16</v>
      </c>
      <c r="F389">
        <v>11</v>
      </c>
      <c r="G389">
        <v>3</v>
      </c>
      <c r="H389">
        <v>0</v>
      </c>
      <c r="I389">
        <v>0</v>
      </c>
      <c r="J389">
        <v>0</v>
      </c>
    </row>
    <row r="390" spans="1:10" x14ac:dyDescent="0.25">
      <c r="A390" t="s">
        <v>56</v>
      </c>
      <c r="B390">
        <v>17</v>
      </c>
      <c r="C390" t="s">
        <v>60</v>
      </c>
      <c r="D390" t="s">
        <v>13</v>
      </c>
      <c r="E390">
        <v>30</v>
      </c>
      <c r="F390">
        <v>6</v>
      </c>
      <c r="G390">
        <v>4</v>
      </c>
      <c r="H390">
        <v>0</v>
      </c>
      <c r="I390">
        <v>8</v>
      </c>
      <c r="J390">
        <v>0</v>
      </c>
    </row>
    <row r="391" spans="1:10" x14ac:dyDescent="0.25">
      <c r="A391" t="s">
        <v>56</v>
      </c>
      <c r="B391">
        <v>75</v>
      </c>
      <c r="C391" t="s">
        <v>438</v>
      </c>
      <c r="D391" t="s">
        <v>16</v>
      </c>
      <c r="E391">
        <v>0</v>
      </c>
      <c r="F391">
        <v>2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 t="s">
        <v>56</v>
      </c>
      <c r="B392">
        <v>11</v>
      </c>
      <c r="C392" t="s">
        <v>439</v>
      </c>
      <c r="D392" t="s">
        <v>14</v>
      </c>
      <c r="E392">
        <v>20</v>
      </c>
      <c r="F392">
        <v>4</v>
      </c>
      <c r="G392">
        <v>6</v>
      </c>
      <c r="H392">
        <v>0</v>
      </c>
      <c r="I392">
        <v>2</v>
      </c>
      <c r="J392">
        <v>0</v>
      </c>
    </row>
    <row r="393" spans="1:10" x14ac:dyDescent="0.25">
      <c r="A393" t="s">
        <v>56</v>
      </c>
      <c r="B393">
        <v>22</v>
      </c>
      <c r="C393" t="s">
        <v>440</v>
      </c>
      <c r="D393" t="s">
        <v>12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 t="s">
        <v>56</v>
      </c>
      <c r="B394">
        <v>26</v>
      </c>
      <c r="C394" t="s">
        <v>441</v>
      </c>
      <c r="D394" t="s">
        <v>12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 t="s">
        <v>56</v>
      </c>
      <c r="B395">
        <v>73</v>
      </c>
      <c r="C395" t="s">
        <v>442</v>
      </c>
      <c r="D395" t="s">
        <v>13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t="s">
        <v>56</v>
      </c>
      <c r="B396">
        <v>21</v>
      </c>
      <c r="C396" t="s">
        <v>346</v>
      </c>
      <c r="D396" t="s">
        <v>16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 t="s">
        <v>56</v>
      </c>
      <c r="B397">
        <v>4</v>
      </c>
      <c r="C397" t="s">
        <v>443</v>
      </c>
      <c r="D397" t="s">
        <v>9</v>
      </c>
      <c r="E397">
        <v>2</v>
      </c>
      <c r="F397">
        <v>3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 t="s">
        <v>56</v>
      </c>
      <c r="B398">
        <v>8</v>
      </c>
      <c r="C398" t="s">
        <v>61</v>
      </c>
      <c r="D398" t="s">
        <v>13</v>
      </c>
      <c r="E398">
        <v>4</v>
      </c>
      <c r="F398">
        <v>8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 t="s">
        <v>56</v>
      </c>
      <c r="B399">
        <v>2</v>
      </c>
      <c r="C399" t="s">
        <v>444</v>
      </c>
      <c r="D399" t="s">
        <v>11</v>
      </c>
      <c r="E399">
        <v>33</v>
      </c>
      <c r="F399">
        <v>2</v>
      </c>
      <c r="G399">
        <v>0</v>
      </c>
      <c r="H399">
        <v>0</v>
      </c>
      <c r="I399">
        <v>5</v>
      </c>
      <c r="J399">
        <v>0</v>
      </c>
    </row>
    <row r="400" spans="1:10" x14ac:dyDescent="0.25">
      <c r="A400" t="s">
        <v>56</v>
      </c>
      <c r="B400">
        <v>14</v>
      </c>
      <c r="C400" t="s">
        <v>445</v>
      </c>
      <c r="D400" t="s">
        <v>16</v>
      </c>
      <c r="E400">
        <v>4</v>
      </c>
      <c r="F400">
        <v>18</v>
      </c>
      <c r="G400">
        <v>2</v>
      </c>
      <c r="H400">
        <v>0</v>
      </c>
      <c r="I400">
        <v>1</v>
      </c>
      <c r="J400">
        <v>0</v>
      </c>
    </row>
    <row r="401" spans="1:10" x14ac:dyDescent="0.25">
      <c r="A401" t="s">
        <v>56</v>
      </c>
      <c r="B401">
        <v>5</v>
      </c>
      <c r="C401" t="s">
        <v>446</v>
      </c>
      <c r="D401" t="s">
        <v>11</v>
      </c>
      <c r="E401">
        <v>35</v>
      </c>
      <c r="F401">
        <v>2</v>
      </c>
      <c r="G401">
        <v>2</v>
      </c>
      <c r="H401">
        <v>0</v>
      </c>
      <c r="I401">
        <v>7</v>
      </c>
      <c r="J401">
        <v>1</v>
      </c>
    </row>
    <row r="402" spans="1:10" x14ac:dyDescent="0.25">
      <c r="A402" t="s">
        <v>56</v>
      </c>
      <c r="B402">
        <v>9</v>
      </c>
      <c r="C402" t="s">
        <v>447</v>
      </c>
      <c r="D402" t="s">
        <v>14</v>
      </c>
      <c r="E402">
        <v>4</v>
      </c>
      <c r="F402">
        <v>7</v>
      </c>
      <c r="G402">
        <v>1</v>
      </c>
      <c r="H402">
        <v>0</v>
      </c>
      <c r="I402">
        <v>0</v>
      </c>
      <c r="J402">
        <v>0</v>
      </c>
    </row>
    <row r="403" spans="1:10" x14ac:dyDescent="0.25">
      <c r="A403" t="s">
        <v>56</v>
      </c>
      <c r="B403">
        <v>31</v>
      </c>
      <c r="C403" t="s">
        <v>448</v>
      </c>
      <c r="D403" t="s">
        <v>9</v>
      </c>
      <c r="E403">
        <v>18</v>
      </c>
      <c r="F403">
        <v>14</v>
      </c>
      <c r="G403">
        <v>0</v>
      </c>
      <c r="H403">
        <v>0</v>
      </c>
      <c r="I403">
        <v>5</v>
      </c>
      <c r="J403">
        <v>0</v>
      </c>
    </row>
    <row r="404" spans="1:10" x14ac:dyDescent="0.25">
      <c r="A404" t="s">
        <v>56</v>
      </c>
      <c r="B404">
        <v>39</v>
      </c>
      <c r="C404" t="s">
        <v>449</v>
      </c>
      <c r="D404" t="s">
        <v>20</v>
      </c>
      <c r="E404">
        <v>35</v>
      </c>
      <c r="F404">
        <v>2</v>
      </c>
      <c r="G404">
        <v>2</v>
      </c>
      <c r="H404">
        <v>0</v>
      </c>
      <c r="I404">
        <v>10</v>
      </c>
      <c r="J404">
        <v>0</v>
      </c>
    </row>
    <row r="405" spans="1:10" x14ac:dyDescent="0.25">
      <c r="A405" t="s">
        <v>56</v>
      </c>
      <c r="B405">
        <v>46</v>
      </c>
      <c r="C405" t="s">
        <v>450</v>
      </c>
      <c r="D405" t="s">
        <v>13</v>
      </c>
      <c r="E405">
        <v>1</v>
      </c>
      <c r="F405">
        <v>1</v>
      </c>
      <c r="G405">
        <v>0</v>
      </c>
      <c r="H405">
        <v>0</v>
      </c>
      <c r="I405">
        <v>2</v>
      </c>
      <c r="J405">
        <v>0</v>
      </c>
    </row>
    <row r="406" spans="1:10" x14ac:dyDescent="0.25">
      <c r="A406" t="s">
        <v>56</v>
      </c>
      <c r="B406">
        <v>43</v>
      </c>
      <c r="C406" t="s">
        <v>451</v>
      </c>
      <c r="D406" t="s">
        <v>11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 t="s">
        <v>56</v>
      </c>
      <c r="B407">
        <v>6</v>
      </c>
      <c r="C407" t="s">
        <v>452</v>
      </c>
      <c r="D407" t="s">
        <v>13</v>
      </c>
      <c r="E407">
        <v>21</v>
      </c>
      <c r="F407">
        <v>6</v>
      </c>
      <c r="G407">
        <v>1</v>
      </c>
      <c r="H407">
        <v>0</v>
      </c>
      <c r="I407">
        <v>8</v>
      </c>
      <c r="J407">
        <v>1</v>
      </c>
    </row>
    <row r="408" spans="1:10" x14ac:dyDescent="0.25">
      <c r="A408" t="s">
        <v>56</v>
      </c>
      <c r="B408">
        <v>10</v>
      </c>
      <c r="C408" t="s">
        <v>453</v>
      </c>
      <c r="D408" t="s">
        <v>16</v>
      </c>
      <c r="E408">
        <v>18</v>
      </c>
      <c r="F408">
        <v>14</v>
      </c>
      <c r="G408">
        <v>5</v>
      </c>
      <c r="H408">
        <v>0</v>
      </c>
      <c r="I408">
        <v>3</v>
      </c>
      <c r="J408">
        <v>0</v>
      </c>
    </row>
    <row r="409" spans="1:10" x14ac:dyDescent="0.25">
      <c r="A409" t="s">
        <v>56</v>
      </c>
      <c r="B409">
        <v>7</v>
      </c>
      <c r="C409" t="s">
        <v>672</v>
      </c>
      <c r="D409" t="s">
        <v>16</v>
      </c>
      <c r="E409">
        <v>35</v>
      </c>
      <c r="F409">
        <v>3</v>
      </c>
      <c r="G409">
        <v>24</v>
      </c>
      <c r="H409">
        <v>3</v>
      </c>
      <c r="I409">
        <v>9</v>
      </c>
      <c r="J409">
        <v>0</v>
      </c>
    </row>
    <row r="410" spans="1:10" x14ac:dyDescent="0.25">
      <c r="A410" t="s">
        <v>56</v>
      </c>
      <c r="B410">
        <v>25</v>
      </c>
      <c r="C410" t="s">
        <v>454</v>
      </c>
      <c r="D410" t="s">
        <v>16</v>
      </c>
      <c r="E410">
        <v>27</v>
      </c>
      <c r="F410">
        <v>11</v>
      </c>
      <c r="G410">
        <v>5</v>
      </c>
      <c r="H410">
        <v>0</v>
      </c>
      <c r="I410">
        <v>0</v>
      </c>
      <c r="J410">
        <v>0</v>
      </c>
    </row>
    <row r="411" spans="1:10" x14ac:dyDescent="0.25">
      <c r="A411" t="s">
        <v>56</v>
      </c>
      <c r="B411">
        <v>72</v>
      </c>
      <c r="C411" t="s">
        <v>455</v>
      </c>
      <c r="D411" t="s">
        <v>9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 t="s">
        <v>56</v>
      </c>
      <c r="B412">
        <v>23</v>
      </c>
      <c r="C412" t="s">
        <v>669</v>
      </c>
      <c r="D412" t="s">
        <v>11</v>
      </c>
      <c r="E412">
        <v>26</v>
      </c>
      <c r="F412">
        <v>1</v>
      </c>
      <c r="G412">
        <v>0</v>
      </c>
      <c r="H412">
        <v>0</v>
      </c>
      <c r="I412">
        <v>11</v>
      </c>
      <c r="J412">
        <v>0</v>
      </c>
    </row>
    <row r="413" spans="1:10" x14ac:dyDescent="0.25">
      <c r="A413" t="s">
        <v>56</v>
      </c>
      <c r="B413">
        <v>47</v>
      </c>
      <c r="C413" t="s">
        <v>456</v>
      </c>
      <c r="D413" t="s">
        <v>16</v>
      </c>
      <c r="E413">
        <v>0</v>
      </c>
      <c r="F413">
        <v>2</v>
      </c>
      <c r="G413">
        <v>0</v>
      </c>
      <c r="H413">
        <v>0</v>
      </c>
      <c r="I413">
        <v>1</v>
      </c>
      <c r="J413">
        <v>0</v>
      </c>
    </row>
    <row r="414" spans="1:10" x14ac:dyDescent="0.25">
      <c r="A414" t="s">
        <v>56</v>
      </c>
      <c r="B414">
        <v>34</v>
      </c>
      <c r="C414" t="s">
        <v>333</v>
      </c>
      <c r="D414" t="s">
        <v>13</v>
      </c>
      <c r="E414">
        <v>4</v>
      </c>
      <c r="F414">
        <v>10</v>
      </c>
      <c r="G414">
        <v>1</v>
      </c>
      <c r="H414">
        <v>0</v>
      </c>
      <c r="I414">
        <v>1</v>
      </c>
      <c r="J414">
        <v>0</v>
      </c>
    </row>
    <row r="415" spans="1:10" x14ac:dyDescent="0.25">
      <c r="A415" t="s">
        <v>56</v>
      </c>
      <c r="B415">
        <v>19</v>
      </c>
      <c r="C415" t="s">
        <v>457</v>
      </c>
      <c r="D415" t="s">
        <v>11</v>
      </c>
      <c r="E415">
        <v>26</v>
      </c>
      <c r="F415">
        <v>3</v>
      </c>
      <c r="G415">
        <v>1</v>
      </c>
      <c r="H415">
        <v>0</v>
      </c>
      <c r="I415">
        <v>1</v>
      </c>
      <c r="J415">
        <v>0</v>
      </c>
    </row>
    <row r="416" spans="1:10" x14ac:dyDescent="0.25">
      <c r="A416" t="s">
        <v>56</v>
      </c>
      <c r="B416">
        <v>29</v>
      </c>
      <c r="C416" t="s">
        <v>458</v>
      </c>
      <c r="D416" t="s">
        <v>9</v>
      </c>
      <c r="E416">
        <v>25</v>
      </c>
      <c r="F416">
        <v>1</v>
      </c>
      <c r="G416">
        <v>0</v>
      </c>
      <c r="H416">
        <v>0</v>
      </c>
      <c r="I416">
        <v>2</v>
      </c>
      <c r="J416">
        <v>1</v>
      </c>
    </row>
    <row r="417" spans="1:10" x14ac:dyDescent="0.25">
      <c r="A417" t="s">
        <v>62</v>
      </c>
      <c r="B417">
        <v>24</v>
      </c>
      <c r="C417" t="s">
        <v>459</v>
      </c>
      <c r="D417" t="s">
        <v>16</v>
      </c>
      <c r="E417">
        <v>19</v>
      </c>
      <c r="F417">
        <v>13</v>
      </c>
      <c r="G417">
        <v>1</v>
      </c>
      <c r="H417">
        <v>0</v>
      </c>
      <c r="I417">
        <v>2</v>
      </c>
      <c r="J417">
        <v>0</v>
      </c>
    </row>
    <row r="418" spans="1:10" x14ac:dyDescent="0.25">
      <c r="A418" t="s">
        <v>62</v>
      </c>
      <c r="B418">
        <v>39</v>
      </c>
      <c r="C418" t="s">
        <v>110</v>
      </c>
      <c r="D418" t="s">
        <v>13</v>
      </c>
      <c r="E418">
        <v>11</v>
      </c>
      <c r="F418">
        <v>6</v>
      </c>
      <c r="G418">
        <v>5</v>
      </c>
      <c r="H418">
        <v>0</v>
      </c>
      <c r="I418">
        <v>4</v>
      </c>
      <c r="J418">
        <v>0</v>
      </c>
    </row>
    <row r="419" spans="1:10" x14ac:dyDescent="0.25">
      <c r="A419" t="s">
        <v>62</v>
      </c>
      <c r="B419">
        <v>33</v>
      </c>
      <c r="C419" t="s">
        <v>203</v>
      </c>
      <c r="D419" t="s">
        <v>11</v>
      </c>
      <c r="E419">
        <v>16</v>
      </c>
      <c r="F419">
        <v>0</v>
      </c>
      <c r="G419">
        <v>0</v>
      </c>
      <c r="H419">
        <v>0</v>
      </c>
      <c r="I419">
        <v>4</v>
      </c>
      <c r="J419">
        <v>0</v>
      </c>
    </row>
    <row r="420" spans="1:10" x14ac:dyDescent="0.25">
      <c r="A420" t="s">
        <v>62</v>
      </c>
      <c r="B420">
        <v>2</v>
      </c>
      <c r="C420" t="s">
        <v>460</v>
      </c>
      <c r="D420" t="s">
        <v>9</v>
      </c>
      <c r="E420">
        <v>13</v>
      </c>
      <c r="F420">
        <v>1</v>
      </c>
      <c r="G420">
        <v>0</v>
      </c>
      <c r="H420">
        <v>0</v>
      </c>
      <c r="I420">
        <v>2</v>
      </c>
      <c r="J420">
        <v>1</v>
      </c>
    </row>
    <row r="421" spans="1:10" x14ac:dyDescent="0.25">
      <c r="A421" t="s">
        <v>62</v>
      </c>
      <c r="B421">
        <v>26</v>
      </c>
      <c r="C421" t="s">
        <v>461</v>
      </c>
      <c r="D421" t="s">
        <v>12</v>
      </c>
      <c r="E421">
        <v>8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 x14ac:dyDescent="0.25">
      <c r="A422" t="s">
        <v>62</v>
      </c>
      <c r="B422">
        <v>1</v>
      </c>
      <c r="C422" t="s">
        <v>462</v>
      </c>
      <c r="D422" t="s">
        <v>12</v>
      </c>
      <c r="E422">
        <v>27</v>
      </c>
      <c r="F422">
        <v>0</v>
      </c>
      <c r="G422">
        <v>0</v>
      </c>
      <c r="H422">
        <v>0</v>
      </c>
      <c r="I422">
        <v>1</v>
      </c>
      <c r="J422">
        <v>0</v>
      </c>
    </row>
    <row r="423" spans="1:10" x14ac:dyDescent="0.25">
      <c r="A423" t="s">
        <v>62</v>
      </c>
      <c r="B423">
        <v>3</v>
      </c>
      <c r="C423" t="s">
        <v>463</v>
      </c>
      <c r="D423" t="s">
        <v>11</v>
      </c>
      <c r="E423">
        <v>2</v>
      </c>
      <c r="F423">
        <v>1</v>
      </c>
      <c r="G423">
        <v>0</v>
      </c>
      <c r="H423">
        <v>0</v>
      </c>
      <c r="I423">
        <v>2</v>
      </c>
      <c r="J423">
        <v>0</v>
      </c>
    </row>
    <row r="424" spans="1:10" x14ac:dyDescent="0.25">
      <c r="A424" t="s">
        <v>62</v>
      </c>
      <c r="B424">
        <v>18</v>
      </c>
      <c r="C424" t="s">
        <v>464</v>
      </c>
      <c r="D424" t="s">
        <v>11</v>
      </c>
      <c r="E424">
        <v>5</v>
      </c>
      <c r="F424">
        <v>2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 t="s">
        <v>62</v>
      </c>
      <c r="B425">
        <v>21</v>
      </c>
      <c r="C425" t="s">
        <v>465</v>
      </c>
      <c r="D425" t="s">
        <v>13</v>
      </c>
      <c r="E425">
        <v>20</v>
      </c>
      <c r="F425">
        <v>9</v>
      </c>
      <c r="G425">
        <v>2</v>
      </c>
      <c r="H425">
        <v>0</v>
      </c>
      <c r="I425">
        <v>3</v>
      </c>
      <c r="J425">
        <v>0</v>
      </c>
    </row>
    <row r="426" spans="1:10" x14ac:dyDescent="0.25">
      <c r="A426" t="s">
        <v>62</v>
      </c>
      <c r="B426">
        <v>34</v>
      </c>
      <c r="C426" t="s">
        <v>466</v>
      </c>
      <c r="D426" t="s">
        <v>14</v>
      </c>
      <c r="E426">
        <v>1</v>
      </c>
      <c r="F426">
        <v>8</v>
      </c>
      <c r="G426">
        <v>0</v>
      </c>
      <c r="H426">
        <v>0</v>
      </c>
      <c r="I426">
        <v>1</v>
      </c>
      <c r="J426">
        <v>0</v>
      </c>
    </row>
    <row r="427" spans="1:10" x14ac:dyDescent="0.25">
      <c r="A427" t="s">
        <v>62</v>
      </c>
      <c r="B427">
        <v>14</v>
      </c>
      <c r="C427" t="s">
        <v>467</v>
      </c>
      <c r="D427" t="s">
        <v>9</v>
      </c>
      <c r="E427">
        <v>12</v>
      </c>
      <c r="F427">
        <v>2</v>
      </c>
      <c r="G427">
        <v>1</v>
      </c>
      <c r="H427">
        <v>0</v>
      </c>
      <c r="I427">
        <v>5</v>
      </c>
      <c r="J427">
        <v>0</v>
      </c>
    </row>
    <row r="428" spans="1:10" x14ac:dyDescent="0.25">
      <c r="A428" t="s">
        <v>62</v>
      </c>
      <c r="B428">
        <v>16</v>
      </c>
      <c r="C428" t="s">
        <v>468</v>
      </c>
      <c r="D428" t="s">
        <v>13</v>
      </c>
      <c r="E428">
        <v>1</v>
      </c>
      <c r="F428">
        <v>3</v>
      </c>
      <c r="G428">
        <v>1</v>
      </c>
      <c r="H428">
        <v>0</v>
      </c>
      <c r="I428">
        <v>0</v>
      </c>
      <c r="J428">
        <v>0</v>
      </c>
    </row>
    <row r="429" spans="1:10" x14ac:dyDescent="0.25">
      <c r="A429" t="s">
        <v>62</v>
      </c>
      <c r="B429">
        <v>7</v>
      </c>
      <c r="C429" t="s">
        <v>63</v>
      </c>
      <c r="D429" t="s">
        <v>16</v>
      </c>
      <c r="E429">
        <v>32</v>
      </c>
      <c r="F429">
        <v>5</v>
      </c>
      <c r="G429">
        <v>4</v>
      </c>
      <c r="H429">
        <v>0</v>
      </c>
      <c r="I429">
        <v>8</v>
      </c>
      <c r="J429">
        <v>0</v>
      </c>
    </row>
    <row r="430" spans="1:10" x14ac:dyDescent="0.25">
      <c r="A430" t="s">
        <v>62</v>
      </c>
      <c r="B430">
        <v>17</v>
      </c>
      <c r="C430" t="s">
        <v>469</v>
      </c>
      <c r="D430" t="s">
        <v>11</v>
      </c>
      <c r="E430">
        <v>20</v>
      </c>
      <c r="F430">
        <v>2</v>
      </c>
      <c r="G430">
        <v>0</v>
      </c>
      <c r="H430">
        <v>0</v>
      </c>
      <c r="I430">
        <v>5</v>
      </c>
      <c r="J430">
        <v>0</v>
      </c>
    </row>
    <row r="431" spans="1:10" x14ac:dyDescent="0.25">
      <c r="A431" t="s">
        <v>62</v>
      </c>
      <c r="B431">
        <v>6</v>
      </c>
      <c r="C431" t="s">
        <v>470</v>
      </c>
      <c r="D431" t="s">
        <v>11</v>
      </c>
      <c r="E431">
        <v>23</v>
      </c>
      <c r="F431">
        <v>4</v>
      </c>
      <c r="G431">
        <v>1</v>
      </c>
      <c r="H431">
        <v>0</v>
      </c>
      <c r="I431">
        <v>5</v>
      </c>
      <c r="J431">
        <v>0</v>
      </c>
    </row>
    <row r="432" spans="1:10" x14ac:dyDescent="0.25">
      <c r="A432" t="s">
        <v>62</v>
      </c>
      <c r="B432">
        <v>12</v>
      </c>
      <c r="C432" t="s">
        <v>471</v>
      </c>
      <c r="D432" t="s">
        <v>9</v>
      </c>
      <c r="E432">
        <v>5</v>
      </c>
      <c r="F432">
        <v>1</v>
      </c>
      <c r="G432">
        <v>0</v>
      </c>
      <c r="H432">
        <v>0</v>
      </c>
      <c r="I432">
        <v>1</v>
      </c>
      <c r="J432">
        <v>0</v>
      </c>
    </row>
    <row r="433" spans="1:10" x14ac:dyDescent="0.25">
      <c r="A433" t="s">
        <v>62</v>
      </c>
      <c r="B433">
        <v>36</v>
      </c>
      <c r="C433" t="s">
        <v>472</v>
      </c>
      <c r="D433" t="s">
        <v>16</v>
      </c>
      <c r="E433">
        <v>17</v>
      </c>
      <c r="F433">
        <v>9</v>
      </c>
      <c r="G433">
        <v>1</v>
      </c>
      <c r="H433">
        <v>0</v>
      </c>
      <c r="I433">
        <v>1</v>
      </c>
      <c r="J433">
        <v>0</v>
      </c>
    </row>
    <row r="434" spans="1:10" x14ac:dyDescent="0.25">
      <c r="A434" t="s">
        <v>62</v>
      </c>
      <c r="B434">
        <v>19</v>
      </c>
      <c r="C434" t="s">
        <v>473</v>
      </c>
      <c r="D434" t="s">
        <v>11</v>
      </c>
      <c r="E434">
        <v>16</v>
      </c>
      <c r="F434">
        <v>5</v>
      </c>
      <c r="G434">
        <v>1</v>
      </c>
      <c r="H434">
        <v>0</v>
      </c>
      <c r="I434">
        <v>5</v>
      </c>
      <c r="J434">
        <v>0</v>
      </c>
    </row>
    <row r="435" spans="1:10" x14ac:dyDescent="0.25">
      <c r="A435" t="s">
        <v>62</v>
      </c>
      <c r="B435">
        <v>23</v>
      </c>
      <c r="C435" t="s">
        <v>474</v>
      </c>
      <c r="D435" t="s">
        <v>13</v>
      </c>
      <c r="E435">
        <v>14</v>
      </c>
      <c r="F435">
        <v>20</v>
      </c>
      <c r="G435">
        <v>1</v>
      </c>
      <c r="H435">
        <v>0</v>
      </c>
      <c r="I435">
        <v>4</v>
      </c>
      <c r="J435">
        <v>0</v>
      </c>
    </row>
    <row r="436" spans="1:10" x14ac:dyDescent="0.25">
      <c r="A436" t="s">
        <v>62</v>
      </c>
      <c r="B436">
        <v>11</v>
      </c>
      <c r="C436" t="s">
        <v>475</v>
      </c>
      <c r="D436" t="s">
        <v>13</v>
      </c>
      <c r="E436">
        <v>15</v>
      </c>
      <c r="F436">
        <v>4</v>
      </c>
      <c r="G436">
        <v>0</v>
      </c>
      <c r="H436">
        <v>0</v>
      </c>
      <c r="I436">
        <v>5</v>
      </c>
      <c r="J436">
        <v>0</v>
      </c>
    </row>
    <row r="437" spans="1:10" x14ac:dyDescent="0.25">
      <c r="A437" t="s">
        <v>62</v>
      </c>
      <c r="B437">
        <v>10</v>
      </c>
      <c r="C437" t="s">
        <v>476</v>
      </c>
      <c r="D437" t="s">
        <v>16</v>
      </c>
      <c r="E437">
        <v>32</v>
      </c>
      <c r="F437">
        <v>5</v>
      </c>
      <c r="G437">
        <v>5</v>
      </c>
      <c r="H437">
        <v>0</v>
      </c>
      <c r="I437">
        <v>6</v>
      </c>
      <c r="J437">
        <v>0</v>
      </c>
    </row>
    <row r="438" spans="1:10" x14ac:dyDescent="0.25">
      <c r="A438" t="s">
        <v>62</v>
      </c>
      <c r="B438">
        <v>5</v>
      </c>
      <c r="C438" t="s">
        <v>477</v>
      </c>
      <c r="D438" t="s">
        <v>11</v>
      </c>
      <c r="E438">
        <v>26</v>
      </c>
      <c r="F438">
        <v>0</v>
      </c>
      <c r="G438">
        <v>2</v>
      </c>
      <c r="H438">
        <v>0</v>
      </c>
      <c r="I438">
        <v>4</v>
      </c>
      <c r="J438">
        <v>0</v>
      </c>
    </row>
    <row r="439" spans="1:10" x14ac:dyDescent="0.25">
      <c r="A439" t="s">
        <v>62</v>
      </c>
      <c r="B439">
        <v>8</v>
      </c>
      <c r="C439" t="s">
        <v>478</v>
      </c>
      <c r="D439" t="s">
        <v>13</v>
      </c>
      <c r="E439">
        <v>23</v>
      </c>
      <c r="F439">
        <v>2</v>
      </c>
      <c r="G439">
        <v>2</v>
      </c>
      <c r="H439">
        <v>0</v>
      </c>
      <c r="I439">
        <v>5</v>
      </c>
      <c r="J439">
        <v>1</v>
      </c>
    </row>
    <row r="440" spans="1:10" x14ac:dyDescent="0.25">
      <c r="A440" t="s">
        <v>62</v>
      </c>
      <c r="B440">
        <v>13</v>
      </c>
      <c r="C440" t="s">
        <v>167</v>
      </c>
      <c r="D440" t="s">
        <v>11</v>
      </c>
      <c r="E440">
        <v>16</v>
      </c>
      <c r="F440">
        <v>0</v>
      </c>
      <c r="G440">
        <v>0</v>
      </c>
      <c r="H440">
        <v>0</v>
      </c>
      <c r="I440">
        <v>1</v>
      </c>
      <c r="J440">
        <v>0</v>
      </c>
    </row>
    <row r="441" spans="1:10" x14ac:dyDescent="0.25">
      <c r="A441" t="s">
        <v>62</v>
      </c>
      <c r="B441">
        <v>15</v>
      </c>
      <c r="C441" t="s">
        <v>479</v>
      </c>
      <c r="D441" t="s">
        <v>9</v>
      </c>
      <c r="E441">
        <v>6</v>
      </c>
      <c r="F441">
        <v>1</v>
      </c>
      <c r="G441">
        <v>2</v>
      </c>
      <c r="H441">
        <v>0</v>
      </c>
      <c r="I441">
        <v>0</v>
      </c>
      <c r="J441">
        <v>0</v>
      </c>
    </row>
    <row r="442" spans="1:10" x14ac:dyDescent="0.25">
      <c r="A442" t="s">
        <v>62</v>
      </c>
      <c r="B442">
        <v>28</v>
      </c>
      <c r="C442" t="s">
        <v>480</v>
      </c>
      <c r="D442" t="s">
        <v>13</v>
      </c>
      <c r="E442">
        <v>24</v>
      </c>
      <c r="F442">
        <v>7</v>
      </c>
      <c r="G442">
        <v>2</v>
      </c>
      <c r="H442">
        <v>0</v>
      </c>
      <c r="I442">
        <v>0</v>
      </c>
      <c r="J442">
        <v>0</v>
      </c>
    </row>
    <row r="443" spans="1:10" x14ac:dyDescent="0.25">
      <c r="A443" t="s">
        <v>62</v>
      </c>
      <c r="B443">
        <v>9</v>
      </c>
      <c r="C443" t="s">
        <v>481</v>
      </c>
      <c r="D443" t="s">
        <v>14</v>
      </c>
      <c r="E443">
        <v>16</v>
      </c>
      <c r="F443">
        <v>2</v>
      </c>
      <c r="G443">
        <v>8</v>
      </c>
      <c r="H443">
        <v>2</v>
      </c>
      <c r="I443">
        <v>4</v>
      </c>
      <c r="J443">
        <v>0</v>
      </c>
    </row>
    <row r="444" spans="1:10" x14ac:dyDescent="0.25">
      <c r="A444" t="s">
        <v>62</v>
      </c>
      <c r="B444">
        <v>20</v>
      </c>
      <c r="C444" t="s">
        <v>258</v>
      </c>
      <c r="D444" t="s">
        <v>14</v>
      </c>
      <c r="E444">
        <v>15</v>
      </c>
      <c r="F444">
        <v>2</v>
      </c>
      <c r="G444">
        <v>2</v>
      </c>
      <c r="H444">
        <v>1</v>
      </c>
      <c r="I444">
        <v>0</v>
      </c>
      <c r="J444">
        <v>0</v>
      </c>
    </row>
    <row r="445" spans="1:10" x14ac:dyDescent="0.25">
      <c r="A445" t="s">
        <v>62</v>
      </c>
      <c r="B445">
        <v>27</v>
      </c>
      <c r="C445" t="s">
        <v>482</v>
      </c>
      <c r="D445" t="s">
        <v>12</v>
      </c>
      <c r="E445">
        <v>5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 t="s">
        <v>64</v>
      </c>
      <c r="B446">
        <v>2</v>
      </c>
      <c r="C446" t="s">
        <v>483</v>
      </c>
      <c r="D446" t="s">
        <v>11</v>
      </c>
      <c r="E446">
        <v>32</v>
      </c>
      <c r="F446">
        <v>3</v>
      </c>
      <c r="G446">
        <v>0</v>
      </c>
      <c r="H446">
        <v>0</v>
      </c>
      <c r="I446">
        <v>8</v>
      </c>
      <c r="J446">
        <v>0</v>
      </c>
    </row>
    <row r="447" spans="1:10" x14ac:dyDescent="0.25">
      <c r="A447" t="s">
        <v>64</v>
      </c>
      <c r="B447">
        <v>3</v>
      </c>
      <c r="C447" t="s">
        <v>484</v>
      </c>
      <c r="D447" t="s">
        <v>9</v>
      </c>
      <c r="E447">
        <v>14</v>
      </c>
      <c r="F447">
        <v>4</v>
      </c>
      <c r="G447">
        <v>0</v>
      </c>
      <c r="H447">
        <v>0</v>
      </c>
      <c r="I447">
        <v>4</v>
      </c>
      <c r="J447">
        <v>0</v>
      </c>
    </row>
    <row r="448" spans="1:10" x14ac:dyDescent="0.25">
      <c r="A448" t="s">
        <v>64</v>
      </c>
      <c r="B448">
        <v>14</v>
      </c>
      <c r="C448" t="s">
        <v>485</v>
      </c>
      <c r="D448" t="s">
        <v>13</v>
      </c>
      <c r="E448">
        <v>5</v>
      </c>
      <c r="F448">
        <v>3</v>
      </c>
      <c r="G448">
        <v>0</v>
      </c>
      <c r="H448">
        <v>0</v>
      </c>
      <c r="I448">
        <v>2</v>
      </c>
      <c r="J448">
        <v>0</v>
      </c>
    </row>
    <row r="449" spans="1:10" x14ac:dyDescent="0.25">
      <c r="A449" t="s">
        <v>64</v>
      </c>
      <c r="B449">
        <v>10</v>
      </c>
      <c r="C449" t="s">
        <v>486</v>
      </c>
      <c r="D449" t="s">
        <v>16</v>
      </c>
      <c r="E449">
        <v>13</v>
      </c>
      <c r="F449">
        <v>11</v>
      </c>
      <c r="G449">
        <v>1</v>
      </c>
      <c r="H449">
        <v>0</v>
      </c>
      <c r="I449">
        <v>1</v>
      </c>
      <c r="J449">
        <v>0</v>
      </c>
    </row>
    <row r="450" spans="1:10" x14ac:dyDescent="0.25">
      <c r="A450" t="s">
        <v>64</v>
      </c>
      <c r="B450">
        <v>30</v>
      </c>
      <c r="C450" t="s">
        <v>487</v>
      </c>
      <c r="D450" t="s">
        <v>11</v>
      </c>
      <c r="E450">
        <v>17</v>
      </c>
      <c r="F450">
        <v>5</v>
      </c>
      <c r="G450">
        <v>0</v>
      </c>
      <c r="H450">
        <v>0</v>
      </c>
      <c r="I450">
        <v>3</v>
      </c>
      <c r="J450">
        <v>0</v>
      </c>
    </row>
    <row r="451" spans="1:10" x14ac:dyDescent="0.25">
      <c r="A451" t="s">
        <v>64</v>
      </c>
      <c r="B451">
        <v>4</v>
      </c>
      <c r="C451" t="s">
        <v>488</v>
      </c>
      <c r="D451" t="s">
        <v>11</v>
      </c>
      <c r="E451">
        <v>31</v>
      </c>
      <c r="F451">
        <v>0</v>
      </c>
      <c r="G451">
        <v>0</v>
      </c>
      <c r="H451">
        <v>0</v>
      </c>
      <c r="I451">
        <v>3</v>
      </c>
      <c r="J451">
        <v>1</v>
      </c>
    </row>
    <row r="452" spans="1:10" x14ac:dyDescent="0.25">
      <c r="A452" t="s">
        <v>64</v>
      </c>
      <c r="B452">
        <v>8</v>
      </c>
      <c r="C452" t="s">
        <v>489</v>
      </c>
      <c r="D452" t="s">
        <v>13</v>
      </c>
      <c r="E452">
        <v>23</v>
      </c>
      <c r="F452">
        <v>5</v>
      </c>
      <c r="G452">
        <v>0</v>
      </c>
      <c r="H452">
        <v>0</v>
      </c>
      <c r="I452">
        <v>2</v>
      </c>
      <c r="J452">
        <v>0</v>
      </c>
    </row>
    <row r="453" spans="1:10" x14ac:dyDescent="0.25">
      <c r="A453" t="s">
        <v>64</v>
      </c>
      <c r="B453">
        <v>28</v>
      </c>
      <c r="C453" t="s">
        <v>490</v>
      </c>
      <c r="D453" t="s">
        <v>12</v>
      </c>
      <c r="E453">
        <v>11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 t="s">
        <v>64</v>
      </c>
      <c r="B454">
        <v>5</v>
      </c>
      <c r="C454" t="s">
        <v>491</v>
      </c>
      <c r="D454" t="s">
        <v>11</v>
      </c>
      <c r="E454">
        <v>36</v>
      </c>
      <c r="F454">
        <v>0</v>
      </c>
      <c r="G454">
        <v>1</v>
      </c>
      <c r="H454">
        <v>0</v>
      </c>
      <c r="I454">
        <v>4</v>
      </c>
      <c r="J454">
        <v>0</v>
      </c>
    </row>
    <row r="455" spans="1:10" x14ac:dyDescent="0.25">
      <c r="A455" t="s">
        <v>64</v>
      </c>
      <c r="B455">
        <v>35</v>
      </c>
      <c r="C455" t="s">
        <v>492</v>
      </c>
      <c r="D455" t="s">
        <v>14</v>
      </c>
      <c r="E455">
        <v>8</v>
      </c>
      <c r="F455">
        <v>13</v>
      </c>
      <c r="G455">
        <v>1</v>
      </c>
      <c r="H455">
        <v>0</v>
      </c>
      <c r="I455">
        <v>0</v>
      </c>
      <c r="J455">
        <v>0</v>
      </c>
    </row>
    <row r="456" spans="1:10" x14ac:dyDescent="0.25">
      <c r="A456" t="s">
        <v>64</v>
      </c>
      <c r="B456">
        <v>1</v>
      </c>
      <c r="C456" t="s">
        <v>493</v>
      </c>
      <c r="D456" t="s">
        <v>12</v>
      </c>
      <c r="E456">
        <v>31</v>
      </c>
      <c r="F456">
        <v>0</v>
      </c>
      <c r="G456">
        <v>0</v>
      </c>
      <c r="H456">
        <v>0</v>
      </c>
      <c r="I456">
        <v>1</v>
      </c>
      <c r="J456">
        <v>0</v>
      </c>
    </row>
    <row r="457" spans="1:10" x14ac:dyDescent="0.25">
      <c r="A457" t="s">
        <v>64</v>
      </c>
      <c r="B457">
        <v>20</v>
      </c>
      <c r="C457" t="s">
        <v>494</v>
      </c>
      <c r="D457" t="s">
        <v>13</v>
      </c>
      <c r="E457">
        <v>31</v>
      </c>
      <c r="F457">
        <v>6</v>
      </c>
      <c r="G457">
        <v>1</v>
      </c>
      <c r="H457">
        <v>0</v>
      </c>
      <c r="I457">
        <v>7</v>
      </c>
      <c r="J457">
        <v>0</v>
      </c>
    </row>
    <row r="458" spans="1:10" x14ac:dyDescent="0.25">
      <c r="A458" t="s">
        <v>64</v>
      </c>
      <c r="B458">
        <v>33</v>
      </c>
      <c r="C458" t="s">
        <v>495</v>
      </c>
      <c r="D458" t="s">
        <v>12</v>
      </c>
      <c r="E458">
        <v>1</v>
      </c>
      <c r="F458">
        <v>0</v>
      </c>
      <c r="G458">
        <v>0</v>
      </c>
      <c r="H458">
        <v>0</v>
      </c>
      <c r="I458">
        <v>1</v>
      </c>
      <c r="J458">
        <v>0</v>
      </c>
    </row>
    <row r="459" spans="1:10" x14ac:dyDescent="0.25">
      <c r="A459" t="s">
        <v>64</v>
      </c>
      <c r="B459">
        <v>23</v>
      </c>
      <c r="C459" t="s">
        <v>496</v>
      </c>
      <c r="D459" t="s">
        <v>13</v>
      </c>
      <c r="E459">
        <v>32</v>
      </c>
      <c r="F459">
        <v>3</v>
      </c>
      <c r="G459">
        <v>3</v>
      </c>
      <c r="H459">
        <v>0</v>
      </c>
      <c r="I459">
        <v>4</v>
      </c>
      <c r="J459">
        <v>0</v>
      </c>
    </row>
    <row r="460" spans="1:10" x14ac:dyDescent="0.25">
      <c r="A460" t="s">
        <v>64</v>
      </c>
      <c r="B460">
        <v>26</v>
      </c>
      <c r="C460" t="s">
        <v>497</v>
      </c>
      <c r="D460" t="s">
        <v>13</v>
      </c>
      <c r="E460">
        <v>2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 t="s">
        <v>64</v>
      </c>
      <c r="B461">
        <v>16</v>
      </c>
      <c r="C461" t="s">
        <v>498</v>
      </c>
      <c r="D461" t="s">
        <v>13</v>
      </c>
      <c r="E461">
        <v>21</v>
      </c>
      <c r="F461">
        <v>4</v>
      </c>
      <c r="G461">
        <v>1</v>
      </c>
      <c r="H461">
        <v>0</v>
      </c>
      <c r="I461">
        <v>7</v>
      </c>
      <c r="J461">
        <v>0</v>
      </c>
    </row>
    <row r="462" spans="1:10" x14ac:dyDescent="0.25">
      <c r="A462" t="s">
        <v>64</v>
      </c>
      <c r="B462">
        <v>44</v>
      </c>
      <c r="C462" t="s">
        <v>499</v>
      </c>
      <c r="D462" t="s">
        <v>11</v>
      </c>
      <c r="E462">
        <v>6</v>
      </c>
      <c r="F462">
        <v>1</v>
      </c>
      <c r="G462">
        <v>1</v>
      </c>
      <c r="H462">
        <v>0</v>
      </c>
      <c r="I462">
        <v>1</v>
      </c>
      <c r="J462">
        <v>0</v>
      </c>
    </row>
    <row r="463" spans="1:10" x14ac:dyDescent="0.25">
      <c r="A463" t="s">
        <v>64</v>
      </c>
      <c r="B463">
        <v>15</v>
      </c>
      <c r="C463" t="s">
        <v>65</v>
      </c>
      <c r="D463" t="s">
        <v>11</v>
      </c>
      <c r="E463">
        <v>12</v>
      </c>
      <c r="F463">
        <v>0</v>
      </c>
      <c r="G463">
        <v>0</v>
      </c>
      <c r="H463">
        <v>0</v>
      </c>
      <c r="I463">
        <v>2</v>
      </c>
      <c r="J463">
        <v>0</v>
      </c>
    </row>
    <row r="464" spans="1:10" x14ac:dyDescent="0.25">
      <c r="A464" t="s">
        <v>64</v>
      </c>
      <c r="B464">
        <v>11</v>
      </c>
      <c r="C464" t="s">
        <v>500</v>
      </c>
      <c r="D464" t="s">
        <v>9</v>
      </c>
      <c r="E464">
        <v>8</v>
      </c>
      <c r="F464">
        <v>6</v>
      </c>
      <c r="G464">
        <v>0</v>
      </c>
      <c r="H464">
        <v>0</v>
      </c>
      <c r="I464">
        <v>1</v>
      </c>
      <c r="J464">
        <v>0</v>
      </c>
    </row>
    <row r="465" spans="1:10" x14ac:dyDescent="0.25">
      <c r="A465" t="s">
        <v>64</v>
      </c>
      <c r="B465">
        <v>22</v>
      </c>
      <c r="C465" t="s">
        <v>501</v>
      </c>
      <c r="D465" t="s">
        <v>14</v>
      </c>
      <c r="E465">
        <v>38</v>
      </c>
      <c r="F465">
        <v>3</v>
      </c>
      <c r="G465">
        <v>11</v>
      </c>
      <c r="H465">
        <v>3</v>
      </c>
      <c r="I465">
        <v>5</v>
      </c>
      <c r="J465">
        <v>0</v>
      </c>
    </row>
    <row r="466" spans="1:10" x14ac:dyDescent="0.25">
      <c r="A466" t="s">
        <v>64</v>
      </c>
      <c r="B466">
        <v>17</v>
      </c>
      <c r="C466" t="s">
        <v>502</v>
      </c>
      <c r="D466" t="s">
        <v>16</v>
      </c>
      <c r="E466">
        <v>27</v>
      </c>
      <c r="F466">
        <v>8</v>
      </c>
      <c r="G466">
        <v>2</v>
      </c>
      <c r="H466">
        <v>0</v>
      </c>
      <c r="I466">
        <v>0</v>
      </c>
      <c r="J466">
        <v>0</v>
      </c>
    </row>
    <row r="467" spans="1:10" x14ac:dyDescent="0.25">
      <c r="A467" t="s">
        <v>64</v>
      </c>
      <c r="B467">
        <v>46</v>
      </c>
      <c r="C467" t="s">
        <v>503</v>
      </c>
      <c r="D467" t="s">
        <v>16</v>
      </c>
      <c r="E467">
        <v>0</v>
      </c>
      <c r="F467">
        <v>15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 t="s">
        <v>64</v>
      </c>
      <c r="B468">
        <v>7</v>
      </c>
      <c r="C468" t="s">
        <v>504</v>
      </c>
      <c r="D468" t="s">
        <v>13</v>
      </c>
      <c r="E468">
        <v>10</v>
      </c>
      <c r="F468">
        <v>12</v>
      </c>
      <c r="G468">
        <v>2</v>
      </c>
      <c r="H468">
        <v>0</v>
      </c>
      <c r="I468">
        <v>1</v>
      </c>
      <c r="J468">
        <v>0</v>
      </c>
    </row>
    <row r="469" spans="1:10" x14ac:dyDescent="0.25">
      <c r="A469" t="s">
        <v>64</v>
      </c>
      <c r="B469">
        <v>24</v>
      </c>
      <c r="C469" t="s">
        <v>505</v>
      </c>
      <c r="D469" t="s">
        <v>14</v>
      </c>
      <c r="E469">
        <v>20</v>
      </c>
      <c r="F469">
        <v>9</v>
      </c>
      <c r="G469">
        <v>4</v>
      </c>
      <c r="H469">
        <v>0</v>
      </c>
      <c r="I469">
        <v>2</v>
      </c>
      <c r="J469">
        <v>0</v>
      </c>
    </row>
    <row r="470" spans="1:10" x14ac:dyDescent="0.25">
      <c r="A470" t="s">
        <v>64</v>
      </c>
      <c r="B470">
        <v>19</v>
      </c>
      <c r="C470" t="s">
        <v>506</v>
      </c>
      <c r="D470" t="s">
        <v>13</v>
      </c>
      <c r="E470">
        <v>8</v>
      </c>
      <c r="F470">
        <v>4</v>
      </c>
      <c r="G470">
        <v>0</v>
      </c>
      <c r="H470">
        <v>0</v>
      </c>
      <c r="I470">
        <v>1</v>
      </c>
      <c r="J470">
        <v>0</v>
      </c>
    </row>
    <row r="471" spans="1:10" x14ac:dyDescent="0.25">
      <c r="A471" t="s">
        <v>64</v>
      </c>
      <c r="B471">
        <v>45</v>
      </c>
      <c r="C471" t="s">
        <v>507</v>
      </c>
      <c r="D471" t="s">
        <v>13</v>
      </c>
      <c r="E471">
        <v>1</v>
      </c>
      <c r="F471">
        <v>2</v>
      </c>
      <c r="G471">
        <v>0</v>
      </c>
      <c r="H471">
        <v>0</v>
      </c>
      <c r="I471">
        <v>1</v>
      </c>
      <c r="J471">
        <v>0</v>
      </c>
    </row>
    <row r="472" spans="1:10" x14ac:dyDescent="0.25">
      <c r="A472" t="s">
        <v>64</v>
      </c>
      <c r="B472">
        <v>18</v>
      </c>
      <c r="C472" t="s">
        <v>508</v>
      </c>
      <c r="D472" t="s">
        <v>16</v>
      </c>
      <c r="E472">
        <v>6</v>
      </c>
      <c r="F472">
        <v>11</v>
      </c>
      <c r="G472">
        <v>2</v>
      </c>
      <c r="H472">
        <v>0</v>
      </c>
      <c r="I472">
        <v>0</v>
      </c>
      <c r="J472">
        <v>0</v>
      </c>
    </row>
    <row r="473" spans="1:10" x14ac:dyDescent="0.25">
      <c r="A473" t="s">
        <v>64</v>
      </c>
      <c r="B473">
        <v>21</v>
      </c>
      <c r="C473" t="s">
        <v>509</v>
      </c>
      <c r="D473" t="s">
        <v>11</v>
      </c>
      <c r="E473">
        <v>25</v>
      </c>
      <c r="F473">
        <v>4</v>
      </c>
      <c r="G473">
        <v>0</v>
      </c>
      <c r="H473">
        <v>0</v>
      </c>
      <c r="I473">
        <v>9</v>
      </c>
      <c r="J473">
        <v>0</v>
      </c>
    </row>
    <row r="474" spans="1:10" x14ac:dyDescent="0.25">
      <c r="A474" t="s">
        <v>64</v>
      </c>
      <c r="B474">
        <v>6</v>
      </c>
      <c r="C474" t="s">
        <v>510</v>
      </c>
      <c r="D474" t="s">
        <v>11</v>
      </c>
      <c r="E474">
        <v>4</v>
      </c>
      <c r="F474">
        <v>1</v>
      </c>
      <c r="G474">
        <v>0</v>
      </c>
      <c r="H474">
        <v>0</v>
      </c>
      <c r="I474">
        <v>1</v>
      </c>
      <c r="J474">
        <v>0</v>
      </c>
    </row>
    <row r="475" spans="1:10" x14ac:dyDescent="0.25">
      <c r="A475" t="s">
        <v>66</v>
      </c>
      <c r="B475">
        <v>10</v>
      </c>
      <c r="C475" t="s">
        <v>511</v>
      </c>
      <c r="D475" t="s">
        <v>16</v>
      </c>
      <c r="E475">
        <v>24</v>
      </c>
      <c r="F475">
        <v>9</v>
      </c>
      <c r="G475">
        <v>8</v>
      </c>
      <c r="H475">
        <v>0</v>
      </c>
      <c r="I475">
        <v>0</v>
      </c>
      <c r="J475">
        <v>0</v>
      </c>
    </row>
    <row r="476" spans="1:10" x14ac:dyDescent="0.25">
      <c r="A476" t="s">
        <v>66</v>
      </c>
      <c r="B476">
        <v>9</v>
      </c>
      <c r="C476" t="s">
        <v>512</v>
      </c>
      <c r="D476" t="s">
        <v>14</v>
      </c>
      <c r="E476">
        <v>21</v>
      </c>
      <c r="F476">
        <v>7</v>
      </c>
      <c r="G476">
        <v>2</v>
      </c>
      <c r="H476">
        <v>0</v>
      </c>
      <c r="I476">
        <v>1</v>
      </c>
      <c r="J476">
        <v>0</v>
      </c>
    </row>
    <row r="477" spans="1:10" x14ac:dyDescent="0.25">
      <c r="A477" t="s">
        <v>66</v>
      </c>
      <c r="B477">
        <v>17</v>
      </c>
      <c r="C477" t="s">
        <v>513</v>
      </c>
      <c r="D477" t="s">
        <v>13</v>
      </c>
      <c r="E477">
        <v>18</v>
      </c>
      <c r="F477">
        <v>12</v>
      </c>
      <c r="G477">
        <v>3</v>
      </c>
      <c r="H477">
        <v>0</v>
      </c>
      <c r="I477">
        <v>1</v>
      </c>
      <c r="J477">
        <v>0</v>
      </c>
    </row>
    <row r="478" spans="1:10" x14ac:dyDescent="0.25">
      <c r="A478" t="s">
        <v>66</v>
      </c>
      <c r="B478">
        <v>35</v>
      </c>
      <c r="C478" t="s">
        <v>514</v>
      </c>
      <c r="D478" t="s">
        <v>11</v>
      </c>
      <c r="E478">
        <v>32</v>
      </c>
      <c r="F478">
        <v>2</v>
      </c>
      <c r="G478">
        <v>4</v>
      </c>
      <c r="H478">
        <v>0</v>
      </c>
      <c r="I478">
        <v>10</v>
      </c>
      <c r="J478">
        <v>0</v>
      </c>
    </row>
    <row r="479" spans="1:10" x14ac:dyDescent="0.25">
      <c r="A479" t="s">
        <v>66</v>
      </c>
      <c r="B479">
        <v>18</v>
      </c>
      <c r="C479" t="s">
        <v>515</v>
      </c>
      <c r="D479" t="s">
        <v>14</v>
      </c>
      <c r="E479">
        <v>24</v>
      </c>
      <c r="F479">
        <v>14</v>
      </c>
      <c r="G479">
        <v>9</v>
      </c>
      <c r="H479">
        <v>0</v>
      </c>
      <c r="I479">
        <v>2</v>
      </c>
      <c r="J479">
        <v>0</v>
      </c>
    </row>
    <row r="480" spans="1:10" x14ac:dyDescent="0.25">
      <c r="A480" t="s">
        <v>66</v>
      </c>
      <c r="B480">
        <v>13</v>
      </c>
      <c r="C480" t="s">
        <v>516</v>
      </c>
      <c r="D480" t="s">
        <v>12</v>
      </c>
      <c r="E480">
        <v>4</v>
      </c>
      <c r="F480">
        <v>0</v>
      </c>
      <c r="G480">
        <v>0</v>
      </c>
      <c r="H480">
        <v>0</v>
      </c>
      <c r="I480">
        <v>1</v>
      </c>
      <c r="J480">
        <v>0</v>
      </c>
    </row>
    <row r="481" spans="1:10" x14ac:dyDescent="0.25">
      <c r="A481" t="s">
        <v>66</v>
      </c>
      <c r="B481">
        <v>27</v>
      </c>
      <c r="C481" t="s">
        <v>517</v>
      </c>
      <c r="D481" t="s">
        <v>13</v>
      </c>
      <c r="E481">
        <v>15</v>
      </c>
      <c r="F481">
        <v>15</v>
      </c>
      <c r="G481">
        <v>1</v>
      </c>
      <c r="H481">
        <v>0</v>
      </c>
      <c r="I481">
        <v>4</v>
      </c>
      <c r="J481">
        <v>0</v>
      </c>
    </row>
    <row r="482" spans="1:10" x14ac:dyDescent="0.25">
      <c r="A482" t="s">
        <v>66</v>
      </c>
      <c r="B482">
        <v>19</v>
      </c>
      <c r="C482" t="s">
        <v>518</v>
      </c>
      <c r="D482" t="s">
        <v>13</v>
      </c>
      <c r="E482">
        <v>8</v>
      </c>
      <c r="F482">
        <v>8</v>
      </c>
      <c r="G482">
        <v>0</v>
      </c>
      <c r="H482">
        <v>0</v>
      </c>
      <c r="I482">
        <v>4</v>
      </c>
      <c r="J482">
        <v>0</v>
      </c>
    </row>
    <row r="483" spans="1:10" x14ac:dyDescent="0.25">
      <c r="A483" t="s">
        <v>66</v>
      </c>
      <c r="B483">
        <v>24</v>
      </c>
      <c r="C483" t="s">
        <v>519</v>
      </c>
      <c r="D483" t="s">
        <v>16</v>
      </c>
      <c r="E483">
        <v>25</v>
      </c>
      <c r="F483">
        <v>8</v>
      </c>
      <c r="G483">
        <v>8</v>
      </c>
      <c r="H483">
        <v>0</v>
      </c>
      <c r="I483">
        <v>4</v>
      </c>
      <c r="J483">
        <v>0</v>
      </c>
    </row>
    <row r="484" spans="1:10" x14ac:dyDescent="0.25">
      <c r="A484" t="s">
        <v>66</v>
      </c>
      <c r="B484">
        <v>44</v>
      </c>
      <c r="C484" t="s">
        <v>520</v>
      </c>
      <c r="D484" t="s">
        <v>12</v>
      </c>
      <c r="E484">
        <v>24</v>
      </c>
      <c r="F484">
        <v>0</v>
      </c>
      <c r="G484">
        <v>0</v>
      </c>
      <c r="H484">
        <v>0</v>
      </c>
      <c r="I484">
        <v>2</v>
      </c>
      <c r="J484">
        <v>0</v>
      </c>
    </row>
    <row r="485" spans="1:10" x14ac:dyDescent="0.25">
      <c r="A485" t="s">
        <v>66</v>
      </c>
      <c r="B485">
        <v>21</v>
      </c>
      <c r="C485" t="s">
        <v>521</v>
      </c>
      <c r="D485" t="s">
        <v>9</v>
      </c>
      <c r="E485">
        <v>27</v>
      </c>
      <c r="F485">
        <v>5</v>
      </c>
      <c r="G485">
        <v>1</v>
      </c>
      <c r="H485">
        <v>0</v>
      </c>
      <c r="I485">
        <v>2</v>
      </c>
      <c r="J485">
        <v>0</v>
      </c>
    </row>
    <row r="486" spans="1:10" x14ac:dyDescent="0.25">
      <c r="A486" t="s">
        <v>66</v>
      </c>
      <c r="B486">
        <v>7</v>
      </c>
      <c r="C486" t="s">
        <v>522</v>
      </c>
      <c r="D486" t="s">
        <v>14</v>
      </c>
      <c r="E486">
        <v>6</v>
      </c>
      <c r="F486">
        <v>13</v>
      </c>
      <c r="G486">
        <v>2</v>
      </c>
      <c r="H486">
        <v>0</v>
      </c>
      <c r="I486">
        <v>1</v>
      </c>
      <c r="J486">
        <v>0</v>
      </c>
    </row>
    <row r="487" spans="1:10" x14ac:dyDescent="0.25">
      <c r="A487" t="s">
        <v>66</v>
      </c>
      <c r="B487">
        <v>4</v>
      </c>
      <c r="C487" t="s">
        <v>67</v>
      </c>
      <c r="D487" t="s">
        <v>11</v>
      </c>
      <c r="E487">
        <v>12</v>
      </c>
      <c r="F487">
        <v>6</v>
      </c>
      <c r="G487">
        <v>0</v>
      </c>
      <c r="H487">
        <v>0</v>
      </c>
      <c r="I487">
        <v>3</v>
      </c>
      <c r="J487">
        <v>0</v>
      </c>
    </row>
    <row r="488" spans="1:10" x14ac:dyDescent="0.25">
      <c r="A488" t="s">
        <v>66</v>
      </c>
      <c r="B488">
        <v>1</v>
      </c>
      <c r="C488" t="s">
        <v>523</v>
      </c>
      <c r="D488" t="s">
        <v>12</v>
      </c>
      <c r="E488">
        <v>17</v>
      </c>
      <c r="F488">
        <v>0</v>
      </c>
      <c r="G488">
        <v>0</v>
      </c>
      <c r="H488">
        <v>0</v>
      </c>
      <c r="I488">
        <v>1</v>
      </c>
      <c r="J488">
        <v>0</v>
      </c>
    </row>
    <row r="489" spans="1:10" x14ac:dyDescent="0.25">
      <c r="A489" t="s">
        <v>66</v>
      </c>
      <c r="B489">
        <v>14</v>
      </c>
      <c r="C489" t="s">
        <v>524</v>
      </c>
      <c r="D489" t="s">
        <v>14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 t="s">
        <v>66</v>
      </c>
      <c r="B490">
        <v>15</v>
      </c>
      <c r="C490" t="s">
        <v>525</v>
      </c>
      <c r="D490" t="s">
        <v>9</v>
      </c>
      <c r="E490">
        <v>21</v>
      </c>
      <c r="F490">
        <v>2</v>
      </c>
      <c r="G490">
        <v>1</v>
      </c>
      <c r="H490">
        <v>0</v>
      </c>
      <c r="I490">
        <v>4</v>
      </c>
      <c r="J490">
        <v>0</v>
      </c>
    </row>
    <row r="491" spans="1:10" x14ac:dyDescent="0.25">
      <c r="A491" t="s">
        <v>66</v>
      </c>
      <c r="B491">
        <v>11</v>
      </c>
      <c r="C491" t="s">
        <v>526</v>
      </c>
      <c r="D491" t="s">
        <v>16</v>
      </c>
      <c r="E491">
        <v>23</v>
      </c>
      <c r="F491">
        <v>9</v>
      </c>
      <c r="G491">
        <v>3</v>
      </c>
      <c r="H491">
        <v>0</v>
      </c>
      <c r="I491">
        <v>0</v>
      </c>
      <c r="J491">
        <v>0</v>
      </c>
    </row>
    <row r="492" spans="1:10" x14ac:dyDescent="0.25">
      <c r="A492" t="s">
        <v>66</v>
      </c>
      <c r="B492">
        <v>6</v>
      </c>
      <c r="C492" t="s">
        <v>527</v>
      </c>
      <c r="D492" t="s">
        <v>16</v>
      </c>
      <c r="E492">
        <v>37</v>
      </c>
      <c r="F492">
        <v>5</v>
      </c>
      <c r="G492">
        <v>2</v>
      </c>
      <c r="H492">
        <v>0</v>
      </c>
      <c r="I492">
        <v>9</v>
      </c>
      <c r="J492">
        <v>0</v>
      </c>
    </row>
    <row r="493" spans="1:10" x14ac:dyDescent="0.25">
      <c r="A493" t="s">
        <v>66</v>
      </c>
      <c r="B493">
        <v>22</v>
      </c>
      <c r="C493" t="s">
        <v>528</v>
      </c>
      <c r="D493" t="s">
        <v>11</v>
      </c>
      <c r="E493">
        <v>36</v>
      </c>
      <c r="F493">
        <v>1</v>
      </c>
      <c r="G493">
        <v>1</v>
      </c>
      <c r="H493">
        <v>0</v>
      </c>
      <c r="I493">
        <v>8</v>
      </c>
      <c r="J493">
        <v>1</v>
      </c>
    </row>
    <row r="494" spans="1:10" x14ac:dyDescent="0.25">
      <c r="A494" t="s">
        <v>66</v>
      </c>
      <c r="B494">
        <v>16</v>
      </c>
      <c r="C494" t="s">
        <v>529</v>
      </c>
      <c r="D494" t="s">
        <v>11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 t="s">
        <v>66</v>
      </c>
      <c r="B495">
        <v>20</v>
      </c>
      <c r="C495" t="s">
        <v>530</v>
      </c>
      <c r="D495" t="s">
        <v>13</v>
      </c>
      <c r="E495">
        <v>3</v>
      </c>
      <c r="F495">
        <v>4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 t="s">
        <v>66</v>
      </c>
      <c r="B496">
        <v>5</v>
      </c>
      <c r="C496" t="s">
        <v>531</v>
      </c>
      <c r="D496" t="s">
        <v>11</v>
      </c>
      <c r="E496">
        <v>14</v>
      </c>
      <c r="F496">
        <v>2</v>
      </c>
      <c r="G496">
        <v>0</v>
      </c>
      <c r="H496">
        <v>0</v>
      </c>
      <c r="I496">
        <v>3</v>
      </c>
      <c r="J496">
        <v>0</v>
      </c>
    </row>
    <row r="497" spans="1:10" x14ac:dyDescent="0.25">
      <c r="A497" t="s">
        <v>66</v>
      </c>
      <c r="B497">
        <v>23</v>
      </c>
      <c r="C497" t="s">
        <v>532</v>
      </c>
      <c r="D497" t="s">
        <v>13</v>
      </c>
      <c r="E497">
        <v>14</v>
      </c>
      <c r="F497">
        <v>4</v>
      </c>
      <c r="G497">
        <v>1</v>
      </c>
      <c r="H497">
        <v>0</v>
      </c>
      <c r="I497">
        <v>2</v>
      </c>
      <c r="J497">
        <v>0</v>
      </c>
    </row>
    <row r="498" spans="1:10" x14ac:dyDescent="0.25">
      <c r="A498" t="s">
        <v>66</v>
      </c>
      <c r="B498">
        <v>43</v>
      </c>
      <c r="C498" t="s">
        <v>533</v>
      </c>
      <c r="D498" t="s">
        <v>11</v>
      </c>
      <c r="E498">
        <v>9</v>
      </c>
      <c r="F498">
        <v>2</v>
      </c>
      <c r="G498">
        <v>0</v>
      </c>
      <c r="H498">
        <v>0</v>
      </c>
      <c r="I498">
        <v>1</v>
      </c>
      <c r="J498">
        <v>1</v>
      </c>
    </row>
    <row r="499" spans="1:10" x14ac:dyDescent="0.25">
      <c r="A499" t="s">
        <v>66</v>
      </c>
      <c r="B499">
        <v>32</v>
      </c>
      <c r="C499" t="s">
        <v>534</v>
      </c>
      <c r="D499" t="s">
        <v>16</v>
      </c>
      <c r="E499">
        <v>6</v>
      </c>
      <c r="F499">
        <v>6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 t="s">
        <v>66</v>
      </c>
      <c r="B500">
        <v>2</v>
      </c>
      <c r="C500" t="s">
        <v>535</v>
      </c>
      <c r="D500" t="s">
        <v>9</v>
      </c>
      <c r="E500">
        <v>33</v>
      </c>
      <c r="F500">
        <v>4</v>
      </c>
      <c r="G500">
        <v>3</v>
      </c>
      <c r="H500">
        <v>0</v>
      </c>
      <c r="I500">
        <v>6</v>
      </c>
      <c r="J500">
        <v>0</v>
      </c>
    </row>
    <row r="501" spans="1:10" x14ac:dyDescent="0.25">
      <c r="A501" t="s">
        <v>66</v>
      </c>
      <c r="B501">
        <v>8</v>
      </c>
      <c r="C501" t="s">
        <v>659</v>
      </c>
      <c r="D501" t="s">
        <v>13</v>
      </c>
      <c r="E501">
        <v>41</v>
      </c>
      <c r="F501">
        <v>1</v>
      </c>
      <c r="G501">
        <v>11</v>
      </c>
      <c r="H501">
        <v>5</v>
      </c>
      <c r="I501">
        <v>3</v>
      </c>
      <c r="J501">
        <v>1</v>
      </c>
    </row>
    <row r="502" spans="1:10" x14ac:dyDescent="0.25">
      <c r="A502" t="s">
        <v>68</v>
      </c>
      <c r="B502">
        <v>20</v>
      </c>
      <c r="C502" t="s">
        <v>305</v>
      </c>
      <c r="D502" t="s">
        <v>13</v>
      </c>
      <c r="E502">
        <v>13</v>
      </c>
      <c r="F502">
        <v>5</v>
      </c>
      <c r="G502">
        <v>2</v>
      </c>
      <c r="H502">
        <v>2</v>
      </c>
      <c r="I502">
        <v>2</v>
      </c>
      <c r="J502">
        <v>0</v>
      </c>
    </row>
    <row r="503" spans="1:10" x14ac:dyDescent="0.25">
      <c r="A503" t="s">
        <v>68</v>
      </c>
      <c r="B503">
        <v>30</v>
      </c>
      <c r="C503" t="s">
        <v>536</v>
      </c>
      <c r="D503" t="s">
        <v>13</v>
      </c>
      <c r="E503">
        <v>16</v>
      </c>
      <c r="F503">
        <v>2</v>
      </c>
      <c r="G503">
        <v>0</v>
      </c>
      <c r="H503">
        <v>0</v>
      </c>
      <c r="I503">
        <v>6</v>
      </c>
      <c r="J503">
        <v>0</v>
      </c>
    </row>
    <row r="504" spans="1:10" x14ac:dyDescent="0.25">
      <c r="A504" t="s">
        <v>68</v>
      </c>
      <c r="B504">
        <v>23</v>
      </c>
      <c r="C504" t="s">
        <v>537</v>
      </c>
      <c r="D504" t="s">
        <v>14</v>
      </c>
      <c r="E504">
        <v>8</v>
      </c>
      <c r="F504">
        <v>24</v>
      </c>
      <c r="G504">
        <v>4</v>
      </c>
      <c r="H504">
        <v>0</v>
      </c>
      <c r="I504">
        <v>1</v>
      </c>
      <c r="J504">
        <v>0</v>
      </c>
    </row>
    <row r="505" spans="1:10" x14ac:dyDescent="0.25">
      <c r="A505" t="s">
        <v>68</v>
      </c>
      <c r="B505">
        <v>11</v>
      </c>
      <c r="C505" t="s">
        <v>69</v>
      </c>
      <c r="D505" t="s">
        <v>16</v>
      </c>
      <c r="E505">
        <v>9</v>
      </c>
      <c r="F505">
        <v>11</v>
      </c>
      <c r="G505">
        <v>0</v>
      </c>
      <c r="H505">
        <v>0</v>
      </c>
      <c r="I505">
        <v>3</v>
      </c>
      <c r="J505">
        <v>0</v>
      </c>
    </row>
    <row r="506" spans="1:10" x14ac:dyDescent="0.25">
      <c r="A506" t="s">
        <v>68</v>
      </c>
      <c r="B506">
        <v>38</v>
      </c>
      <c r="C506" t="s">
        <v>538</v>
      </c>
      <c r="D506" t="s">
        <v>11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 t="s">
        <v>68</v>
      </c>
      <c r="B507">
        <v>47</v>
      </c>
      <c r="C507" t="s">
        <v>539</v>
      </c>
      <c r="D507" t="s">
        <v>14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 t="s">
        <v>68</v>
      </c>
      <c r="B508">
        <v>33</v>
      </c>
      <c r="C508" t="s">
        <v>540</v>
      </c>
      <c r="D508" t="s">
        <v>9</v>
      </c>
      <c r="E508">
        <v>41</v>
      </c>
      <c r="F508">
        <v>2</v>
      </c>
      <c r="G508">
        <v>1</v>
      </c>
      <c r="H508">
        <v>0</v>
      </c>
      <c r="I508">
        <v>7</v>
      </c>
      <c r="J508">
        <v>0</v>
      </c>
    </row>
    <row r="509" spans="1:10" x14ac:dyDescent="0.25">
      <c r="A509" t="s">
        <v>68</v>
      </c>
      <c r="B509">
        <v>15</v>
      </c>
      <c r="C509" t="s">
        <v>541</v>
      </c>
      <c r="D509" t="s">
        <v>9</v>
      </c>
      <c r="E509">
        <v>39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 t="s">
        <v>68</v>
      </c>
      <c r="B510">
        <v>2</v>
      </c>
      <c r="C510" t="s">
        <v>542</v>
      </c>
      <c r="D510" t="s">
        <v>11</v>
      </c>
      <c r="E510">
        <v>19</v>
      </c>
      <c r="F510">
        <v>7</v>
      </c>
      <c r="G510">
        <v>2</v>
      </c>
      <c r="H510">
        <v>0</v>
      </c>
      <c r="I510">
        <v>0</v>
      </c>
      <c r="J510">
        <v>0</v>
      </c>
    </row>
    <row r="511" spans="1:10" x14ac:dyDescent="0.25">
      <c r="A511" t="s">
        <v>68</v>
      </c>
      <c r="B511">
        <v>12</v>
      </c>
      <c r="C511" t="s">
        <v>70</v>
      </c>
      <c r="D511" t="s">
        <v>11</v>
      </c>
      <c r="E511">
        <v>31</v>
      </c>
      <c r="F511">
        <v>10</v>
      </c>
      <c r="G511">
        <v>1</v>
      </c>
      <c r="H511">
        <v>0</v>
      </c>
      <c r="I511">
        <v>5</v>
      </c>
      <c r="J511">
        <v>0</v>
      </c>
    </row>
    <row r="512" spans="1:10" x14ac:dyDescent="0.25">
      <c r="A512" t="s">
        <v>68</v>
      </c>
      <c r="B512">
        <v>22</v>
      </c>
      <c r="C512" t="s">
        <v>543</v>
      </c>
      <c r="D512" t="s">
        <v>12</v>
      </c>
      <c r="E512">
        <v>10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 t="s">
        <v>68</v>
      </c>
      <c r="B513">
        <v>7</v>
      </c>
      <c r="C513" t="s">
        <v>544</v>
      </c>
      <c r="D513" t="s">
        <v>16</v>
      </c>
      <c r="E513">
        <v>39</v>
      </c>
      <c r="F513">
        <v>6</v>
      </c>
      <c r="G513">
        <v>24</v>
      </c>
      <c r="H513">
        <v>0</v>
      </c>
      <c r="I513">
        <v>3</v>
      </c>
      <c r="J513">
        <v>0</v>
      </c>
    </row>
    <row r="514" spans="1:10" x14ac:dyDescent="0.25">
      <c r="A514" t="s">
        <v>68</v>
      </c>
      <c r="B514">
        <v>5</v>
      </c>
      <c r="C514" t="s">
        <v>545</v>
      </c>
      <c r="D514" t="s">
        <v>13</v>
      </c>
      <c r="E514">
        <v>43</v>
      </c>
      <c r="F514">
        <v>5</v>
      </c>
      <c r="G514">
        <v>3</v>
      </c>
      <c r="H514">
        <v>0</v>
      </c>
      <c r="I514">
        <v>3</v>
      </c>
      <c r="J514">
        <v>0</v>
      </c>
    </row>
    <row r="515" spans="1:10" x14ac:dyDescent="0.25">
      <c r="A515" t="s">
        <v>68</v>
      </c>
      <c r="B515">
        <v>43</v>
      </c>
      <c r="C515" t="s">
        <v>546</v>
      </c>
      <c r="D515" t="s">
        <v>13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 t="s">
        <v>68</v>
      </c>
      <c r="B516">
        <v>10</v>
      </c>
      <c r="C516" t="s">
        <v>547</v>
      </c>
      <c r="D516" t="s">
        <v>14</v>
      </c>
      <c r="E516">
        <v>47</v>
      </c>
      <c r="F516">
        <v>3</v>
      </c>
      <c r="G516">
        <v>27</v>
      </c>
      <c r="H516">
        <v>4</v>
      </c>
      <c r="I516">
        <v>5</v>
      </c>
      <c r="J516">
        <v>0</v>
      </c>
    </row>
    <row r="517" spans="1:10" x14ac:dyDescent="0.25">
      <c r="A517" t="s">
        <v>68</v>
      </c>
      <c r="B517">
        <v>21</v>
      </c>
      <c r="C517" t="s">
        <v>548</v>
      </c>
      <c r="D517" t="s">
        <v>13</v>
      </c>
      <c r="E517">
        <v>15</v>
      </c>
      <c r="F517">
        <v>5</v>
      </c>
      <c r="G517">
        <v>5</v>
      </c>
      <c r="H517">
        <v>0</v>
      </c>
      <c r="I517">
        <v>3</v>
      </c>
      <c r="J517">
        <v>0</v>
      </c>
    </row>
    <row r="518" spans="1:10" x14ac:dyDescent="0.25">
      <c r="A518" t="s">
        <v>68</v>
      </c>
      <c r="B518">
        <v>1</v>
      </c>
      <c r="C518" t="s">
        <v>549</v>
      </c>
      <c r="D518" t="s">
        <v>12</v>
      </c>
      <c r="E518">
        <v>43</v>
      </c>
      <c r="F518">
        <v>0</v>
      </c>
      <c r="G518">
        <v>0</v>
      </c>
      <c r="H518">
        <v>0</v>
      </c>
      <c r="I518">
        <v>2</v>
      </c>
      <c r="J518">
        <v>0</v>
      </c>
    </row>
    <row r="519" spans="1:10" x14ac:dyDescent="0.25">
      <c r="A519" t="s">
        <v>68</v>
      </c>
      <c r="B519">
        <v>56</v>
      </c>
      <c r="C519" t="s">
        <v>550</v>
      </c>
      <c r="D519" t="s">
        <v>16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 t="s">
        <v>68</v>
      </c>
      <c r="B520">
        <v>18</v>
      </c>
      <c r="C520" t="s">
        <v>551</v>
      </c>
      <c r="D520" t="s">
        <v>13</v>
      </c>
      <c r="E520">
        <v>10</v>
      </c>
      <c r="F520">
        <v>9</v>
      </c>
      <c r="G520">
        <v>2</v>
      </c>
      <c r="H520">
        <v>0</v>
      </c>
      <c r="I520">
        <v>0</v>
      </c>
      <c r="J520">
        <v>0</v>
      </c>
    </row>
    <row r="521" spans="1:10" x14ac:dyDescent="0.25">
      <c r="A521" t="s">
        <v>68</v>
      </c>
      <c r="B521">
        <v>27</v>
      </c>
      <c r="C521" t="s">
        <v>71</v>
      </c>
      <c r="D521" t="s">
        <v>16</v>
      </c>
      <c r="E521">
        <v>26</v>
      </c>
      <c r="F521">
        <v>19</v>
      </c>
      <c r="G521">
        <v>6</v>
      </c>
      <c r="H521">
        <v>0</v>
      </c>
      <c r="I521">
        <v>4</v>
      </c>
      <c r="J521">
        <v>0</v>
      </c>
    </row>
    <row r="522" spans="1:10" x14ac:dyDescent="0.25">
      <c r="A522" t="s">
        <v>68</v>
      </c>
      <c r="B522">
        <v>28</v>
      </c>
      <c r="C522" t="s">
        <v>552</v>
      </c>
      <c r="D522" t="s">
        <v>13</v>
      </c>
      <c r="E522">
        <v>10</v>
      </c>
      <c r="F522">
        <v>6</v>
      </c>
      <c r="G522">
        <v>2</v>
      </c>
      <c r="H522">
        <v>0</v>
      </c>
      <c r="I522">
        <v>2</v>
      </c>
      <c r="J522">
        <v>0</v>
      </c>
    </row>
    <row r="523" spans="1:10" x14ac:dyDescent="0.25">
      <c r="A523" t="s">
        <v>68</v>
      </c>
      <c r="B523">
        <v>48</v>
      </c>
      <c r="C523" t="s">
        <v>553</v>
      </c>
      <c r="D523" t="s">
        <v>9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 t="s">
        <v>68</v>
      </c>
      <c r="B524">
        <v>14</v>
      </c>
      <c r="C524" t="s">
        <v>554</v>
      </c>
      <c r="D524" t="s">
        <v>11</v>
      </c>
      <c r="E524">
        <v>5</v>
      </c>
      <c r="F524">
        <v>5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 t="s">
        <v>68</v>
      </c>
      <c r="B525">
        <v>4</v>
      </c>
      <c r="C525" t="s">
        <v>673</v>
      </c>
      <c r="D525" t="s">
        <v>11</v>
      </c>
      <c r="E525">
        <v>29</v>
      </c>
      <c r="F525">
        <v>1</v>
      </c>
      <c r="G525">
        <v>1</v>
      </c>
      <c r="H525">
        <v>0</v>
      </c>
      <c r="I525">
        <v>10</v>
      </c>
      <c r="J525">
        <v>1</v>
      </c>
    </row>
    <row r="526" spans="1:10" x14ac:dyDescent="0.25">
      <c r="A526" t="s">
        <v>68</v>
      </c>
      <c r="B526">
        <v>6</v>
      </c>
      <c r="C526" t="s">
        <v>555</v>
      </c>
      <c r="D526" t="s">
        <v>9</v>
      </c>
      <c r="E526">
        <v>25</v>
      </c>
      <c r="F526">
        <v>7</v>
      </c>
      <c r="G526">
        <v>2</v>
      </c>
      <c r="H526">
        <v>0</v>
      </c>
      <c r="I526">
        <v>4</v>
      </c>
      <c r="J526">
        <v>0</v>
      </c>
    </row>
    <row r="527" spans="1:10" x14ac:dyDescent="0.25">
      <c r="A527" t="s">
        <v>68</v>
      </c>
      <c r="B527">
        <v>44</v>
      </c>
      <c r="C527" t="s">
        <v>556</v>
      </c>
      <c r="D527" t="s">
        <v>14</v>
      </c>
      <c r="E527">
        <v>3</v>
      </c>
      <c r="F527">
        <v>4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 t="s">
        <v>68</v>
      </c>
      <c r="B528">
        <v>3</v>
      </c>
      <c r="C528" t="s">
        <v>111</v>
      </c>
      <c r="D528" t="s">
        <v>11</v>
      </c>
      <c r="E528">
        <v>26</v>
      </c>
      <c r="F528">
        <v>5</v>
      </c>
      <c r="G528">
        <v>2</v>
      </c>
      <c r="H528">
        <v>0</v>
      </c>
      <c r="I528">
        <v>4</v>
      </c>
      <c r="J528">
        <v>0</v>
      </c>
    </row>
    <row r="529" spans="1:10" x14ac:dyDescent="0.25">
      <c r="A529" t="s">
        <v>68</v>
      </c>
      <c r="B529">
        <v>19</v>
      </c>
      <c r="C529" t="s">
        <v>557</v>
      </c>
      <c r="D529" t="s">
        <v>9</v>
      </c>
      <c r="E529">
        <v>18</v>
      </c>
      <c r="F529">
        <v>3</v>
      </c>
      <c r="G529">
        <v>0</v>
      </c>
      <c r="H529">
        <v>0</v>
      </c>
      <c r="I529">
        <v>2</v>
      </c>
      <c r="J529">
        <v>1</v>
      </c>
    </row>
    <row r="530" spans="1:10" x14ac:dyDescent="0.25">
      <c r="A530" t="s">
        <v>68</v>
      </c>
      <c r="B530">
        <v>29</v>
      </c>
      <c r="C530" t="s">
        <v>558</v>
      </c>
      <c r="D530" t="s">
        <v>13</v>
      </c>
      <c r="E530">
        <v>22</v>
      </c>
      <c r="F530">
        <v>6</v>
      </c>
      <c r="G530">
        <v>0</v>
      </c>
      <c r="H530">
        <v>0</v>
      </c>
      <c r="I530">
        <v>7</v>
      </c>
      <c r="J530">
        <v>0</v>
      </c>
    </row>
    <row r="531" spans="1:10" x14ac:dyDescent="0.25">
      <c r="A531" t="s">
        <v>68</v>
      </c>
      <c r="B531">
        <v>25</v>
      </c>
      <c r="C531" t="s">
        <v>559</v>
      </c>
      <c r="D531" t="s">
        <v>11</v>
      </c>
      <c r="E531">
        <v>17</v>
      </c>
      <c r="F531">
        <v>2</v>
      </c>
      <c r="G531">
        <v>0</v>
      </c>
      <c r="H531">
        <v>0</v>
      </c>
      <c r="I531">
        <v>2</v>
      </c>
      <c r="J531">
        <v>1</v>
      </c>
    </row>
    <row r="532" spans="1:10" x14ac:dyDescent="0.25">
      <c r="A532" t="s">
        <v>68</v>
      </c>
      <c r="B532">
        <v>8</v>
      </c>
      <c r="C532" t="s">
        <v>560</v>
      </c>
      <c r="D532" t="s">
        <v>13</v>
      </c>
      <c r="E532">
        <v>17</v>
      </c>
      <c r="F532">
        <v>13</v>
      </c>
      <c r="G532">
        <v>1</v>
      </c>
      <c r="H532">
        <v>0</v>
      </c>
      <c r="I532">
        <v>2</v>
      </c>
      <c r="J532">
        <v>0</v>
      </c>
    </row>
    <row r="533" spans="1:10" x14ac:dyDescent="0.25">
      <c r="A533" t="s">
        <v>72</v>
      </c>
      <c r="B533">
        <v>26</v>
      </c>
      <c r="C533" t="s">
        <v>561</v>
      </c>
      <c r="D533" t="s">
        <v>12</v>
      </c>
      <c r="E533">
        <v>13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 t="s">
        <v>72</v>
      </c>
      <c r="B534">
        <v>15</v>
      </c>
      <c r="C534" t="s">
        <v>562</v>
      </c>
      <c r="D534" t="s">
        <v>11</v>
      </c>
      <c r="E534">
        <v>28</v>
      </c>
      <c r="F534">
        <v>4</v>
      </c>
      <c r="G534">
        <v>0</v>
      </c>
      <c r="H534">
        <v>0</v>
      </c>
      <c r="I534">
        <v>3</v>
      </c>
      <c r="J534">
        <v>0</v>
      </c>
    </row>
    <row r="535" spans="1:10" x14ac:dyDescent="0.25">
      <c r="A535" t="s">
        <v>72</v>
      </c>
      <c r="B535">
        <v>8</v>
      </c>
      <c r="C535" t="s">
        <v>563</v>
      </c>
      <c r="D535" t="s">
        <v>13</v>
      </c>
      <c r="E535">
        <v>21</v>
      </c>
      <c r="F535">
        <v>9</v>
      </c>
      <c r="G535">
        <v>0</v>
      </c>
      <c r="H535">
        <v>0</v>
      </c>
      <c r="I535">
        <v>2</v>
      </c>
      <c r="J535">
        <v>0</v>
      </c>
    </row>
    <row r="536" spans="1:10" x14ac:dyDescent="0.25">
      <c r="A536" t="s">
        <v>72</v>
      </c>
      <c r="B536">
        <v>45</v>
      </c>
      <c r="C536" t="s">
        <v>564</v>
      </c>
      <c r="D536" t="s">
        <v>13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 t="s">
        <v>72</v>
      </c>
      <c r="B537">
        <v>9</v>
      </c>
      <c r="C537" t="s">
        <v>565</v>
      </c>
      <c r="D537" t="s">
        <v>14</v>
      </c>
      <c r="E537">
        <v>0</v>
      </c>
      <c r="F537">
        <v>2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 t="s">
        <v>72</v>
      </c>
      <c r="B538">
        <v>25</v>
      </c>
      <c r="C538" t="s">
        <v>566</v>
      </c>
      <c r="D538" t="s">
        <v>14</v>
      </c>
      <c r="E538">
        <v>30</v>
      </c>
      <c r="F538">
        <v>5</v>
      </c>
      <c r="G538">
        <v>10</v>
      </c>
      <c r="H538">
        <v>0</v>
      </c>
      <c r="I538">
        <v>7</v>
      </c>
      <c r="J538">
        <v>1</v>
      </c>
    </row>
    <row r="539" spans="1:10" x14ac:dyDescent="0.25">
      <c r="A539" t="s">
        <v>72</v>
      </c>
      <c r="B539">
        <v>35</v>
      </c>
      <c r="C539" t="s">
        <v>567</v>
      </c>
      <c r="D539" t="s">
        <v>12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 t="s">
        <v>72</v>
      </c>
      <c r="B540">
        <v>4</v>
      </c>
      <c r="C540" t="s">
        <v>568</v>
      </c>
      <c r="D540" t="s">
        <v>13</v>
      </c>
      <c r="E540">
        <v>5</v>
      </c>
      <c r="F540">
        <v>5</v>
      </c>
      <c r="G540">
        <v>0</v>
      </c>
      <c r="H540">
        <v>0</v>
      </c>
      <c r="I540">
        <v>3</v>
      </c>
      <c r="J540">
        <v>0</v>
      </c>
    </row>
    <row r="541" spans="1:10" x14ac:dyDescent="0.25">
      <c r="A541" t="s">
        <v>72</v>
      </c>
      <c r="B541">
        <v>21</v>
      </c>
      <c r="C541" t="s">
        <v>569</v>
      </c>
      <c r="D541" t="s">
        <v>9</v>
      </c>
      <c r="E541">
        <v>26</v>
      </c>
      <c r="F541">
        <v>2</v>
      </c>
      <c r="G541">
        <v>0</v>
      </c>
      <c r="H541">
        <v>0</v>
      </c>
      <c r="I541">
        <v>2</v>
      </c>
      <c r="J541">
        <v>0</v>
      </c>
    </row>
    <row r="542" spans="1:10" x14ac:dyDescent="0.25">
      <c r="A542" t="s">
        <v>72</v>
      </c>
      <c r="B542">
        <v>17</v>
      </c>
      <c r="C542" t="s">
        <v>570</v>
      </c>
      <c r="D542" t="s">
        <v>14</v>
      </c>
      <c r="E542">
        <v>3</v>
      </c>
      <c r="F542">
        <v>3</v>
      </c>
      <c r="G542">
        <v>2</v>
      </c>
      <c r="H542">
        <v>0</v>
      </c>
      <c r="I542">
        <v>0</v>
      </c>
      <c r="J542">
        <v>0</v>
      </c>
    </row>
    <row r="543" spans="1:10" x14ac:dyDescent="0.25">
      <c r="A543" t="s">
        <v>72</v>
      </c>
      <c r="B543">
        <v>47</v>
      </c>
      <c r="C543" t="s">
        <v>571</v>
      </c>
      <c r="D543" t="s">
        <v>14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 t="s">
        <v>72</v>
      </c>
      <c r="B544">
        <v>1</v>
      </c>
      <c r="C544" t="s">
        <v>572</v>
      </c>
      <c r="D544" t="s">
        <v>12</v>
      </c>
      <c r="E544">
        <v>27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 t="s">
        <v>72</v>
      </c>
      <c r="B545">
        <v>16</v>
      </c>
      <c r="C545" t="s">
        <v>573</v>
      </c>
      <c r="D545" t="s">
        <v>9</v>
      </c>
      <c r="E545">
        <v>3</v>
      </c>
      <c r="F545">
        <v>3</v>
      </c>
      <c r="G545">
        <v>1</v>
      </c>
      <c r="H545">
        <v>0</v>
      </c>
      <c r="I545">
        <v>0</v>
      </c>
      <c r="J545">
        <v>0</v>
      </c>
    </row>
    <row r="546" spans="1:10" x14ac:dyDescent="0.25">
      <c r="A546" t="s">
        <v>72</v>
      </c>
      <c r="B546">
        <v>29</v>
      </c>
      <c r="C546" t="s">
        <v>574</v>
      </c>
      <c r="D546" t="s">
        <v>16</v>
      </c>
      <c r="E546">
        <v>14</v>
      </c>
      <c r="F546">
        <v>14</v>
      </c>
      <c r="G546">
        <v>5</v>
      </c>
      <c r="H546">
        <v>0</v>
      </c>
      <c r="I546">
        <v>4</v>
      </c>
      <c r="J546">
        <v>0</v>
      </c>
    </row>
    <row r="547" spans="1:10" x14ac:dyDescent="0.25">
      <c r="A547" t="s">
        <v>72</v>
      </c>
      <c r="B547">
        <v>10</v>
      </c>
      <c r="C547" t="s">
        <v>112</v>
      </c>
      <c r="D547" t="s">
        <v>14</v>
      </c>
      <c r="E547">
        <v>16</v>
      </c>
      <c r="F547">
        <v>13</v>
      </c>
      <c r="G547">
        <v>4</v>
      </c>
      <c r="H547">
        <v>0</v>
      </c>
      <c r="I547">
        <v>1</v>
      </c>
      <c r="J547">
        <v>0</v>
      </c>
    </row>
    <row r="548" spans="1:10" x14ac:dyDescent="0.25">
      <c r="A548" t="s">
        <v>72</v>
      </c>
      <c r="B548">
        <v>27</v>
      </c>
      <c r="C548" t="s">
        <v>575</v>
      </c>
      <c r="D548" t="s">
        <v>11</v>
      </c>
      <c r="E548">
        <v>13</v>
      </c>
      <c r="F548">
        <v>4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 t="s">
        <v>72</v>
      </c>
      <c r="B549">
        <v>28</v>
      </c>
      <c r="C549" t="s">
        <v>576</v>
      </c>
      <c r="D549" t="s">
        <v>16</v>
      </c>
      <c r="E549">
        <v>2</v>
      </c>
      <c r="F549">
        <v>2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 t="s">
        <v>72</v>
      </c>
      <c r="B550">
        <v>14</v>
      </c>
      <c r="C550" t="s">
        <v>577</v>
      </c>
      <c r="D550" t="s">
        <v>11</v>
      </c>
      <c r="E550">
        <v>18</v>
      </c>
      <c r="F550">
        <v>1</v>
      </c>
      <c r="G550">
        <v>1</v>
      </c>
      <c r="H550">
        <v>0</v>
      </c>
      <c r="I550">
        <v>3</v>
      </c>
      <c r="J550">
        <v>1</v>
      </c>
    </row>
    <row r="551" spans="1:10" x14ac:dyDescent="0.25">
      <c r="A551" t="s">
        <v>72</v>
      </c>
      <c r="B551">
        <v>39</v>
      </c>
      <c r="C551" t="s">
        <v>578</v>
      </c>
      <c r="D551" t="s">
        <v>13</v>
      </c>
      <c r="E551">
        <v>9</v>
      </c>
      <c r="F551">
        <v>4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 t="s">
        <v>72</v>
      </c>
      <c r="B552">
        <v>7</v>
      </c>
      <c r="C552" t="s">
        <v>579</v>
      </c>
      <c r="D552" t="s">
        <v>14</v>
      </c>
      <c r="E552">
        <v>28</v>
      </c>
      <c r="F552">
        <v>5</v>
      </c>
      <c r="G552">
        <v>5</v>
      </c>
      <c r="H552">
        <v>1</v>
      </c>
      <c r="I552">
        <v>5</v>
      </c>
      <c r="J552">
        <v>0</v>
      </c>
    </row>
    <row r="553" spans="1:10" x14ac:dyDescent="0.25">
      <c r="A553" t="s">
        <v>72</v>
      </c>
      <c r="B553">
        <v>33</v>
      </c>
      <c r="C553" t="s">
        <v>580</v>
      </c>
      <c r="D553" t="s">
        <v>13</v>
      </c>
      <c r="E553">
        <v>22</v>
      </c>
      <c r="F553">
        <v>5</v>
      </c>
      <c r="G553">
        <v>1</v>
      </c>
      <c r="H553">
        <v>0</v>
      </c>
      <c r="I553">
        <v>3</v>
      </c>
      <c r="J553">
        <v>1</v>
      </c>
    </row>
    <row r="554" spans="1:10" x14ac:dyDescent="0.25">
      <c r="A554" t="s">
        <v>72</v>
      </c>
      <c r="B554">
        <v>6</v>
      </c>
      <c r="C554" t="s">
        <v>581</v>
      </c>
      <c r="D554" t="s">
        <v>13</v>
      </c>
      <c r="E554">
        <v>19</v>
      </c>
      <c r="F554">
        <v>3</v>
      </c>
      <c r="G554">
        <v>0</v>
      </c>
      <c r="H554">
        <v>0</v>
      </c>
      <c r="I554">
        <v>6</v>
      </c>
      <c r="J554">
        <v>0</v>
      </c>
    </row>
    <row r="555" spans="1:10" x14ac:dyDescent="0.25">
      <c r="A555" t="s">
        <v>72</v>
      </c>
      <c r="B555">
        <v>11</v>
      </c>
      <c r="C555" t="s">
        <v>582</v>
      </c>
      <c r="D555" t="s">
        <v>11</v>
      </c>
      <c r="E555">
        <v>14</v>
      </c>
      <c r="F555">
        <v>2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 t="s">
        <v>72</v>
      </c>
      <c r="B556">
        <v>42</v>
      </c>
      <c r="C556" t="s">
        <v>658</v>
      </c>
      <c r="D556" t="s">
        <v>11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 t="s">
        <v>72</v>
      </c>
      <c r="B557">
        <v>2</v>
      </c>
      <c r="C557" t="s">
        <v>583</v>
      </c>
      <c r="D557" t="s">
        <v>11</v>
      </c>
      <c r="E557">
        <v>12</v>
      </c>
      <c r="F557">
        <v>7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 t="s">
        <v>72</v>
      </c>
      <c r="B558">
        <v>13</v>
      </c>
      <c r="C558" t="s">
        <v>584</v>
      </c>
      <c r="D558" t="s">
        <v>11</v>
      </c>
      <c r="E558">
        <v>2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 t="s">
        <v>72</v>
      </c>
      <c r="B559">
        <v>18</v>
      </c>
      <c r="C559" t="s">
        <v>73</v>
      </c>
      <c r="D559" t="s">
        <v>9</v>
      </c>
      <c r="E559">
        <v>6</v>
      </c>
      <c r="F559">
        <v>3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 t="s">
        <v>72</v>
      </c>
      <c r="B560">
        <v>3</v>
      </c>
      <c r="C560" t="s">
        <v>585</v>
      </c>
      <c r="D560" t="s">
        <v>9</v>
      </c>
      <c r="E560">
        <v>8</v>
      </c>
      <c r="F560">
        <v>1</v>
      </c>
      <c r="G560">
        <v>0</v>
      </c>
      <c r="H560">
        <v>0</v>
      </c>
      <c r="I560">
        <v>5</v>
      </c>
      <c r="J560">
        <v>0</v>
      </c>
    </row>
    <row r="561" spans="1:10" x14ac:dyDescent="0.25">
      <c r="A561" t="s">
        <v>72</v>
      </c>
      <c r="B561">
        <v>22</v>
      </c>
      <c r="C561" t="s">
        <v>74</v>
      </c>
      <c r="D561" t="s">
        <v>11</v>
      </c>
      <c r="E561">
        <v>19</v>
      </c>
      <c r="F561">
        <v>0</v>
      </c>
      <c r="G561">
        <v>0</v>
      </c>
      <c r="H561">
        <v>0</v>
      </c>
      <c r="I561">
        <v>4</v>
      </c>
      <c r="J561">
        <v>0</v>
      </c>
    </row>
    <row r="562" spans="1:10" x14ac:dyDescent="0.25">
      <c r="A562" t="s">
        <v>72</v>
      </c>
      <c r="B562">
        <v>23</v>
      </c>
      <c r="C562" t="s">
        <v>586</v>
      </c>
      <c r="D562" t="s">
        <v>16</v>
      </c>
      <c r="E562">
        <v>21</v>
      </c>
      <c r="F562">
        <v>1</v>
      </c>
      <c r="G562">
        <v>5</v>
      </c>
      <c r="H562">
        <v>0</v>
      </c>
      <c r="I562">
        <v>2</v>
      </c>
      <c r="J562">
        <v>0</v>
      </c>
    </row>
    <row r="563" spans="1:10" x14ac:dyDescent="0.25">
      <c r="A563" t="s">
        <v>72</v>
      </c>
      <c r="B563">
        <v>12</v>
      </c>
      <c r="C563" t="s">
        <v>587</v>
      </c>
      <c r="D563" t="s">
        <v>13</v>
      </c>
      <c r="E563">
        <v>9</v>
      </c>
      <c r="F563">
        <v>12</v>
      </c>
      <c r="G563">
        <v>0</v>
      </c>
      <c r="H563">
        <v>0</v>
      </c>
      <c r="I563">
        <v>1</v>
      </c>
      <c r="J563">
        <v>0</v>
      </c>
    </row>
    <row r="564" spans="1:10" x14ac:dyDescent="0.25">
      <c r="A564" t="s">
        <v>72</v>
      </c>
      <c r="B564">
        <v>31</v>
      </c>
      <c r="C564" t="s">
        <v>588</v>
      </c>
      <c r="D564" t="s">
        <v>11</v>
      </c>
      <c r="E564">
        <v>8</v>
      </c>
      <c r="F564">
        <v>0</v>
      </c>
      <c r="G564">
        <v>0</v>
      </c>
      <c r="H564">
        <v>0</v>
      </c>
      <c r="I564">
        <v>1</v>
      </c>
      <c r="J564">
        <v>0</v>
      </c>
    </row>
    <row r="565" spans="1:10" x14ac:dyDescent="0.25">
      <c r="A565" t="s">
        <v>72</v>
      </c>
      <c r="B565">
        <v>19</v>
      </c>
      <c r="C565" t="s">
        <v>589</v>
      </c>
      <c r="D565" t="s">
        <v>13</v>
      </c>
      <c r="E565">
        <v>37</v>
      </c>
      <c r="F565">
        <v>1</v>
      </c>
      <c r="G565">
        <v>2</v>
      </c>
      <c r="H565">
        <v>0</v>
      </c>
      <c r="I565">
        <v>5</v>
      </c>
      <c r="J565">
        <v>0</v>
      </c>
    </row>
    <row r="566" spans="1:10" x14ac:dyDescent="0.25">
      <c r="A566" t="s">
        <v>72</v>
      </c>
      <c r="B566">
        <v>5</v>
      </c>
      <c r="C566" t="s">
        <v>590</v>
      </c>
      <c r="D566" t="s">
        <v>11</v>
      </c>
      <c r="E566">
        <v>16</v>
      </c>
      <c r="F566">
        <v>2</v>
      </c>
      <c r="G566">
        <v>0</v>
      </c>
      <c r="H566">
        <v>0</v>
      </c>
      <c r="I566">
        <v>3</v>
      </c>
      <c r="J566">
        <v>0</v>
      </c>
    </row>
    <row r="567" spans="1:10" x14ac:dyDescent="0.25">
      <c r="A567" t="s">
        <v>75</v>
      </c>
      <c r="B567">
        <v>42</v>
      </c>
      <c r="C567" t="s">
        <v>591</v>
      </c>
      <c r="D567" t="s">
        <v>11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 t="s">
        <v>75</v>
      </c>
      <c r="B568">
        <v>9</v>
      </c>
      <c r="C568" t="s">
        <v>592</v>
      </c>
      <c r="D568" t="s">
        <v>16</v>
      </c>
      <c r="E568">
        <v>45</v>
      </c>
      <c r="F568">
        <v>2</v>
      </c>
      <c r="G568">
        <v>13</v>
      </c>
      <c r="H568">
        <v>0</v>
      </c>
      <c r="I568">
        <v>8</v>
      </c>
      <c r="J568">
        <v>1</v>
      </c>
    </row>
    <row r="569" spans="1:10" x14ac:dyDescent="0.25">
      <c r="A569" t="s">
        <v>75</v>
      </c>
      <c r="B569">
        <v>59</v>
      </c>
      <c r="C569" t="s">
        <v>593</v>
      </c>
      <c r="D569" t="s">
        <v>9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 t="s">
        <v>75</v>
      </c>
      <c r="B570">
        <v>13</v>
      </c>
      <c r="C570" t="s">
        <v>594</v>
      </c>
      <c r="D570" t="s">
        <v>12</v>
      </c>
      <c r="E570">
        <v>18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 t="s">
        <v>75</v>
      </c>
      <c r="B571">
        <v>50</v>
      </c>
      <c r="C571" t="s">
        <v>595</v>
      </c>
      <c r="D571" t="s">
        <v>11</v>
      </c>
      <c r="E571">
        <v>2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 t="s">
        <v>75</v>
      </c>
      <c r="B572">
        <v>75</v>
      </c>
      <c r="C572" t="s">
        <v>596</v>
      </c>
      <c r="D572" t="s">
        <v>11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 t="s">
        <v>75</v>
      </c>
      <c r="B573">
        <v>22</v>
      </c>
      <c r="C573" t="s">
        <v>597</v>
      </c>
      <c r="D573" t="s">
        <v>16</v>
      </c>
      <c r="E573">
        <v>31</v>
      </c>
      <c r="F573">
        <v>17</v>
      </c>
      <c r="G573">
        <v>11</v>
      </c>
      <c r="H573">
        <v>0</v>
      </c>
      <c r="I573">
        <v>1</v>
      </c>
      <c r="J573">
        <v>0</v>
      </c>
    </row>
    <row r="574" spans="1:10" x14ac:dyDescent="0.25">
      <c r="A574" t="s">
        <v>75</v>
      </c>
      <c r="B574">
        <v>20</v>
      </c>
      <c r="C574" t="s">
        <v>598</v>
      </c>
      <c r="D574" t="s">
        <v>16</v>
      </c>
      <c r="E574">
        <v>45</v>
      </c>
      <c r="F574">
        <v>6</v>
      </c>
      <c r="G574">
        <v>18</v>
      </c>
      <c r="H574">
        <v>0</v>
      </c>
      <c r="I574">
        <v>8</v>
      </c>
      <c r="J574">
        <v>0</v>
      </c>
    </row>
    <row r="575" spans="1:10" x14ac:dyDescent="0.25">
      <c r="A575" t="s">
        <v>75</v>
      </c>
      <c r="B575">
        <v>51</v>
      </c>
      <c r="C575" t="s">
        <v>599</v>
      </c>
      <c r="D575" t="s">
        <v>13</v>
      </c>
      <c r="E575">
        <v>0</v>
      </c>
      <c r="F575">
        <v>2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 t="s">
        <v>75</v>
      </c>
      <c r="B576">
        <v>5</v>
      </c>
      <c r="C576" t="s">
        <v>600</v>
      </c>
      <c r="D576" t="s">
        <v>11</v>
      </c>
      <c r="E576">
        <v>29</v>
      </c>
      <c r="F576">
        <v>5</v>
      </c>
      <c r="G576">
        <v>0</v>
      </c>
      <c r="H576">
        <v>0</v>
      </c>
      <c r="I576">
        <v>3</v>
      </c>
      <c r="J576">
        <v>1</v>
      </c>
    </row>
    <row r="577" spans="1:10" x14ac:dyDescent="0.25">
      <c r="A577" t="s">
        <v>75</v>
      </c>
      <c r="B577">
        <v>3</v>
      </c>
      <c r="C577" t="s">
        <v>601</v>
      </c>
      <c r="D577" t="s">
        <v>11</v>
      </c>
      <c r="E577">
        <v>41</v>
      </c>
      <c r="F577">
        <v>1</v>
      </c>
      <c r="G577">
        <v>2</v>
      </c>
      <c r="H577">
        <v>0</v>
      </c>
      <c r="I577">
        <v>4</v>
      </c>
      <c r="J577">
        <v>2</v>
      </c>
    </row>
    <row r="578" spans="1:10" x14ac:dyDescent="0.25">
      <c r="A578" t="s">
        <v>75</v>
      </c>
      <c r="B578">
        <v>15</v>
      </c>
      <c r="C578" t="s">
        <v>602</v>
      </c>
      <c r="D578" t="s">
        <v>11</v>
      </c>
      <c r="E578">
        <v>45</v>
      </c>
      <c r="F578">
        <v>5</v>
      </c>
      <c r="G578">
        <v>4</v>
      </c>
      <c r="H578">
        <v>0</v>
      </c>
      <c r="I578">
        <v>7</v>
      </c>
      <c r="J578">
        <v>1</v>
      </c>
    </row>
    <row r="579" spans="1:10" x14ac:dyDescent="0.25">
      <c r="A579" t="s">
        <v>75</v>
      </c>
      <c r="B579">
        <v>23</v>
      </c>
      <c r="C579" t="s">
        <v>603</v>
      </c>
      <c r="D579" t="s">
        <v>11</v>
      </c>
      <c r="E579">
        <v>22</v>
      </c>
      <c r="F579">
        <v>4</v>
      </c>
      <c r="G579">
        <v>1</v>
      </c>
      <c r="H579">
        <v>0</v>
      </c>
      <c r="I579">
        <v>2</v>
      </c>
      <c r="J579">
        <v>0</v>
      </c>
    </row>
    <row r="580" spans="1:10" x14ac:dyDescent="0.25">
      <c r="A580" t="s">
        <v>75</v>
      </c>
      <c r="B580">
        <v>1</v>
      </c>
      <c r="C580" t="s">
        <v>604</v>
      </c>
      <c r="D580" t="s">
        <v>12</v>
      </c>
      <c r="E580">
        <v>38</v>
      </c>
      <c r="F580">
        <v>0</v>
      </c>
      <c r="G580">
        <v>0</v>
      </c>
      <c r="H580">
        <v>0</v>
      </c>
      <c r="I580">
        <v>2</v>
      </c>
      <c r="J580">
        <v>0</v>
      </c>
    </row>
    <row r="581" spans="1:10" x14ac:dyDescent="0.25">
      <c r="A581" t="s">
        <v>75</v>
      </c>
      <c r="B581">
        <v>8</v>
      </c>
      <c r="C581" t="s">
        <v>605</v>
      </c>
      <c r="D581" t="s">
        <v>13</v>
      </c>
      <c r="E581">
        <v>41</v>
      </c>
      <c r="F581">
        <v>13</v>
      </c>
      <c r="G581">
        <v>6</v>
      </c>
      <c r="H581">
        <v>0</v>
      </c>
      <c r="I581">
        <v>5</v>
      </c>
      <c r="J581">
        <v>0</v>
      </c>
    </row>
    <row r="582" spans="1:10" x14ac:dyDescent="0.25">
      <c r="A582" t="s">
        <v>75</v>
      </c>
      <c r="B582">
        <v>24</v>
      </c>
      <c r="C582" t="s">
        <v>606</v>
      </c>
      <c r="D582" t="s">
        <v>9</v>
      </c>
      <c r="E582">
        <v>8</v>
      </c>
      <c r="F582">
        <v>7</v>
      </c>
      <c r="G582">
        <v>0</v>
      </c>
      <c r="H582">
        <v>0</v>
      </c>
      <c r="I582">
        <v>1</v>
      </c>
      <c r="J582">
        <v>0</v>
      </c>
    </row>
    <row r="583" spans="1:10" x14ac:dyDescent="0.25">
      <c r="A583" t="s">
        <v>75</v>
      </c>
      <c r="B583">
        <v>31</v>
      </c>
      <c r="C583" t="s">
        <v>607</v>
      </c>
      <c r="D583" t="s">
        <v>9</v>
      </c>
      <c r="E583">
        <v>28</v>
      </c>
      <c r="F583">
        <v>6</v>
      </c>
      <c r="G583">
        <v>1</v>
      </c>
      <c r="H583">
        <v>0</v>
      </c>
      <c r="I583">
        <v>1</v>
      </c>
      <c r="J583">
        <v>0</v>
      </c>
    </row>
    <row r="584" spans="1:10" x14ac:dyDescent="0.25">
      <c r="A584" t="s">
        <v>75</v>
      </c>
      <c r="B584">
        <v>33</v>
      </c>
      <c r="C584" t="s">
        <v>608</v>
      </c>
      <c r="D584" t="s">
        <v>13</v>
      </c>
      <c r="E584">
        <v>3</v>
      </c>
      <c r="F584">
        <v>3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 t="s">
        <v>75</v>
      </c>
      <c r="B585">
        <v>10</v>
      </c>
      <c r="C585" t="s">
        <v>609</v>
      </c>
      <c r="D585" t="s">
        <v>13</v>
      </c>
      <c r="E585">
        <v>33</v>
      </c>
      <c r="F585">
        <v>12</v>
      </c>
      <c r="G585">
        <v>7</v>
      </c>
      <c r="H585">
        <v>3</v>
      </c>
      <c r="I585">
        <v>6</v>
      </c>
      <c r="J585">
        <v>0</v>
      </c>
    </row>
    <row r="586" spans="1:10" x14ac:dyDescent="0.25">
      <c r="A586" t="s">
        <v>75</v>
      </c>
      <c r="B586">
        <v>56</v>
      </c>
      <c r="C586" t="s">
        <v>610</v>
      </c>
      <c r="D586" t="s">
        <v>9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 t="s">
        <v>75</v>
      </c>
      <c r="B587">
        <v>26</v>
      </c>
      <c r="C587" t="s">
        <v>611</v>
      </c>
      <c r="D587" t="s">
        <v>9</v>
      </c>
      <c r="E587">
        <v>11</v>
      </c>
      <c r="F587">
        <v>10</v>
      </c>
      <c r="G587">
        <v>1</v>
      </c>
      <c r="H587">
        <v>0</v>
      </c>
      <c r="I587">
        <v>1</v>
      </c>
      <c r="J587">
        <v>0</v>
      </c>
    </row>
    <row r="588" spans="1:10" x14ac:dyDescent="0.25">
      <c r="A588" t="s">
        <v>75</v>
      </c>
      <c r="B588">
        <v>16</v>
      </c>
      <c r="C588" t="s">
        <v>612</v>
      </c>
      <c r="D588" t="s">
        <v>13</v>
      </c>
      <c r="E588">
        <v>10</v>
      </c>
      <c r="F588">
        <v>13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 t="s">
        <v>75</v>
      </c>
      <c r="B589">
        <v>21</v>
      </c>
      <c r="C589" t="s">
        <v>613</v>
      </c>
      <c r="D589" t="s">
        <v>11</v>
      </c>
      <c r="E589">
        <v>11</v>
      </c>
      <c r="F589">
        <v>0</v>
      </c>
      <c r="G589">
        <v>1</v>
      </c>
      <c r="H589">
        <v>0</v>
      </c>
      <c r="I589">
        <v>1</v>
      </c>
      <c r="J589">
        <v>0</v>
      </c>
    </row>
    <row r="590" spans="1:10" x14ac:dyDescent="0.25">
      <c r="A590" t="s">
        <v>75</v>
      </c>
      <c r="B590">
        <v>64</v>
      </c>
      <c r="C590" t="s">
        <v>614</v>
      </c>
      <c r="D590" t="s">
        <v>16</v>
      </c>
      <c r="E590">
        <v>1</v>
      </c>
      <c r="F590">
        <v>2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 t="s">
        <v>75</v>
      </c>
      <c r="B591">
        <v>62</v>
      </c>
      <c r="C591" t="s">
        <v>615</v>
      </c>
      <c r="D591" t="s">
        <v>9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 t="s">
        <v>75</v>
      </c>
      <c r="B592">
        <v>41</v>
      </c>
      <c r="C592" t="s">
        <v>671</v>
      </c>
      <c r="D592" t="s">
        <v>9</v>
      </c>
      <c r="E592">
        <v>48</v>
      </c>
      <c r="F592">
        <v>2</v>
      </c>
      <c r="G592">
        <v>5</v>
      </c>
      <c r="H592">
        <v>0</v>
      </c>
      <c r="I592">
        <v>11</v>
      </c>
      <c r="J592">
        <v>0</v>
      </c>
    </row>
    <row r="593" spans="1:10" x14ac:dyDescent="0.25">
      <c r="A593" t="s">
        <v>75</v>
      </c>
      <c r="B593">
        <v>28</v>
      </c>
      <c r="C593" t="s">
        <v>616</v>
      </c>
      <c r="D593" t="s">
        <v>13</v>
      </c>
      <c r="E593">
        <v>47</v>
      </c>
      <c r="F593">
        <v>4</v>
      </c>
      <c r="G593">
        <v>6</v>
      </c>
      <c r="H593">
        <v>0</v>
      </c>
      <c r="I593">
        <v>3</v>
      </c>
      <c r="J593">
        <v>0</v>
      </c>
    </row>
    <row r="594" spans="1:10" x14ac:dyDescent="0.25">
      <c r="A594" t="s">
        <v>75</v>
      </c>
      <c r="B594">
        <v>11</v>
      </c>
      <c r="C594" t="s">
        <v>617</v>
      </c>
      <c r="D594" t="s">
        <v>13</v>
      </c>
      <c r="E594">
        <v>16</v>
      </c>
      <c r="F594">
        <v>15</v>
      </c>
      <c r="G594">
        <v>1</v>
      </c>
      <c r="H594">
        <v>0</v>
      </c>
      <c r="I594">
        <v>0</v>
      </c>
      <c r="J594">
        <v>0</v>
      </c>
    </row>
    <row r="595" spans="1:10" x14ac:dyDescent="0.25">
      <c r="A595" t="s">
        <v>75</v>
      </c>
      <c r="B595">
        <v>7</v>
      </c>
      <c r="C595" t="s">
        <v>618</v>
      </c>
      <c r="D595" t="s">
        <v>16</v>
      </c>
      <c r="E595">
        <v>8</v>
      </c>
      <c r="F595">
        <v>24</v>
      </c>
      <c r="G595">
        <v>3</v>
      </c>
      <c r="H595">
        <v>0</v>
      </c>
      <c r="I595">
        <v>1</v>
      </c>
      <c r="J595">
        <v>0</v>
      </c>
    </row>
    <row r="596" spans="1:10" x14ac:dyDescent="0.25">
      <c r="A596" t="s">
        <v>75</v>
      </c>
      <c r="B596">
        <v>4</v>
      </c>
      <c r="C596" t="s">
        <v>282</v>
      </c>
      <c r="D596" t="s">
        <v>11</v>
      </c>
      <c r="E596">
        <v>32</v>
      </c>
      <c r="F596">
        <v>0</v>
      </c>
      <c r="G596">
        <v>1</v>
      </c>
      <c r="H596">
        <v>0</v>
      </c>
      <c r="I596">
        <v>2</v>
      </c>
      <c r="J596">
        <v>0</v>
      </c>
    </row>
    <row r="597" spans="1:10" x14ac:dyDescent="0.25">
      <c r="A597" t="s">
        <v>76</v>
      </c>
      <c r="B597">
        <v>3</v>
      </c>
      <c r="C597" t="s">
        <v>619</v>
      </c>
      <c r="D597" t="s">
        <v>11</v>
      </c>
      <c r="E597">
        <v>24</v>
      </c>
      <c r="F597">
        <v>3</v>
      </c>
      <c r="G597">
        <v>1</v>
      </c>
      <c r="H597">
        <v>0</v>
      </c>
      <c r="I597">
        <v>4</v>
      </c>
      <c r="J597">
        <v>0</v>
      </c>
    </row>
    <row r="598" spans="1:10" x14ac:dyDescent="0.25">
      <c r="A598" t="s">
        <v>76</v>
      </c>
      <c r="B598">
        <v>15</v>
      </c>
      <c r="C598" t="s">
        <v>620</v>
      </c>
      <c r="D598" t="s">
        <v>11</v>
      </c>
      <c r="E598">
        <v>11</v>
      </c>
      <c r="F598">
        <v>0</v>
      </c>
      <c r="G598">
        <v>0</v>
      </c>
      <c r="H598">
        <v>0</v>
      </c>
      <c r="I598">
        <v>1</v>
      </c>
      <c r="J598">
        <v>0</v>
      </c>
    </row>
    <row r="599" spans="1:10" x14ac:dyDescent="0.25">
      <c r="A599" t="s">
        <v>76</v>
      </c>
      <c r="B599">
        <v>6</v>
      </c>
      <c r="C599" t="s">
        <v>113</v>
      </c>
      <c r="D599" t="s">
        <v>13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 t="s">
        <v>76</v>
      </c>
      <c r="B600">
        <v>77</v>
      </c>
      <c r="C600" t="s">
        <v>621</v>
      </c>
      <c r="D600" t="s">
        <v>13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 t="s">
        <v>76</v>
      </c>
      <c r="B601">
        <v>20</v>
      </c>
      <c r="C601" t="s">
        <v>77</v>
      </c>
      <c r="D601" t="s">
        <v>16</v>
      </c>
      <c r="E601">
        <v>1</v>
      </c>
      <c r="F601">
        <v>8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 t="s">
        <v>76</v>
      </c>
      <c r="B602">
        <v>16</v>
      </c>
      <c r="C602" t="s">
        <v>663</v>
      </c>
      <c r="D602" t="s">
        <v>9</v>
      </c>
      <c r="E602">
        <v>41</v>
      </c>
      <c r="F602">
        <v>1</v>
      </c>
      <c r="G602">
        <v>4</v>
      </c>
      <c r="H602">
        <v>0</v>
      </c>
      <c r="I602">
        <v>4</v>
      </c>
      <c r="J602">
        <v>0</v>
      </c>
    </row>
    <row r="603" spans="1:10" x14ac:dyDescent="0.25">
      <c r="A603" t="s">
        <v>76</v>
      </c>
      <c r="B603">
        <v>39</v>
      </c>
      <c r="C603" t="s">
        <v>670</v>
      </c>
      <c r="D603" t="s">
        <v>13</v>
      </c>
      <c r="E603">
        <v>2</v>
      </c>
      <c r="F603">
        <v>4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 t="s">
        <v>76</v>
      </c>
      <c r="B604">
        <v>10</v>
      </c>
      <c r="C604" t="s">
        <v>78</v>
      </c>
      <c r="D604" t="s">
        <v>16</v>
      </c>
      <c r="E604">
        <v>19</v>
      </c>
      <c r="F604">
        <v>11</v>
      </c>
      <c r="G604">
        <v>6</v>
      </c>
      <c r="H604">
        <v>0</v>
      </c>
      <c r="I604">
        <v>2</v>
      </c>
      <c r="J604">
        <v>0</v>
      </c>
    </row>
    <row r="605" spans="1:10" x14ac:dyDescent="0.25">
      <c r="A605" t="s">
        <v>76</v>
      </c>
      <c r="B605">
        <v>32</v>
      </c>
      <c r="C605" t="s">
        <v>622</v>
      </c>
      <c r="D605" t="s">
        <v>9</v>
      </c>
      <c r="E605">
        <v>25</v>
      </c>
      <c r="F605">
        <v>9</v>
      </c>
      <c r="G605">
        <v>3</v>
      </c>
      <c r="H605">
        <v>0</v>
      </c>
      <c r="I605">
        <v>4</v>
      </c>
      <c r="J605">
        <v>0</v>
      </c>
    </row>
    <row r="606" spans="1:10" x14ac:dyDescent="0.25">
      <c r="A606" t="s">
        <v>76</v>
      </c>
      <c r="B606">
        <v>17</v>
      </c>
      <c r="C606" t="s">
        <v>114</v>
      </c>
      <c r="D606" t="s">
        <v>14</v>
      </c>
      <c r="E606">
        <v>10</v>
      </c>
      <c r="F606">
        <v>16</v>
      </c>
      <c r="G606">
        <v>0</v>
      </c>
      <c r="H606">
        <v>0</v>
      </c>
      <c r="I606">
        <v>1</v>
      </c>
      <c r="J606">
        <v>0</v>
      </c>
    </row>
    <row r="607" spans="1:10" x14ac:dyDescent="0.25">
      <c r="A607" t="s">
        <v>76</v>
      </c>
      <c r="B607">
        <v>18</v>
      </c>
      <c r="C607" t="s">
        <v>623</v>
      </c>
      <c r="D607" t="s">
        <v>16</v>
      </c>
      <c r="E607">
        <v>1</v>
      </c>
      <c r="F607">
        <v>2</v>
      </c>
      <c r="G607">
        <v>1</v>
      </c>
      <c r="H607">
        <v>0</v>
      </c>
      <c r="I607">
        <v>1</v>
      </c>
      <c r="J607">
        <v>0</v>
      </c>
    </row>
    <row r="608" spans="1:10" x14ac:dyDescent="0.25">
      <c r="A608" t="s">
        <v>76</v>
      </c>
      <c r="B608">
        <v>26</v>
      </c>
      <c r="C608" t="s">
        <v>624</v>
      </c>
      <c r="D608" t="s">
        <v>14</v>
      </c>
      <c r="E608">
        <v>21</v>
      </c>
      <c r="F608">
        <v>10</v>
      </c>
      <c r="G608">
        <v>5</v>
      </c>
      <c r="H608">
        <v>0</v>
      </c>
      <c r="I608">
        <v>2</v>
      </c>
      <c r="J608">
        <v>0</v>
      </c>
    </row>
    <row r="609" spans="1:10" x14ac:dyDescent="0.25">
      <c r="A609" t="s">
        <v>76</v>
      </c>
      <c r="B609">
        <v>2</v>
      </c>
      <c r="C609" t="s">
        <v>625</v>
      </c>
      <c r="D609" t="s">
        <v>11</v>
      </c>
      <c r="E609">
        <v>6</v>
      </c>
      <c r="F609">
        <v>4</v>
      </c>
      <c r="G609">
        <v>0</v>
      </c>
      <c r="H609">
        <v>0</v>
      </c>
      <c r="I609">
        <v>1</v>
      </c>
      <c r="J609">
        <v>0</v>
      </c>
    </row>
    <row r="610" spans="1:10" x14ac:dyDescent="0.25">
      <c r="A610" t="s">
        <v>76</v>
      </c>
      <c r="B610">
        <v>9</v>
      </c>
      <c r="C610" t="s">
        <v>626</v>
      </c>
      <c r="D610" t="s">
        <v>14</v>
      </c>
      <c r="E610">
        <v>30</v>
      </c>
      <c r="F610">
        <v>6</v>
      </c>
      <c r="G610">
        <v>6</v>
      </c>
      <c r="H610">
        <v>1</v>
      </c>
      <c r="I610">
        <v>5</v>
      </c>
      <c r="J610">
        <v>2</v>
      </c>
    </row>
    <row r="611" spans="1:10" x14ac:dyDescent="0.25">
      <c r="A611" t="s">
        <v>76</v>
      </c>
      <c r="B611">
        <v>28</v>
      </c>
      <c r="C611" t="s">
        <v>115</v>
      </c>
      <c r="D611" t="s">
        <v>13</v>
      </c>
      <c r="E611">
        <v>36</v>
      </c>
      <c r="F611">
        <v>3</v>
      </c>
      <c r="G611">
        <v>2</v>
      </c>
      <c r="H611">
        <v>0</v>
      </c>
      <c r="I611">
        <v>4</v>
      </c>
      <c r="J611">
        <v>0</v>
      </c>
    </row>
    <row r="612" spans="1:10" x14ac:dyDescent="0.25">
      <c r="A612" t="s">
        <v>76</v>
      </c>
      <c r="B612">
        <v>19</v>
      </c>
      <c r="C612" t="s">
        <v>79</v>
      </c>
      <c r="D612" t="s">
        <v>9</v>
      </c>
      <c r="E612">
        <v>10</v>
      </c>
      <c r="F612">
        <v>3</v>
      </c>
      <c r="G612">
        <v>2</v>
      </c>
      <c r="H612">
        <v>0</v>
      </c>
      <c r="I612">
        <v>1</v>
      </c>
      <c r="J612">
        <v>0</v>
      </c>
    </row>
    <row r="613" spans="1:10" x14ac:dyDescent="0.25">
      <c r="A613" t="s">
        <v>76</v>
      </c>
      <c r="B613">
        <v>1</v>
      </c>
      <c r="C613" t="s">
        <v>116</v>
      </c>
      <c r="D613" t="s">
        <v>12</v>
      </c>
      <c r="E613">
        <v>37</v>
      </c>
      <c r="F613">
        <v>0</v>
      </c>
      <c r="G613">
        <v>0</v>
      </c>
      <c r="H613">
        <v>0</v>
      </c>
      <c r="I613">
        <v>3</v>
      </c>
      <c r="J613">
        <v>0</v>
      </c>
    </row>
    <row r="614" spans="1:10" x14ac:dyDescent="0.25">
      <c r="A614" t="s">
        <v>76</v>
      </c>
      <c r="B614">
        <v>23</v>
      </c>
      <c r="C614" t="s">
        <v>627</v>
      </c>
      <c r="D614" t="s">
        <v>11</v>
      </c>
      <c r="E614">
        <v>34</v>
      </c>
      <c r="F614">
        <v>0</v>
      </c>
      <c r="G614">
        <v>1</v>
      </c>
      <c r="H614">
        <v>0</v>
      </c>
      <c r="I614">
        <v>3</v>
      </c>
      <c r="J614">
        <v>0</v>
      </c>
    </row>
    <row r="615" spans="1:10" x14ac:dyDescent="0.25">
      <c r="A615" t="s">
        <v>76</v>
      </c>
      <c r="B615">
        <v>5</v>
      </c>
      <c r="C615" t="s">
        <v>117</v>
      </c>
      <c r="D615" t="s">
        <v>11</v>
      </c>
      <c r="E615">
        <v>18</v>
      </c>
      <c r="F615">
        <v>1</v>
      </c>
      <c r="G615">
        <v>0</v>
      </c>
      <c r="H615">
        <v>0</v>
      </c>
      <c r="I615">
        <v>3</v>
      </c>
      <c r="J615">
        <v>0</v>
      </c>
    </row>
    <row r="616" spans="1:10" x14ac:dyDescent="0.25">
      <c r="A616" t="s">
        <v>76</v>
      </c>
      <c r="B616">
        <v>14</v>
      </c>
      <c r="C616" t="s">
        <v>628</v>
      </c>
      <c r="D616" t="s">
        <v>11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 t="s">
        <v>76</v>
      </c>
      <c r="B617">
        <v>22</v>
      </c>
      <c r="C617" t="s">
        <v>118</v>
      </c>
      <c r="D617" t="s">
        <v>11</v>
      </c>
      <c r="E617">
        <v>27</v>
      </c>
      <c r="F617">
        <v>1</v>
      </c>
      <c r="G617">
        <v>1</v>
      </c>
      <c r="H617">
        <v>0</v>
      </c>
      <c r="I617">
        <v>1</v>
      </c>
      <c r="J617">
        <v>0</v>
      </c>
    </row>
    <row r="618" spans="1:10" x14ac:dyDescent="0.25">
      <c r="A618" t="s">
        <v>76</v>
      </c>
      <c r="B618">
        <v>7</v>
      </c>
      <c r="C618" t="s">
        <v>80</v>
      </c>
      <c r="D618" t="s">
        <v>13</v>
      </c>
      <c r="E618">
        <v>5</v>
      </c>
      <c r="F618">
        <v>8</v>
      </c>
      <c r="G618">
        <v>1</v>
      </c>
      <c r="H618">
        <v>0</v>
      </c>
      <c r="I618">
        <v>3</v>
      </c>
      <c r="J618">
        <v>0</v>
      </c>
    </row>
    <row r="619" spans="1:10" x14ac:dyDescent="0.25">
      <c r="A619" t="s">
        <v>76</v>
      </c>
      <c r="B619">
        <v>8</v>
      </c>
      <c r="C619" t="s">
        <v>119</v>
      </c>
      <c r="D619" t="s">
        <v>13</v>
      </c>
      <c r="E619">
        <v>34</v>
      </c>
      <c r="F619">
        <v>2</v>
      </c>
      <c r="G619">
        <v>4</v>
      </c>
      <c r="H619">
        <v>0</v>
      </c>
      <c r="I619">
        <v>11</v>
      </c>
      <c r="J619">
        <v>0</v>
      </c>
    </row>
    <row r="620" spans="1:10" x14ac:dyDescent="0.25">
      <c r="A620" t="s">
        <v>76</v>
      </c>
      <c r="B620">
        <v>21</v>
      </c>
      <c r="C620" t="s">
        <v>629</v>
      </c>
      <c r="D620" t="s">
        <v>12</v>
      </c>
      <c r="E620">
        <v>5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 t="s">
        <v>76</v>
      </c>
      <c r="B621">
        <v>27</v>
      </c>
      <c r="C621" t="s">
        <v>630</v>
      </c>
      <c r="D621" t="s">
        <v>9</v>
      </c>
      <c r="E621">
        <v>32</v>
      </c>
      <c r="F621">
        <v>0</v>
      </c>
      <c r="G621">
        <v>3</v>
      </c>
      <c r="H621">
        <v>0</v>
      </c>
      <c r="I621">
        <v>6</v>
      </c>
      <c r="J621">
        <v>0</v>
      </c>
    </row>
    <row r="622" spans="1:10" x14ac:dyDescent="0.25">
      <c r="A622" t="s">
        <v>76</v>
      </c>
      <c r="B622">
        <v>24</v>
      </c>
      <c r="C622" t="s">
        <v>81</v>
      </c>
      <c r="D622" t="s">
        <v>11</v>
      </c>
      <c r="E622">
        <v>5</v>
      </c>
      <c r="F622">
        <v>0</v>
      </c>
      <c r="G622">
        <v>0</v>
      </c>
      <c r="H622">
        <v>0</v>
      </c>
      <c r="I622">
        <v>1</v>
      </c>
      <c r="J622">
        <v>0</v>
      </c>
    </row>
    <row r="623" spans="1:10" x14ac:dyDescent="0.25">
      <c r="A623" t="s">
        <v>76</v>
      </c>
      <c r="B623">
        <v>37</v>
      </c>
      <c r="C623" t="s">
        <v>631</v>
      </c>
      <c r="D623" t="s">
        <v>16</v>
      </c>
      <c r="E623">
        <v>11</v>
      </c>
      <c r="F623">
        <v>12</v>
      </c>
      <c r="G623">
        <v>1</v>
      </c>
      <c r="H623">
        <v>0</v>
      </c>
      <c r="I623">
        <v>0</v>
      </c>
      <c r="J623">
        <v>0</v>
      </c>
    </row>
    <row r="624" spans="1:10" x14ac:dyDescent="0.25">
      <c r="A624" t="s">
        <v>76</v>
      </c>
      <c r="B624">
        <v>11</v>
      </c>
      <c r="C624" t="s">
        <v>120</v>
      </c>
      <c r="D624" t="s">
        <v>16</v>
      </c>
      <c r="E624">
        <v>16</v>
      </c>
      <c r="F624">
        <v>14</v>
      </c>
      <c r="G624">
        <v>3</v>
      </c>
      <c r="H624">
        <v>0</v>
      </c>
      <c r="I624">
        <v>0</v>
      </c>
      <c r="J624">
        <v>0</v>
      </c>
    </row>
    <row r="625" hidden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sqref="A1:J1"/>
    </sheetView>
  </sheetViews>
  <sheetFormatPr defaultRowHeight="15" x14ac:dyDescent="0.25"/>
  <cols>
    <col min="1" max="1" width="8.28515625" customWidth="1"/>
    <col min="2" max="2" width="27.140625" customWidth="1"/>
    <col min="3" max="3" width="7.5703125" customWidth="1"/>
    <col min="4" max="4" width="6.42578125" customWidth="1"/>
    <col min="5" max="5" width="5.42578125" customWidth="1"/>
    <col min="6" max="7" width="5" customWidth="1"/>
    <col min="8" max="8" width="7.28515625" customWidth="1"/>
    <col min="9" max="9" width="7.42578125" customWidth="1"/>
    <col min="10" max="10" width="5.85546875" customWidth="1"/>
    <col min="12" max="12" width="22.28515625" customWidth="1"/>
  </cols>
  <sheetData>
    <row r="1" spans="1:10" x14ac:dyDescent="0.25">
      <c r="A1" s="12" t="s">
        <v>82</v>
      </c>
      <c r="B1" s="12" t="s">
        <v>0</v>
      </c>
      <c r="C1" s="12" t="s">
        <v>83</v>
      </c>
      <c r="D1" s="12" t="s">
        <v>84</v>
      </c>
      <c r="E1" s="12" t="s">
        <v>85</v>
      </c>
      <c r="F1" s="12" t="s">
        <v>86</v>
      </c>
      <c r="G1" s="12" t="s">
        <v>87</v>
      </c>
      <c r="H1" s="12" t="s">
        <v>88</v>
      </c>
      <c r="I1" s="12" t="s">
        <v>89</v>
      </c>
      <c r="J1" s="12" t="s">
        <v>90</v>
      </c>
    </row>
    <row r="2" spans="1:10" x14ac:dyDescent="0.25">
      <c r="A2">
        <v>1</v>
      </c>
      <c r="B2" t="s">
        <v>48</v>
      </c>
      <c r="C2">
        <v>38</v>
      </c>
      <c r="D2">
        <v>29</v>
      </c>
      <c r="E2">
        <v>6</v>
      </c>
      <c r="F2">
        <v>3</v>
      </c>
      <c r="G2">
        <v>99</v>
      </c>
      <c r="H2">
        <v>26</v>
      </c>
      <c r="I2">
        <v>73</v>
      </c>
      <c r="J2">
        <v>93</v>
      </c>
    </row>
    <row r="3" spans="1:10" x14ac:dyDescent="0.25">
      <c r="A3">
        <v>2</v>
      </c>
      <c r="B3" t="s">
        <v>44</v>
      </c>
      <c r="C3">
        <v>38</v>
      </c>
      <c r="D3">
        <v>28</v>
      </c>
      <c r="E3">
        <v>8</v>
      </c>
      <c r="F3">
        <v>2</v>
      </c>
      <c r="G3">
        <v>94</v>
      </c>
      <c r="H3">
        <v>26</v>
      </c>
      <c r="I3">
        <v>68</v>
      </c>
      <c r="J3">
        <v>92</v>
      </c>
    </row>
    <row r="4" spans="1:10" x14ac:dyDescent="0.25">
      <c r="A4">
        <v>3</v>
      </c>
      <c r="B4" t="s">
        <v>26</v>
      </c>
      <c r="C4">
        <v>38</v>
      </c>
      <c r="D4">
        <v>21</v>
      </c>
      <c r="E4">
        <v>11</v>
      </c>
      <c r="F4">
        <v>6</v>
      </c>
      <c r="G4">
        <v>76</v>
      </c>
      <c r="H4">
        <v>33</v>
      </c>
      <c r="I4">
        <v>43</v>
      </c>
      <c r="J4">
        <v>74</v>
      </c>
    </row>
    <row r="5" spans="1:10" x14ac:dyDescent="0.25">
      <c r="A5">
        <v>4</v>
      </c>
      <c r="B5" t="s">
        <v>68</v>
      </c>
      <c r="C5">
        <v>38</v>
      </c>
      <c r="D5">
        <v>22</v>
      </c>
      <c r="E5">
        <v>5</v>
      </c>
      <c r="F5">
        <v>11</v>
      </c>
      <c r="G5">
        <v>69</v>
      </c>
      <c r="H5">
        <v>40</v>
      </c>
      <c r="I5">
        <v>29</v>
      </c>
      <c r="J5">
        <v>71</v>
      </c>
    </row>
    <row r="6" spans="1:10" x14ac:dyDescent="0.25">
      <c r="A6">
        <v>5</v>
      </c>
      <c r="B6" t="s">
        <v>8</v>
      </c>
      <c r="C6">
        <v>38</v>
      </c>
      <c r="D6">
        <v>22</v>
      </c>
      <c r="E6">
        <v>3</v>
      </c>
      <c r="F6">
        <v>13</v>
      </c>
      <c r="G6">
        <v>61</v>
      </c>
      <c r="H6">
        <v>48</v>
      </c>
      <c r="I6">
        <v>13</v>
      </c>
      <c r="J6">
        <v>69</v>
      </c>
    </row>
    <row r="7" spans="1:10" x14ac:dyDescent="0.25">
      <c r="A7">
        <v>6</v>
      </c>
      <c r="B7" t="s">
        <v>56</v>
      </c>
      <c r="C7">
        <v>38</v>
      </c>
      <c r="D7">
        <v>16</v>
      </c>
      <c r="E7">
        <v>10</v>
      </c>
      <c r="F7">
        <v>12</v>
      </c>
      <c r="G7">
        <v>57</v>
      </c>
      <c r="H7">
        <v>57</v>
      </c>
      <c r="I7">
        <v>0</v>
      </c>
      <c r="J7">
        <v>58</v>
      </c>
    </row>
    <row r="8" spans="1:10" x14ac:dyDescent="0.25">
      <c r="A8">
        <v>7</v>
      </c>
      <c r="B8" t="s">
        <v>75</v>
      </c>
      <c r="C8">
        <v>38</v>
      </c>
      <c r="D8">
        <v>16</v>
      </c>
      <c r="E8">
        <v>8</v>
      </c>
      <c r="F8">
        <v>14</v>
      </c>
      <c r="G8">
        <v>60</v>
      </c>
      <c r="H8">
        <v>51</v>
      </c>
      <c r="I8">
        <v>9</v>
      </c>
      <c r="J8">
        <v>56</v>
      </c>
    </row>
    <row r="9" spans="1:10" x14ac:dyDescent="0.25">
      <c r="A9">
        <v>8</v>
      </c>
      <c r="B9" t="s">
        <v>42</v>
      </c>
      <c r="C9">
        <v>38</v>
      </c>
      <c r="D9">
        <v>14</v>
      </c>
      <c r="E9">
        <v>10</v>
      </c>
      <c r="F9">
        <v>14</v>
      </c>
      <c r="G9">
        <v>62</v>
      </c>
      <c r="H9">
        <v>59</v>
      </c>
      <c r="I9">
        <v>3</v>
      </c>
      <c r="J9">
        <v>52</v>
      </c>
    </row>
    <row r="10" spans="1:10" x14ac:dyDescent="0.25">
      <c r="A10">
        <v>9</v>
      </c>
      <c r="B10" t="s">
        <v>23</v>
      </c>
      <c r="C10">
        <v>38</v>
      </c>
      <c r="D10">
        <v>12</v>
      </c>
      <c r="E10">
        <v>15</v>
      </c>
      <c r="F10">
        <v>11</v>
      </c>
      <c r="G10">
        <v>42</v>
      </c>
      <c r="H10">
        <v>44</v>
      </c>
      <c r="I10">
        <v>-2</v>
      </c>
      <c r="J10">
        <v>51</v>
      </c>
    </row>
    <row r="11" spans="1:10" x14ac:dyDescent="0.25">
      <c r="A11">
        <v>10</v>
      </c>
      <c r="B11" t="s">
        <v>76</v>
      </c>
      <c r="C11">
        <v>38</v>
      </c>
      <c r="D11">
        <v>15</v>
      </c>
      <c r="E11">
        <v>6</v>
      </c>
      <c r="F11">
        <v>17</v>
      </c>
      <c r="G11">
        <v>38</v>
      </c>
      <c r="H11">
        <v>43</v>
      </c>
      <c r="I11">
        <v>-5</v>
      </c>
      <c r="J11">
        <v>51</v>
      </c>
    </row>
    <row r="12" spans="1:10" x14ac:dyDescent="0.25">
      <c r="A12">
        <v>11</v>
      </c>
      <c r="B12" t="s">
        <v>62</v>
      </c>
      <c r="C12">
        <v>38</v>
      </c>
      <c r="D12">
        <v>13</v>
      </c>
      <c r="E12">
        <v>10</v>
      </c>
      <c r="F12">
        <v>15</v>
      </c>
      <c r="G12">
        <v>44</v>
      </c>
      <c r="H12">
        <v>62</v>
      </c>
      <c r="I12">
        <v>-18</v>
      </c>
      <c r="J12">
        <v>49</v>
      </c>
    </row>
    <row r="13" spans="1:10" x14ac:dyDescent="0.25">
      <c r="A13">
        <v>12</v>
      </c>
      <c r="B13" t="s">
        <v>33</v>
      </c>
      <c r="C13">
        <v>38</v>
      </c>
      <c r="D13">
        <v>11</v>
      </c>
      <c r="E13">
        <v>15</v>
      </c>
      <c r="F13">
        <v>12</v>
      </c>
      <c r="G13">
        <v>50</v>
      </c>
      <c r="H13">
        <v>46</v>
      </c>
      <c r="I13">
        <v>4</v>
      </c>
      <c r="J13">
        <v>48</v>
      </c>
    </row>
    <row r="14" spans="1:10" x14ac:dyDescent="0.25">
      <c r="A14">
        <v>13</v>
      </c>
      <c r="B14" t="s">
        <v>21</v>
      </c>
      <c r="C14">
        <v>38</v>
      </c>
      <c r="D14">
        <v>13</v>
      </c>
      <c r="E14">
        <v>7</v>
      </c>
      <c r="F14">
        <v>18</v>
      </c>
      <c r="G14">
        <v>48</v>
      </c>
      <c r="H14">
        <v>56</v>
      </c>
      <c r="I14">
        <v>-8</v>
      </c>
      <c r="J14">
        <v>46</v>
      </c>
    </row>
    <row r="15" spans="1:10" x14ac:dyDescent="0.25">
      <c r="A15">
        <v>14</v>
      </c>
      <c r="B15" t="s">
        <v>17</v>
      </c>
      <c r="C15">
        <v>38</v>
      </c>
      <c r="D15">
        <v>13</v>
      </c>
      <c r="E15">
        <v>6</v>
      </c>
      <c r="F15">
        <v>19</v>
      </c>
      <c r="G15">
        <v>52</v>
      </c>
      <c r="H15">
        <v>54</v>
      </c>
      <c r="I15">
        <v>-2</v>
      </c>
      <c r="J15">
        <v>45</v>
      </c>
    </row>
    <row r="16" spans="1:10" x14ac:dyDescent="0.25">
      <c r="A16">
        <v>15</v>
      </c>
      <c r="B16" t="s">
        <v>66</v>
      </c>
      <c r="C16">
        <v>38</v>
      </c>
      <c r="D16">
        <v>9</v>
      </c>
      <c r="E16">
        <v>13</v>
      </c>
      <c r="F16">
        <v>16</v>
      </c>
      <c r="G16">
        <v>43</v>
      </c>
      <c r="H16">
        <v>67</v>
      </c>
      <c r="I16">
        <v>-24</v>
      </c>
      <c r="J16">
        <v>40</v>
      </c>
    </row>
    <row r="17" spans="1:13" x14ac:dyDescent="0.25">
      <c r="A17">
        <v>16</v>
      </c>
      <c r="B17" t="s">
        <v>34</v>
      </c>
      <c r="C17">
        <v>38</v>
      </c>
      <c r="D17">
        <v>11</v>
      </c>
      <c r="E17">
        <v>6</v>
      </c>
      <c r="F17">
        <v>21</v>
      </c>
      <c r="G17">
        <v>43</v>
      </c>
      <c r="H17">
        <v>66</v>
      </c>
      <c r="I17">
        <v>-23</v>
      </c>
      <c r="J17">
        <v>39</v>
      </c>
    </row>
    <row r="18" spans="1:13" x14ac:dyDescent="0.25">
      <c r="A18">
        <v>17</v>
      </c>
      <c r="B18" t="s">
        <v>38</v>
      </c>
      <c r="C18">
        <v>38</v>
      </c>
      <c r="D18">
        <v>9</v>
      </c>
      <c r="E18">
        <v>11</v>
      </c>
      <c r="F18">
        <v>18</v>
      </c>
      <c r="G18">
        <v>42</v>
      </c>
      <c r="H18">
        <v>79</v>
      </c>
      <c r="I18">
        <v>-37</v>
      </c>
      <c r="J18">
        <v>38</v>
      </c>
    </row>
    <row r="19" spans="1:13" x14ac:dyDescent="0.25">
      <c r="A19">
        <v>18</v>
      </c>
      <c r="B19" t="s">
        <v>24</v>
      </c>
      <c r="C19">
        <v>38</v>
      </c>
      <c r="D19">
        <v>7</v>
      </c>
      <c r="E19">
        <v>14</v>
      </c>
      <c r="F19">
        <v>17</v>
      </c>
      <c r="G19">
        <v>34</v>
      </c>
      <c r="H19">
        <v>53</v>
      </c>
      <c r="I19">
        <v>-19</v>
      </c>
      <c r="J19">
        <v>35</v>
      </c>
    </row>
    <row r="20" spans="1:13" x14ac:dyDescent="0.25">
      <c r="A20">
        <v>19</v>
      </c>
      <c r="B20" t="s">
        <v>72</v>
      </c>
      <c r="C20">
        <v>38</v>
      </c>
      <c r="D20">
        <v>6</v>
      </c>
      <c r="E20">
        <v>5</v>
      </c>
      <c r="F20">
        <v>27</v>
      </c>
      <c r="G20">
        <v>34</v>
      </c>
      <c r="H20">
        <v>77</v>
      </c>
      <c r="I20">
        <v>-43</v>
      </c>
      <c r="J20">
        <v>23</v>
      </c>
    </row>
    <row r="21" spans="1:13" x14ac:dyDescent="0.25">
      <c r="A21">
        <v>20</v>
      </c>
      <c r="B21" t="s">
        <v>64</v>
      </c>
      <c r="C21">
        <v>38</v>
      </c>
      <c r="D21">
        <v>5</v>
      </c>
      <c r="E21">
        <v>7</v>
      </c>
      <c r="F21">
        <v>26</v>
      </c>
      <c r="G21">
        <v>23</v>
      </c>
      <c r="H21">
        <v>84</v>
      </c>
      <c r="I21">
        <v>-61</v>
      </c>
      <c r="J21">
        <v>22</v>
      </c>
    </row>
    <row r="26" spans="1:13" x14ac:dyDescent="0.25">
      <c r="M26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16"/>
  <sheetViews>
    <sheetView workbookViewId="0">
      <selection activeCell="J23" sqref="J23"/>
    </sheetView>
  </sheetViews>
  <sheetFormatPr defaultRowHeight="15" x14ac:dyDescent="0.25"/>
  <cols>
    <col min="2" max="2" width="7.42578125" customWidth="1"/>
    <col min="3" max="3" width="16.85546875" customWidth="1"/>
    <col min="4" max="4" width="12" customWidth="1"/>
    <col min="5" max="5" width="7.85546875" customWidth="1"/>
    <col min="6" max="6" width="20.28515625" customWidth="1"/>
    <col min="7" max="7" width="18.42578125" bestFit="1" customWidth="1"/>
    <col min="9" max="9" width="7.140625" customWidth="1"/>
    <col min="10" max="10" width="26.42578125" bestFit="1" customWidth="1"/>
    <col min="11" max="11" width="12.42578125" customWidth="1"/>
    <col min="12" max="12" width="26.42578125" bestFit="1" customWidth="1"/>
    <col min="13" max="13" width="9.7109375" customWidth="1"/>
    <col min="14" max="14" width="34.5703125" customWidth="1"/>
    <col min="15" max="15" width="26.42578125" bestFit="1" customWidth="1"/>
    <col min="16" max="16" width="8.85546875" customWidth="1"/>
    <col min="17" max="17" width="15.42578125" customWidth="1"/>
    <col min="18" max="18" width="9.7109375" customWidth="1"/>
    <col min="19" max="19" width="11.7109375" customWidth="1"/>
    <col min="20" max="20" width="9.28515625" customWidth="1"/>
    <col min="21" max="21" width="12.5703125" customWidth="1"/>
    <col min="22" max="22" width="19.42578125" customWidth="1"/>
    <col min="23" max="23" width="16.28515625" customWidth="1"/>
    <col min="24" max="24" width="14.5703125" customWidth="1"/>
    <col min="25" max="25" width="13.42578125" customWidth="1"/>
    <col min="26" max="28" width="26.42578125" bestFit="1" customWidth="1"/>
    <col min="29" max="29" width="11.28515625" bestFit="1" customWidth="1"/>
  </cols>
  <sheetData>
    <row r="3" spans="2:16" x14ac:dyDescent="0.25">
      <c r="B3" t="s">
        <v>91</v>
      </c>
      <c r="I3" t="s">
        <v>94</v>
      </c>
      <c r="K3" t="s">
        <v>645</v>
      </c>
      <c r="M3" t="s">
        <v>644</v>
      </c>
    </row>
    <row r="4" spans="2:16" x14ac:dyDescent="0.25">
      <c r="B4" s="1">
        <v>623</v>
      </c>
      <c r="I4" s="1">
        <v>20</v>
      </c>
      <c r="K4" s="1">
        <v>1531</v>
      </c>
      <c r="M4" s="1">
        <v>54</v>
      </c>
    </row>
    <row r="5" spans="2:16" x14ac:dyDescent="0.25">
      <c r="I5" s="4"/>
      <c r="P5" s="1"/>
    </row>
    <row r="8" spans="2:16" x14ac:dyDescent="0.25">
      <c r="B8" s="13"/>
      <c r="C8" s="13"/>
      <c r="D8" s="11" t="s">
        <v>96</v>
      </c>
      <c r="E8" s="11"/>
    </row>
    <row r="10" spans="2:16" x14ac:dyDescent="0.25">
      <c r="J10" s="12" t="s">
        <v>675</v>
      </c>
    </row>
    <row r="11" spans="2:16" x14ac:dyDescent="0.25">
      <c r="C11" s="3" t="s">
        <v>92</v>
      </c>
      <c r="D11" t="s">
        <v>648</v>
      </c>
      <c r="E11" t="s">
        <v>647</v>
      </c>
      <c r="F11" s="2" t="s">
        <v>95</v>
      </c>
    </row>
    <row r="12" spans="2:16" x14ac:dyDescent="0.25">
      <c r="C12" s="4" t="s">
        <v>8</v>
      </c>
      <c r="D12" s="9">
        <v>0.21362229102167182</v>
      </c>
      <c r="E12" s="9">
        <v>0.31578947368421051</v>
      </c>
      <c r="F12" s="10">
        <f>SUM(D12:E12)</f>
        <v>0.52941176470588236</v>
      </c>
      <c r="G12" s="7">
        <f>1-F12</f>
        <v>0.47058823529411764</v>
      </c>
      <c r="J12" t="s">
        <v>0</v>
      </c>
      <c r="K12" t="s">
        <v>674</v>
      </c>
    </row>
    <row r="13" spans="2:16" x14ac:dyDescent="0.25">
      <c r="C13" s="4" t="s">
        <v>21</v>
      </c>
      <c r="D13" s="9">
        <v>0.20123839009287925</v>
      </c>
      <c r="E13" s="9">
        <v>0.15789473684210525</v>
      </c>
      <c r="F13" s="10">
        <f t="shared" ref="F13:F16" si="0">SUM(D13:E13)</f>
        <v>0.3591331269349845</v>
      </c>
      <c r="G13" s="7">
        <f t="shared" ref="G13:G16" si="1">1-F13</f>
        <v>0.64086687306501555</v>
      </c>
      <c r="J13" t="s">
        <v>48</v>
      </c>
      <c r="K13">
        <v>93</v>
      </c>
    </row>
    <row r="14" spans="2:16" x14ac:dyDescent="0.25">
      <c r="C14" s="4" t="s">
        <v>72</v>
      </c>
      <c r="D14" s="9">
        <v>0.18575851393188855</v>
      </c>
      <c r="E14" s="9">
        <v>0.15789473684210525</v>
      </c>
      <c r="F14" s="10">
        <f t="shared" si="0"/>
        <v>0.34365325077399378</v>
      </c>
      <c r="G14" s="7">
        <f t="shared" si="1"/>
        <v>0.65634674922600622</v>
      </c>
      <c r="J14" t="s">
        <v>44</v>
      </c>
      <c r="K14">
        <v>92</v>
      </c>
    </row>
    <row r="15" spans="2:16" x14ac:dyDescent="0.25">
      <c r="C15" s="4" t="s">
        <v>75</v>
      </c>
      <c r="D15" s="9">
        <v>0.21052631578947367</v>
      </c>
      <c r="E15" s="9">
        <v>0.26315789473684209</v>
      </c>
      <c r="F15" s="10">
        <f t="shared" si="0"/>
        <v>0.47368421052631576</v>
      </c>
      <c r="G15" s="7">
        <f t="shared" si="1"/>
        <v>0.52631578947368429</v>
      </c>
      <c r="J15" t="s">
        <v>26</v>
      </c>
      <c r="K15">
        <v>74</v>
      </c>
    </row>
    <row r="16" spans="2:16" x14ac:dyDescent="0.25">
      <c r="C16" s="4" t="s">
        <v>76</v>
      </c>
      <c r="D16" s="9">
        <v>0.18885448916408668</v>
      </c>
      <c r="E16" s="9">
        <v>0.10526315789473684</v>
      </c>
      <c r="F16" s="10">
        <f t="shared" si="0"/>
        <v>0.29411764705882348</v>
      </c>
      <c r="G16" s="7">
        <f t="shared" si="1"/>
        <v>0.70588235294117652</v>
      </c>
      <c r="J16" t="s">
        <v>68</v>
      </c>
      <c r="K16">
        <v>71</v>
      </c>
    </row>
    <row r="17" spans="3:10" x14ac:dyDescent="0.25">
      <c r="C17" s="4" t="s">
        <v>93</v>
      </c>
      <c r="D17" s="8">
        <v>1</v>
      </c>
      <c r="E17" s="8">
        <v>1</v>
      </c>
      <c r="F17" s="1">
        <f t="shared" ref="F17" si="2">SUM(D17:E17)</f>
        <v>2</v>
      </c>
    </row>
    <row r="18" spans="3:10" x14ac:dyDescent="0.25">
      <c r="E18" s="1"/>
    </row>
    <row r="19" spans="3:10" x14ac:dyDescent="0.25">
      <c r="E19" s="1"/>
    </row>
    <row r="20" spans="3:10" x14ac:dyDescent="0.25">
      <c r="E20" s="1"/>
    </row>
    <row r="21" spans="3:10" x14ac:dyDescent="0.25">
      <c r="E21" s="1"/>
    </row>
    <row r="22" spans="3:10" x14ac:dyDescent="0.25">
      <c r="E22" s="1"/>
    </row>
    <row r="23" spans="3:10" x14ac:dyDescent="0.25">
      <c r="E23" s="1"/>
      <c r="J23" s="12" t="s">
        <v>676</v>
      </c>
    </row>
    <row r="24" spans="3:10" x14ac:dyDescent="0.25">
      <c r="E24" s="1"/>
      <c r="I24" s="4"/>
    </row>
    <row r="25" spans="3:10" x14ac:dyDescent="0.25">
      <c r="E25" s="1"/>
    </row>
    <row r="26" spans="3:10" x14ac:dyDescent="0.25">
      <c r="E26" s="1"/>
      <c r="I26" t="s">
        <v>0</v>
      </c>
      <c r="J26" t="s">
        <v>674</v>
      </c>
    </row>
    <row r="27" spans="3:10" x14ac:dyDescent="0.25">
      <c r="E27" s="1"/>
      <c r="I27" t="s">
        <v>24</v>
      </c>
      <c r="J27">
        <v>35</v>
      </c>
    </row>
    <row r="28" spans="3:10" x14ac:dyDescent="0.25">
      <c r="E28" s="1"/>
      <c r="I28" t="s">
        <v>72</v>
      </c>
      <c r="J28">
        <v>23</v>
      </c>
    </row>
    <row r="29" spans="3:10" x14ac:dyDescent="0.25">
      <c r="E29" s="1"/>
      <c r="I29" t="s">
        <v>64</v>
      </c>
      <c r="J29">
        <v>22</v>
      </c>
    </row>
    <row r="30" spans="3:10" x14ac:dyDescent="0.25">
      <c r="E30" s="1"/>
    </row>
    <row r="31" spans="3:10" x14ac:dyDescent="0.25">
      <c r="E31" s="1"/>
    </row>
    <row r="32" spans="3:10" x14ac:dyDescent="0.25">
      <c r="E32" s="5"/>
    </row>
    <row r="37" spans="2:3" x14ac:dyDescent="0.25">
      <c r="B37" s="11" t="s">
        <v>98</v>
      </c>
      <c r="C37" s="11"/>
    </row>
    <row r="40" spans="2:3" x14ac:dyDescent="0.25">
      <c r="B40" s="3" t="s">
        <v>0</v>
      </c>
      <c r="C40" t="s">
        <v>97</v>
      </c>
    </row>
    <row r="41" spans="2:3" x14ac:dyDescent="0.25">
      <c r="B41" s="4" t="s">
        <v>17</v>
      </c>
      <c r="C41" s="1">
        <v>54</v>
      </c>
    </row>
    <row r="42" spans="2:3" x14ac:dyDescent="0.25">
      <c r="B42" s="4" t="s">
        <v>21</v>
      </c>
      <c r="C42" s="1">
        <v>56</v>
      </c>
    </row>
    <row r="43" spans="2:3" x14ac:dyDescent="0.25">
      <c r="B43" s="4" t="s">
        <v>56</v>
      </c>
      <c r="C43" s="1">
        <v>57</v>
      </c>
    </row>
    <row r="44" spans="2:3" x14ac:dyDescent="0.25">
      <c r="B44" s="4" t="s">
        <v>42</v>
      </c>
      <c r="C44" s="1">
        <v>59</v>
      </c>
    </row>
    <row r="45" spans="2:3" x14ac:dyDescent="0.25">
      <c r="B45" s="4" t="s">
        <v>62</v>
      </c>
      <c r="C45" s="1">
        <v>62</v>
      </c>
    </row>
    <row r="46" spans="2:3" x14ac:dyDescent="0.25">
      <c r="B46" s="4" t="s">
        <v>34</v>
      </c>
      <c r="C46" s="1">
        <v>66</v>
      </c>
    </row>
    <row r="47" spans="2:3" x14ac:dyDescent="0.25">
      <c r="B47" s="4" t="s">
        <v>66</v>
      </c>
      <c r="C47" s="1">
        <v>67</v>
      </c>
    </row>
    <row r="48" spans="2:3" x14ac:dyDescent="0.25">
      <c r="B48" s="4" t="s">
        <v>72</v>
      </c>
      <c r="C48" s="1">
        <v>77</v>
      </c>
    </row>
    <row r="49" spans="2:19" x14ac:dyDescent="0.25">
      <c r="B49" s="4" t="s">
        <v>38</v>
      </c>
      <c r="C49" s="1">
        <v>79</v>
      </c>
      <c r="R49" s="13"/>
      <c r="S49" s="13"/>
    </row>
    <row r="50" spans="2:19" x14ac:dyDescent="0.25">
      <c r="B50" s="4" t="s">
        <v>64</v>
      </c>
      <c r="C50" s="1">
        <v>84</v>
      </c>
    </row>
    <row r="52" spans="2:19" x14ac:dyDescent="0.25">
      <c r="R52" s="4"/>
      <c r="S52" s="1"/>
    </row>
    <row r="53" spans="2:19" x14ac:dyDescent="0.25">
      <c r="R53" s="4"/>
      <c r="S53" s="1"/>
    </row>
    <row r="54" spans="2:19" x14ac:dyDescent="0.25">
      <c r="R54" s="4"/>
      <c r="S54" s="1"/>
    </row>
    <row r="55" spans="2:19" x14ac:dyDescent="0.25">
      <c r="R55" s="4"/>
      <c r="S55" s="1"/>
    </row>
    <row r="56" spans="2:19" x14ac:dyDescent="0.25">
      <c r="R56" s="4"/>
      <c r="S56" s="1"/>
    </row>
    <row r="63" spans="2:19" x14ac:dyDescent="0.25">
      <c r="C63" s="11" t="s">
        <v>646</v>
      </c>
      <c r="D63" s="11"/>
      <c r="E63" s="11"/>
    </row>
    <row r="65" spans="3:12" x14ac:dyDescent="0.25">
      <c r="C65" s="3" t="s">
        <v>641</v>
      </c>
      <c r="D65" t="s">
        <v>7</v>
      </c>
    </row>
    <row r="66" spans="3:12" x14ac:dyDescent="0.25">
      <c r="C66" s="4" t="s">
        <v>673</v>
      </c>
      <c r="D66" s="1">
        <v>10</v>
      </c>
    </row>
    <row r="67" spans="3:12" x14ac:dyDescent="0.25">
      <c r="C67" s="4" t="s">
        <v>58</v>
      </c>
      <c r="D67" s="1">
        <v>10</v>
      </c>
      <c r="J67" s="14" t="s">
        <v>643</v>
      </c>
      <c r="K67" s="14"/>
      <c r="L67" s="14"/>
    </row>
    <row r="68" spans="3:12" x14ac:dyDescent="0.25">
      <c r="C68" s="4" t="s">
        <v>671</v>
      </c>
      <c r="D68" s="1">
        <v>11</v>
      </c>
    </row>
    <row r="69" spans="3:12" x14ac:dyDescent="0.25">
      <c r="C69" s="4" t="s">
        <v>39</v>
      </c>
      <c r="D69" s="1">
        <v>11</v>
      </c>
      <c r="J69" s="3" t="s">
        <v>0</v>
      </c>
      <c r="K69" t="s">
        <v>642</v>
      </c>
    </row>
    <row r="70" spans="3:12" x14ac:dyDescent="0.25">
      <c r="C70" s="4" t="s">
        <v>669</v>
      </c>
      <c r="D70" s="1">
        <v>11</v>
      </c>
      <c r="J70" s="4" t="s">
        <v>8</v>
      </c>
      <c r="K70" s="1">
        <v>6</v>
      </c>
    </row>
    <row r="71" spans="3:12" x14ac:dyDescent="0.25">
      <c r="C71" s="4" t="s">
        <v>664</v>
      </c>
      <c r="D71" s="1">
        <v>11</v>
      </c>
      <c r="J71" s="4" t="s">
        <v>21</v>
      </c>
      <c r="K71" s="1">
        <v>9</v>
      </c>
    </row>
    <row r="72" spans="3:12" x14ac:dyDescent="0.25">
      <c r="C72" s="4" t="s">
        <v>119</v>
      </c>
      <c r="D72" s="1">
        <v>11</v>
      </c>
      <c r="J72" s="4" t="s">
        <v>44</v>
      </c>
      <c r="K72" s="1">
        <v>9</v>
      </c>
    </row>
    <row r="73" spans="3:12" x14ac:dyDescent="0.25">
      <c r="C73" s="4" t="s">
        <v>661</v>
      </c>
      <c r="D73" s="1">
        <v>12</v>
      </c>
      <c r="J73" s="4" t="s">
        <v>48</v>
      </c>
      <c r="K73" s="1">
        <v>11</v>
      </c>
    </row>
    <row r="74" spans="3:12" x14ac:dyDescent="0.25">
      <c r="C74" s="4" t="s">
        <v>638</v>
      </c>
      <c r="D74" s="1">
        <v>12</v>
      </c>
      <c r="J74" s="4" t="s">
        <v>26</v>
      </c>
      <c r="K74" s="1">
        <v>13</v>
      </c>
    </row>
    <row r="75" spans="3:12" x14ac:dyDescent="0.25">
      <c r="C75" s="4" t="s">
        <v>649</v>
      </c>
      <c r="D75" s="1">
        <v>12</v>
      </c>
    </row>
    <row r="90" spans="3:6" x14ac:dyDescent="0.25">
      <c r="C90" s="4"/>
      <c r="D90" s="1"/>
    </row>
    <row r="91" spans="3:6" x14ac:dyDescent="0.25">
      <c r="C91" s="4"/>
      <c r="D91" s="1"/>
    </row>
    <row r="92" spans="3:6" x14ac:dyDescent="0.25">
      <c r="C92" s="4"/>
      <c r="D92" s="1"/>
      <c r="E92" s="13"/>
      <c r="F92" s="13"/>
    </row>
    <row r="93" spans="3:6" x14ac:dyDescent="0.25">
      <c r="C93" s="4"/>
      <c r="D93" s="1"/>
    </row>
    <row r="94" spans="3:6" x14ac:dyDescent="0.25">
      <c r="C94" s="4"/>
      <c r="D94" s="1"/>
    </row>
    <row r="95" spans="3:6" x14ac:dyDescent="0.25">
      <c r="C95" s="4"/>
      <c r="D95" s="1"/>
      <c r="F95" s="6"/>
    </row>
    <row r="96" spans="3:6" x14ac:dyDescent="0.25">
      <c r="C96" s="4"/>
      <c r="D96" s="1"/>
    </row>
    <row r="97" spans="3:4" x14ac:dyDescent="0.25">
      <c r="C97" s="4"/>
      <c r="D97" s="1"/>
    </row>
    <row r="98" spans="3:4" x14ac:dyDescent="0.25">
      <c r="C98" s="4"/>
      <c r="D98" s="1"/>
    </row>
    <row r="99" spans="3:4" x14ac:dyDescent="0.25">
      <c r="C99" s="4"/>
      <c r="D99" s="1"/>
    </row>
    <row r="100" spans="3:4" x14ac:dyDescent="0.25">
      <c r="C100" s="4"/>
      <c r="D100" s="1"/>
    </row>
    <row r="101" spans="3:4" x14ac:dyDescent="0.25">
      <c r="C101" s="4"/>
      <c r="D101" s="1"/>
    </row>
    <row r="102" spans="3:4" x14ac:dyDescent="0.25">
      <c r="C102" s="4"/>
      <c r="D102" s="1"/>
    </row>
    <row r="103" spans="3:4" x14ac:dyDescent="0.25">
      <c r="C103" s="4"/>
      <c r="D103" s="1"/>
    </row>
    <row r="104" spans="3:4" x14ac:dyDescent="0.25">
      <c r="C104" s="4"/>
      <c r="D104" s="1"/>
    </row>
    <row r="105" spans="3:4" x14ac:dyDescent="0.25">
      <c r="C105" s="4"/>
      <c r="D105" s="1"/>
    </row>
    <row r="106" spans="3:4" x14ac:dyDescent="0.25">
      <c r="C106" s="4"/>
      <c r="D106" s="1"/>
    </row>
    <row r="107" spans="3:4" x14ac:dyDescent="0.25">
      <c r="C107" s="4"/>
      <c r="D107" s="1"/>
    </row>
    <row r="108" spans="3:4" x14ac:dyDescent="0.25">
      <c r="C108" s="4"/>
      <c r="D108" s="1"/>
    </row>
    <row r="109" spans="3:4" x14ac:dyDescent="0.25">
      <c r="C109" s="4"/>
      <c r="D109" s="1"/>
    </row>
    <row r="114" spans="5:6" x14ac:dyDescent="0.25">
      <c r="E114" s="13"/>
      <c r="F114" s="13"/>
    </row>
    <row r="116" spans="5:6" x14ac:dyDescent="0.25">
      <c r="F116" s="6"/>
    </row>
  </sheetData>
  <mergeCells count="5">
    <mergeCell ref="E92:F92"/>
    <mergeCell ref="E114:F114"/>
    <mergeCell ref="B8:C8"/>
    <mergeCell ref="R49:S49"/>
    <mergeCell ref="J67:L67"/>
  </mergeCells>
  <pageMargins left="0.7" right="0.7" top="0.75" bottom="0.75" header="0.3" footer="0.3"/>
  <tableParts count="2"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130" zoomScaleNormal="130" workbookViewId="0">
      <selection activeCell="T26" sqref="T2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d e d 9 3 2 3 - b d 0 f - 4 d a 3 - b b 5 2 - e 0 4 e b 3 c 0 9 a 2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 2 9 8 6 5 8 6 5 2 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1 5 3 3 0 9 6 - d 1 f 9 - 4 3 d f - a f 6 9 - 0 a 0 7 2 4 8 d 2 8 3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 1 5 0 6 5 8 4 5 0 9 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2 - 4 6 2 f c 6 d 5 - 3 8 b b - 4 2 2 e - a 8 1 f - e 2 2 8 a a 5 4 0 6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< / s t r i n g > < / k e y > < v a l u e > < i n t > 5 8 < / i n t > < / v a l u e > < / i t e m > < i t e m > < k e y > < s t r i n g > T e a m < / s t r i n g > < / k e y > < v a l u e > < i n t > 6 9 < / i n t > < / v a l u e > < / i t e m > < i t e m > < k e y > < s t r i n g > P l d < / s t r i n g > < / k e y > < v a l u e > < i n t > 5 6 < / i n t > < / v a l u e > < / i t e m > < i t e m > < k e y > < s t r i n g > W < / s t r i n g > < / k e y > < v a l u e > < i n t > 4 9 < / i n t > < / v a l u e > < / i t e m > < i t e m > < k e y > < s t r i n g > D < / s t r i n g > < / k e y > < v a l u e > < i n t > 4 5 < / i n t > < / v a l u e > < / i t e m > < i t e m > < k e y > < s t r i n g > L < / s t r i n g > < / k e y > < v a l u e > < i n t > 4 2 < / i n t > < / v a l u e > < / i t e m > < i t e m > < k e y > < s t r i n g > G F < / s t r i n g > < / k e y > < v a l u e > < i n t > 5 2 < / i n t > < / v a l u e > < / i t e m > < i t e m > < k e y > < s t r i n g > G A < / s t r i n g > < / k e y > < v a l u e > < i n t > 5 4 < / i n t > < / v a l u e > < / i t e m > < i t e m > < k e y > < s t r i n g > G D < / s t r i n g > < / k e y > < v a l u e > < i n t > 5 4 < / i n t > < / v a l u e > < / i t e m > < i t e m > < k e y > < s t r i n g > P t s < / s t r i n g > < / k e y > < v a l u e > < i n t > 5 5 < / i n t > < / v a l u e > < / i t e m > < / C o l u m n W i d t h s > < C o l u m n D i s p l a y I n d e x > < i t e m > < k e y > < s t r i n g > P o s < / s t r i n g > < / k e y > < v a l u e > < i n t > 0 < / i n t > < / v a l u e > < / i t e m > < i t e m > < k e y > < s t r i n g > T e a m < / s t r i n g > < / k e y > < v a l u e > < i n t > 1 < / i n t > < / v a l u e > < / i t e m > < i t e m > < k e y > < s t r i n g > P l d < / s t r i n g > < / k e y > < v a l u e > < i n t > 2 < / i n t > < / v a l u e > < / i t e m > < i t e m > < k e y > < s t r i n g > W < / s t r i n g > < / k e y > < v a l u e > < i n t > 3 < / i n t > < / v a l u e > < / i t e m > < i t e m > < k e y > < s t r i n g > D < / s t r i n g > < / k e y > < v a l u e > < i n t > 4 < / i n t > < / v a l u e > < / i t e m > < i t e m > < k e y > < s t r i n g > L < / s t r i n g > < / k e y > < v a l u e > < i n t > 5 < / i n t > < / v a l u e > < / i t e m > < i t e m > < k e y > < s t r i n g > G F < / s t r i n g > < / k e y > < v a l u e > < i n t > 6 < / i n t > < / v a l u e > < / i t e m > < i t e m > < k e y > < s t r i n g > G A < / s t r i n g > < / k e y > < v a l u e > < i n t > 7 < / i n t > < / v a l u e > < / i t e m > < i t e m > < k e y > < s t r i n g > G D < / s t r i n g > < / k e y > < v a l u e > < i n t > 8 < / i n t > < / v a l u e > < / i t e m > < i t e m > < k e y > < s t r i n g > P t s 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4 6 b 6 d 9 a - 5 0 c 5 - 4 8 7 8 - 8 6 a 0 - c 9 b c a 3 8 d e 8 d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 9 6 4 8 4 7 6 2 0 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0 4 9 4 0 6 2 - 7 3 3 5 - 4 f 8 3 - 9 3 5 d - 1 9 1 1 9 8 d d 1 2 8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 4 1 8 1 7 4 7 3 9 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 2 0 2 2 - 0 6 - 0 3 T 2 0 : 3 6 : 2 3 . 7 7 0 6 7 3 4 + 0 1 : 0 0 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8 1 c b 6 4 a - b c 4 a - 4 3 6 9 - 9 2 f 1 - c 2 b 0 8 c a 8 3 f 7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 2 9 8 4 9 6 3 2 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b 2 0 d 9 9 3 - c 6 c d - 4 4 3 d - b 2 1 f - 2 8 b e 2 6 4 5 0 4 e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 1 4 5 3 4 1 0 7 2 4 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b 7 7 a 0 6 8 - b b e e - 4 7 6 c - a 9 4 d - 7 5 0 6 0 a 3 7 5 3 e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 1 9 1 6 7 7 8 7 7 2 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9 6 f 4 0 8 b - 6 1 7 d - 4 1 7 2 - b 8 1 a - 7 b 0 4 3 2 b a f 5 7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 1 6 8 6 3 8 0 8 9 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3 c c a f d 9 2 - d e a b - 4 b e a - 9 9 3 9 - b 2 4 8 f 0 a 8 e a 8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 6 4 5 2 7 0 8 9 0 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9 5 d 8 8 6 5 a - 7 0 d 0 - 4 8 d 9 - b 9 2 4 - 6 a f 7 4 8 d 5 3 c 7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 2 0 6 3 2 0 5 9 4 8 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a b l e 1 - 8 3 0 0 b 6 6 3 - 1 4 c 3 - 4 7 9 7 - 8 f 7 2 - d 4 0 6 4 0 c 1 3 f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< / s t r i n g > < / k e y > < v a l u e > < i n t > 6 9 < / i n t > < / v a l u e > < / i t e m > < i t e m > < k e y > < s t r i n g > J e r s e y N o < / s t r i n g > < / k e y > < v a l u e > < i n t > 9 3 < / i n t > < / v a l u e > < / i t e m > < i t e m > < k e y > < s t r i n g > P l a y e r < / s t r i n g > < / k e y > < v a l u e > < i n t > 1 1 7 < / i n t > < / v a l u e > < / i t e m > < i t e m > < k e y > < s t r i n g > P o s i t i o n < / s t r i n g > < / k e y > < v a l u e > < i n t > 1 5 3 < / i n t > < / v a l u e > < / i t e m > < i t e m > < k e y > < s t r i n g > A p e a r a n c e s < / s t r i n g > < / k e y > < v a l u e > < i n t > 1 0 8 < / i n t > < / v a l u e > < / i t e m > < i t e m > < k e y > < s t r i n g > S u b s t i t u t i o n s < / s t r i n g > < / k e y > < v a l u e > < i n t > 1 1 6 < / i n t > < / v a l u e > < / i t e m > < i t e m > < k e y > < s t r i n g > G o a l s < / s t r i n g > < / k e y > < v a l u e > < i n t > 7 0 < / i n t > < / v a l u e > < / i t e m > < i t e m > < k e y > < s t r i n g > P e n a l t i e s < / s t r i n g > < / k e y > < v a l u e > < i n t > 9 3 < / i n t > < / v a l u e > < / i t e m > < i t e m > < k e y > < s t r i n g > Y e l l o w C a r d s < / s t r i n g > < / k e y > < v a l u e > < i n t > 1 1 1 < / i n t > < / v a l u e > < / i t e m > < i t e m > < k e y > < s t r i n g > R e d C a r d s < / s t r i n g > < / k e y > < v a l u e > < i n t > 9 4 < / i n t > < / v a l u e > < / i t e m > < / C o l u m n W i d t h s > < C o l u m n D i s p l a y I n d e x > < i t e m > < k e y > < s t r i n g > T e a m < / s t r i n g > < / k e y > < v a l u e > < i n t > 0 < / i n t > < / v a l u e > < / i t e m > < i t e m > < k e y > < s t r i n g > J e r s e y N o < / s t r i n g > < / k e y > < v a l u e > < i n t > 1 < / i n t > < / v a l u e > < / i t e m > < i t e m > < k e y > < s t r i n g > P l a y e r < / s t r i n g > < / k e y > < v a l u e > < i n t > 2 < / i n t > < / v a l u e > < / i t e m > < i t e m > < k e y > < s t r i n g > P o s i t i o n < / s t r i n g > < / k e y > < v a l u e > < i n t > 3 < / i n t > < / v a l u e > < / i t e m > < i t e m > < k e y > < s t r i n g > A p e a r a n c e s < / s t r i n g > < / k e y > < v a l u e > < i n t > 4 < / i n t > < / v a l u e > < / i t e m > < i t e m > < k e y > < s t r i n g > S u b s t i t u t i o n s < / s t r i n g > < / k e y > < v a l u e > < i n t > 5 < / i n t > < / v a l u e > < / i t e m > < i t e m > < k e y > < s t r i n g > G o a l s < / s t r i n g > < / k e y > < v a l u e > < i n t > 6 < / i n t > < / v a l u e > < / i t e m > < i t e m > < k e y > < s t r i n g > P e n a l t i e s < / s t r i n g > < / k e y > < v a l u e > < i n t > 7 < / i n t > < / v a l u e > < / i t e m > < i t e m > < k e y > < s t r i n g > Y e l l o w C a r d s < / s t r i n g > < / k e y > < v a l u e > < i n t > 8 < / i n t > < / v a l u e > < / i t e m > < i t e m > < k e y > < s t r i n g > R e d C a r d s 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2 f d 3 8 c a 4 - 1 a 3 e - 4 2 8 2 - 9 3 6 4 - 3 4 3 d 0 8 1 a a 1 6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 1 6 3 6 2 4 7 1 4 0 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0 9 d c 4 9 f 2 - c e 8 8 - 4 d f 9 - 9 d f d - 8 d 6 9 f 3 7 8 e e 6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 2 4 7 8 5 7 9 3 1 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2 - 4 6 2 f c 6 d 5 - 3 8 b b - 4 2 2 e - a 8 1 f - e 2 2 8 a a 5 4 0 6 e 1 , T a b l e 1 - 8 3 0 0 b 6 6 3 - 1 4 c 3 - 4 7 9 7 - 8 f 7 2 - d 4 0 6 4 0 c 1 3 f a 4 ] ] > < / C u s t o m C o n t e n t > < / G e m i n i > 
</file>

<file path=customXml/item3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 T a b l e 2 < / E x c e l T a b l e N a m e > < G e m i n i T a b l e I d > T a b l e 2 - 4 6 2 f c 6 d 5 - 3 8 b b - 4 2 2 e - a 8 1 f - e 2 2 8 a a 5 4 0 6 e 1 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< / E x c e l T a b l e N a m e > < G e m i n i T a b l e I d > T a b l e 1 - 8 3 0 0 b 6 6 3 - 1 4 c 3 - 4 7 9 7 - 8 f 7 2 - d 4 0 6 4 0 c 1 3 f a 4 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E P L _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 i : t y p e = " S a n d b o x E d i t o r M e a s u r e G r i d K e y " & g t ; & l t ; T a b l e N a m e & g t ; E P L _ T A B L E & l t ; / T a b l e N a m e & g t ; & l t ; / K e y & g t ; & l t ; M a i n t a i n e r 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 T e a m & l t ; / K e y & g t ; & l t ; / D i a g r a m O b j e c t K e y & g t ; & l t ; D i a g r a m O b j e c t K e y & g t ; & l t ; K e y & g t ; M e a s u r e s \ C o u n t   o f   T e a m \ T a g I n f o \ F o r m u l a & l t ; / K e y & g t ; & l t ; / D i a g r a m O b j e c t K e y & g t ; & l t ; D i a g r a m O b j e c t K e y & g t ; & l t ; K e y & g t ; M e a s u r e s \ C o u n t   o f   T e a m \ T a g I n f o \ V a l u e & l t ; / K e y & g t ; & l t ; / D i a g r a m O b j e c t K e y & g t ; & l t ; D i a g r a m O b j e c t K e y & g t ; & l t ; K e y & g t ; M e a s u r e s \ S u m   o f   G A & l t ; / K e y & g t ; & l t ; / D i a g r a m O b j e c t K e y & g t ; & l t ; D i a g r a m O b j e c t K e y & g t ; & l t ; K e y & g t ; M e a s u r e s \ S u m   o f   G A \ T a g I n f o \ F o r m u l a & l t ; / K e y & g t ; & l t ; / D i a g r a m O b j e c t K e y & g t ; & l t ; D i a g r a m O b j e c t K e y & g t ; & l t ; K e y & g t ; M e a s u r e s \ S u m   o f   G A \ T a g I n f o \ V a l u e & l t ; / K e y & g t ; & l t ; / D i a g r a m O b j e c t K e y & g t ; & l t ; D i a g r a m O b j e c t K e y & g t ; & l t ; K e y & g t ; M e a s u r e s \ S u m   o f   D & l t ; / K e y & g t ; & l t ; / D i a g r a m O b j e c t K e y & g t ; & l t ; D i a g r a m O b j e c t K e y & g t ; & l t ; K e y & g t ; M e a s u r e s \ S u m   o f   D \ T a g I n f o \ F o r m u l a & l t ; / K e y & g t ; & l t ; / D i a g r a m O b j e c t K e y & g t ; & l t ; D i a g r a m O b j e c t K e y & g t ; & l t ; K e y & g t ; M e a s u r e s \ S u m   o f   D \ T a g I n f o \ V a l u e & l t ; / K e y & g t ; & l t ; / D i a g r a m O b j e c t K e y & g t ; & l t ; D i a g r a m O b j e c t K e y & g t ; & l t ; K e y & g t ; M e a s u r e s \ C o u n t   o f   D & l t ; / K e y & g t ; & l t ; / D i a g r a m O b j e c t K e y & g t ; & l t ; D i a g r a m O b j e c t K e y & g t ; & l t ; K e y & g t ; M e a s u r e s \ C o u n t   o f   D \ T a g I n f o \ F o r m u l a & l t ; / K e y & g t ; & l t ; / D i a g r a m O b j e c t K e y & g t ; & l t ; D i a g r a m O b j e c t K e y & g t ; & l t ; K e y & g t ; M e a s u r e s \ C o u n t   o f   D \ T a g I n f o \ V a l u e & l t ; / K e y & g t ; & l t ; / D i a g r a m O b j e c t K e y & g t ; & l t ; D i a g r a m O b j e c t K e y & g t ; & l t ; K e y & g t ; C o l u m n s \ P o s & l t ; / K e y & g t ; & l t ; / D i a g r a m O b j e c t K e y & g t ; & l t ; D i a g r a m O b j e c t K e y & g t ; & l t ; K e y & g t ; C o l u m n s \ T e a m & l t ; / K e y & g t ; & l t ; / D i a g r a m O b j e c t K e y & g t ; & l t ; D i a g r a m O b j e c t K e y & g t ; & l t ; K e y & g t ; C o l u m n s \ P l d & l t ; / K e y & g t ; & l t ; / D i a g r a m O b j e c t K e y & g t ; & l t ; D i a g r a m O b j e c t K e y & g t ; & l t ; K e y & g t ; C o l u m n s \ W & l t ; / K e y & g t ; & l t ; / D i a g r a m O b j e c t K e y & g t ; & l t ; D i a g r a m O b j e c t K e y & g t ; & l t ; K e y & g t ; C o l u m n s \ D & l t ; / K e y & g t ; & l t ; / D i a g r a m O b j e c t K e y & g t ; & l t ; D i a g r a m O b j e c t K e y & g t ; & l t ; K e y & g t ; C o l u m n s \ L & l t ; / K e y & g t ; & l t ; / D i a g r a m O b j e c t K e y & g t ; & l t ; D i a g r a m O b j e c t K e y & g t ; & l t ; K e y & g t ; C o l u m n s \ G F & l t ; / K e y & g t ; & l t ; / D i a g r a m O b j e c t K e y & g t ; & l t ; D i a g r a m O b j e c t K e y & g t ; & l t ; K e y & g t ; C o l u m n s \ G A & l t ; / K e y & g t ; & l t ; / D i a g r a m O b j e c t K e y & g t ; & l t ; D i a g r a m O b j e c t K e y & g t ; & l t ; K e y & g t ; C o l u m n s \ G D & l t ; / K e y & g t ; & l t ; / D i a g r a m O b j e c t K e y & g t ; & l t ; D i a g r a m O b j e c t K e y & g t ; & l t ; K e y & g t ; C o l u m n s \ P t s & l t ; / K e y & g t ; & l t ; / D i a g r a m O b j e c t K e y & g t ; & l t ; D i a g r a m O b j e c t K e y & g t ; & l t ; K e y & g t ; L i n k s \ & a m p ; l t ; C o l u m n s \ C o u n t   o f   T e a m & a m p ; g t ; - & a m p ; l t ; M e a s u r e s \ T e a m & a m p ; g t ; & l t ; / K e y & g t ; & l t ; / D i a g r a m O b j e c t K e y & g t ; & l t ; D i a g r a m O b j e c t K e y & g t ; & l t ; K e y & g t ; L i n k s \ & a m p ; l t ; C o l u m n s \ C o u n t   o f   T e a m & a m p ; g t ; - & a m p ; l t ; M e a s u r e s \ T e a m & a m p ; g t ; \ C O L U M N & l t ; / K e y & g t ; & l t ; / D i a g r a m O b j e c t K e y & g t ; & l t ; D i a g r a m O b j e c t K e y & g t ; & l t ; K e y & g t ; L i n k s \ & a m p ; l t ; C o l u m n s \ C o u n t   o f   T e a m & a m p ; g t ; - & a m p ; l t ; M e a s u r e s \ T e a m & a m p ; g t ; \ M E A S U R E & l t ; / K e y & g t ; & l t ; / D i a g r a m O b j e c t K e y & g t ; & l t ; D i a g r a m O b j e c t K e y & g t ; & l t ; K e y & g t ; L i n k s \ & a m p ; l t ; C o l u m n s \ S u m   o f   G A & a m p ; g t ; - & a m p ; l t ; M e a s u r e s \ G A & a m p ; g t ; & l t ; / K e y & g t ; & l t ; / D i a g r a m O b j e c t K e y & g t ; & l t ; D i a g r a m O b j e c t K e y & g t ; & l t ; K e y & g t ; L i n k s \ & a m p ; l t ; C o l u m n s \ S u m   o f   G A & a m p ; g t ; - & a m p ; l t ; M e a s u r e s \ G A & a m p ; g t ; \ C O L U M N & l t ; / K e y & g t ; & l t ; / D i a g r a m O b j e c t K e y & g t ; & l t ; D i a g r a m O b j e c t K e y & g t ; & l t ; K e y & g t ; L i n k s \ & a m p ; l t ; C o l u m n s \ S u m   o f   G A & a m p ; g t ; - & a m p ; l t ; M e a s u r e s \ G A & a m p ; g t ; \ M E A S U R E & l t ; / K e y & g t ; & l t ; / D i a g r a m O b j e c t K e y & g t ; & l t ; D i a g r a m O b j e c t K e y & g t ; & l t ; K e y & g t ; L i n k s \ & a m p ; l t ; C o l u m n s \ S u m   o f   D & a m p ; g t ; - & a m p ; l t ; M e a s u r e s \ D & a m p ; g t ; & l t ; / K e y & g t ; & l t ; / D i a g r a m O b j e c t K e y & g t ; & l t ; D i a g r a m O b j e c t K e y & g t ; & l t ; K e y & g t ; L i n k s \ & a m p ; l t ; C o l u m n s \ S u m   o f   D & a m p ; g t ; - & a m p ; l t ; M e a s u r e s \ D & a m p ; g t ; \ C O L U M N & l t ; / K e y & g t ; & l t ; / D i a g r a m O b j e c t K e y & g t ; & l t ; D i a g r a m O b j e c t K e y & g t ; & l t ; K e y & g t ; L i n k s \ & a m p ; l t ; C o l u m n s \ S u m   o f   D & a m p ; g t ; - & a m p ; l t ; M e a s u r e s \ D & a m p ; g t ; \ M E A S U R E & l t ; / K e y & g t ; & l t ; / D i a g r a m O b j e c t K e y & g t ; & l t ; D i a g r a m O b j e c t K e y & g t ; & l t ; K e y & g t ; L i n k s \ & a m p ; l t ; C o l u m n s \ C o u n t   o f   D & a m p ; g t ; - & a m p ; l t ; M e a s u r e s \ D & a m p ; g t ; & l t ; / K e y & g t ; & l t ; / D i a g r a m O b j e c t K e y & g t ; & l t ; D i a g r a m O b j e c t K e y & g t ; & l t ; K e y & g t ; L i n k s \ & a m p ; l t ; C o l u m n s \ C o u n t   o f   D & a m p ; g t ; - & a m p ; l t ; M e a s u r e s \ D & a m p ; g t ; \ C O L U M N & l t ; / K e y & g t ; & l t ; / D i a g r a m O b j e c t K e y & g t ; & l t ; D i a g r a m O b j e c t K e y & g t ; & l t ; K e y & g t ; L i n k s \ & a m p ; l t ; C o l u m n s \ C o u n t   o f   D & a m p ; g t ; - & a m p ; l t ; M e a s u r e s \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& g t ; & l t ; M e a s u r e G r i d T e x t & g t ; & l t ; L a y e d O u t & g t ; t r u e & l t ; / L a y e d O u t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 T e a m \ T a g I n f o \ F o r m u l a & l t ; / K e y & g t ; & l t ; / a : K e y & g t ; & l t ; a : V a l u e 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 T e a m \ T a g I n f o \ V a l u e & l t ; / K e y & g t ; & l t ; / a : K e y & g t ; & l t ; a : V a l u e 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 G A & l t ; / K e y & g t ; & l t ; / a : K e y & g t ; & l t ; a : V a l u e 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F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t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 T e a m & a m p ; g t ; - & a m p ; l t ; M e a s u r e s \ T e a m & a m p ; g t ; & l t ; / K e y & g t ; & l t ; / a : K e y & g t ; & l t ; a : V a l u e 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 T e a m & a m p ; g t ; - & a m p ; l t ; M e a s u r e s \ T e a m & a m p ; g t ; \ C O L U M N & l t ; / K e y & g t ; & l t ; / a : K e y & g t ; & l t ; a : V a l u e 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 T e a m & a m p ; g t ; - & a m p ; l t ; M e a s u r e s \ T e a m & a m p ; g t ; \ M E A S U R E & l t ; / K e y & g t ; & l t ; / a : K e y & g t ; & l t ; a : V a l u e 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 G A & a m p ; g t ; - & a m p ; l t ; M e a s u r e s \ G A & a m p ; g t ; & l t ; / K e y & g t ; & l t ; / a : K e y & g t ; & l t ; a : V a l u e 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 G A & a m p ; g t ; - & a m p ; l t ; M e a s u r e s \ G A & a m p ; g t ; \ C O L U M N & l t ; / K e y & g t ; & l t ; / a : K e y & g t ; & l t ; a : V a l u e 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 G A & a m p ; g t ; - & a m p ; l t ; M e a s u r e s \ G A & a m p ; g t ; \ M E A S U R E & l t ; / K e y & g t ; & l t ; / a : K e y & g t ; & l t ; a : V a l u e 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 D & a m p ; g t ; - & a m p ; l t ; M e a s u r e s \ D & a m p ; g t ; & l t ; / K e y & g t ; & l t ; / a : K e y & g t ; & l t ; a : V a l u e 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 D & a m p ; g t ; - & a m p ; l t ; M e a s u r e s \ D & a m p ; g t ; \ C O L U M N & l t ; / K e y & g t ; & l t ; / a : K e y & g t ; & l t ; a : V a l u e 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 D & a m p ; g t ; - & a m p ; l t ; M e a s u r e s \ D & a m p ; g t ; \ M E A S U R E & l t ; / K e y & g t ; & l t ; / a : K e y & g t ; & l t ; a : V a l u e 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 D & a m p ; g t ; - & a m p ; l t ; M e a s u r e s \ D & a m p ; g t ; & l t ; / K e y & g t ; & l t ; / a : K e y & g t ; & l t ; a : V a l u e 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 D & a m p ; g t ; - & a m p ; l t ; M e a s u r e s \ D & a m p ; g t ; \ C O L U M N & l t ; / K e y & g t ; & l t ; / a : K e y & g t ; & l t ; a : V a l u e 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 D & a m p ; g t ; - & a m p ; l t ; M e a s u r e s \ D & a m p ; g t ; \ M E A S U R E & l t ; / K e y & g t ; & l t ; / a : K e y & g t ; & l t ; a : V a l u e 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 T a g s \ T a b l e s \ & a m p ; l t ; T a b l e s \ E P L _ T A B L E & a m p ; g t ; & l t ; / K e y & g t ; & l t ; / D i a g r a m O b j e c t K e y & g t ; & l t ; D i a g r a m O b j e c t K e y & g t ; & l t ; K e y & g t ; D y n a m i c   T a g s \ T a b l e s \ & a m p ; l t ; T a b l e s \ P L A Y E R S _ S T A T S & a m p ; g t ; & l t ; / K e y & g t ; & l t ; / D i a g r a m O b j e c t K e y & g t ; & l t ; D i a g r a m O b j e c t K e y & g t ; & l t ; K e y & g t ; T a b l e s \ E P L _ T A B L E & l t ; / K e y & g t ; & l t ; / D i a g r a m O b j e c t K e y & g t ; & l t ; D i a g r a m O b j e c t K e y & g t ; & l t ; K e y & g t ; T a b l e s \ E P L _ T A B L E \ C o l u m n s \ P o s & l t ; / K e y & g t ; & l t ; / D i a g r a m O b j e c t K e y & g t ; & l t ; D i a g r a m O b j e c t K e y & g t ; & l t ; K e y & g t ; T a b l e s \ E P L _ T A B L E \ C o l u m n s \ T e a m & l t ; / K e y & g t ; & l t ; / D i a g r a m O b j e c t K e y & g t ; & l t ; D i a g r a m O b j e c t K e y & g t ; & l t ; K e y & g t ; T a b l e s \ E P L _ T A B L E \ C o l u m n s \ P l d & l t ; / K e y & g t ; & l t ; / D i a g r a m O b j e c t K e y & g t ; & l t ; D i a g r a m O b j e c t K e y & g t ; & l t ; K e y & g t ; T a b l e s \ E P L _ T A B L E \ C o l u m n s \ W & l t ; / K e y & g t ; & l t ; / D i a g r a m O b j e c t K e y & g t ; & l t ; D i a g r a m O b j e c t K e y & g t ; & l t ; K e y & g t ; T a b l e s \ E P L _ T A B L E \ C o l u m n s \ D & l t ; / K e y & g t ; & l t ; / D i a g r a m O b j e c t K e y & g t ; & l t ; D i a g r a m O b j e c t K e y & g t ; & l t ; K e y & g t ; T a b l e s \ E P L _ T A B L E \ C o l u m n s \ L & l t ; / K e y & g t ; & l t ; / D i a g r a m O b j e c t K e y & g t ; & l t ; D i a g r a m O b j e c t K e y & g t ; & l t ; K e y & g t ; T a b l e s \ E P L _ T A B L E \ C o l u m n s \ G F & l t ; / K e y & g t ; & l t ; / D i a g r a m O b j e c t K e y & g t ; & l t ; D i a g r a m O b j e c t K e y & g t ; & l t ; K e y & g t ; T a b l e s \ E P L _ T A B L E \ C o l u m n s \ G A & l t ; / K e y & g t ; & l t ; / D i a g r a m O b j e c t K e y & g t ; & l t ; D i a g r a m O b j e c t K e y & g t ; & l t ; K e y & g t ; T a b l e s \ E P L _ T A B L E \ C o l u m n s \ G D & l t ; / K e y & g t ; & l t ; / D i a g r a m O b j e c t K e y & g t ; & l t ; D i a g r a m O b j e c t K e y & g t ; & l t ; K e y & g t ; T a b l e s \ E P L _ T A B L E \ C o l u m n s \ P t s & l t ; / K e y & g t ; & l t ; / D i a g r a m O b j e c t K e y & g t ; & l t ; D i a g r a m O b j e c t K e y & g t ; & l t ; K e y & g t ; T a b l e s \ E P L _ T A B L E \ M e a s u r e s \ C o u n t   o f   T e a m & l t ; / K e y & g t ; & l t ; / D i a g r a m O b j e c t K e y & g t ; & l t ; D i a g r a m O b j e c t K e y & g t ; & l t ; K e y & g t ; T a b l e s \ E P L _ T A B L E \ C o u n t   o f   T e a m \ A d d i t i o n a l   I n f o \ I m p l i c i t   C a l c u l a t e d   F i e l d & l t ; / K e y & g t ; & l t ; / D i a g r a m O b j e c t K e y & g t ; & l t ; D i a g r a m O b j e c t K e y & g t ; & l t ; K e y & g t ; T a b l e s \ E P L _ T A B L E \ M e a s u r e s \ S u m   o f   G A & l t ; / K e y & g t ; & l t ; / D i a g r a m O b j e c t K e y & g t ; & l t ; D i a g r a m O b j e c t K e y & g t ; & l t ; K e y & g t ; T a b l e s \ E P L _ T A B L E \ S u m   o f   G A \ A d d i t i o n a l   I n f o \ I m p l i c i t   C a l c u l a t e d   F i e l d & l t ; / K e y & g t ; & l t ; / D i a g r a m O b j e c t K e y & g t ; & l t ; D i a g r a m O b j e c t K e y & g t ; & l t ; K e y & g t ; T a b l e s \ E P L _ T A B L E \ M e a s u r e s \ S u m   o f   D & l t ; / K e y & g t ; & l t ; / D i a g r a m O b j e c t K e y & g t ; & l t ; D i a g r a m O b j e c t K e y & g t ; & l t ; K e y & g t ; T a b l e s \ E P L _ T A B L E \ S u m   o f   D \ A d d i t i o n a l   I n f o \ I m p l i c i t   C a l c u l a t e d   F i e l d & l t ; / K e y & g t ; & l t ; / D i a g r a m O b j e c t K e y & g t ; & l t ; D i a g r a m O b j e c t K e y & g t ; & l t ; K e y & g t ; T a b l e s \ E P L _ T A B L E \ M e a s u r e s \ C o u n t   o f   D & l t ; / K e y & g t ; & l t ; / D i a g r a m O b j e c t K e y & g t ; & l t ; D i a g r a m O b j e c t K e y & g t ; & l t ; K e y & g t ; T a b l e s \ E P L _ T A B L E \ C o u n t   o f   D \ A d d i t i o n a l   I n f o \ I m p l i c i t   C a l c u l a t e d   F i e l d & l t ; / K e y & g t ; & l t ; / D i a g r a m O b j e c t K e y & g t ; & l t ; D i a g r a m O b j e c t K e y & g t ; & l t ; K e y & g t ; T a b l e s \ P L A Y E R S _ S T A T S & l t ; / K e y & g t ; & l t ; / D i a g r a m O b j e c t K e y & g t ; & l t ; D i a g r a m O b j e c t K e y & g t ; & l t ; K e y & g t ; T a b l e s \ P L A Y E R S _ S T A T S \ C o l u m n s \ T e a m & l t ; / K e y & g t ; & l t ; / D i a g r a m O b j e c t K e y & g t ; & l t ; D i a g r a m O b j e c t K e y & g t ; & l t ; K e y & g t ; T a b l e s \ P L A Y E R S _ S T A T S \ C o l u m n s \ J e r s e y N o & l t ; / K e y & g t ; & l t ; / D i a g r a m O b j e c t K e y & g t ; & l t ; D i a g r a m O b j e c t K e y & g t ; & l t ; K e y & g t ; T a b l e s \ P L A Y E R S _ S T A T S \ C o l u m n s \ P l a y e r & l t ; / K e y & g t ; & l t ; / D i a g r a m O b j e c t K e y & g t ; & l t ; D i a g r a m O b j e c t K e y & g t ; & l t ; K e y & g t ; T a b l e s \ P L A Y E R S _ S T A T S \ C o l u m n s \ P o s i t i o n & l t ; / K e y & g t ; & l t ; / D i a g r a m O b j e c t K e y & g t ; & l t ; D i a g r a m O b j e c t K e y & g t ; & l t ; K e y & g t ; T a b l e s \ P L A Y E R S _ S T A T S \ C o l u m n s \ A p e a r a n c e s & l t ; / K e y & g t ; & l t ; / D i a g r a m O b j e c t K e y & g t ; & l t ; D i a g r a m O b j e c t K e y & g t ; & l t ; K e y & g t ; T a b l e s \ P L A Y E R S _ S T A T S \ C o l u m n s \ S u b s t i t u t i o n s & l t ; / K e y & g t ; & l t ; / D i a g r a m O b j e c t K e y & g t ; & l t ; D i a g r a m O b j e c t K e y & g t ; & l t ; K e y & g t ; T a b l e s \ P L A Y E R S _ S T A T S \ C o l u m n s \ G o a l s & l t ; / K e y & g t ; & l t ; / D i a g r a m O b j e c t K e y & g t ; & l t ; D i a g r a m O b j e c t K e y & g t ; & l t ; K e y & g t ; T a b l e s \ P L A Y E R S _ S T A T S \ C o l u m n s \ P e n a l t i e s & l t ; / K e y & g t ; & l t ; / D i a g r a m O b j e c t K e y & g t ; & l t ; D i a g r a m O b j e c t K e y & g t ; & l t ; K e y & g t ; T a b l e s \ P L A Y E R S _ S T A T S \ C o l u m n s \ Y e l l o w C a r d s & l t ; / K e y & g t ; & l t ; / D i a g r a m O b j e c t K e y & g t ; & l t ; D i a g r a m O b j e c t K e y & g t ; & l t ; K e y & g t ; T a b l e s \ P L A Y E R S _ S T A T S \ C o l u m n s \ R e d C a r d s & l t ; / K e y & g t ; & l t ; / D i a g r a m O b j e c t K e y & g t ; & l t ; D i a g r a m O b j e c t K e y & g t ; & l t ; K e y & g t ; T a b l e s \ P L A Y E R S _ S T A T S \ M e a s u r e s \ C o u n t   o f   P l a y e r & l t ; / K e y & g t ; & l t ; / D i a g r a m O b j e c t K e y & g t ; & l t ; D i a g r a m O b j e c t K e y & g t ; & l t ; K e y & g t ; T a b l e s \ P L A Y E R S _ S T A T S \ C o u n t   o f   P l a y e r \ A d d i t i o n a l   I n f o \ I m p l i c i t   C a l c u l a t e d   F i e l d & l t ; / K e y & g t ; & l t ; / D i a g r a m O b j e c t K e y & g t ; & l t ; D i a g r a m O b j e c t K e y & g t ; & l t ; K e y & g t ; T a b l e s \ P L A Y E R S _ S T A T S \ M e a s u r e s \ S u m   o f   Y e l l o w C a r d s & l t ; / K e y & g t ; & l t ; / D i a g r a m O b j e c t K e y & g t ; & l t ; D i a g r a m O b j e c t K e y & g t ; & l t ; K e y & g t ; T a b l e s \ P L A Y E R S _ S T A T S \ S u m   o f   Y e l l o w C a r d s \ A d d i t i o n a l   I n f o \ I m p l i c i t   C a l c u l a t e d   F i e l d & l t ; / K e y & g t ; & l t ; / D i a g r a m O b j e c t K e y & g t ; & l t ; D i a g r a m O b j e c t K e y & g t ; & l t ; K e y & g t ; T a b l e s \ P L A Y E R S _ S T A T S \ M e a s u r e s \ S u m   o f   R e d C a r d s & l t ; / K e y & g t ; & l t ; / D i a g r a m O b j e c t K e y & g t ; & l t ; D i a g r a m O b j e c t K e y & g t ; & l t ; K e y & g t ; T a b l e s \ P L A Y E R S _ S T A T S \ S u m   o f   R e d C a r d s \ A d d i t i o n a l   I n f o \ I m p l i c i t   C a l c u l a t e d   F i e l d & l t ; / K e y & g t ; & l t ; / D i a g r a m O b j e c t K e y & g t ; & l t ; D i a g r a m O b j e c t K e y & g t ; & l t ; K e y & g t ; T a b l e s \ P L A Y E R S _ S T A T S \ M e a s u r e s \ S u m   o f   P e n a l t i e s & l t ; / K e y & g t ; & l t ; / D i a g r a m O b j e c t K e y & g t ; & l t ; D i a g r a m O b j e c t K e y & g t ; & l t ; K e y & g t ; T a b l e s \ P L A Y E R S _ S T A T S \ S u m   o f   P e n a l t i e s \ A d d i t i o n a l   I n f o \ I m p l i c i t   C a l c u l a t e d   F i e l d & l t ; / K e y & g t ; & l t ; / D i a g r a m O b j e c t K e y & g t ; & l t ; D i a g r a m O b j e c t K e y & g t ; & l t ; K e y & g t ; T a b l e s \ P L A Y E R S _ S T A T S \ M e a s u r e s \ S u m   o f   A p e a r a n c e s & l t ; / K e y & g t ; & l t ; / D i a g r a m O b j e c t K e y & g t ; & l t ; D i a g r a m O b j e c t K e y & g t ; & l t ; K e y & g t ; T a b l e s \ P L A Y E R S _ S T A T S \ S u m   o f   A p e a r a n c e s \ A d d i t i o n a l   I n f o \ I m p l i c i t   C a l c u l a t e d   F i e l d & l t ; / K e y & g t ; & l t ; / D i a g r a m O b j e c t K e y & g t ; & l t ; D i a g r a m O b j e c t K e y & g t ; & l t ; K e y & g t ; R e l a t i o n s h i p s \ & a m p ; l t ; T a b l e s \ P L A Y E R S _ S T A T S \ C o l u m n s \ T e a m & a m p ; g t ; - & a m p ; l t ; T a b l e s \ E P L _ T A B L E \ C o l u m n s \ T e a m & a m p ; g t ; & l t ; / K e y & g t ; & l t ; / D i a g r a m O b j e c t K e y & g t ; & l t ; D i a g r a m O b j e c t K e y & g t ; & l t ; K e y & g t ; R e l a t i o n s h i p s \ & a m p ; l t ; T a b l e s \ P L A Y E R S _ S T A T S \ C o l u m n s \ T e a m & a m p ; g t ; - & a m p ; l t ; T a b l e s \ E P L _ T A B L E \ C o l u m n s \ T e a m & a m p ; g t ; \ F K & l t ; / K e y & g t ; & l t ; / D i a g r a m O b j e c t K e y & g t ; & l t ; D i a g r a m O b j e c t K e y & g t ; & l t ; K e y & g t ; R e l a t i o n s h i p s \ & a m p ; l t ; T a b l e s \ P L A Y E R S _ S T A T S \ C o l u m n s \ T e a m & a m p ; g t ; - & a m p ; l t ; T a b l e s \ E P L _ T A B L E \ C o l u m n s \ T e a m & a m p ; g t ; \ P K & l t ; / K e y & g t ; & l t ; / D i a g r a m O b j e c t K e y & g t ; & l t ; / A l l K e y s & g t ; & l t ; S e l e c t e d K e y s & g t ; & l t ; D i a g r a m O b j e c t K e y & g t ; & l t ; K e y & g t ; T a b l e s \ E P L _ T A B L E \ C o l u m n s \ T e a m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 T a g s \ T a b l e s \ & a m p ; l t ; T a b l e s \ E P L _ T A B L E & a m p ; g t ; & l t ; / K e y & g t ; & l t ; / a : K e y & g t ; & l t ; a : V a l u e 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 T a g s \ T a b l e s \ & a m p ; l t ; T a b l e s \ P L A Y E R S _ S T A T S & a m p ; g t ; & l t ; / K e y & g t ; & l t ; / a : K e y & g t ; & l t ; a : V a l u e 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& l t ; / K e y & g t ; & l t ; / a : K e y & g t ; & l t ; a : V a l u e   i : t y p e = " D i a g r a m D i s p l a y N o d e V i e w S t a t e " & g t ; & l t ; H e i g h t & g t ; 2 9 1 & l t ; / H e i g h t & g t ; & l t ; I s E x p a n d e d & g t ; t r u e & l t ; / I s E x p a n d e d & g t ; & l t ; L a y e d O u t & g t ; t r u e & l t ; / L a y e d O u t & g t ; & l t ; W i d t h & g t ; 1 9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P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T e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P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G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G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G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l u m n s \ P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M e a s u r e s \ C o u n t   o f   T e a m & l t ; / K e y & g t ; & l t ; / a : K e y & g t ; & l t ; a : V a l u e 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u n t   o f   T e a m \ A d d i t i o n a l 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M e a s u r e s \ S u m   o f   G A & l t ; / K e y & g t ; & l t ; / a : K e y & g t ; & l t ; a : V a l u e 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S u m   o f   G A \ A d d i t i o n a l 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M e a s u r e s \ S u m   o f  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S u m   o f  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M e a s u r e s \ C o u n t   o f  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P L _ T A B L E \ C o u n t   o f  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& l t ; / K e y & g t ; & l t ; / a : K e y & g t ; & l t ; a : V a l u e   i : t y p e = " D i a g r a m D i s p l a y N o d e V i e w S t a t e " & g t ; & l t ; H e i g h t & g t ; 2 9 4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T e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J e r s e y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P l a y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P o s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A p e a r a n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S u b s t i t u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G o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P e n a l t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Y e l l o w C a r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l u m n s \ R e d C a r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M e a s u r e s \ C o u n t   o f   P l a y e r & l t ; / K e y & g t ; & l t ; / a : K e y & g t ; & l t ; a : V a l u e 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C o u n t   o f   P l a y e r \ A d d i t i o n a l 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M e a s u r e s \ S u m   o f   Y e l l o w C a r d s & l t ; / K e y & g t ; & l t ; / a : K e y & g t ; & l t ; a : V a l u e 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S u m   o f   Y e l l o w C a r d s \ A d d i t i o n a l 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M e a s u r e s \ S u m   o f   R e d C a r d s & l t ; / K e y & g t ; & l t ; / a : K e y & g t ; & l t ; a : V a l u e 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S u m   o f   R e d C a r d s \ A d d i t i o n a l 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M e a s u r e s \ S u m   o f   P e n a l t i e s & l t ; / K e y & g t ; & l t ; / a : K e y & g t ; & l t ; a : V a l u e 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S u m   o f   P e n a l t i e s \ A d d i t i o n a l 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M e a s u r e s \ S u m   o f   A p e a r a n c e s & l t ; / K e y & g t ; & l t ; / a : K e y & g t ; & l t ; a : V a l u e 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_ S T A T S \ S u m   o f   A p e a r a n c e s \ A d d i t i o n a l 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S _ S T A T S \ C o l u m n s \ T e a m & a m p ; g t ; - & a m p ; l t ; T a b l e s \ E P L _ T A B L E \ C o l u m n s \ T e a m & a m p ; g t ; & l t ; / K e y & g t ; & l t ; / a : K e y & g t ; & l t ; a : V a l u e   i : t y p e = " D i a g r a m D i s p l a y L i n k V i e w S t a t e " & g t ; & l t ; A u t o m a t i o n P r o p e r t y H e l p e r T e x t & g t ; E n d   p o i n t   1 :   ( 3 2 1 . 9 0 3 8 1 0 5 6 7 6 6 6 , 1 4 7 ) .   E n d   p o i n t   2 :   ( 2 0 3 , 1 4 5 . 5 ) 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8 & l t ; / b : _ x & g t ; & l t ; b : _ y & g t ; 1 4 7 & l t ; / b : _ y & g t ; & l t ; / b : P o i n t & g t ; & l t ; b : P o i n t & g t ; & l t ; b : _ x & g t ; 2 6 4 . 4 5 1 9 0 5 5 & l t ; / b : _ x & g t ; & l t ; b : _ y & g t ; 1 4 7 & l t ; / b : _ y & g t ; & l t ; / b : P o i n t & g t ; & l t ; b : P o i n t & g t ; & l t ; b : _ x & g t ; 2 6 0 . 4 5 1 9 0 5 5 & l t ; / b : _ x & g t ; & l t ; b : _ y & g t ; 1 4 5 . 5 & l t ; / b : _ y & g t ; & l t ; / b : P o i n t & g t ; & l t ; b : P o i n t & g t ; & l t ; b : _ x & g t ; 2 0 3 . 0 0 0 0 0 0 0 0 0 0 0 0 0 3 & l t ; / b : _ x & g t ; & l t ; b : _ y & g t ; 1 4 5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S _ S T A T S \ C o l u m n s \ T e a m & a m p ; g t ; - & a m p ; l t ; T a b l e s \ E P L _ T A B L E \ C o l u m n s \ T e a m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1 4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S _ S T A T S \ C o l u m n s \ T e a m & a m p ; g t ; - & a m p ; l t ; T a b l e s \ E P L _ T A B L E \ C o l u m n s \ T e a m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5 . 0 0 0 0 0 0 0 0 0 0 0 0 0 6 & l t ; / b : _ x & g t ; & l t ; b : _ y & g t ; 1 4 5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L A Y E R S _ S T A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 i : t y p e = " S a n d b o x E d i t o r M e a s u r e G r i d K e y " & g t ; & l t ; T a b l e N a m e & g t ; P L A Y E R S _ S T A T S & l t ; / T a b l e N a m e & g t ; & l t ; / K e y & g t ; & l t ; M a i n t a i n e r 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 P l a y e r & l t ; / K e y & g t ; & l t ; / D i a g r a m O b j e c t K e y & g t ; & l t ; D i a g r a m O b j e c t K e y & g t ; & l t ; K e y & g t ; M e a s u r e s \ C o u n t   o f   P l a y e r \ T a g I n f o \ F o r m u l a & l t ; / K e y & g t ; & l t ; / D i a g r a m O b j e c t K e y & g t ; & l t ; D i a g r a m O b j e c t K e y & g t ; & l t ; K e y & g t ; M e a s u r e s \ C o u n t   o f   P l a y e r \ T a g I n f o \ V a l u e & l t ; / K e y & g t ; & l t ; / D i a g r a m O b j e c t K e y & g t ; & l t ; D i a g r a m O b j e c t K e y & g t ; & l t ; K e y & g t ; M e a s u r e s \ S u m   o f   Y e l l o w C a r d s & l t ; / K e y & g t ; & l t ; / D i a g r a m O b j e c t K e y & g t ; & l t ; D i a g r a m O b j e c t K e y & g t ; & l t ; K e y & g t ; M e a s u r e s \ S u m   o f   Y e l l o w C a r d s \ T a g I n f o \ F o r m u l a & l t ; / K e y & g t ; & l t ; / D i a g r a m O b j e c t K e y & g t ; & l t ; D i a g r a m O b j e c t K e y & g t ; & l t ; K e y & g t ; M e a s u r e s \ S u m   o f   Y e l l o w C a r d s \ T a g I n f o \ V a l u e & l t ; / K e y & g t ; & l t ; / D i a g r a m O b j e c t K e y & g t ; & l t ; D i a g r a m O b j e c t K e y & g t ; & l t ; K e y & g t ; M e a s u r e s \ S u m   o f   R e d C a r d s & l t ; / K e y & g t ; & l t ; / D i a g r a m O b j e c t K e y & g t ; & l t ; D i a g r a m O b j e c t K e y & g t ; & l t ; K e y & g t ; M e a s u r e s \ S u m   o f   R e d C a r d s \ T a g I n f o \ F o r m u l a & l t ; / K e y & g t ; & l t ; / D i a g r a m O b j e c t K e y & g t ; & l t ; D i a g r a m O b j e c t K e y & g t ; & l t ; K e y & g t ; M e a s u r e s \ S u m   o f   R e d C a r d s \ T a g I n f o \ V a l u e & l t ; / K e y & g t ; & l t ; / D i a g r a m O b j e c t K e y & g t ; & l t ; D i a g r a m O b j e c t K e y & g t ; & l t ; K e y & g t ; M e a s u r e s \ S u m   o f   P e n a l t i e s & l t ; / K e y & g t ; & l t ; / D i a g r a m O b j e c t K e y & g t ; & l t ; D i a g r a m O b j e c t K e y & g t ; & l t ; K e y & g t ; M e a s u r e s \ S u m   o f   P e n a l t i e s \ T a g I n f o \ F o r m u l a & l t ; / K e y & g t ; & l t ; / D i a g r a m O b j e c t K e y & g t ; & l t ; D i a g r a m O b j e c t K e y & g t ; & l t ; K e y & g t ; M e a s u r e s \ S u m   o f   P e n a l t i e s \ T a g I n f o \ V a l u e & l t ; / K e y & g t ; & l t ; / D i a g r a m O b j e c t K e y & g t ; & l t ; D i a g r a m O b j e c t K e y & g t ; & l t ; K e y & g t ; M e a s u r e s \ S u m   o f   A p e a r a n c e s & l t ; / K e y & g t ; & l t ; / D i a g r a m O b j e c t K e y & g t ; & l t ; D i a g r a m O b j e c t K e y & g t ; & l t ; K e y & g t ; M e a s u r e s \ S u m   o f   A p e a r a n c e s \ T a g I n f o \ F o r m u l a & l t ; / K e y & g t ; & l t ; / D i a g r a m O b j e c t K e y & g t ; & l t ; D i a g r a m O b j e c t K e y & g t ; & l t ; K e y & g t ; M e a s u r e s \ S u m   o f   A p e a r a n c e s \ T a g I n f o \ V a l u e & l t ; / K e y & g t ; & l t ; / D i a g r a m O b j e c t K e y & g t ; & l t ; D i a g r a m O b j e c t K e y & g t ; & l t ; K e y & g t ; C o l u m n s \ T e a m & l t ; / K e y & g t ; & l t ; / D i a g r a m O b j e c t K e y & g t ; & l t ; D i a g r a m O b j e c t K e y & g t ; & l t ; K e y & g t ; C o l u m n s \ J e r s e y N o & l t ; / K e y & g t ; & l t ; / D i a g r a m O b j e c t K e y & g t ; & l t ; D i a g r a m O b j e c t K e y & g t ; & l t ; K e y & g t ; C o l u m n s \ P l a y e r & l t ; / K e y & g t ; & l t ; / D i a g r a m O b j e c t K e y & g t ; & l t ; D i a g r a m O b j e c t K e y & g t ; & l t ; K e y & g t ; C o l u m n s \ P o s i t i o n & l t ; / K e y & g t ; & l t ; / D i a g r a m O b j e c t K e y & g t ; & l t ; D i a g r a m O b j e c t K e y & g t ; & l t ; K e y & g t ; C o l u m n s \ A p e a r a n c e s & l t ; / K e y & g t ; & l t ; / D i a g r a m O b j e c t K e y & g t ; & l t ; D i a g r a m O b j e c t K e y & g t ; & l t ; K e y & g t ; C o l u m n s \ S u b s t i t u t i o n s & l t ; / K e y & g t ; & l t ; / D i a g r a m O b j e c t K e y & g t ; & l t ; D i a g r a m O b j e c t K e y & g t ; & l t ; K e y & g t ; C o l u m n s \ G o a l s & l t ; / K e y & g t ; & l t ; / D i a g r a m O b j e c t K e y & g t ; & l t ; D i a g r a m O b j e c t K e y & g t ; & l t ; K e y & g t ; C o l u m n s \ P e n a l t i e s & l t ; / K e y & g t ; & l t ; / D i a g r a m O b j e c t K e y & g t ; & l t ; D i a g r a m O b j e c t K e y & g t ; & l t ; K e y & g t ; C o l u m n s \ Y e l l o w C a r d s & l t ; / K e y & g t ; & l t ; / D i a g r a m O b j e c t K e y & g t ; & l t ; D i a g r a m O b j e c t K e y & g t ; & l t ; K e y & g t ; C o l u m n s \ R e d C a r d s & l t ; / K e y & g t ; & l t ; / D i a g r a m O b j e c t K e y & g t ; & l t ; D i a g r a m O b j e c t K e y & g t ; & l t ; K e y & g t ; L i n k s \ & a m p ; l t ; C o l u m n s \ C o u n t   o f   P l a y e r & a m p ; g t ; - & a m p ; l t ; M e a s u r e s \ P l a y e r & a m p ; g t ; & l t ; / K e y & g t ; & l t ; / D i a g r a m O b j e c t K e y & g t ; & l t ; D i a g r a m O b j e c t K e y & g t ; & l t ; K e y & g t ; L i n k s \ & a m p ; l t ; C o l u m n s \ C o u n t   o f   P l a y e r & a m p ; g t ; - & a m p ; l t ; M e a s u r e s \ P l a y e r & a m p ; g t ; \ C O L U M N & l t ; / K e y & g t ; & l t ; / D i a g r a m O b j e c t K e y & g t ; & l t ; D i a g r a m O b j e c t K e y & g t ; & l t ; K e y & g t ; L i n k s \ & a m p ; l t ; C o l u m n s \ C o u n t   o f   P l a y e r & a m p ; g t ; - & a m p ; l t ; M e a s u r e s \ P l a y e r & a m p ; g t ; \ M E A S U R E & l t ; / K e y & g t ; & l t ; / D i a g r a m O b j e c t K e y & g t ; & l t ; D i a g r a m O b j e c t K e y & g t ; & l t ; K e y & g t ; L i n k s \ & a m p ; l t ; C o l u m n s \ S u m   o f   Y e l l o w C a r d s & a m p ; g t ; - & a m p ; l t ; M e a s u r e s \ Y e l l o w C a r d s & a m p ; g t ; & l t ; / K e y & g t ; & l t ; / D i a g r a m O b j e c t K e y & g t ; & l t ; D i a g r a m O b j e c t K e y & g t ; & l t ; K e y & g t ; L i n k s \ & a m p ; l t ; C o l u m n s \ S u m   o f   Y e l l o w C a r d s & a m p ; g t ; - & a m p ; l t ; M e a s u r e s \ Y e l l o w C a r d s & a m p ; g t ; \ C O L U M N & l t ; / K e y & g t ; & l t ; / D i a g r a m O b j e c t K e y & g t ; & l t ; D i a g r a m O b j e c t K e y & g t ; & l t ; K e y & g t ; L i n k s \ & a m p ; l t ; C o l u m n s \ S u m   o f   Y e l l o w C a r d s & a m p ; g t ; - & a m p ; l t ; M e a s u r e s \ Y e l l o w C a r d s & a m p ; g t ; \ M E A S U R E & l t ; / K e y & g t ; & l t ; / D i a g r a m O b j e c t K e y & g t ; & l t ; D i a g r a m O b j e c t K e y & g t ; & l t ; K e y & g t ; L i n k s \ & a m p ; l t ; C o l u m n s \ S u m   o f   R e d C a r d s & a m p ; g t ; - & a m p ; l t ; M e a s u r e s \ R e d C a r d s & a m p ; g t ; & l t ; / K e y & g t ; & l t ; / D i a g r a m O b j e c t K e y & g t ; & l t ; D i a g r a m O b j e c t K e y & g t ; & l t ; K e y & g t ; L i n k s \ & a m p ; l t ; C o l u m n s \ S u m   o f   R e d C a r d s & a m p ; g t ; - & a m p ; l t ; M e a s u r e s \ R e d C a r d s & a m p ; g t ; \ C O L U M N & l t ; / K e y & g t ; & l t ; / D i a g r a m O b j e c t K e y & g t ; & l t ; D i a g r a m O b j e c t K e y & g t ; & l t ; K e y & g t ; L i n k s \ & a m p ; l t ; C o l u m n s \ S u m   o f   R e d C a r d s & a m p ; g t ; - & a m p ; l t ; M e a s u r e s \ R e d C a r d s & a m p ; g t ; \ M E A S U R E & l t ; / K e y & g t ; & l t ; / D i a g r a m O b j e c t K e y & g t ; & l t ; D i a g r a m O b j e c t K e y & g t ; & l t ; K e y & g t ; L i n k s \ & a m p ; l t ; C o l u m n s \ S u m   o f   P e n a l t i e s & a m p ; g t ; - & a m p ; l t ; M e a s u r e s \ P e n a l t i e s & a m p ; g t ; & l t ; / K e y & g t ; & l t ; / D i a g r a m O b j e c t K e y & g t ; & l t ; D i a g r a m O b j e c t K e y & g t ; & l t ; K e y & g t ; L i n k s \ & a m p ; l t ; C o l u m n s \ S u m   o f   P e n a l t i e s & a m p ; g t ; - & a m p ; l t ; M e a s u r e s \ P e n a l t i e s & a m p ; g t ; \ C O L U M N & l t ; / K e y & g t ; & l t ; / D i a g r a m O b j e c t K e y & g t ; & l t ; D i a g r a m O b j e c t K e y & g t ; & l t ; K e y & g t ; L i n k s \ & a m p ; l t ; C o l u m n s \ S u m   o f   P e n a l t i e s & a m p ; g t ; - & a m p ; l t ; M e a s u r e s \ P e n a l t i e s & a m p ; g t ; \ M E A S U R E & l t ; / K e y & g t ; & l t ; / D i a g r a m O b j e c t K e y & g t ; & l t ; D i a g r a m O b j e c t K e y & g t ; & l t ; K e y & g t ; L i n k s \ & a m p ; l t ; C o l u m n s \ S u m   o f   A p e a r a n c e s & a m p ; g t ; - & a m p ; l t ; M e a s u r e s \ A p e a r a n c e s & a m p ; g t ; & l t ; / K e y & g t ; & l t ; / D i a g r a m O b j e c t K e y & g t ; & l t ; D i a g r a m O b j e c t K e y & g t ; & l t ; K e y & g t ; L i n k s \ & a m p ; l t ; C o l u m n s \ S u m   o f   A p e a r a n c e s & a m p ; g t ; - & a m p ; l t ; M e a s u r e s \ A p e a r a n c e s & a m p ; g t ; \ C O L U M N & l t ; / K e y & g t ; & l t ; / D i a g r a m O b j e c t K e y & g t ; & l t ; D i a g r a m O b j e c t K e y & g t ; & l t ; K e y & g t ; L i n k s \ & a m p ; l t ; C o l u m n s \ S u m   o f   A p e a r a n c e s & a m p ; g t ; - & a m p ; l t ; M e a s u r e s \ A p e a r a n c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& g t ; & l t ; M e a s u r e G r i d T e x t & g t ; & l t ; L a y e d O u t & g t ; t r u e & l t ; / L a y e d O u t & g t ; & l t ; T e x t / & g t ; & l t ; / M e a s u r e G r i d T e x t & g t ; & l t ; M e a s u r e G r i d T e x t & g t ; & l t ; C o l u m n & g t ; 3 & l t ; / C o l u m n & g t ; & l t ; L a y e d O u t & g t ; t r u e & l t ; / L a y e d O u t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 P l a y e r & l t ; / K e y & g t ; & l t ; / a : K e y & g t ; & l t ; a : V a l u e 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 P l a y e r \ T a g I n f o \ F o r m u l a & l t ; / K e y & g t ; & l t ; / a : K e y & g t ; & l t ; a : V a l u e 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 P l a y e r \ T a g I n f o \ V a l u e & l t ; / K e y & g t ; & l t ; / a : K e y & g t ; & l t ; a : V a l u e 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 Y e l l o w C a r d s & l t ; / K e y & g t ; & l t ; / a : K e y & g t ; & l t ; a : V a l u e 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 Y e l l o w C a r d s \ T a g I n f o \ F o r m u l a & l t ; / K e y & g t ; & l t ; / a : K e y & g t ; & l t ; a : V a l u e 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 Y e l l o w C a r d s \ T a g I n f o \ V a l u e & l t ; / K e y & g t ; & l t ; / a : K e y & g t ; & l t ; a : V a l u e 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 R e d C a r d s & l t ; / K e y & g t ; & l t ; / a : K e y & g t ; & l t ; a : V a l u e 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 R e d C a r d s \ T a g I n f o \ F o r m u l a & l t ; / K e y & g t ; & l t ; / a : K e y & g t ; & l t ; a : V a l u e 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 R e d C a r d s \ T a g I n f o \ V a l u e & l t ; / K e y & g t ; & l t ; / a : K e y & g t ; & l t ; a : V a l u e 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 P e n a l t i e s & l t ; / K e y & g t ; & l t ; / a : K e y & g t ; & l t ; a : V a l u e 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 P e n a l t i e s \ T a g I n f o \ F o r m u l a & l t ; / K e y & g t ; & l t ; / a : K e y & g t ; & l t ; a : V a l u e 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 P e n a l t i e s \ T a g I n f o \ V a l u e & l t ; / K e y & g t ; & l t ; / a : K e y & g t ; & l t ; a : V a l u e 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 A p e a r a n c e s & l t ; / K e y & g t ; & l t ; / a : K e y & g t ; & l t ; a : V a l u e 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 A p e a r a n c e s \ T a g I n f o \ F o r m u l a & l t ; / K e y & g t ; & l t ; / a : K e y & g t ; & l t ; a : V a l u e 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 A p e a r a n c e s \ T a g I n f o \ V a l u e & l t ; / K e y & g t ; & l t ; / a : K e y & g t ; & l t ; a : V a l u e 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e r s e y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a r a n c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t i t u t i o n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n a l t i e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l l o w C a r d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d C a r d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 P l a y e r & a m p ; g t ; - & a m p ; l t ; M e a s u r e s \ P l a y e r & a m p ; g t ; & l t ; / K e y & g t ; & l t ; / a : K e y & g t ; & l t ; a : V a l u e 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 P l a y e r & a m p ; g t ; - & a m p ; l t ; M e a s u r e s \ P l a y e r & a m p ; g t ; \ C O L U M N & l t ; / K e y & g t ; & l t ; / a : K e y & g t ; & l t ; a : V a l u e 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 P l a y e r & a m p ; g t ; - & a m p ; l t ; M e a s u r e s \ P l a y e r & a m p ; g t ; \ M E A S U R E & l t ; / K e y & g t ; & l t ; / a : K e y & g t ; & l t ; a : V a l u e 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 Y e l l o w C a r d s & a m p ; g t ; - & a m p ; l t ; M e a s u r e s \ Y e l l o w C a r d s & a m p ; g t ; & l t ; / K e y & g t ; & l t ; / a : K e y & g t ; & l t ; a : V a l u e 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 Y e l l o w C a r d s & a m p ; g t ; - & a m p ; l t ; M e a s u r e s \ Y e l l o w C a r d s & a m p ; g t ; \ C O L U M N & l t ; / K e y & g t ; & l t ; / a : K e y & g t ; & l t ; a : V a l u e 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 Y e l l o w C a r d s & a m p ; g t ; - & a m p ; l t ; M e a s u r e s \ Y e l l o w C a r d s & a m p ; g t ; \ M E A S U R E & l t ; / K e y & g t ; & l t ; / a : K e y & g t ; & l t ; a : V a l u e 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 R e d C a r d s & a m p ; g t ; - & a m p ; l t ; M e a s u r e s \ R e d C a r d s & a m p ; g t ; & l t ; / K e y & g t ; & l t ; / a : K e y & g t ; & l t ; a : V a l u e 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 R e d C a r d s & a m p ; g t ; - & a m p ; l t ; M e a s u r e s \ R e d C a r d s & a m p ; g t ; \ C O L U M N & l t ; / K e y & g t ; & l t ; / a : K e y & g t ; & l t ; a : V a l u e 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 R e d C a r d s & a m p ; g t ; - & a m p ; l t ; M e a s u r e s \ R e d C a r d s & a m p ; g t ; \ M E A S U R E & l t ; / K e y & g t ; & l t ; / a : K e y & g t ; & l t ; a : V a l u e 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 P e n a l t i e s & a m p ; g t ; - & a m p ; l t ; M e a s u r e s \ P e n a l t i e s & a m p ; g t ; & l t ; / K e y & g t ; & l t ; / a : K e y & g t ; & l t ; a : V a l u e 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 P e n a l t i e s & a m p ; g t ; - & a m p ; l t ; M e a s u r e s \ P e n a l t i e s & a m p ; g t ; \ C O L U M N & l t ; / K e y & g t ; & l t ; / a : K e y & g t ; & l t ; a : V a l u e 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 P e n a l t i e s & a m p ; g t ; - & a m p ; l t ; M e a s u r e s \ P e n a l t i e s & a m p ; g t ; \ M E A S U R E & l t ; / K e y & g t ; & l t ; / a : K e y & g t ; & l t ; a : V a l u e 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 A p e a r a n c e s & a m p ; g t ; - & a m p ; l t ; M e a s u r e s \ A p e a r a n c e s & a m p ; g t ; & l t ; / K e y & g t ; & l t ; / a : K e y & g t ; & l t ; a : V a l u e 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 A p e a r a n c e s & a m p ; g t ; - & a m p ; l t ; M e a s u r e s \ A p e a r a n c e s & a m p ; g t ; \ C O L U M N & l t ; / K e y & g t ; & l t ; / a : K e y & g t ; & l t ; a : V a l u e 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 A p e a r a n c e s & a m p ; g t ; - & a m p ; l t ; M e a s u r e s \ A p e a r a n c e s & a m p ; g t ; \ M E A S U R E & l t ; / K e y & g t ; & l t ; / a : K e y & g t ; & l t ; a : V a l u e 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9 a f 7 d 0 c - 2 f 6 4 - 4 e e 5 - a 4 a 1 - 9 5 a a c 1 2 3 0 7 c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 1 4 9 5 4 8 0 4 6 2 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2 - 4 6 2 f c 6 d 5 - 3 8 b b - 4 2 2 e - a 8 1 f - e 2 2 8 a a 5 4 0 6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- 8 3 0 0 b 6 6 3 - 1 4 c 3 - 4 7 9 7 - 8 f 7 2 - d 4 0 6 4 0 c 1 3 f a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8 3 0 0 b 6 6 3 - 1 4 c 3 - 4 7 9 7 - 8 f 7 2 - d 4 0 6 4 0 c 1 3 f a 4 ] ] > < / C u s t o m C o n t e n t > < / G e m i n i > 
</file>

<file path=customXml/itemProps1.xml><?xml version="1.0" encoding="utf-8"?>
<ds:datastoreItem xmlns:ds="http://schemas.openxmlformats.org/officeDocument/2006/customXml" ds:itemID="{686584A2-967F-4AA2-A441-82AF5BE74A9C}">
  <ds:schemaRefs/>
</ds:datastoreItem>
</file>

<file path=customXml/itemProps10.xml><?xml version="1.0" encoding="utf-8"?>
<ds:datastoreItem xmlns:ds="http://schemas.openxmlformats.org/officeDocument/2006/customXml" ds:itemID="{8B43E328-1372-41A4-9BC0-57FD697AED5B}">
  <ds:schemaRefs/>
</ds:datastoreItem>
</file>

<file path=customXml/itemProps11.xml><?xml version="1.0" encoding="utf-8"?>
<ds:datastoreItem xmlns:ds="http://schemas.openxmlformats.org/officeDocument/2006/customXml" ds:itemID="{F1A18A94-EFF9-4B2E-9962-D6BA76D0AFF5}">
  <ds:schemaRefs/>
</ds:datastoreItem>
</file>

<file path=customXml/itemProps12.xml><?xml version="1.0" encoding="utf-8"?>
<ds:datastoreItem xmlns:ds="http://schemas.openxmlformats.org/officeDocument/2006/customXml" ds:itemID="{28E6C74F-87EF-4428-9729-25B99DA742FE}">
  <ds:schemaRefs/>
</ds:datastoreItem>
</file>

<file path=customXml/itemProps13.xml><?xml version="1.0" encoding="utf-8"?>
<ds:datastoreItem xmlns:ds="http://schemas.openxmlformats.org/officeDocument/2006/customXml" ds:itemID="{EADAE3C2-639C-4380-8976-1B93AA0F1B80}">
  <ds:schemaRefs/>
</ds:datastoreItem>
</file>

<file path=customXml/itemProps14.xml><?xml version="1.0" encoding="utf-8"?>
<ds:datastoreItem xmlns:ds="http://schemas.openxmlformats.org/officeDocument/2006/customXml" ds:itemID="{DE840B9B-1AB8-4046-ABA3-2EC8E67691D2}">
  <ds:schemaRefs/>
</ds:datastoreItem>
</file>

<file path=customXml/itemProps15.xml><?xml version="1.0" encoding="utf-8"?>
<ds:datastoreItem xmlns:ds="http://schemas.openxmlformats.org/officeDocument/2006/customXml" ds:itemID="{02FA617E-9643-40EC-84C6-2066F7C98A29}">
  <ds:schemaRefs/>
</ds:datastoreItem>
</file>

<file path=customXml/itemProps16.xml><?xml version="1.0" encoding="utf-8"?>
<ds:datastoreItem xmlns:ds="http://schemas.openxmlformats.org/officeDocument/2006/customXml" ds:itemID="{29914B9F-CDDD-4519-9187-7440B06D9BC3}">
  <ds:schemaRefs/>
</ds:datastoreItem>
</file>

<file path=customXml/itemProps17.xml><?xml version="1.0" encoding="utf-8"?>
<ds:datastoreItem xmlns:ds="http://schemas.openxmlformats.org/officeDocument/2006/customXml" ds:itemID="{7CCFDE9F-C36D-4AE3-A18F-D3F47B210141}">
  <ds:schemaRefs/>
</ds:datastoreItem>
</file>

<file path=customXml/itemProps18.xml><?xml version="1.0" encoding="utf-8"?>
<ds:datastoreItem xmlns:ds="http://schemas.openxmlformats.org/officeDocument/2006/customXml" ds:itemID="{3CCAAE26-65E5-4BD2-B932-62B9C770AE0D}">
  <ds:schemaRefs/>
</ds:datastoreItem>
</file>

<file path=customXml/itemProps19.xml><?xml version="1.0" encoding="utf-8"?>
<ds:datastoreItem xmlns:ds="http://schemas.openxmlformats.org/officeDocument/2006/customXml" ds:itemID="{16AAFEEA-6E30-48CB-A590-811D4FCC434F}">
  <ds:schemaRefs/>
</ds:datastoreItem>
</file>

<file path=customXml/itemProps2.xml><?xml version="1.0" encoding="utf-8"?>
<ds:datastoreItem xmlns:ds="http://schemas.openxmlformats.org/officeDocument/2006/customXml" ds:itemID="{D80CE976-FDEC-4973-ABDD-662B63D80C2B}">
  <ds:schemaRefs/>
</ds:datastoreItem>
</file>

<file path=customXml/itemProps20.xml><?xml version="1.0" encoding="utf-8"?>
<ds:datastoreItem xmlns:ds="http://schemas.openxmlformats.org/officeDocument/2006/customXml" ds:itemID="{33C6F8C6-F154-48AB-A3C5-1ECBFD93CB3B}">
  <ds:schemaRefs/>
</ds:datastoreItem>
</file>

<file path=customXml/itemProps21.xml><?xml version="1.0" encoding="utf-8"?>
<ds:datastoreItem xmlns:ds="http://schemas.openxmlformats.org/officeDocument/2006/customXml" ds:itemID="{E89AD432-CFF4-40B1-9960-406B4A6E651B}">
  <ds:schemaRefs/>
</ds:datastoreItem>
</file>

<file path=customXml/itemProps22.xml><?xml version="1.0" encoding="utf-8"?>
<ds:datastoreItem xmlns:ds="http://schemas.openxmlformats.org/officeDocument/2006/customXml" ds:itemID="{F318C6CF-E6F1-49EB-8025-A3442EB0D2B9}">
  <ds:schemaRefs/>
</ds:datastoreItem>
</file>

<file path=customXml/itemProps23.xml><?xml version="1.0" encoding="utf-8"?>
<ds:datastoreItem xmlns:ds="http://schemas.openxmlformats.org/officeDocument/2006/customXml" ds:itemID="{94AD24A0-977C-4028-8C05-81CC302179D6}">
  <ds:schemaRefs/>
</ds:datastoreItem>
</file>

<file path=customXml/itemProps24.xml><?xml version="1.0" encoding="utf-8"?>
<ds:datastoreItem xmlns:ds="http://schemas.openxmlformats.org/officeDocument/2006/customXml" ds:itemID="{8CFF8B4D-8FB9-431D-B503-8548BFCB8BC7}">
  <ds:schemaRefs/>
</ds:datastoreItem>
</file>

<file path=customXml/itemProps25.xml><?xml version="1.0" encoding="utf-8"?>
<ds:datastoreItem xmlns:ds="http://schemas.openxmlformats.org/officeDocument/2006/customXml" ds:itemID="{68E99C4D-2199-4A64-9AAA-3803154AD75A}">
  <ds:schemaRefs/>
</ds:datastoreItem>
</file>

<file path=customXml/itemProps26.xml><?xml version="1.0" encoding="utf-8"?>
<ds:datastoreItem xmlns:ds="http://schemas.openxmlformats.org/officeDocument/2006/customXml" ds:itemID="{E44730DA-F4AD-4AD6-BEBB-0DE41AB703AD}">
  <ds:schemaRefs/>
</ds:datastoreItem>
</file>

<file path=customXml/itemProps27.xml><?xml version="1.0" encoding="utf-8"?>
<ds:datastoreItem xmlns:ds="http://schemas.openxmlformats.org/officeDocument/2006/customXml" ds:itemID="{7F65CDAA-3317-41B2-A071-4447A7AE29CC}">
  <ds:schemaRefs/>
</ds:datastoreItem>
</file>

<file path=customXml/itemProps28.xml><?xml version="1.0" encoding="utf-8"?>
<ds:datastoreItem xmlns:ds="http://schemas.openxmlformats.org/officeDocument/2006/customXml" ds:itemID="{3DDDD545-18DE-4187-92E2-28BE9F48668C}">
  <ds:schemaRefs/>
</ds:datastoreItem>
</file>

<file path=customXml/itemProps29.xml><?xml version="1.0" encoding="utf-8"?>
<ds:datastoreItem xmlns:ds="http://schemas.openxmlformats.org/officeDocument/2006/customXml" ds:itemID="{0CB75379-A3AF-4471-93DF-912BACEA9EDD}">
  <ds:schemaRefs/>
</ds:datastoreItem>
</file>

<file path=customXml/itemProps3.xml><?xml version="1.0" encoding="utf-8"?>
<ds:datastoreItem xmlns:ds="http://schemas.openxmlformats.org/officeDocument/2006/customXml" ds:itemID="{159DCACD-DA30-4BA6-9D37-66643CA9505A}">
  <ds:schemaRefs/>
</ds:datastoreItem>
</file>

<file path=customXml/itemProps30.xml><?xml version="1.0" encoding="utf-8"?>
<ds:datastoreItem xmlns:ds="http://schemas.openxmlformats.org/officeDocument/2006/customXml" ds:itemID="{AD19353D-19D3-43D0-AA38-ED2E20210C9C}">
  <ds:schemaRefs/>
</ds:datastoreItem>
</file>

<file path=customXml/itemProps4.xml><?xml version="1.0" encoding="utf-8"?>
<ds:datastoreItem xmlns:ds="http://schemas.openxmlformats.org/officeDocument/2006/customXml" ds:itemID="{EAF25D00-4F09-436F-A1F2-EE7010E0B84B}">
  <ds:schemaRefs/>
</ds:datastoreItem>
</file>

<file path=customXml/itemProps5.xml><?xml version="1.0" encoding="utf-8"?>
<ds:datastoreItem xmlns:ds="http://schemas.openxmlformats.org/officeDocument/2006/customXml" ds:itemID="{1627FE67-B424-43AC-A7B8-E25D22CFEAA1}">
  <ds:schemaRefs/>
</ds:datastoreItem>
</file>

<file path=customXml/itemProps6.xml><?xml version="1.0" encoding="utf-8"?>
<ds:datastoreItem xmlns:ds="http://schemas.openxmlformats.org/officeDocument/2006/customXml" ds:itemID="{D11FC1A1-C054-4FAC-9636-0E0471504870}">
  <ds:schemaRefs/>
</ds:datastoreItem>
</file>

<file path=customXml/itemProps7.xml><?xml version="1.0" encoding="utf-8"?>
<ds:datastoreItem xmlns:ds="http://schemas.openxmlformats.org/officeDocument/2006/customXml" ds:itemID="{1D984213-8DE4-47D5-AE96-9ACFDEEAE3FC}">
  <ds:schemaRefs/>
</ds:datastoreItem>
</file>

<file path=customXml/itemProps8.xml><?xml version="1.0" encoding="utf-8"?>
<ds:datastoreItem xmlns:ds="http://schemas.openxmlformats.org/officeDocument/2006/customXml" ds:itemID="{E21260E9-58C4-40F0-B465-E832FC9635B5}">
  <ds:schemaRefs/>
</ds:datastoreItem>
</file>

<file path=customXml/itemProps9.xml><?xml version="1.0" encoding="utf-8"?>
<ds:datastoreItem xmlns:ds="http://schemas.openxmlformats.org/officeDocument/2006/customXml" ds:itemID="{BACFA074-534E-45AF-BF15-8D48FCE98D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Players_stats</vt:lpstr>
      <vt:lpstr>Epl_table</vt:lpstr>
      <vt:lpstr>pivot table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AREMU PC</dc:creator>
  <cp:lastModifiedBy>LENOVO</cp:lastModifiedBy>
  <dcterms:created xsi:type="dcterms:W3CDTF">2022-05-30T21:39:53Z</dcterms:created>
  <dcterms:modified xsi:type="dcterms:W3CDTF">2022-06-04T17:08:22Z</dcterms:modified>
</cp:coreProperties>
</file>