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le\OneDrive\Desktop\"/>
    </mc:Choice>
  </mc:AlternateContent>
  <xr:revisionPtr revIDLastSave="0" documentId="13_ncr:1_{8FD01391-B66F-4611-BD4A-07C8A9335B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posed Original Data" sheetId="21" r:id="rId1"/>
    <sheet name="Input Sheet" sheetId="22" r:id="rId2"/>
    <sheet name="Seasonal Factors Sheet" sheetId="28" r:id="rId3"/>
    <sheet name="Seasonal Input Sheet" sheetId="29" r:id="rId4"/>
    <sheet name="LINE GRAPH" sheetId="35" r:id="rId5"/>
    <sheet name="LINE GRAPH - 2 YEARS" sheetId="36" r:id="rId6"/>
    <sheet name="FINAL FORECAST (Quad w Dumm)" sheetId="30" r:id="rId7"/>
    <sheet name="Linear Regression" sheetId="23" r:id="rId8"/>
    <sheet name="Exponential Regression" sheetId="26" r:id="rId9"/>
    <sheet name="Linear Regression w Dumm" sheetId="24" r:id="rId10"/>
    <sheet name="Exponential Regression w Dumm" sheetId="32" r:id="rId11"/>
    <sheet name="Linear Reg w Seasonal Factors" sheetId="34" r:id="rId12"/>
    <sheet name="Expo Reg w Seasonal Factors" sheetId="33" r:id="rId13"/>
    <sheet name="Quad Reg w Seasonal Factors" sheetId="3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8" l="1"/>
  <c r="D13" i="28"/>
  <c r="F34" i="30" l="1"/>
  <c r="C181" i="35"/>
  <c r="AC15" i="30"/>
  <c r="AC4" i="30"/>
  <c r="AC5" i="30"/>
  <c r="AC6" i="30"/>
  <c r="AC7" i="30"/>
  <c r="AC8" i="30"/>
  <c r="AC9" i="30"/>
  <c r="AC10" i="30"/>
  <c r="AC11" i="30"/>
  <c r="AC12" i="30"/>
  <c r="AC13" i="30"/>
  <c r="AC14" i="30"/>
  <c r="O4" i="30"/>
  <c r="O5" i="30"/>
  <c r="O6" i="30"/>
  <c r="O7" i="30"/>
  <c r="O8" i="30"/>
  <c r="O9" i="30"/>
  <c r="O10" i="30"/>
  <c r="O11" i="30"/>
  <c r="O12" i="30"/>
  <c r="O13" i="30"/>
  <c r="O14" i="30"/>
  <c r="O15" i="30"/>
  <c r="P5" i="30"/>
  <c r="P6" i="30"/>
  <c r="P7" i="30"/>
  <c r="P8" i="30"/>
  <c r="P9" i="30"/>
  <c r="P10" i="30"/>
  <c r="P11" i="30"/>
  <c r="P12" i="30"/>
  <c r="P13" i="30"/>
  <c r="P14" i="30"/>
  <c r="P15" i="30"/>
  <c r="P4" i="30"/>
  <c r="N4" i="30" a="1"/>
  <c r="N4" i="30" s="1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2" i="22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2" i="29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38" i="30"/>
  <c r="F101" i="29"/>
  <c r="G101" i="29" s="1"/>
  <c r="F2" i="29"/>
  <c r="G2" i="29" s="1"/>
  <c r="F3" i="29"/>
  <c r="G3" i="29" s="1"/>
  <c r="F4" i="29"/>
  <c r="G4" i="29" s="1"/>
  <c r="F5" i="29"/>
  <c r="G5" i="29" s="1"/>
  <c r="F6" i="29"/>
  <c r="G6" i="29" s="1"/>
  <c r="F7" i="29"/>
  <c r="G7" i="29" s="1"/>
  <c r="F8" i="29"/>
  <c r="G8" i="29" s="1"/>
  <c r="F9" i="29"/>
  <c r="G9" i="29" s="1"/>
  <c r="F10" i="29"/>
  <c r="G10" i="29" s="1"/>
  <c r="F11" i="29"/>
  <c r="G11" i="29" s="1"/>
  <c r="F12" i="29"/>
  <c r="G12" i="29" s="1"/>
  <c r="F13" i="29"/>
  <c r="G13" i="29" s="1"/>
  <c r="F14" i="29"/>
  <c r="G14" i="29" s="1"/>
  <c r="F15" i="29"/>
  <c r="G15" i="29" s="1"/>
  <c r="F16" i="29"/>
  <c r="G16" i="29" s="1"/>
  <c r="F17" i="29"/>
  <c r="G17" i="29" s="1"/>
  <c r="F18" i="29"/>
  <c r="G18" i="29" s="1"/>
  <c r="F19" i="29"/>
  <c r="G19" i="29" s="1"/>
  <c r="F20" i="29"/>
  <c r="G20" i="29" s="1"/>
  <c r="F21" i="29"/>
  <c r="G21" i="29" s="1"/>
  <c r="F22" i="29"/>
  <c r="G22" i="29" s="1"/>
  <c r="F23" i="29"/>
  <c r="G23" i="29" s="1"/>
  <c r="F24" i="29"/>
  <c r="G24" i="29" s="1"/>
  <c r="F25" i="29"/>
  <c r="G25" i="29" s="1"/>
  <c r="F26" i="29"/>
  <c r="G26" i="29" s="1"/>
  <c r="F27" i="29"/>
  <c r="G27" i="29" s="1"/>
  <c r="F28" i="29"/>
  <c r="G28" i="29" s="1"/>
  <c r="F29" i="29"/>
  <c r="G29" i="29" s="1"/>
  <c r="F30" i="29"/>
  <c r="G30" i="29" s="1"/>
  <c r="F31" i="29"/>
  <c r="G31" i="29" s="1"/>
  <c r="F32" i="29"/>
  <c r="G32" i="29" s="1"/>
  <c r="F33" i="29"/>
  <c r="G33" i="29" s="1"/>
  <c r="F34" i="29"/>
  <c r="G34" i="29" s="1"/>
  <c r="F35" i="29"/>
  <c r="G35" i="29" s="1"/>
  <c r="F36" i="29"/>
  <c r="G36" i="29" s="1"/>
  <c r="F37" i="29"/>
  <c r="G37" i="29" s="1"/>
  <c r="F38" i="29"/>
  <c r="G38" i="29" s="1"/>
  <c r="F39" i="29"/>
  <c r="G39" i="29" s="1"/>
  <c r="F40" i="29"/>
  <c r="G40" i="29" s="1"/>
  <c r="F41" i="29"/>
  <c r="G41" i="29" s="1"/>
  <c r="F42" i="29"/>
  <c r="G42" i="29" s="1"/>
  <c r="F43" i="29"/>
  <c r="G43" i="29" s="1"/>
  <c r="F44" i="29"/>
  <c r="G44" i="29" s="1"/>
  <c r="F45" i="29"/>
  <c r="G45" i="29" s="1"/>
  <c r="F46" i="29"/>
  <c r="G46" i="29" s="1"/>
  <c r="F47" i="29"/>
  <c r="G47" i="29" s="1"/>
  <c r="F48" i="29"/>
  <c r="G48" i="29" s="1"/>
  <c r="F49" i="29"/>
  <c r="G49" i="29" s="1"/>
  <c r="F50" i="29"/>
  <c r="G50" i="29" s="1"/>
  <c r="F51" i="29"/>
  <c r="G51" i="29" s="1"/>
  <c r="F52" i="29"/>
  <c r="G52" i="29" s="1"/>
  <c r="F53" i="29"/>
  <c r="G53" i="29" s="1"/>
  <c r="F54" i="29"/>
  <c r="G54" i="29" s="1"/>
  <c r="F55" i="29"/>
  <c r="G55" i="29" s="1"/>
  <c r="F56" i="29"/>
  <c r="G56" i="29" s="1"/>
  <c r="F57" i="29"/>
  <c r="G57" i="29" s="1"/>
  <c r="F58" i="29"/>
  <c r="G58" i="29" s="1"/>
  <c r="F59" i="29"/>
  <c r="G59" i="29" s="1"/>
  <c r="F60" i="29"/>
  <c r="G60" i="29" s="1"/>
  <c r="F61" i="29"/>
  <c r="G61" i="29" s="1"/>
  <c r="F62" i="29"/>
  <c r="G62" i="29" s="1"/>
  <c r="F63" i="29"/>
  <c r="G63" i="29" s="1"/>
  <c r="F64" i="29"/>
  <c r="G64" i="29" s="1"/>
  <c r="F65" i="29"/>
  <c r="G65" i="29" s="1"/>
  <c r="F66" i="29"/>
  <c r="G66" i="29" s="1"/>
  <c r="F67" i="29"/>
  <c r="G67" i="29" s="1"/>
  <c r="F68" i="29"/>
  <c r="G68" i="29" s="1"/>
  <c r="F69" i="29"/>
  <c r="G69" i="29" s="1"/>
  <c r="F70" i="29"/>
  <c r="G70" i="29" s="1"/>
  <c r="F71" i="29"/>
  <c r="G71" i="29" s="1"/>
  <c r="F72" i="29"/>
  <c r="G72" i="29" s="1"/>
  <c r="F73" i="29"/>
  <c r="G73" i="29" s="1"/>
  <c r="F74" i="29"/>
  <c r="G74" i="29" s="1"/>
  <c r="F75" i="29"/>
  <c r="G75" i="29" s="1"/>
  <c r="F76" i="29"/>
  <c r="G76" i="29" s="1"/>
  <c r="F77" i="29"/>
  <c r="G77" i="29" s="1"/>
  <c r="F78" i="29"/>
  <c r="G78" i="29" s="1"/>
  <c r="F79" i="29"/>
  <c r="G79" i="29" s="1"/>
  <c r="F80" i="29"/>
  <c r="G80" i="29" s="1"/>
  <c r="F81" i="29"/>
  <c r="G81" i="29" s="1"/>
  <c r="F82" i="29"/>
  <c r="G82" i="29" s="1"/>
  <c r="F83" i="29"/>
  <c r="G83" i="29" s="1"/>
  <c r="F84" i="29"/>
  <c r="G84" i="29" s="1"/>
  <c r="F85" i="29"/>
  <c r="G85" i="29" s="1"/>
  <c r="F86" i="29"/>
  <c r="G86" i="29" s="1"/>
  <c r="F87" i="29"/>
  <c r="G87" i="29" s="1"/>
  <c r="F88" i="29"/>
  <c r="G88" i="29" s="1"/>
  <c r="F89" i="29"/>
  <c r="G89" i="29" s="1"/>
  <c r="F90" i="29"/>
  <c r="G90" i="29" s="1"/>
  <c r="F91" i="29"/>
  <c r="G91" i="29" s="1"/>
  <c r="F92" i="29"/>
  <c r="G92" i="29" s="1"/>
  <c r="F93" i="29"/>
  <c r="G93" i="29" s="1"/>
  <c r="F94" i="29"/>
  <c r="G94" i="29" s="1"/>
  <c r="F95" i="29"/>
  <c r="G95" i="29" s="1"/>
  <c r="F96" i="29"/>
  <c r="G96" i="29" s="1"/>
  <c r="F97" i="29"/>
  <c r="G97" i="29" s="1"/>
  <c r="F98" i="29"/>
  <c r="G98" i="29" s="1"/>
  <c r="F99" i="29"/>
  <c r="G99" i="29" s="1"/>
  <c r="F100" i="29"/>
  <c r="G100" i="29" s="1"/>
  <c r="F102" i="29"/>
  <c r="G102" i="29" s="1"/>
  <c r="F103" i="29"/>
  <c r="G103" i="29" s="1"/>
  <c r="F104" i="29"/>
  <c r="G104" i="29" s="1"/>
  <c r="F105" i="29"/>
  <c r="G105" i="29" s="1"/>
  <c r="F106" i="29"/>
  <c r="G106" i="29" s="1"/>
  <c r="F107" i="29"/>
  <c r="G107" i="29" s="1"/>
  <c r="F108" i="29"/>
  <c r="G108" i="29" s="1"/>
  <c r="F109" i="29"/>
  <c r="G109" i="29" s="1"/>
  <c r="F110" i="29"/>
  <c r="G110" i="29" s="1"/>
  <c r="F111" i="29"/>
  <c r="G111" i="29" s="1"/>
  <c r="F112" i="29"/>
  <c r="G112" i="29" s="1"/>
  <c r="F113" i="29"/>
  <c r="G113" i="29" s="1"/>
  <c r="F114" i="29"/>
  <c r="G114" i="29" s="1"/>
  <c r="F115" i="29"/>
  <c r="G115" i="29" s="1"/>
  <c r="F116" i="29"/>
  <c r="G116" i="29" s="1"/>
  <c r="F117" i="29"/>
  <c r="G117" i="29" s="1"/>
  <c r="F118" i="29"/>
  <c r="G118" i="29" s="1"/>
  <c r="F119" i="29"/>
  <c r="G119" i="29" s="1"/>
  <c r="F120" i="29"/>
  <c r="G120" i="29" s="1"/>
  <c r="F121" i="29"/>
  <c r="G121" i="29" s="1"/>
  <c r="F122" i="29"/>
  <c r="G122" i="29" s="1"/>
  <c r="F123" i="29"/>
  <c r="G123" i="29" s="1"/>
  <c r="F124" i="29"/>
  <c r="G124" i="29" s="1"/>
  <c r="F125" i="29"/>
  <c r="G125" i="29" s="1"/>
  <c r="F126" i="29"/>
  <c r="G126" i="29" s="1"/>
  <c r="F127" i="29"/>
  <c r="G127" i="29" s="1"/>
  <c r="F128" i="29"/>
  <c r="G128" i="29" s="1"/>
  <c r="F129" i="29"/>
  <c r="G129" i="29" s="1"/>
  <c r="F130" i="29"/>
  <c r="G130" i="29" s="1"/>
  <c r="F131" i="29"/>
  <c r="G131" i="29" s="1"/>
  <c r="F132" i="29"/>
  <c r="G132" i="29" s="1"/>
  <c r="F133" i="29"/>
  <c r="G133" i="29" s="1"/>
  <c r="F134" i="29"/>
  <c r="G134" i="29" s="1"/>
  <c r="F135" i="29"/>
  <c r="G135" i="29" s="1"/>
  <c r="F136" i="29"/>
  <c r="G136" i="29" s="1"/>
  <c r="F137" i="29"/>
  <c r="G137" i="29" s="1"/>
  <c r="F138" i="29"/>
  <c r="G138" i="29" s="1"/>
  <c r="F139" i="29"/>
  <c r="G139" i="29" s="1"/>
  <c r="F140" i="29"/>
  <c r="G140" i="29" s="1"/>
  <c r="F141" i="29"/>
  <c r="G141" i="29" s="1"/>
  <c r="F142" i="29"/>
  <c r="G142" i="29" s="1"/>
  <c r="F143" i="29"/>
  <c r="G143" i="29" s="1"/>
  <c r="F144" i="29"/>
  <c r="G144" i="29" s="1"/>
  <c r="F145" i="29"/>
  <c r="G145" i="29" s="1"/>
  <c r="F146" i="29"/>
  <c r="G146" i="29" s="1"/>
  <c r="F147" i="29"/>
  <c r="G147" i="29" s="1"/>
  <c r="F148" i="29"/>
  <c r="G148" i="29" s="1"/>
  <c r="F149" i="29"/>
  <c r="G149" i="29" s="1"/>
  <c r="F150" i="29"/>
  <c r="G150" i="29" s="1"/>
  <c r="F151" i="29"/>
  <c r="G151" i="29" s="1"/>
  <c r="F152" i="29"/>
  <c r="G152" i="29" s="1"/>
  <c r="F153" i="29"/>
  <c r="G153" i="29" s="1"/>
  <c r="F154" i="29"/>
  <c r="G154" i="29" s="1"/>
  <c r="F155" i="29"/>
  <c r="G155" i="29" s="1"/>
  <c r="F156" i="29"/>
  <c r="G156" i="29" s="1"/>
  <c r="F157" i="29"/>
  <c r="G157" i="29" s="1"/>
  <c r="F158" i="29"/>
  <c r="G158" i="29" s="1"/>
  <c r="F159" i="29"/>
  <c r="G159" i="29" s="1"/>
  <c r="F160" i="29"/>
  <c r="G160" i="29" s="1"/>
  <c r="F161" i="29"/>
  <c r="G161" i="29" s="1"/>
  <c r="F162" i="29"/>
  <c r="G162" i="29" s="1"/>
  <c r="F163" i="29"/>
  <c r="G163" i="29" s="1"/>
  <c r="F164" i="29"/>
  <c r="G164" i="29" s="1"/>
  <c r="F165" i="29"/>
  <c r="G165" i="29" s="1"/>
  <c r="F166" i="29"/>
  <c r="G166" i="29" s="1"/>
  <c r="F167" i="29"/>
  <c r="G167" i="29" s="1"/>
  <c r="F168" i="29"/>
  <c r="G168" i="29" s="1"/>
  <c r="F169" i="29"/>
  <c r="G169" i="29" s="1"/>
  <c r="F170" i="29"/>
  <c r="G170" i="29" s="1"/>
  <c r="F171" i="29"/>
  <c r="G171" i="29" s="1"/>
  <c r="F172" i="29"/>
  <c r="G172" i="29" s="1"/>
  <c r="F173" i="29"/>
  <c r="G173" i="29" s="1"/>
  <c r="F174" i="29"/>
  <c r="G174" i="29" s="1"/>
  <c r="F175" i="29"/>
  <c r="G175" i="29" s="1"/>
  <c r="F176" i="29"/>
  <c r="G176" i="29" s="1"/>
  <c r="F177" i="29"/>
  <c r="G177" i="29" s="1"/>
  <c r="F178" i="29"/>
  <c r="G178" i="29" s="1"/>
  <c r="F179" i="29"/>
  <c r="G179" i="29" s="1"/>
  <c r="F180" i="29"/>
  <c r="G180" i="29" s="1"/>
  <c r="F181" i="29"/>
  <c r="G181" i="29" s="1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F35" i="30" l="1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2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<sst xmlns="http://schemas.openxmlformats.org/spreadsheetml/2006/main" count="460" uniqueCount="234">
  <si>
    <t>Sep. 2005</t>
  </si>
  <si>
    <t>Oct. 2005</t>
  </si>
  <si>
    <t>Nov. 2005</t>
  </si>
  <si>
    <t>Dec. 2005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</si>
  <si>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</si>
  <si>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</si>
  <si>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</si>
  <si>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</si>
  <si>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</si>
  <si>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</si>
  <si>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</si>
  <si>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</si>
  <si>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</si>
  <si>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</si>
  <si>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</si>
  <si>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</si>
  <si>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</si>
  <si>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</si>
  <si>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</si>
  <si>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</si>
  <si>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</si>
  <si>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</si>
  <si>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</si>
  <si>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</si>
  <si>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</si>
  <si>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</si>
  <si>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</si>
  <si>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</si>
  <si>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</si>
  <si>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</si>
  <si>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</si>
  <si>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</si>
  <si>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</si>
  <si>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</si>
  <si>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</si>
  <si>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</si>
  <si>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</si>
  <si>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</si>
  <si>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</si>
  <si>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</si>
  <si>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</si>
  <si>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</si>
  <si>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</si>
  <si>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</si>
  <si>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</si>
  <si>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</si>
  <si>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</si>
  <si>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</si>
  <si>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</si>
  <si>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</si>
  <si>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</si>
  <si>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</si>
  <si>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</si>
  <si>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</si>
  <si>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</si>
  <si>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</si>
  <si>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</si>
  <si>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</si>
  <si>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</si>
  <si>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</si>
  <si>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</si>
  <si>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</si>
  <si>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</si>
  <si>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</si>
  <si>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</si>
  <si>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</si>
  <si>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</si>
  <si>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</si>
  <si>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</si>
  <si>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</si>
  <si>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</si>
  <si>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</si>
  <si>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</si>
  <si>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</si>
  <si>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</si>
  <si>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</si>
  <si>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</si>
  <si>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</si>
  <si>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</si>
  <si>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</si>
  <si>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</si>
  <si>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</si>
  <si>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</si>
  <si>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</si>
  <si>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</si>
  <si>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</si>
  <si>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</si>
  <si>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</si>
  <si>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2013</t>
  </si>
  <si>
    <t>Feb. 2013</t>
  </si>
  <si>
    <t>Mar. 2013</t>
  </si>
  <si>
    <t>Apr. 2013</t>
  </si>
  <si>
    <t xml:space="preserve"> 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</si>
  <si>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</si>
  <si>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</si>
  <si>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</si>
  <si>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</si>
  <si>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</si>
  <si>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</si>
  <si>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</si>
  <si>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Jan. 2014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</si>
  <si>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</si>
  <si>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</si>
  <si>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</si>
  <si>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</si>
  <si>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</si>
  <si>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</si>
  <si>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</si>
  <si>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</si>
  <si>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</si>
  <si>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</si>
  <si>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 xml:space="preserve"> May 2014</t>
  </si>
  <si>
    <t>Jan. 2015</t>
  </si>
  <si>
    <t>Feb. 2015</t>
  </si>
  <si>
    <t>Mar. 2015</t>
  </si>
  <si>
    <t>Apr. 2015</t>
  </si>
  <si>
    <t xml:space="preserve"> 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</si>
  <si>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</si>
  <si>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</si>
  <si>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</si>
  <si>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</si>
  <si>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</si>
  <si>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</si>
  <si>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</si>
  <si>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2016</t>
  </si>
  <si>
    <t>Feb. 2016</t>
  </si>
  <si>
    <t>Mar. 2016</t>
  </si>
  <si>
    <t>Apr. 2016</t>
  </si>
  <si>
    <t xml:space="preserve"> 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</si>
  <si>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</si>
  <si>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</si>
  <si>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</si>
  <si>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</si>
  <si>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</si>
  <si>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</si>
  <si>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</si>
  <si>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 2017</t>
  </si>
  <si>
    <t>Feb. 2017</t>
  </si>
  <si>
    <t>Mar. 2017</t>
  </si>
  <si>
    <t>Apr. 2017</t>
  </si>
  <si>
    <t xml:space="preserve"> 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</si>
  <si>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</si>
  <si>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</si>
  <si>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</si>
  <si>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</si>
  <si>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</si>
  <si>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</si>
  <si>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</si>
  <si>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Jan. 2018</t>
  </si>
  <si>
    <t>Feb. 2018</t>
  </si>
  <si>
    <t>Mar. 2018</t>
  </si>
  <si>
    <t>Apr. 2018</t>
  </si>
  <si>
    <t xml:space="preserve"> 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</si>
  <si>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</si>
  <si>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</si>
  <si>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</si>
  <si>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</si>
  <si>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</si>
  <si>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</si>
  <si>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</si>
  <si>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Jan. 2019</t>
  </si>
  <si>
    <t>Feb. 2019</t>
  </si>
  <si>
    <t>Mar. 2019</t>
  </si>
  <si>
    <t>Apr. 2019</t>
  </si>
  <si>
    <t xml:space="preserve"> 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</si>
  <si>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</si>
  <si>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</si>
  <si>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</si>
  <si>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</si>
  <si>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</si>
  <si>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</si>
  <si>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</si>
  <si>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</si>
  <si>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</si>
  <si>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</si>
  <si>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</si>
  <si>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 xml:space="preserve"> May 2020</t>
  </si>
  <si>
    <t>Jun. 2020</t>
  </si>
  <si>
    <t>Jul. 2020</t>
  </si>
  <si>
    <t>Aug. 2020</t>
  </si>
  <si>
    <t>Date</t>
  </si>
  <si>
    <t>This is all monthly sales data for Hardware &amp; Tools in Millions of US Dollars</t>
  </si>
  <si>
    <t>Sales</t>
  </si>
  <si>
    <t>Period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</si>
  <si>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</si>
  <si>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</si>
  <si>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</si>
  <si>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</si>
  <si>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</si>
  <si>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</si>
  <si>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</si>
  <si>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</si>
  <si>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</si>
  <si>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</si>
  <si>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</si>
  <si>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</si>
  <si>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</si>
  <si>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</si>
  <si>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</si>
  <si>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</si>
  <si>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</si>
  <si>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</si>
  <si>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</si>
  <si>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</si>
  <si>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</si>
  <si>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</si>
  <si>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</si>
  <si>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</si>
  <si>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</si>
  <si>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</si>
  <si>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</si>
  <si>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</si>
  <si>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Year</t>
  </si>
  <si>
    <t>Month</t>
  </si>
  <si>
    <t>Log of Sales</t>
  </si>
  <si>
    <t>Predicted Log of Sales</t>
  </si>
  <si>
    <t>Ratio-to-Moving-Average</t>
  </si>
  <si>
    <t>Seasonal Factors</t>
  </si>
  <si>
    <t>Deseasonalized Sales</t>
  </si>
  <si>
    <t>Year^2</t>
  </si>
  <si>
    <t>Error^2</t>
  </si>
  <si>
    <t>MSE</t>
  </si>
  <si>
    <t>RMSE</t>
  </si>
  <si>
    <t>Period^2</t>
  </si>
  <si>
    <t>Predicted Deseasonalized Sales</t>
  </si>
  <si>
    <t>Deseasonalized Log Sales</t>
  </si>
  <si>
    <t>Predicted Deseasonalized Log Sales</t>
  </si>
  <si>
    <t>Future Date</t>
  </si>
  <si>
    <t>Future Period</t>
  </si>
  <si>
    <t>Future Year</t>
  </si>
  <si>
    <t>Future Year^2</t>
  </si>
  <si>
    <t>Forecasted Sales</t>
  </si>
  <si>
    <t>Previous Sales</t>
  </si>
  <si>
    <t>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</si>
</sst>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\-yyyy"/>
    <numFmt numFmtId="165" formatCode="0.0%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3" fontId="0" fillId="2" borderId="0" xfId="0" applyNumberFormat="1" applyFill="1"/>
    <xf numFmtId="0" fontId="2" fillId="0" borderId="0" xfId="1" applyFont="1"/>
    <xf numFmtId="49" fontId="2" fillId="0" borderId="0" xfId="1" applyNumberFormat="1" applyFont="1"/>
    <xf numFmtId="3" fontId="2" fillId="2" borderId="0" xfId="1" applyNumberFormat="1" applyFont="1" applyFill="1"/>
    <xf numFmtId="0" fontId="1" fillId="0" borderId="0" xfId="1"/>
    <xf numFmtId="49" fontId="1" fillId="0" borderId="0" xfId="1" applyNumberFormat="1"/>
    <xf numFmtId="3" fontId="1" fillId="2" borderId="0" xfId="1" applyNumberFormat="1" applyFill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2" fontId="0" fillId="0" borderId="0" xfId="0" applyNumberFormat="1"/>
    <xf numFmtId="165" fontId="4" fillId="0" borderId="0" xfId="3" applyNumberFormat="1" applyFont="1" applyFill="1" applyBorder="1" applyAlignment="1"/>
    <xf numFmtId="3" fontId="0" fillId="0" borderId="0" xfId="0" applyNumberFormat="1"/>
    <xf numFmtId="2" fontId="3" fillId="3" borderId="0" xfId="0" applyNumberFormat="1" applyFont="1" applyFill="1"/>
    <xf numFmtId="166" fontId="0" fillId="0" borderId="0" xfId="2" applyNumberFormat="1" applyFont="1"/>
    <xf numFmtId="0" fontId="5" fillId="0" borderId="0" xfId="0" applyFont="1" applyAlignment="1">
      <alignment horizontal="center"/>
    </xf>
    <xf numFmtId="17" fontId="0" fillId="0" borderId="0" xfId="0" applyNumberFormat="1"/>
    <xf numFmtId="3" fontId="2" fillId="0" borderId="0" xfId="1" applyNumberFormat="1" applyFont="1"/>
    <xf numFmtId="3" fontId="1" fillId="0" borderId="0" xfId="1" applyNumberFormat="1"/>
    <xf numFmtId="164" fontId="3" fillId="3" borderId="0" xfId="0" applyNumberFormat="1" applyFont="1" applyFill="1"/>
    <xf numFmtId="0" fontId="3" fillId="3" borderId="0" xfId="0" applyFont="1" applyFill="1"/>
    <xf numFmtId="0" fontId="4" fillId="0" borderId="0" xfId="0" applyFont="1" applyAlignment="1">
      <alignment horizontal="center"/>
    </xf>
  </cellXfs>
  <cellStyles count="4">
    <cellStyle name="Comma" xfId="2" builtinId="3"/>
    <cellStyle name="Normal" xfId="0" builtinId="0"/>
    <cellStyle name="Normal 6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Graph</a:t>
            </a:r>
            <a:r>
              <a:rPr lang="en-US" baseline="0"/>
              <a:t> to help me assess the seasonality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GRAPH'!$B$1</c:f>
              <c:strCache>
                <c:ptCount val="1"/>
                <c:pt idx="0">
                  <c:v>Previous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 GRAPH'!$A$2:$A$193</c:f>
              <c:numCache>
                <c:formatCode>mmm\-yyyy</c:formatCode>
                <c:ptCount val="192"/>
                <c:pt idx="0">
                  <c:v>38596</c:v>
                </c:pt>
                <c:pt idx="1">
                  <c:v>38626</c:v>
                </c:pt>
                <c:pt idx="2">
                  <c:v>38657</c:v>
                </c:pt>
                <c:pt idx="3">
                  <c:v>38687</c:v>
                </c:pt>
                <c:pt idx="4">
                  <c:v>38718</c:v>
                </c:pt>
                <c:pt idx="5">
                  <c:v>38749</c:v>
                </c:pt>
                <c:pt idx="6">
                  <c:v>38777</c:v>
                </c:pt>
                <c:pt idx="7">
                  <c:v>38808</c:v>
                </c:pt>
                <c:pt idx="8">
                  <c:v>38838</c:v>
                </c:pt>
                <c:pt idx="9">
                  <c:v>38869</c:v>
                </c:pt>
                <c:pt idx="10">
                  <c:v>38899</c:v>
                </c:pt>
                <c:pt idx="11">
                  <c:v>38930</c:v>
                </c:pt>
                <c:pt idx="12">
                  <c:v>38961</c:v>
                </c:pt>
                <c:pt idx="13">
                  <c:v>38991</c:v>
                </c:pt>
                <c:pt idx="14">
                  <c:v>39022</c:v>
                </c:pt>
                <c:pt idx="15">
                  <c:v>39052</c:v>
                </c:pt>
                <c:pt idx="16">
                  <c:v>39083</c:v>
                </c:pt>
                <c:pt idx="17">
                  <c:v>39114</c:v>
                </c:pt>
                <c:pt idx="18">
                  <c:v>39142</c:v>
                </c:pt>
                <c:pt idx="19">
                  <c:v>39173</c:v>
                </c:pt>
                <c:pt idx="20">
                  <c:v>39203</c:v>
                </c:pt>
                <c:pt idx="21">
                  <c:v>39234</c:v>
                </c:pt>
                <c:pt idx="22">
                  <c:v>39264</c:v>
                </c:pt>
                <c:pt idx="23">
                  <c:v>39295</c:v>
                </c:pt>
                <c:pt idx="24">
                  <c:v>39326</c:v>
                </c:pt>
                <c:pt idx="25">
                  <c:v>39356</c:v>
                </c:pt>
                <c:pt idx="26">
                  <c:v>39387</c:v>
                </c:pt>
                <c:pt idx="27">
                  <c:v>39417</c:v>
                </c:pt>
                <c:pt idx="28">
                  <c:v>39448</c:v>
                </c:pt>
                <c:pt idx="29">
                  <c:v>39479</c:v>
                </c:pt>
                <c:pt idx="30">
                  <c:v>39508</c:v>
                </c:pt>
                <c:pt idx="31">
                  <c:v>39539</c:v>
                </c:pt>
                <c:pt idx="32">
                  <c:v>39569</c:v>
                </c:pt>
                <c:pt idx="33">
                  <c:v>39600</c:v>
                </c:pt>
                <c:pt idx="34">
                  <c:v>39630</c:v>
                </c:pt>
                <c:pt idx="35">
                  <c:v>39661</c:v>
                </c:pt>
                <c:pt idx="36">
                  <c:v>39692</c:v>
                </c:pt>
                <c:pt idx="37">
                  <c:v>39722</c:v>
                </c:pt>
                <c:pt idx="38">
                  <c:v>39753</c:v>
                </c:pt>
                <c:pt idx="39">
                  <c:v>39783</c:v>
                </c:pt>
                <c:pt idx="40">
                  <c:v>39814</c:v>
                </c:pt>
                <c:pt idx="41">
                  <c:v>39845</c:v>
                </c:pt>
                <c:pt idx="42">
                  <c:v>39873</c:v>
                </c:pt>
                <c:pt idx="43">
                  <c:v>39904</c:v>
                </c:pt>
                <c:pt idx="44">
                  <c:v>39934</c:v>
                </c:pt>
                <c:pt idx="45">
                  <c:v>39965</c:v>
                </c:pt>
                <c:pt idx="46">
                  <c:v>39995</c:v>
                </c:pt>
                <c:pt idx="47">
                  <c:v>40026</c:v>
                </c:pt>
                <c:pt idx="48">
                  <c:v>40057</c:v>
                </c:pt>
                <c:pt idx="49">
                  <c:v>40087</c:v>
                </c:pt>
                <c:pt idx="50">
                  <c:v>40118</c:v>
                </c:pt>
                <c:pt idx="51">
                  <c:v>40148</c:v>
                </c:pt>
                <c:pt idx="52">
                  <c:v>40179</c:v>
                </c:pt>
                <c:pt idx="53">
                  <c:v>40210</c:v>
                </c:pt>
                <c:pt idx="54">
                  <c:v>40238</c:v>
                </c:pt>
                <c:pt idx="55">
                  <c:v>40269</c:v>
                </c:pt>
                <c:pt idx="56">
                  <c:v>40299</c:v>
                </c:pt>
                <c:pt idx="57">
                  <c:v>40330</c:v>
                </c:pt>
                <c:pt idx="58">
                  <c:v>40360</c:v>
                </c:pt>
                <c:pt idx="59">
                  <c:v>40391</c:v>
                </c:pt>
                <c:pt idx="60">
                  <c:v>40422</c:v>
                </c:pt>
                <c:pt idx="61">
                  <c:v>40452</c:v>
                </c:pt>
                <c:pt idx="62">
                  <c:v>40483</c:v>
                </c:pt>
                <c:pt idx="63">
                  <c:v>40513</c:v>
                </c:pt>
                <c:pt idx="64">
                  <c:v>40544</c:v>
                </c:pt>
                <c:pt idx="65">
                  <c:v>40575</c:v>
                </c:pt>
                <c:pt idx="66">
                  <c:v>40603</c:v>
                </c:pt>
                <c:pt idx="67">
                  <c:v>40634</c:v>
                </c:pt>
                <c:pt idx="68">
                  <c:v>40664</c:v>
                </c:pt>
                <c:pt idx="69">
                  <c:v>40695</c:v>
                </c:pt>
                <c:pt idx="70">
                  <c:v>40725</c:v>
                </c:pt>
                <c:pt idx="71">
                  <c:v>40756</c:v>
                </c:pt>
                <c:pt idx="72">
                  <c:v>40787</c:v>
                </c:pt>
                <c:pt idx="73">
                  <c:v>40817</c:v>
                </c:pt>
                <c:pt idx="74">
                  <c:v>40848</c:v>
                </c:pt>
                <c:pt idx="75">
                  <c:v>40878</c:v>
                </c:pt>
                <c:pt idx="76">
                  <c:v>40909</c:v>
                </c:pt>
                <c:pt idx="77">
                  <c:v>40940</c:v>
                </c:pt>
                <c:pt idx="78">
                  <c:v>40969</c:v>
                </c:pt>
                <c:pt idx="79">
                  <c:v>41000</c:v>
                </c:pt>
                <c:pt idx="80">
                  <c:v>41030</c:v>
                </c:pt>
                <c:pt idx="81">
                  <c:v>41061</c:v>
                </c:pt>
                <c:pt idx="82">
                  <c:v>41091</c:v>
                </c:pt>
                <c:pt idx="83">
                  <c:v>41122</c:v>
                </c:pt>
                <c:pt idx="84">
                  <c:v>41153</c:v>
                </c:pt>
                <c:pt idx="85">
                  <c:v>41183</c:v>
                </c:pt>
                <c:pt idx="86">
                  <c:v>41214</c:v>
                </c:pt>
                <c:pt idx="87">
                  <c:v>41244</c:v>
                </c:pt>
                <c:pt idx="88">
                  <c:v>41275</c:v>
                </c:pt>
                <c:pt idx="89">
                  <c:v>41306</c:v>
                </c:pt>
                <c:pt idx="90">
                  <c:v>41334</c:v>
                </c:pt>
                <c:pt idx="91">
                  <c:v>41365</c:v>
                </c:pt>
                <c:pt idx="92">
                  <c:v>41395</c:v>
                </c:pt>
                <c:pt idx="93">
                  <c:v>41426</c:v>
                </c:pt>
                <c:pt idx="94">
                  <c:v>41456</c:v>
                </c:pt>
                <c:pt idx="95">
                  <c:v>41487</c:v>
                </c:pt>
                <c:pt idx="96">
                  <c:v>41518</c:v>
                </c:pt>
                <c:pt idx="97">
                  <c:v>41548</c:v>
                </c:pt>
                <c:pt idx="98">
                  <c:v>41579</c:v>
                </c:pt>
                <c:pt idx="99">
                  <c:v>41609</c:v>
                </c:pt>
                <c:pt idx="100">
                  <c:v>41640</c:v>
                </c:pt>
                <c:pt idx="101">
                  <c:v>41671</c:v>
                </c:pt>
                <c:pt idx="102">
                  <c:v>41699</c:v>
                </c:pt>
                <c:pt idx="103">
                  <c:v>41730</c:v>
                </c:pt>
                <c:pt idx="104">
                  <c:v>41760</c:v>
                </c:pt>
                <c:pt idx="105">
                  <c:v>41791</c:v>
                </c:pt>
                <c:pt idx="106">
                  <c:v>41821</c:v>
                </c:pt>
                <c:pt idx="107">
                  <c:v>41852</c:v>
                </c:pt>
                <c:pt idx="108">
                  <c:v>41883</c:v>
                </c:pt>
                <c:pt idx="109">
                  <c:v>41913</c:v>
                </c:pt>
                <c:pt idx="110">
                  <c:v>41944</c:v>
                </c:pt>
                <c:pt idx="111">
                  <c:v>41974</c:v>
                </c:pt>
                <c:pt idx="112">
                  <c:v>42005</c:v>
                </c:pt>
                <c:pt idx="113">
                  <c:v>42036</c:v>
                </c:pt>
                <c:pt idx="114">
                  <c:v>42064</c:v>
                </c:pt>
                <c:pt idx="115">
                  <c:v>42095</c:v>
                </c:pt>
                <c:pt idx="116">
                  <c:v>42125</c:v>
                </c:pt>
                <c:pt idx="117">
                  <c:v>42156</c:v>
                </c:pt>
                <c:pt idx="118">
                  <c:v>42186</c:v>
                </c:pt>
                <c:pt idx="119">
                  <c:v>42217</c:v>
                </c:pt>
                <c:pt idx="120">
                  <c:v>42248</c:v>
                </c:pt>
                <c:pt idx="121">
                  <c:v>42278</c:v>
                </c:pt>
                <c:pt idx="122">
                  <c:v>42309</c:v>
                </c:pt>
                <c:pt idx="123">
                  <c:v>42339</c:v>
                </c:pt>
                <c:pt idx="124">
                  <c:v>42370</c:v>
                </c:pt>
                <c:pt idx="125">
                  <c:v>42401</c:v>
                </c:pt>
                <c:pt idx="126">
                  <c:v>42430</c:v>
                </c:pt>
                <c:pt idx="127">
                  <c:v>42461</c:v>
                </c:pt>
                <c:pt idx="128">
                  <c:v>42491</c:v>
                </c:pt>
                <c:pt idx="129">
                  <c:v>42522</c:v>
                </c:pt>
                <c:pt idx="130">
                  <c:v>42552</c:v>
                </c:pt>
                <c:pt idx="131">
                  <c:v>42583</c:v>
                </c:pt>
                <c:pt idx="132">
                  <c:v>42614</c:v>
                </c:pt>
                <c:pt idx="133">
                  <c:v>42644</c:v>
                </c:pt>
                <c:pt idx="134">
                  <c:v>42675</c:v>
                </c:pt>
                <c:pt idx="135">
                  <c:v>42705</c:v>
                </c:pt>
                <c:pt idx="136">
                  <c:v>42736</c:v>
                </c:pt>
                <c:pt idx="137">
                  <c:v>42767</c:v>
                </c:pt>
                <c:pt idx="138">
                  <c:v>42795</c:v>
                </c:pt>
                <c:pt idx="139">
                  <c:v>42826</c:v>
                </c:pt>
                <c:pt idx="140">
                  <c:v>42856</c:v>
                </c:pt>
                <c:pt idx="141">
                  <c:v>42887</c:v>
                </c:pt>
                <c:pt idx="142">
                  <c:v>42917</c:v>
                </c:pt>
                <c:pt idx="143">
                  <c:v>42948</c:v>
                </c:pt>
                <c:pt idx="144">
                  <c:v>42979</c:v>
                </c:pt>
                <c:pt idx="145">
                  <c:v>43009</c:v>
                </c:pt>
                <c:pt idx="146">
                  <c:v>43040</c:v>
                </c:pt>
                <c:pt idx="147">
                  <c:v>43070</c:v>
                </c:pt>
                <c:pt idx="148">
                  <c:v>43101</c:v>
                </c:pt>
                <c:pt idx="149">
                  <c:v>43132</c:v>
                </c:pt>
                <c:pt idx="150">
                  <c:v>43160</c:v>
                </c:pt>
                <c:pt idx="151">
                  <c:v>43191</c:v>
                </c:pt>
                <c:pt idx="152">
                  <c:v>43221</c:v>
                </c:pt>
                <c:pt idx="153">
                  <c:v>43252</c:v>
                </c:pt>
                <c:pt idx="154">
                  <c:v>43282</c:v>
                </c:pt>
                <c:pt idx="155">
                  <c:v>43313</c:v>
                </c:pt>
                <c:pt idx="156">
                  <c:v>43344</c:v>
                </c:pt>
                <c:pt idx="157">
                  <c:v>43374</c:v>
                </c:pt>
                <c:pt idx="158">
                  <c:v>43405</c:v>
                </c:pt>
                <c:pt idx="159">
                  <c:v>43435</c:v>
                </c:pt>
                <c:pt idx="160">
                  <c:v>43466</c:v>
                </c:pt>
                <c:pt idx="161">
                  <c:v>43497</c:v>
                </c:pt>
                <c:pt idx="162">
                  <c:v>43525</c:v>
                </c:pt>
                <c:pt idx="163">
                  <c:v>43556</c:v>
                </c:pt>
                <c:pt idx="164">
                  <c:v>43586</c:v>
                </c:pt>
                <c:pt idx="165">
                  <c:v>43617</c:v>
                </c:pt>
                <c:pt idx="166">
                  <c:v>43647</c:v>
                </c:pt>
                <c:pt idx="167">
                  <c:v>43678</c:v>
                </c:pt>
                <c:pt idx="168">
                  <c:v>43709</c:v>
                </c:pt>
                <c:pt idx="169">
                  <c:v>43739</c:v>
                </c:pt>
                <c:pt idx="170">
                  <c:v>43770</c:v>
                </c:pt>
                <c:pt idx="171">
                  <c:v>43800</c:v>
                </c:pt>
                <c:pt idx="172">
                  <c:v>43831</c:v>
                </c:pt>
                <c:pt idx="173">
                  <c:v>43862</c:v>
                </c:pt>
                <c:pt idx="174">
                  <c:v>43891</c:v>
                </c:pt>
                <c:pt idx="175">
                  <c:v>43922</c:v>
                </c:pt>
                <c:pt idx="176">
                  <c:v>43952</c:v>
                </c:pt>
                <c:pt idx="177">
                  <c:v>43983</c:v>
                </c:pt>
                <c:pt idx="178">
                  <c:v>44013</c:v>
                </c:pt>
                <c:pt idx="179">
                  <c:v>44044</c:v>
                </c:pt>
                <c:pt idx="180">
                  <c:v>44075</c:v>
                </c:pt>
                <c:pt idx="181">
                  <c:v>44105</c:v>
                </c:pt>
                <c:pt idx="182">
                  <c:v>44136</c:v>
                </c:pt>
                <c:pt idx="183">
                  <c:v>44166</c:v>
                </c:pt>
                <c:pt idx="184">
                  <c:v>44197</c:v>
                </c:pt>
                <c:pt idx="185">
                  <c:v>44228</c:v>
                </c:pt>
                <c:pt idx="186">
                  <c:v>44256</c:v>
                </c:pt>
                <c:pt idx="187">
                  <c:v>44287</c:v>
                </c:pt>
                <c:pt idx="188">
                  <c:v>44317</c:v>
                </c:pt>
                <c:pt idx="189">
                  <c:v>44348</c:v>
                </c:pt>
                <c:pt idx="190">
                  <c:v>44378</c:v>
                </c:pt>
                <c:pt idx="191">
                  <c:v>44409</c:v>
                </c:pt>
              </c:numCache>
            </c:numRef>
          </c:cat>
          <c:val>
            <c:numRef>
              <c:f>'LINE GRAPH'!$B$2:$B$193</c:f>
              <c:numCache>
                <c:formatCode>#,##0</c:formatCode>
                <c:ptCount val="192"/>
                <c:pt idx="0">
                  <c:v>1575</c:v>
                </c:pt>
                <c:pt idx="1">
                  <c:v>1632</c:v>
                </c:pt>
                <c:pt idx="2">
                  <c:v>1606</c:v>
                </c:pt>
                <c:pt idx="3">
                  <c:v>1703</c:v>
                </c:pt>
                <c:pt idx="4">
                  <c:v>1343</c:v>
                </c:pt>
                <c:pt idx="5">
                  <c:v>1279</c:v>
                </c:pt>
                <c:pt idx="6">
                  <c:v>1554</c:v>
                </c:pt>
                <c:pt idx="7">
                  <c:v>1755</c:v>
                </c:pt>
                <c:pt idx="8">
                  <c:v>2004</c:v>
                </c:pt>
                <c:pt idx="9">
                  <c:v>1877</c:v>
                </c:pt>
                <c:pt idx="10">
                  <c:v>1752</c:v>
                </c:pt>
                <c:pt idx="11">
                  <c:v>1726</c:v>
                </c:pt>
                <c:pt idx="12">
                  <c:v>1598</c:v>
                </c:pt>
                <c:pt idx="13">
                  <c:v>1654</c:v>
                </c:pt>
                <c:pt idx="14">
                  <c:v>1691</c:v>
                </c:pt>
                <c:pt idx="15">
                  <c:v>1750</c:v>
                </c:pt>
                <c:pt idx="16">
                  <c:v>1451</c:v>
                </c:pt>
                <c:pt idx="17">
                  <c:v>1380</c:v>
                </c:pt>
                <c:pt idx="18">
                  <c:v>1710</c:v>
                </c:pt>
                <c:pt idx="19">
                  <c:v>1777</c:v>
                </c:pt>
                <c:pt idx="20">
                  <c:v>2092</c:v>
                </c:pt>
                <c:pt idx="21">
                  <c:v>1965</c:v>
                </c:pt>
                <c:pt idx="22">
                  <c:v>1726</c:v>
                </c:pt>
                <c:pt idx="23">
                  <c:v>1735</c:v>
                </c:pt>
                <c:pt idx="24">
                  <c:v>1589</c:v>
                </c:pt>
                <c:pt idx="25">
                  <c:v>1667</c:v>
                </c:pt>
                <c:pt idx="26">
                  <c:v>1678</c:v>
                </c:pt>
                <c:pt idx="27">
                  <c:v>1739</c:v>
                </c:pt>
                <c:pt idx="28">
                  <c:v>1416</c:v>
                </c:pt>
                <c:pt idx="29">
                  <c:v>1335</c:v>
                </c:pt>
                <c:pt idx="30">
                  <c:v>1531</c:v>
                </c:pt>
                <c:pt idx="31">
                  <c:v>1794</c:v>
                </c:pt>
                <c:pt idx="32">
                  <c:v>2067</c:v>
                </c:pt>
                <c:pt idx="33">
                  <c:v>1951</c:v>
                </c:pt>
                <c:pt idx="34">
                  <c:v>1780</c:v>
                </c:pt>
                <c:pt idx="35">
                  <c:v>1681</c:v>
                </c:pt>
                <c:pt idx="36">
                  <c:v>1593</c:v>
                </c:pt>
                <c:pt idx="37">
                  <c:v>1675</c:v>
                </c:pt>
                <c:pt idx="38">
                  <c:v>1592</c:v>
                </c:pt>
                <c:pt idx="39">
                  <c:v>1657</c:v>
                </c:pt>
                <c:pt idx="40">
                  <c:v>1341</c:v>
                </c:pt>
                <c:pt idx="41">
                  <c:v>1226</c:v>
                </c:pt>
                <c:pt idx="42">
                  <c:v>1494</c:v>
                </c:pt>
                <c:pt idx="43">
                  <c:v>1727</c:v>
                </c:pt>
                <c:pt idx="44">
                  <c:v>1954</c:v>
                </c:pt>
                <c:pt idx="45">
                  <c:v>1759</c:v>
                </c:pt>
                <c:pt idx="46">
                  <c:v>1597</c:v>
                </c:pt>
                <c:pt idx="47">
                  <c:v>1516</c:v>
                </c:pt>
                <c:pt idx="48">
                  <c:v>1450</c:v>
                </c:pt>
                <c:pt idx="49">
                  <c:v>1540</c:v>
                </c:pt>
                <c:pt idx="50">
                  <c:v>1452</c:v>
                </c:pt>
                <c:pt idx="51">
                  <c:v>1611</c:v>
                </c:pt>
                <c:pt idx="52">
                  <c:v>1272</c:v>
                </c:pt>
                <c:pt idx="53">
                  <c:v>1227</c:v>
                </c:pt>
                <c:pt idx="54">
                  <c:v>1512</c:v>
                </c:pt>
                <c:pt idx="55">
                  <c:v>1730</c:v>
                </c:pt>
                <c:pt idx="56">
                  <c:v>1825</c:v>
                </c:pt>
                <c:pt idx="57">
                  <c:v>1714</c:v>
                </c:pt>
                <c:pt idx="58">
                  <c:v>1614</c:v>
                </c:pt>
                <c:pt idx="59">
                  <c:v>1502</c:v>
                </c:pt>
                <c:pt idx="60">
                  <c:v>1455</c:v>
                </c:pt>
                <c:pt idx="61">
                  <c:v>1524</c:v>
                </c:pt>
                <c:pt idx="62">
                  <c:v>1631</c:v>
                </c:pt>
                <c:pt idx="63">
                  <c:v>1700</c:v>
                </c:pt>
                <c:pt idx="64">
                  <c:v>1322</c:v>
                </c:pt>
                <c:pt idx="65">
                  <c:v>1240</c:v>
                </c:pt>
                <c:pt idx="66">
                  <c:v>1498</c:v>
                </c:pt>
                <c:pt idx="67">
                  <c:v>1747</c:v>
                </c:pt>
                <c:pt idx="68">
                  <c:v>2033</c:v>
                </c:pt>
                <c:pt idx="69">
                  <c:v>1918</c:v>
                </c:pt>
                <c:pt idx="70">
                  <c:v>1759</c:v>
                </c:pt>
                <c:pt idx="71">
                  <c:v>1779</c:v>
                </c:pt>
                <c:pt idx="72">
                  <c:v>1626</c:v>
                </c:pt>
                <c:pt idx="73">
                  <c:v>1705</c:v>
                </c:pt>
                <c:pt idx="74">
                  <c:v>1694</c:v>
                </c:pt>
                <c:pt idx="75">
                  <c:v>1720</c:v>
                </c:pt>
                <c:pt idx="76">
                  <c:v>1419</c:v>
                </c:pt>
                <c:pt idx="77">
                  <c:v>1359</c:v>
                </c:pt>
                <c:pt idx="78">
                  <c:v>1705</c:v>
                </c:pt>
                <c:pt idx="79">
                  <c:v>1917</c:v>
                </c:pt>
                <c:pt idx="80">
                  <c:v>2208</c:v>
                </c:pt>
                <c:pt idx="81">
                  <c:v>1934</c:v>
                </c:pt>
                <c:pt idx="82">
                  <c:v>1730</c:v>
                </c:pt>
                <c:pt idx="83">
                  <c:v>1699</c:v>
                </c:pt>
                <c:pt idx="84">
                  <c:v>1551</c:v>
                </c:pt>
                <c:pt idx="85">
                  <c:v>1752</c:v>
                </c:pt>
                <c:pt idx="86">
                  <c:v>1742</c:v>
                </c:pt>
                <c:pt idx="87">
                  <c:v>1731</c:v>
                </c:pt>
                <c:pt idx="88">
                  <c:v>1481</c:v>
                </c:pt>
                <c:pt idx="89">
                  <c:v>1418</c:v>
                </c:pt>
                <c:pt idx="90">
                  <c:v>1621</c:v>
                </c:pt>
                <c:pt idx="91">
                  <c:v>1871</c:v>
                </c:pt>
                <c:pt idx="92">
                  <c:v>2025</c:v>
                </c:pt>
                <c:pt idx="93">
                  <c:v>1907</c:v>
                </c:pt>
                <c:pt idx="94">
                  <c:v>1805</c:v>
                </c:pt>
                <c:pt idx="95">
                  <c:v>1801</c:v>
                </c:pt>
                <c:pt idx="96">
                  <c:v>1680</c:v>
                </c:pt>
                <c:pt idx="97">
                  <c:v>1829</c:v>
                </c:pt>
                <c:pt idx="98">
                  <c:v>1768</c:v>
                </c:pt>
                <c:pt idx="99">
                  <c:v>1824</c:v>
                </c:pt>
                <c:pt idx="100">
                  <c:v>1637</c:v>
                </c:pt>
                <c:pt idx="101">
                  <c:v>1544</c:v>
                </c:pt>
                <c:pt idx="102">
                  <c:v>1832</c:v>
                </c:pt>
                <c:pt idx="103">
                  <c:v>1933</c:v>
                </c:pt>
                <c:pt idx="104">
                  <c:v>2146</c:v>
                </c:pt>
                <c:pt idx="105">
                  <c:v>1987</c:v>
                </c:pt>
                <c:pt idx="106">
                  <c:v>1963</c:v>
                </c:pt>
                <c:pt idx="107">
                  <c:v>1903</c:v>
                </c:pt>
                <c:pt idx="108">
                  <c:v>1861</c:v>
                </c:pt>
                <c:pt idx="109">
                  <c:v>2023</c:v>
                </c:pt>
                <c:pt idx="110">
                  <c:v>1879</c:v>
                </c:pt>
                <c:pt idx="111">
                  <c:v>1889</c:v>
                </c:pt>
                <c:pt idx="112">
                  <c:v>1702</c:v>
                </c:pt>
                <c:pt idx="113">
                  <c:v>1631</c:v>
                </c:pt>
                <c:pt idx="114">
                  <c:v>1928</c:v>
                </c:pt>
                <c:pt idx="115">
                  <c:v>2085</c:v>
                </c:pt>
                <c:pt idx="116">
                  <c:v>2193</c:v>
                </c:pt>
                <c:pt idx="117">
                  <c:v>2066</c:v>
                </c:pt>
                <c:pt idx="118">
                  <c:v>2001</c:v>
                </c:pt>
                <c:pt idx="119">
                  <c:v>1961</c:v>
                </c:pt>
                <c:pt idx="120">
                  <c:v>1807</c:v>
                </c:pt>
                <c:pt idx="121">
                  <c:v>1998</c:v>
                </c:pt>
                <c:pt idx="122">
                  <c:v>1827</c:v>
                </c:pt>
                <c:pt idx="123">
                  <c:v>1888</c:v>
                </c:pt>
                <c:pt idx="124">
                  <c:v>1686</c:v>
                </c:pt>
                <c:pt idx="125">
                  <c:v>1698</c:v>
                </c:pt>
                <c:pt idx="126">
                  <c:v>2053</c:v>
                </c:pt>
                <c:pt idx="127">
                  <c:v>2088</c:v>
                </c:pt>
                <c:pt idx="128">
                  <c:v>2193</c:v>
                </c:pt>
                <c:pt idx="129">
                  <c:v>2138</c:v>
                </c:pt>
                <c:pt idx="130">
                  <c:v>1998</c:v>
                </c:pt>
                <c:pt idx="131">
                  <c:v>2027</c:v>
                </c:pt>
                <c:pt idx="132">
                  <c:v>1876</c:v>
                </c:pt>
                <c:pt idx="133">
                  <c:v>1979</c:v>
                </c:pt>
                <c:pt idx="134">
                  <c:v>1849</c:v>
                </c:pt>
                <c:pt idx="135">
                  <c:v>2023</c:v>
                </c:pt>
                <c:pt idx="136">
                  <c:v>1714</c:v>
                </c:pt>
                <c:pt idx="137">
                  <c:v>1630</c:v>
                </c:pt>
                <c:pt idx="138">
                  <c:v>2044</c:v>
                </c:pt>
                <c:pt idx="139">
                  <c:v>2121</c:v>
                </c:pt>
                <c:pt idx="140">
                  <c:v>2345</c:v>
                </c:pt>
                <c:pt idx="141">
                  <c:v>2298</c:v>
                </c:pt>
                <c:pt idx="142">
                  <c:v>2109</c:v>
                </c:pt>
                <c:pt idx="143">
                  <c:v>2161</c:v>
                </c:pt>
                <c:pt idx="144">
                  <c:v>2078</c:v>
                </c:pt>
                <c:pt idx="145">
                  <c:v>2178</c:v>
                </c:pt>
                <c:pt idx="146">
                  <c:v>2075</c:v>
                </c:pt>
                <c:pt idx="147">
                  <c:v>2147</c:v>
                </c:pt>
                <c:pt idx="148">
                  <c:v>1868</c:v>
                </c:pt>
                <c:pt idx="149">
                  <c:v>1766</c:v>
                </c:pt>
                <c:pt idx="150">
                  <c:v>2247</c:v>
                </c:pt>
                <c:pt idx="151">
                  <c:v>2290</c:v>
                </c:pt>
                <c:pt idx="152">
                  <c:v>2640</c:v>
                </c:pt>
                <c:pt idx="153">
                  <c:v>2417</c:v>
                </c:pt>
                <c:pt idx="154">
                  <c:v>2271</c:v>
                </c:pt>
                <c:pt idx="155">
                  <c:v>2281</c:v>
                </c:pt>
                <c:pt idx="156">
                  <c:v>2091</c:v>
                </c:pt>
                <c:pt idx="157">
                  <c:v>2289</c:v>
                </c:pt>
                <c:pt idx="158">
                  <c:v>2164</c:v>
                </c:pt>
                <c:pt idx="159">
                  <c:v>2152</c:v>
                </c:pt>
                <c:pt idx="160">
                  <c:v>1974</c:v>
                </c:pt>
                <c:pt idx="161">
                  <c:v>1802</c:v>
                </c:pt>
                <c:pt idx="162">
                  <c:v>2202</c:v>
                </c:pt>
                <c:pt idx="163">
                  <c:v>2358</c:v>
                </c:pt>
                <c:pt idx="164">
                  <c:v>2635</c:v>
                </c:pt>
                <c:pt idx="165">
                  <c:v>2401</c:v>
                </c:pt>
                <c:pt idx="166">
                  <c:v>2346</c:v>
                </c:pt>
                <c:pt idx="167">
                  <c:v>2338</c:v>
                </c:pt>
                <c:pt idx="168">
                  <c:v>2143</c:v>
                </c:pt>
                <c:pt idx="169">
                  <c:v>2357</c:v>
                </c:pt>
                <c:pt idx="170">
                  <c:v>2156</c:v>
                </c:pt>
                <c:pt idx="171">
                  <c:v>2158</c:v>
                </c:pt>
                <c:pt idx="172">
                  <c:v>1902</c:v>
                </c:pt>
                <c:pt idx="173">
                  <c:v>1806</c:v>
                </c:pt>
                <c:pt idx="174">
                  <c:v>2192</c:v>
                </c:pt>
                <c:pt idx="175">
                  <c:v>2623</c:v>
                </c:pt>
                <c:pt idx="176">
                  <c:v>3227</c:v>
                </c:pt>
                <c:pt idx="177">
                  <c:v>3091</c:v>
                </c:pt>
                <c:pt idx="178">
                  <c:v>2795</c:v>
                </c:pt>
                <c:pt idx="179">
                  <c:v>2670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C-486D-A42B-04E265BF4C37}"/>
            </c:ext>
          </c:extLst>
        </c:ser>
        <c:ser>
          <c:idx val="1"/>
          <c:order val="1"/>
          <c:tx>
            <c:strRef>
              <c:f>'LINE GRAPH'!$C$1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'LINE GRAPH'!$A$2:$A$193</c:f>
              <c:numCache>
                <c:formatCode>mmm\-yyyy</c:formatCode>
                <c:ptCount val="192"/>
                <c:pt idx="0">
                  <c:v>38596</c:v>
                </c:pt>
                <c:pt idx="1">
                  <c:v>38626</c:v>
                </c:pt>
                <c:pt idx="2">
                  <c:v>38657</c:v>
                </c:pt>
                <c:pt idx="3">
                  <c:v>38687</c:v>
                </c:pt>
                <c:pt idx="4">
                  <c:v>38718</c:v>
                </c:pt>
                <c:pt idx="5">
                  <c:v>38749</c:v>
                </c:pt>
                <c:pt idx="6">
                  <c:v>38777</c:v>
                </c:pt>
                <c:pt idx="7">
                  <c:v>38808</c:v>
                </c:pt>
                <c:pt idx="8">
                  <c:v>38838</c:v>
                </c:pt>
                <c:pt idx="9">
                  <c:v>38869</c:v>
                </c:pt>
                <c:pt idx="10">
                  <c:v>38899</c:v>
                </c:pt>
                <c:pt idx="11">
                  <c:v>38930</c:v>
                </c:pt>
                <c:pt idx="12">
                  <c:v>38961</c:v>
                </c:pt>
                <c:pt idx="13">
                  <c:v>38991</c:v>
                </c:pt>
                <c:pt idx="14">
                  <c:v>39022</c:v>
                </c:pt>
                <c:pt idx="15">
                  <c:v>39052</c:v>
                </c:pt>
                <c:pt idx="16">
                  <c:v>39083</c:v>
                </c:pt>
                <c:pt idx="17">
                  <c:v>39114</c:v>
                </c:pt>
                <c:pt idx="18">
                  <c:v>39142</c:v>
                </c:pt>
                <c:pt idx="19">
                  <c:v>39173</c:v>
                </c:pt>
                <c:pt idx="20">
                  <c:v>39203</c:v>
                </c:pt>
                <c:pt idx="21">
                  <c:v>39234</c:v>
                </c:pt>
                <c:pt idx="22">
                  <c:v>39264</c:v>
                </c:pt>
                <c:pt idx="23">
                  <c:v>39295</c:v>
                </c:pt>
                <c:pt idx="24">
                  <c:v>39326</c:v>
                </c:pt>
                <c:pt idx="25">
                  <c:v>39356</c:v>
                </c:pt>
                <c:pt idx="26">
                  <c:v>39387</c:v>
                </c:pt>
                <c:pt idx="27">
                  <c:v>39417</c:v>
                </c:pt>
                <c:pt idx="28">
                  <c:v>39448</c:v>
                </c:pt>
                <c:pt idx="29">
                  <c:v>39479</c:v>
                </c:pt>
                <c:pt idx="30">
                  <c:v>39508</c:v>
                </c:pt>
                <c:pt idx="31">
                  <c:v>39539</c:v>
                </c:pt>
                <c:pt idx="32">
                  <c:v>39569</c:v>
                </c:pt>
                <c:pt idx="33">
                  <c:v>39600</c:v>
                </c:pt>
                <c:pt idx="34">
                  <c:v>39630</c:v>
                </c:pt>
                <c:pt idx="35">
                  <c:v>39661</c:v>
                </c:pt>
                <c:pt idx="36">
                  <c:v>39692</c:v>
                </c:pt>
                <c:pt idx="37">
                  <c:v>39722</c:v>
                </c:pt>
                <c:pt idx="38">
                  <c:v>39753</c:v>
                </c:pt>
                <c:pt idx="39">
                  <c:v>39783</c:v>
                </c:pt>
                <c:pt idx="40">
                  <c:v>39814</c:v>
                </c:pt>
                <c:pt idx="41">
                  <c:v>39845</c:v>
                </c:pt>
                <c:pt idx="42">
                  <c:v>39873</c:v>
                </c:pt>
                <c:pt idx="43">
                  <c:v>39904</c:v>
                </c:pt>
                <c:pt idx="44">
                  <c:v>39934</c:v>
                </c:pt>
                <c:pt idx="45">
                  <c:v>39965</c:v>
                </c:pt>
                <c:pt idx="46">
                  <c:v>39995</c:v>
                </c:pt>
                <c:pt idx="47">
                  <c:v>40026</c:v>
                </c:pt>
                <c:pt idx="48">
                  <c:v>40057</c:v>
                </c:pt>
                <c:pt idx="49">
                  <c:v>40087</c:v>
                </c:pt>
                <c:pt idx="50">
                  <c:v>40118</c:v>
                </c:pt>
                <c:pt idx="51">
                  <c:v>40148</c:v>
                </c:pt>
                <c:pt idx="52">
                  <c:v>40179</c:v>
                </c:pt>
                <c:pt idx="53">
                  <c:v>40210</c:v>
                </c:pt>
                <c:pt idx="54">
                  <c:v>40238</c:v>
                </c:pt>
                <c:pt idx="55">
                  <c:v>40269</c:v>
                </c:pt>
                <c:pt idx="56">
                  <c:v>40299</c:v>
                </c:pt>
                <c:pt idx="57">
                  <c:v>40330</c:v>
                </c:pt>
                <c:pt idx="58">
                  <c:v>40360</c:v>
                </c:pt>
                <c:pt idx="59">
                  <c:v>40391</c:v>
                </c:pt>
                <c:pt idx="60">
                  <c:v>40422</c:v>
                </c:pt>
                <c:pt idx="61">
                  <c:v>40452</c:v>
                </c:pt>
                <c:pt idx="62">
                  <c:v>40483</c:v>
                </c:pt>
                <c:pt idx="63">
                  <c:v>40513</c:v>
                </c:pt>
                <c:pt idx="64">
                  <c:v>40544</c:v>
                </c:pt>
                <c:pt idx="65">
                  <c:v>40575</c:v>
                </c:pt>
                <c:pt idx="66">
                  <c:v>40603</c:v>
                </c:pt>
                <c:pt idx="67">
                  <c:v>40634</c:v>
                </c:pt>
                <c:pt idx="68">
                  <c:v>40664</c:v>
                </c:pt>
                <c:pt idx="69">
                  <c:v>40695</c:v>
                </c:pt>
                <c:pt idx="70">
                  <c:v>40725</c:v>
                </c:pt>
                <c:pt idx="71">
                  <c:v>40756</c:v>
                </c:pt>
                <c:pt idx="72">
                  <c:v>40787</c:v>
                </c:pt>
                <c:pt idx="73">
                  <c:v>40817</c:v>
                </c:pt>
                <c:pt idx="74">
                  <c:v>40848</c:v>
                </c:pt>
                <c:pt idx="75">
                  <c:v>40878</c:v>
                </c:pt>
                <c:pt idx="76">
                  <c:v>40909</c:v>
                </c:pt>
                <c:pt idx="77">
                  <c:v>40940</c:v>
                </c:pt>
                <c:pt idx="78">
                  <c:v>40969</c:v>
                </c:pt>
                <c:pt idx="79">
                  <c:v>41000</c:v>
                </c:pt>
                <c:pt idx="80">
                  <c:v>41030</c:v>
                </c:pt>
                <c:pt idx="81">
                  <c:v>41061</c:v>
                </c:pt>
                <c:pt idx="82">
                  <c:v>41091</c:v>
                </c:pt>
                <c:pt idx="83">
                  <c:v>41122</c:v>
                </c:pt>
                <c:pt idx="84">
                  <c:v>41153</c:v>
                </c:pt>
                <c:pt idx="85">
                  <c:v>41183</c:v>
                </c:pt>
                <c:pt idx="86">
                  <c:v>41214</c:v>
                </c:pt>
                <c:pt idx="87">
                  <c:v>41244</c:v>
                </c:pt>
                <c:pt idx="88">
                  <c:v>41275</c:v>
                </c:pt>
                <c:pt idx="89">
                  <c:v>41306</c:v>
                </c:pt>
                <c:pt idx="90">
                  <c:v>41334</c:v>
                </c:pt>
                <c:pt idx="91">
                  <c:v>41365</c:v>
                </c:pt>
                <c:pt idx="92">
                  <c:v>41395</c:v>
                </c:pt>
                <c:pt idx="93">
                  <c:v>41426</c:v>
                </c:pt>
                <c:pt idx="94">
                  <c:v>41456</c:v>
                </c:pt>
                <c:pt idx="95">
                  <c:v>41487</c:v>
                </c:pt>
                <c:pt idx="96">
                  <c:v>41518</c:v>
                </c:pt>
                <c:pt idx="97">
                  <c:v>41548</c:v>
                </c:pt>
                <c:pt idx="98">
                  <c:v>41579</c:v>
                </c:pt>
                <c:pt idx="99">
                  <c:v>41609</c:v>
                </c:pt>
                <c:pt idx="100">
                  <c:v>41640</c:v>
                </c:pt>
                <c:pt idx="101">
                  <c:v>41671</c:v>
                </c:pt>
                <c:pt idx="102">
                  <c:v>41699</c:v>
                </c:pt>
                <c:pt idx="103">
                  <c:v>41730</c:v>
                </c:pt>
                <c:pt idx="104">
                  <c:v>41760</c:v>
                </c:pt>
                <c:pt idx="105">
                  <c:v>41791</c:v>
                </c:pt>
                <c:pt idx="106">
                  <c:v>41821</c:v>
                </c:pt>
                <c:pt idx="107">
                  <c:v>41852</c:v>
                </c:pt>
                <c:pt idx="108">
                  <c:v>41883</c:v>
                </c:pt>
                <c:pt idx="109">
                  <c:v>41913</c:v>
                </c:pt>
                <c:pt idx="110">
                  <c:v>41944</c:v>
                </c:pt>
                <c:pt idx="111">
                  <c:v>41974</c:v>
                </c:pt>
                <c:pt idx="112">
                  <c:v>42005</c:v>
                </c:pt>
                <c:pt idx="113">
                  <c:v>42036</c:v>
                </c:pt>
                <c:pt idx="114">
                  <c:v>42064</c:v>
                </c:pt>
                <c:pt idx="115">
                  <c:v>42095</c:v>
                </c:pt>
                <c:pt idx="116">
                  <c:v>42125</c:v>
                </c:pt>
                <c:pt idx="117">
                  <c:v>42156</c:v>
                </c:pt>
                <c:pt idx="118">
                  <c:v>42186</c:v>
                </c:pt>
                <c:pt idx="119">
                  <c:v>42217</c:v>
                </c:pt>
                <c:pt idx="120">
                  <c:v>42248</c:v>
                </c:pt>
                <c:pt idx="121">
                  <c:v>42278</c:v>
                </c:pt>
                <c:pt idx="122">
                  <c:v>42309</c:v>
                </c:pt>
                <c:pt idx="123">
                  <c:v>42339</c:v>
                </c:pt>
                <c:pt idx="124">
                  <c:v>42370</c:v>
                </c:pt>
                <c:pt idx="125">
                  <c:v>42401</c:v>
                </c:pt>
                <c:pt idx="126">
                  <c:v>42430</c:v>
                </c:pt>
                <c:pt idx="127">
                  <c:v>42461</c:v>
                </c:pt>
                <c:pt idx="128">
                  <c:v>42491</c:v>
                </c:pt>
                <c:pt idx="129">
                  <c:v>42522</c:v>
                </c:pt>
                <c:pt idx="130">
                  <c:v>42552</c:v>
                </c:pt>
                <c:pt idx="131">
                  <c:v>42583</c:v>
                </c:pt>
                <c:pt idx="132">
                  <c:v>42614</c:v>
                </c:pt>
                <c:pt idx="133">
                  <c:v>42644</c:v>
                </c:pt>
                <c:pt idx="134">
                  <c:v>42675</c:v>
                </c:pt>
                <c:pt idx="135">
                  <c:v>42705</c:v>
                </c:pt>
                <c:pt idx="136">
                  <c:v>42736</c:v>
                </c:pt>
                <c:pt idx="137">
                  <c:v>42767</c:v>
                </c:pt>
                <c:pt idx="138">
                  <c:v>42795</c:v>
                </c:pt>
                <c:pt idx="139">
                  <c:v>42826</c:v>
                </c:pt>
                <c:pt idx="140">
                  <c:v>42856</c:v>
                </c:pt>
                <c:pt idx="141">
                  <c:v>42887</c:v>
                </c:pt>
                <c:pt idx="142">
                  <c:v>42917</c:v>
                </c:pt>
                <c:pt idx="143">
                  <c:v>42948</c:v>
                </c:pt>
                <c:pt idx="144">
                  <c:v>42979</c:v>
                </c:pt>
                <c:pt idx="145">
                  <c:v>43009</c:v>
                </c:pt>
                <c:pt idx="146">
                  <c:v>43040</c:v>
                </c:pt>
                <c:pt idx="147">
                  <c:v>43070</c:v>
                </c:pt>
                <c:pt idx="148">
                  <c:v>43101</c:v>
                </c:pt>
                <c:pt idx="149">
                  <c:v>43132</c:v>
                </c:pt>
                <c:pt idx="150">
                  <c:v>43160</c:v>
                </c:pt>
                <c:pt idx="151">
                  <c:v>43191</c:v>
                </c:pt>
                <c:pt idx="152">
                  <c:v>43221</c:v>
                </c:pt>
                <c:pt idx="153">
                  <c:v>43252</c:v>
                </c:pt>
                <c:pt idx="154">
                  <c:v>43282</c:v>
                </c:pt>
                <c:pt idx="155">
                  <c:v>43313</c:v>
                </c:pt>
                <c:pt idx="156">
                  <c:v>43344</c:v>
                </c:pt>
                <c:pt idx="157">
                  <c:v>43374</c:v>
                </c:pt>
                <c:pt idx="158">
                  <c:v>43405</c:v>
                </c:pt>
                <c:pt idx="159">
                  <c:v>43435</c:v>
                </c:pt>
                <c:pt idx="160">
                  <c:v>43466</c:v>
                </c:pt>
                <c:pt idx="161">
                  <c:v>43497</c:v>
                </c:pt>
                <c:pt idx="162">
                  <c:v>43525</c:v>
                </c:pt>
                <c:pt idx="163">
                  <c:v>43556</c:v>
                </c:pt>
                <c:pt idx="164">
                  <c:v>43586</c:v>
                </c:pt>
                <c:pt idx="165">
                  <c:v>43617</c:v>
                </c:pt>
                <c:pt idx="166">
                  <c:v>43647</c:v>
                </c:pt>
                <c:pt idx="167">
                  <c:v>43678</c:v>
                </c:pt>
                <c:pt idx="168">
                  <c:v>43709</c:v>
                </c:pt>
                <c:pt idx="169">
                  <c:v>43739</c:v>
                </c:pt>
                <c:pt idx="170">
                  <c:v>43770</c:v>
                </c:pt>
                <c:pt idx="171">
                  <c:v>43800</c:v>
                </c:pt>
                <c:pt idx="172">
                  <c:v>43831</c:v>
                </c:pt>
                <c:pt idx="173">
                  <c:v>43862</c:v>
                </c:pt>
                <c:pt idx="174">
                  <c:v>43891</c:v>
                </c:pt>
                <c:pt idx="175">
                  <c:v>43922</c:v>
                </c:pt>
                <c:pt idx="176">
                  <c:v>43952</c:v>
                </c:pt>
                <c:pt idx="177">
                  <c:v>43983</c:v>
                </c:pt>
                <c:pt idx="178">
                  <c:v>44013</c:v>
                </c:pt>
                <c:pt idx="179">
                  <c:v>44044</c:v>
                </c:pt>
                <c:pt idx="180">
                  <c:v>44075</c:v>
                </c:pt>
                <c:pt idx="181">
                  <c:v>44105</c:v>
                </c:pt>
                <c:pt idx="182">
                  <c:v>44136</c:v>
                </c:pt>
                <c:pt idx="183">
                  <c:v>44166</c:v>
                </c:pt>
                <c:pt idx="184">
                  <c:v>44197</c:v>
                </c:pt>
                <c:pt idx="185">
                  <c:v>44228</c:v>
                </c:pt>
                <c:pt idx="186">
                  <c:v>44256</c:v>
                </c:pt>
                <c:pt idx="187">
                  <c:v>44287</c:v>
                </c:pt>
                <c:pt idx="188">
                  <c:v>44317</c:v>
                </c:pt>
                <c:pt idx="189">
                  <c:v>44348</c:v>
                </c:pt>
                <c:pt idx="190">
                  <c:v>44378</c:v>
                </c:pt>
                <c:pt idx="191">
                  <c:v>44409</c:v>
                </c:pt>
              </c:numCache>
            </c:numRef>
          </c:cat>
          <c:val>
            <c:numRef>
              <c:f>'LINE GRAPH'!$C$2:$C$193</c:f>
              <c:numCache>
                <c:formatCode>General</c:formatCode>
                <c:ptCount val="192"/>
                <c:pt idx="179" formatCode="#,##0">
                  <c:v>2670</c:v>
                </c:pt>
                <c:pt idx="180" formatCode="_-* #,##0_-;\-* #,##0_-;_-* &quot;-&quot;??_-;_-@_-">
                  <c:v>2366.7136828623811</c:v>
                </c:pt>
                <c:pt idx="181" formatCode="_-* #,##0_-;\-* #,##0_-;_-* &quot;-&quot;??_-;_-@_-">
                  <c:v>2488.6470161956358</c:v>
                </c:pt>
                <c:pt idx="182" formatCode="_-* #,##0_-;\-* #,##0_-;_-* &quot;-&quot;??_-;_-@_-">
                  <c:v>2422.1136828623712</c:v>
                </c:pt>
                <c:pt idx="183" formatCode="_-* #,##0_-;\-* #,##0_-;_-* &quot;-&quot;??_-;_-@_-">
                  <c:v>2481.3136828623715</c:v>
                </c:pt>
                <c:pt idx="184" formatCode="_-* #,##0_-;\-* #,##0_-;_-* &quot;-&quot;??_-;_-@_-">
                  <c:v>2303.2804375880942</c:v>
                </c:pt>
                <c:pt idx="185" formatCode="_-* #,##0_-;\-* #,##0_-;_-* &quot;-&quot;??_-;_-@_-">
                  <c:v>2572.0376778170466</c:v>
                </c:pt>
                <c:pt idx="186" formatCode="_-* #,##0_-;\-* #,##0_-;_-* &quot;-&quot;??_-;_-@_-">
                  <c:v>2542.9471042547611</c:v>
                </c:pt>
                <c:pt idx="187" formatCode="_-* #,##0_-;\-* #,##0_-;_-* &quot;-&quot;??_-;_-@_-">
                  <c:v>2374.5898640258092</c:v>
                </c:pt>
                <c:pt idx="188" formatCode="_-* #,##0_-;\-* #,##0_-;_-* &quot;-&quot;??_-;_-@_-">
                  <c:v>2973.880437588095</c:v>
                </c:pt>
                <c:pt idx="189" formatCode="_-* #,##0_-;\-* #,##0_-;_-* &quot;-&quot;??_-;_-@_-">
                  <c:v>2829.6137709214272</c:v>
                </c:pt>
                <c:pt idx="190" formatCode="_-* #,##0_-;\-* #,##0_-;_-* &quot;-&quot;??_-;_-@_-">
                  <c:v>2684.4804375880944</c:v>
                </c:pt>
                <c:pt idx="191" formatCode="_-* #,##0_-;\-* #,##0_-;_-* &quot;-&quot;??_-;_-@_-">
                  <c:v>2653.4137709214278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C-486D-A42B-04E265BF4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16752"/>
        <c:axId val="98136912"/>
      </c:lineChart>
      <c:dateAx>
        <c:axId val="9811675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6912"/>
        <c:crosses val="autoZero"/>
        <c:auto val="1"/>
        <c:lblOffset val="100"/>
        <c:baseTimeUnit val="months"/>
      </c:dateAx>
      <c:valAx>
        <c:axId val="981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More recent and relevant Line Graph for write-up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 - 2 YEARS'!$B$1</c:f>
              <c:strCache>
                <c:ptCount val="1"/>
                <c:pt idx="0">
                  <c:v>Previous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 GRAPH - 2 YEARS'!$A$2:$A$21</c:f>
              <c:numCache>
                <c:formatCode>mmm\-yy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</c:numCache>
            </c:numRef>
          </c:cat>
          <c:val>
            <c:numRef>
              <c:f>'LINE GRAPH - 2 YEARS'!$B$2:$B$21</c:f>
              <c:numCache>
                <c:formatCode>#,##0</c:formatCode>
                <c:ptCount val="20"/>
                <c:pt idx="0">
                  <c:v>1902</c:v>
                </c:pt>
                <c:pt idx="1">
                  <c:v>1806</c:v>
                </c:pt>
                <c:pt idx="2">
                  <c:v>2192</c:v>
                </c:pt>
                <c:pt idx="3">
                  <c:v>2623</c:v>
                </c:pt>
                <c:pt idx="4">
                  <c:v>3227</c:v>
                </c:pt>
                <c:pt idx="5">
                  <c:v>3091</c:v>
                </c:pt>
                <c:pt idx="6">
                  <c:v>2795</c:v>
                </c:pt>
                <c:pt idx="7">
                  <c:v>2670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5-45D5-8C1F-B4FACBE6F3FB}"/>
            </c:ext>
          </c:extLst>
        </c:ser>
        <c:ser>
          <c:idx val="1"/>
          <c:order val="1"/>
          <c:tx>
            <c:strRef>
              <c:f>'LINE GRAPH - 2 YEARS'!$C$1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'LINE GRAPH - 2 YEARS'!$A$2:$A$21</c:f>
              <c:numCache>
                <c:formatCode>mmm\-yy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</c:numCache>
            </c:numRef>
          </c:cat>
          <c:val>
            <c:numRef>
              <c:f>'LINE GRAPH - 2 YEARS'!$C$2:$C$21</c:f>
              <c:numCache>
                <c:formatCode>General</c:formatCode>
                <c:ptCount val="20"/>
                <c:pt idx="7" formatCode="#,##0">
                  <c:v>2670</c:v>
                </c:pt>
                <c:pt idx="8" formatCode="#,##0">
                  <c:v>2367</c:v>
                </c:pt>
                <c:pt idx="9" formatCode="#,##0">
                  <c:v>2489</c:v>
                </c:pt>
                <c:pt idx="10" formatCode="#,##0">
                  <c:v>2422</c:v>
                </c:pt>
                <c:pt idx="11" formatCode="#,##0">
                  <c:v>2481</c:v>
                </c:pt>
                <c:pt idx="12" formatCode="#,##0">
                  <c:v>2303</c:v>
                </c:pt>
                <c:pt idx="13" formatCode="#,##0">
                  <c:v>2572</c:v>
                </c:pt>
                <c:pt idx="14" formatCode="#,##0">
                  <c:v>2543</c:v>
                </c:pt>
                <c:pt idx="15" formatCode="#,##0">
                  <c:v>2375</c:v>
                </c:pt>
                <c:pt idx="16" formatCode="#,##0">
                  <c:v>2974</c:v>
                </c:pt>
                <c:pt idx="17" formatCode="#,##0">
                  <c:v>2830</c:v>
                </c:pt>
                <c:pt idx="18" formatCode="#,##0">
                  <c:v>2684</c:v>
                </c:pt>
                <c:pt idx="19" formatCode="#,##0">
                  <c:v>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5-45D5-8C1F-B4FACBE6F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34512"/>
        <c:axId val="98143152"/>
      </c:lineChart>
      <c:dateAx>
        <c:axId val="981345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3152"/>
        <c:crosses val="autoZero"/>
        <c:auto val="1"/>
        <c:lblOffset val="100"/>
        <c:baseTimeUnit val="months"/>
      </c:dateAx>
      <c:valAx>
        <c:axId val="981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FORECAST (Quad w Dumm)'!$AC$3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'FINAL FORECAST (Quad w Dumm)'!$L$4:$L$15</c:f>
              <c:numCache>
                <c:formatCode>mmm\-yyyy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'FINAL FORECAST (Quad w Dumm)'!$AC$4:$AC$15</c:f>
              <c:numCache>
                <c:formatCode>_-* #,##0_-;\-* #,##0_-;_-* "-"??_-;_-@_-</c:formatCode>
                <c:ptCount val="12"/>
                <c:pt idx="0">
                  <c:v>2366.7136828623811</c:v>
                </c:pt>
                <c:pt idx="1">
                  <c:v>2488.6470161956358</c:v>
                </c:pt>
                <c:pt idx="2">
                  <c:v>2422.1136828623712</c:v>
                </c:pt>
                <c:pt idx="3">
                  <c:v>2481.3136828623715</c:v>
                </c:pt>
                <c:pt idx="4">
                  <c:v>2303.2804375880942</c:v>
                </c:pt>
                <c:pt idx="5">
                  <c:v>2572.0376778170466</c:v>
                </c:pt>
                <c:pt idx="6">
                  <c:v>2542.9471042547611</c:v>
                </c:pt>
                <c:pt idx="7">
                  <c:v>2374.5898640258092</c:v>
                </c:pt>
                <c:pt idx="8">
                  <c:v>2973.880437588095</c:v>
                </c:pt>
                <c:pt idx="9">
                  <c:v>2829.6137709214272</c:v>
                </c:pt>
                <c:pt idx="10">
                  <c:v>2684.4804375880944</c:v>
                </c:pt>
                <c:pt idx="11">
                  <c:v>2653.4137709214278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3-4573-92E5-95651E4AC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41232"/>
        <c:axId val="98142192"/>
      </c:lineChart>
      <c:dateAx>
        <c:axId val="98141232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2192"/>
        <c:crosses val="autoZero"/>
        <c:auto val="1"/>
        <c:lblOffset val="100"/>
        <c:baseTimeUnit val="months"/>
      </c:dateAx>
      <c:valAx>
        <c:axId val="981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3</xdr:row>
      <xdr:rowOff>121920</xdr:rowOff>
    </xdr:from>
    <xdr:to>
      <xdr:col>19</xdr:col>
      <xdr:colOff>228600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BFCB5-B3A2-F671-D3D6-028429B34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114300</xdr:rowOff>
    </xdr:from>
    <xdr:to>
      <xdr:col>11</xdr:col>
      <xdr:colOff>342900</xdr:colOff>
      <xdr:row>17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D1BA25-B8F6-4AE5-DC28-8ADDCCFEC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525780</xdr:colOff>
      <xdr:row>15</xdr:row>
      <xdr:rowOff>156210</xdr:rowOff>
    </xdr:from>
    <xdr:to>
      <xdr:col>15</xdr:col>
      <xdr:colOff>701040</xdr:colOff>
      <xdr:row>30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6786E-70AA-2CAF-8D22-68A446D75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9909-B920-49E2-8451-A019482C8C64}">
  <dimension ref="A1:L181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5.5546875" bestFit="1" customWidth="1"/>
  </cols>
  <sheetData>
    <row r="1" spans="1:12" x14ac:dyDescent="0.3">
      <c r="A1" s="9" t="s">
        <v>180</v>
      </c>
      <c r="B1" s="9" t="s">
        <v>182</v>
      </c>
      <c r="F1" s="26" t="s">
        <v>181</v>
      </c>
      <c r="G1" s="26"/>
      <c r="H1" s="26"/>
      <c r="I1" s="26"/>
      <c r="J1" s="26"/>
      <c r="K1" s="26"/>
      <c r="L1" s="26"/>
    </row>
    <row r="2" spans="1:12" x14ac:dyDescent="0.3">
      <c r="A2" s="1" t="s">
        <v>0</v>
      </c>
      <c r="B2" s="2">
        <v>1575</v>
      </c>
    </row>
    <row r="3" spans="1:12" x14ac:dyDescent="0.3">
      <c r="A3" s="1" t="s">
        <v>1</v>
      </c>
      <c r="B3" s="2">
        <v>1632</v>
      </c>
    </row>
    <row r="4" spans="1:12" x14ac:dyDescent="0.3">
      <c r="A4" s="1" t="s">
        <v>2</v>
      </c>
      <c r="B4" s="2">
        <v>1606</v>
      </c>
    </row>
    <row r="5" spans="1:12" x14ac:dyDescent="0.3">
      <c r="A5" s="1" t="s">
        <v>3</v>
      </c>
      <c r="B5" s="2">
        <v>1703</v>
      </c>
    </row>
    <row r="6" spans="1:12" x14ac:dyDescent="0.3">
      <c r="A6" s="1" t="s">
        <v>4</v>
      </c>
      <c r="B6" s="2">
        <v>1343</v>
      </c>
    </row>
    <row r="7" spans="1:12" x14ac:dyDescent="0.3">
      <c r="A7" s="1" t="s">
        <v>5</v>
      </c>
      <c r="B7" s="2">
        <v>1279</v>
      </c>
    </row>
    <row r="8" spans="1:12" x14ac:dyDescent="0.3">
      <c r="A8" s="1" t="s">
        <v>6</v>
      </c>
      <c r="B8" s="2">
        <v>1554</v>
      </c>
    </row>
    <row r="9" spans="1:12" x14ac:dyDescent="0.3">
      <c r="A9" s="1" t="s">
        <v>7</v>
      </c>
      <c r="B9" s="2">
        <v>1755</v>
      </c>
    </row>
    <row r="10" spans="1:12" x14ac:dyDescent="0.3">
      <c r="A10" s="1" t="s">
        <v>8</v>
      </c>
      <c r="B10" s="2">
        <v>2004</v>
      </c>
    </row>
    <row r="11" spans="1:12" x14ac:dyDescent="0.3">
      <c r="A11" s="1" t="s">
        <v>9</v>
      </c>
      <c r="B11" s="2">
        <v>1877</v>
      </c>
    </row>
    <row r="12" spans="1:12" x14ac:dyDescent="0.3">
      <c r="A12" s="1" t="s">
        <v>10</v>
      </c>
      <c r="B12" s="2">
        <v>1752</v>
      </c>
    </row>
    <row r="13" spans="1:12" x14ac:dyDescent="0.3">
      <c r="A13" s="1" t="s">
        <v>11</v>
      </c>
      <c r="B13" s="2">
        <v>1726</v>
      </c>
    </row>
    <row r="14" spans="1:12" x14ac:dyDescent="0.3">
      <c r="A14" s="1" t="s">
        <v>12</v>
      </c>
      <c r="B14" s="2">
        <v>1598</v>
      </c>
    </row>
    <row r="15" spans="1:12" x14ac:dyDescent="0.3">
      <c r="A15" s="1" t="s">
        <v>13</v>
      </c>
      <c r="B15" s="2">
        <v>1654</v>
      </c>
    </row>
    <row r="16" spans="1:12" x14ac:dyDescent="0.3">
      <c r="A16" s="1" t="s">
        <v>14</v>
      </c>
      <c r="B16" s="2">
        <v>1691</v>
      </c>
    </row>
    <row r="17" spans="1:2" x14ac:dyDescent="0.3">
      <c r="A17" s="1" t="s">
        <v>15</v>
      </c>
      <c r="B17" s="2">
        <v>1750</v>
      </c>
    </row>
    <row r="18" spans="1:2" x14ac:dyDescent="0.3">
      <c r="A18" s="1" t="s">
        <v>16</v>
      </c>
      <c r="B18" s="2">
        <v>1451</v>
      </c>
    </row>
    <row r="19" spans="1:2" x14ac:dyDescent="0.3">
      <c r="A19" s="1" t="s">
        <v>17</v>
      </c>
      <c r="B19" s="2">
        <v>1380</v>
      </c>
    </row>
    <row r="20" spans="1:2" x14ac:dyDescent="0.3">
      <c r="A20" s="1" t="s">
        <v>18</v>
      </c>
      <c r="B20" s="2">
        <v>1710</v>
      </c>
    </row>
    <row r="21" spans="1:2" x14ac:dyDescent="0.3">
      <c r="A21" s="1" t="s">
        <v>19</v>
      </c>
      <c r="B21" s="2">
        <v>1777</v>
      </c>
    </row>
    <row r="22" spans="1:2" x14ac:dyDescent="0.3">
      <c r="A22" s="1" t="s">
        <v>20</v>
      </c>
      <c r="B22" s="2">
        <v>2092</v>
      </c>
    </row>
    <row r="23" spans="1:2" x14ac:dyDescent="0.3">
      <c r="A23" s="1" t="s">
        <v>21</v>
      </c>
      <c r="B23" s="2">
        <v>1965</v>
      </c>
    </row>
    <row r="24" spans="1:2" x14ac:dyDescent="0.3">
      <c r="A24" s="1" t="s">
        <v>22</v>
      </c>
      <c r="B24" s="2">
        <v>1726</v>
      </c>
    </row>
    <row r="25" spans="1:2" x14ac:dyDescent="0.3">
      <c r="A25" s="1" t="s">
        <v>23</v>
      </c>
      <c r="B25" s="2">
        <v>1735</v>
      </c>
    </row>
    <row r="26" spans="1:2" x14ac:dyDescent="0.3">
      <c r="A26" s="1" t="s">
        <v>24</v>
      </c>
      <c r="B26" s="2">
        <v>1589</v>
      </c>
    </row>
    <row r="27" spans="1:2" x14ac:dyDescent="0.3">
      <c r="A27" s="1" t="s">
        <v>25</v>
      </c>
      <c r="B27" s="2">
        <v>1667</v>
      </c>
    </row>
    <row r="28" spans="1:2" x14ac:dyDescent="0.3">
      <c r="A28" s="1" t="s">
        <v>26</v>
      </c>
      <c r="B28" s="2">
        <v>1678</v>
      </c>
    </row>
    <row r="29" spans="1:2" x14ac:dyDescent="0.3">
      <c r="A29" s="1" t="s">
        <v>27</v>
      </c>
      <c r="B29" s="2">
        <v>1739</v>
      </c>
    </row>
    <row r="30" spans="1:2" x14ac:dyDescent="0.3">
      <c r="A30" s="1" t="s">
        <v>28</v>
      </c>
      <c r="B30" s="2">
        <v>1416</v>
      </c>
    </row>
    <row r="31" spans="1:2" x14ac:dyDescent="0.3">
      <c r="A31" s="1" t="s">
        <v>29</v>
      </c>
      <c r="B31" s="2">
        <v>1335</v>
      </c>
    </row>
    <row r="32" spans="1:2" x14ac:dyDescent="0.3">
      <c r="A32" s="1" t="s">
        <v>30</v>
      </c>
      <c r="B32" s="2">
        <v>1531</v>
      </c>
    </row>
    <row r="33" spans="1:2" x14ac:dyDescent="0.3">
      <c r="A33" s="1" t="s">
        <v>31</v>
      </c>
      <c r="B33" s="2">
        <v>1794</v>
      </c>
    </row>
    <row r="34" spans="1:2" x14ac:dyDescent="0.3">
      <c r="A34" s="1" t="s">
        <v>32</v>
      </c>
      <c r="B34" s="2">
        <v>2067</v>
      </c>
    </row>
    <row r="35" spans="1:2" x14ac:dyDescent="0.3">
      <c r="A35" s="1" t="s">
        <v>33</v>
      </c>
      <c r="B35" s="2">
        <v>1951</v>
      </c>
    </row>
    <row r="36" spans="1:2" x14ac:dyDescent="0.3">
      <c r="A36" s="1" t="s">
        <v>34</v>
      </c>
      <c r="B36" s="2">
        <v>1780</v>
      </c>
    </row>
    <row r="37" spans="1:2" x14ac:dyDescent="0.3">
      <c r="A37" s="1" t="s">
        <v>35</v>
      </c>
      <c r="B37" s="2">
        <v>1681</v>
      </c>
    </row>
    <row r="38" spans="1:2" x14ac:dyDescent="0.3">
      <c r="A38" s="1" t="s">
        <v>36</v>
      </c>
      <c r="B38" s="2">
        <v>1593</v>
      </c>
    </row>
    <row r="39" spans="1:2" x14ac:dyDescent="0.3">
      <c r="A39" s="1" t="s">
        <v>37</v>
      </c>
      <c r="B39" s="2">
        <v>1675</v>
      </c>
    </row>
    <row r="40" spans="1:2" x14ac:dyDescent="0.3">
      <c r="A40" s="1" t="s">
        <v>38</v>
      </c>
      <c r="B40" s="2">
        <v>1592</v>
      </c>
    </row>
    <row r="41" spans="1:2" x14ac:dyDescent="0.3">
      <c r="A41" s="1" t="s">
        <v>39</v>
      </c>
      <c r="B41" s="2">
        <v>1657</v>
      </c>
    </row>
    <row r="42" spans="1:2" x14ac:dyDescent="0.3">
      <c r="A42" s="1" t="s">
        <v>40</v>
      </c>
      <c r="B42" s="2">
        <v>1341</v>
      </c>
    </row>
    <row r="43" spans="1:2" x14ac:dyDescent="0.3">
      <c r="A43" s="1" t="s">
        <v>41</v>
      </c>
      <c r="B43" s="2">
        <v>1226</v>
      </c>
    </row>
    <row r="44" spans="1:2" x14ac:dyDescent="0.3">
      <c r="A44" s="1" t="s">
        <v>42</v>
      </c>
      <c r="B44" s="2">
        <v>1494</v>
      </c>
    </row>
    <row r="45" spans="1:2" x14ac:dyDescent="0.3">
      <c r="A45" s="1" t="s">
        <v>43</v>
      </c>
      <c r="B45" s="2">
        <v>1727</v>
      </c>
    </row>
    <row r="46" spans="1:2" x14ac:dyDescent="0.3">
      <c r="A46" s="1" t="s">
        <v>44</v>
      </c>
      <c r="B46" s="2">
        <v>1954</v>
      </c>
    </row>
    <row r="47" spans="1:2" x14ac:dyDescent="0.3">
      <c r="A47" s="1" t="s">
        <v>45</v>
      </c>
      <c r="B47" s="2">
        <v>1759</v>
      </c>
    </row>
    <row r="48" spans="1:2" x14ac:dyDescent="0.3">
      <c r="A48" s="1" t="s">
        <v>46</v>
      </c>
      <c r="B48" s="2">
        <v>1597</v>
      </c>
    </row>
    <row r="49" spans="1:2" x14ac:dyDescent="0.3">
      <c r="A49" s="1" t="s">
        <v>47</v>
      </c>
      <c r="B49" s="2">
        <v>1516</v>
      </c>
    </row>
    <row r="50" spans="1:2" x14ac:dyDescent="0.3">
      <c r="A50" s="1" t="s">
        <v>48</v>
      </c>
      <c r="B50" s="2">
        <v>1450</v>
      </c>
    </row>
    <row r="51" spans="1:2" x14ac:dyDescent="0.3">
      <c r="A51" s="1" t="s">
        <v>49</v>
      </c>
      <c r="B51" s="2">
        <v>1540</v>
      </c>
    </row>
    <row r="52" spans="1:2" x14ac:dyDescent="0.3">
      <c r="A52" s="1" t="s">
        <v>50</v>
      </c>
      <c r="B52" s="2">
        <v>1452</v>
      </c>
    </row>
    <row r="53" spans="1:2" x14ac:dyDescent="0.3">
      <c r="A53" s="1" t="s">
        <v>51</v>
      </c>
      <c r="B53" s="2">
        <v>1611</v>
      </c>
    </row>
    <row r="54" spans="1:2" x14ac:dyDescent="0.3">
      <c r="A54" s="3" t="s">
        <v>52</v>
      </c>
      <c r="B54" s="5">
        <v>1272</v>
      </c>
    </row>
    <row r="55" spans="1:2" x14ac:dyDescent="0.3">
      <c r="A55" s="3" t="s">
        <v>53</v>
      </c>
      <c r="B55" s="5">
        <v>1227</v>
      </c>
    </row>
    <row r="56" spans="1:2" x14ac:dyDescent="0.3">
      <c r="A56" s="3" t="s">
        <v>54</v>
      </c>
      <c r="B56" s="5">
        <v>1512</v>
      </c>
    </row>
    <row r="57" spans="1:2" x14ac:dyDescent="0.3">
      <c r="A57" s="3" t="s">
        <v>55</v>
      </c>
      <c r="B57" s="5">
        <v>1730</v>
      </c>
    </row>
    <row r="58" spans="1:2" x14ac:dyDescent="0.3">
      <c r="A58" s="4" t="s">
        <v>56</v>
      </c>
      <c r="B58" s="5">
        <v>1825</v>
      </c>
    </row>
    <row r="59" spans="1:2" x14ac:dyDescent="0.3">
      <c r="A59" s="3" t="s">
        <v>57</v>
      </c>
      <c r="B59" s="5">
        <v>1714</v>
      </c>
    </row>
    <row r="60" spans="1:2" x14ac:dyDescent="0.3">
      <c r="A60" s="3" t="s">
        <v>58</v>
      </c>
      <c r="B60" s="5">
        <v>1614</v>
      </c>
    </row>
    <row r="61" spans="1:2" x14ac:dyDescent="0.3">
      <c r="A61" s="3" t="s">
        <v>59</v>
      </c>
      <c r="B61" s="5">
        <v>1502</v>
      </c>
    </row>
    <row r="62" spans="1:2" x14ac:dyDescent="0.3">
      <c r="A62" s="3" t="s">
        <v>60</v>
      </c>
      <c r="B62" s="5">
        <v>1455</v>
      </c>
    </row>
    <row r="63" spans="1:2" x14ac:dyDescent="0.3">
      <c r="A63" s="3" t="s">
        <v>61</v>
      </c>
      <c r="B63" s="5">
        <v>1524</v>
      </c>
    </row>
    <row r="64" spans="1:2" x14ac:dyDescent="0.3">
      <c r="A64" s="3" t="s">
        <v>62</v>
      </c>
      <c r="B64" s="5">
        <v>1631</v>
      </c>
    </row>
    <row r="65" spans="1:2" x14ac:dyDescent="0.3">
      <c r="A65" s="3" t="s">
        <v>63</v>
      </c>
      <c r="B65" s="5">
        <v>1700</v>
      </c>
    </row>
    <row r="66" spans="1:2" x14ac:dyDescent="0.3">
      <c r="A66" s="3" t="s">
        <v>64</v>
      </c>
      <c r="B66" s="5">
        <v>1322</v>
      </c>
    </row>
    <row r="67" spans="1:2" x14ac:dyDescent="0.3">
      <c r="A67" s="3" t="s">
        <v>65</v>
      </c>
      <c r="B67" s="5">
        <v>1240</v>
      </c>
    </row>
    <row r="68" spans="1:2" x14ac:dyDescent="0.3">
      <c r="A68" s="3" t="s">
        <v>66</v>
      </c>
      <c r="B68" s="5">
        <v>1498</v>
      </c>
    </row>
    <row r="69" spans="1:2" x14ac:dyDescent="0.3">
      <c r="A69" s="3" t="s">
        <v>67</v>
      </c>
      <c r="B69" s="5">
        <v>1747</v>
      </c>
    </row>
    <row r="70" spans="1:2" x14ac:dyDescent="0.3">
      <c r="A70" s="4" t="s">
        <v>68</v>
      </c>
      <c r="B70" s="5">
        <v>2033</v>
      </c>
    </row>
    <row r="71" spans="1:2" x14ac:dyDescent="0.3">
      <c r="A71" s="3" t="s">
        <v>69</v>
      </c>
      <c r="B71" s="5">
        <v>1918</v>
      </c>
    </row>
    <row r="72" spans="1:2" x14ac:dyDescent="0.3">
      <c r="A72" s="3" t="s">
        <v>70</v>
      </c>
      <c r="B72" s="5">
        <v>1759</v>
      </c>
    </row>
    <row r="73" spans="1:2" x14ac:dyDescent="0.3">
      <c r="A73" s="3" t="s">
        <v>71</v>
      </c>
      <c r="B73" s="5">
        <v>1779</v>
      </c>
    </row>
    <row r="74" spans="1:2" x14ac:dyDescent="0.3">
      <c r="A74" s="3" t="s">
        <v>72</v>
      </c>
      <c r="B74" s="5">
        <v>1626</v>
      </c>
    </row>
    <row r="75" spans="1:2" x14ac:dyDescent="0.3">
      <c r="A75" s="3" t="s">
        <v>73</v>
      </c>
      <c r="B75" s="5">
        <v>1705</v>
      </c>
    </row>
    <row r="76" spans="1:2" x14ac:dyDescent="0.3">
      <c r="A76" s="3" t="s">
        <v>74</v>
      </c>
      <c r="B76" s="5">
        <v>1694</v>
      </c>
    </row>
    <row r="77" spans="1:2" x14ac:dyDescent="0.3">
      <c r="A77" s="3" t="s">
        <v>75</v>
      </c>
      <c r="B77" s="5">
        <v>1720</v>
      </c>
    </row>
    <row r="78" spans="1:2" x14ac:dyDescent="0.3">
      <c r="A78" s="3" t="s">
        <v>76</v>
      </c>
      <c r="B78" s="5">
        <v>1419</v>
      </c>
    </row>
    <row r="79" spans="1:2" x14ac:dyDescent="0.3">
      <c r="A79" s="3" t="s">
        <v>77</v>
      </c>
      <c r="B79" s="5">
        <v>1359</v>
      </c>
    </row>
    <row r="80" spans="1:2" x14ac:dyDescent="0.3">
      <c r="A80" s="3" t="s">
        <v>78</v>
      </c>
      <c r="B80" s="5">
        <v>1705</v>
      </c>
    </row>
    <row r="81" spans="1:2" x14ac:dyDescent="0.3">
      <c r="A81" s="3" t="s">
        <v>79</v>
      </c>
      <c r="B81" s="5">
        <v>1917</v>
      </c>
    </row>
    <row r="82" spans="1:2" x14ac:dyDescent="0.3">
      <c r="A82" s="4" t="s">
        <v>80</v>
      </c>
      <c r="B82" s="5">
        <v>2208</v>
      </c>
    </row>
    <row r="83" spans="1:2" x14ac:dyDescent="0.3">
      <c r="A83" s="3" t="s">
        <v>81</v>
      </c>
      <c r="B83" s="5">
        <v>1934</v>
      </c>
    </row>
    <row r="84" spans="1:2" x14ac:dyDescent="0.3">
      <c r="A84" s="3" t="s">
        <v>82</v>
      </c>
      <c r="B84" s="5">
        <v>1730</v>
      </c>
    </row>
    <row r="85" spans="1:2" x14ac:dyDescent="0.3">
      <c r="A85" s="3" t="s">
        <v>83</v>
      </c>
      <c r="B85" s="5">
        <v>1699</v>
      </c>
    </row>
    <row r="86" spans="1:2" x14ac:dyDescent="0.3">
      <c r="A86" s="3" t="s">
        <v>84</v>
      </c>
      <c r="B86" s="5">
        <v>1551</v>
      </c>
    </row>
    <row r="87" spans="1:2" x14ac:dyDescent="0.3">
      <c r="A87" s="3" t="s">
        <v>85</v>
      </c>
      <c r="B87" s="5">
        <v>1752</v>
      </c>
    </row>
    <row r="88" spans="1:2" x14ac:dyDescent="0.3">
      <c r="A88" s="3" t="s">
        <v>86</v>
      </c>
      <c r="B88" s="5">
        <v>1742</v>
      </c>
    </row>
    <row r="89" spans="1:2" x14ac:dyDescent="0.3">
      <c r="A89" s="3" t="s">
        <v>87</v>
      </c>
      <c r="B89" s="5">
        <v>1731</v>
      </c>
    </row>
    <row r="90" spans="1:2" x14ac:dyDescent="0.3">
      <c r="A90" s="6" t="s">
        <v>88</v>
      </c>
      <c r="B90" s="8">
        <v>1481</v>
      </c>
    </row>
    <row r="91" spans="1:2" x14ac:dyDescent="0.3">
      <c r="A91" s="6" t="s">
        <v>89</v>
      </c>
      <c r="B91" s="8">
        <v>1418</v>
      </c>
    </row>
    <row r="92" spans="1:2" x14ac:dyDescent="0.3">
      <c r="A92" s="6" t="s">
        <v>90</v>
      </c>
      <c r="B92" s="8">
        <v>1621</v>
      </c>
    </row>
    <row r="93" spans="1:2" x14ac:dyDescent="0.3">
      <c r="A93" s="6" t="s">
        <v>91</v>
      </c>
      <c r="B93" s="8">
        <v>1871</v>
      </c>
    </row>
    <row r="94" spans="1:2" x14ac:dyDescent="0.3">
      <c r="A94" s="7" t="s">
        <v>92</v>
      </c>
      <c r="B94" s="8">
        <v>2025</v>
      </c>
    </row>
    <row r="95" spans="1:2" x14ac:dyDescent="0.3">
      <c r="A95" s="6" t="s">
        <v>93</v>
      </c>
      <c r="B95" s="8">
        <v>1907</v>
      </c>
    </row>
    <row r="96" spans="1:2" x14ac:dyDescent="0.3">
      <c r="A96" s="6" t="s">
        <v>94</v>
      </c>
      <c r="B96" s="8">
        <v>1805</v>
      </c>
    </row>
    <row r="97" spans="1:2" x14ac:dyDescent="0.3">
      <c r="A97" s="6" t="s">
        <v>95</v>
      </c>
      <c r="B97" s="8">
        <v>1801</v>
      </c>
    </row>
    <row r="98" spans="1:2" x14ac:dyDescent="0.3">
      <c r="A98" s="6" t="s">
        <v>96</v>
      </c>
      <c r="B98" s="8">
        <v>1680</v>
      </c>
    </row>
    <row r="99" spans="1:2" x14ac:dyDescent="0.3">
      <c r="A99" s="6" t="s">
        <v>97</v>
      </c>
      <c r="B99" s="8">
        <v>1829</v>
      </c>
    </row>
    <row r="100" spans="1:2" x14ac:dyDescent="0.3">
      <c r="A100" s="6" t="s">
        <v>98</v>
      </c>
      <c r="B100" s="8">
        <v>1768</v>
      </c>
    </row>
    <row r="101" spans="1:2" x14ac:dyDescent="0.3">
      <c r="A101" s="6" t="s">
        <v>99</v>
      </c>
      <c r="B101" s="8">
        <v>1824</v>
      </c>
    </row>
    <row r="102" spans="1:2" x14ac:dyDescent="0.3">
      <c r="A102" s="6" t="s">
        <v>100</v>
      </c>
      <c r="B102" s="8">
        <v>1637</v>
      </c>
    </row>
    <row r="103" spans="1:2" x14ac:dyDescent="0.3">
      <c r="A103" s="6" t="s">
        <v>101</v>
      </c>
      <c r="B103" s="8">
        <v>1544</v>
      </c>
    </row>
    <row r="104" spans="1:2" x14ac:dyDescent="0.3">
      <c r="A104" s="6" t="s">
        <v>102</v>
      </c>
      <c r="B104" s="8">
        <v>1832</v>
      </c>
    </row>
    <row r="105" spans="1:2" x14ac:dyDescent="0.3">
      <c r="A105" s="6" t="s">
        <v>103</v>
      </c>
      <c r="B105" s="8">
        <v>1933</v>
      </c>
    </row>
    <row r="106" spans="1:2" x14ac:dyDescent="0.3">
      <c r="A106" s="7" t="s">
        <v>111</v>
      </c>
      <c r="B106" s="8">
        <v>2146</v>
      </c>
    </row>
    <row r="107" spans="1:2" x14ac:dyDescent="0.3">
      <c r="A107" s="6" t="s">
        <v>104</v>
      </c>
      <c r="B107" s="8">
        <v>1987</v>
      </c>
    </row>
    <row r="108" spans="1:2" x14ac:dyDescent="0.3">
      <c r="A108" s="6" t="s">
        <v>105</v>
      </c>
      <c r="B108" s="8">
        <v>1963</v>
      </c>
    </row>
    <row r="109" spans="1:2" x14ac:dyDescent="0.3">
      <c r="A109" s="6" t="s">
        <v>106</v>
      </c>
      <c r="B109" s="8">
        <v>1903</v>
      </c>
    </row>
    <row r="110" spans="1:2" x14ac:dyDescent="0.3">
      <c r="A110" s="6" t="s">
        <v>107</v>
      </c>
      <c r="B110" s="8">
        <v>1861</v>
      </c>
    </row>
    <row r="111" spans="1:2" x14ac:dyDescent="0.3">
      <c r="A111" s="6" t="s">
        <v>108</v>
      </c>
      <c r="B111" s="8">
        <v>2023</v>
      </c>
    </row>
    <row r="112" spans="1:2" x14ac:dyDescent="0.3">
      <c r="A112" s="6" t="s">
        <v>109</v>
      </c>
      <c r="B112" s="8">
        <v>1879</v>
      </c>
    </row>
    <row r="113" spans="1:2" x14ac:dyDescent="0.3">
      <c r="A113" s="6" t="s">
        <v>110</v>
      </c>
      <c r="B113" s="8">
        <v>1889</v>
      </c>
    </row>
    <row r="114" spans="1:2" x14ac:dyDescent="0.3">
      <c r="A114" s="6" t="s">
        <v>112</v>
      </c>
      <c r="B114" s="8">
        <v>1702</v>
      </c>
    </row>
    <row r="115" spans="1:2" x14ac:dyDescent="0.3">
      <c r="A115" s="6" t="s">
        <v>113</v>
      </c>
      <c r="B115" s="8">
        <v>1631</v>
      </c>
    </row>
    <row r="116" spans="1:2" x14ac:dyDescent="0.3">
      <c r="A116" s="6" t="s">
        <v>114</v>
      </c>
      <c r="B116" s="8">
        <v>1928</v>
      </c>
    </row>
    <row r="117" spans="1:2" x14ac:dyDescent="0.3">
      <c r="A117" s="6" t="s">
        <v>115</v>
      </c>
      <c r="B117" s="8">
        <v>2085</v>
      </c>
    </row>
    <row r="118" spans="1:2" x14ac:dyDescent="0.3">
      <c r="A118" s="7" t="s">
        <v>116</v>
      </c>
      <c r="B118" s="8">
        <v>2193</v>
      </c>
    </row>
    <row r="119" spans="1:2" x14ac:dyDescent="0.3">
      <c r="A119" s="6" t="s">
        <v>117</v>
      </c>
      <c r="B119" s="8">
        <v>2066</v>
      </c>
    </row>
    <row r="120" spans="1:2" x14ac:dyDescent="0.3">
      <c r="A120" s="6" t="s">
        <v>118</v>
      </c>
      <c r="B120" s="8">
        <v>2001</v>
      </c>
    </row>
    <row r="121" spans="1:2" x14ac:dyDescent="0.3">
      <c r="A121" s="6" t="s">
        <v>119</v>
      </c>
      <c r="B121" s="8">
        <v>1961</v>
      </c>
    </row>
    <row r="122" spans="1:2" x14ac:dyDescent="0.3">
      <c r="A122" s="6" t="s">
        <v>120</v>
      </c>
      <c r="B122" s="8">
        <v>1807</v>
      </c>
    </row>
    <row r="123" spans="1:2" x14ac:dyDescent="0.3">
      <c r="A123" s="6" t="s">
        <v>121</v>
      </c>
      <c r="B123" s="8">
        <v>1998</v>
      </c>
    </row>
    <row r="124" spans="1:2" x14ac:dyDescent="0.3">
      <c r="A124" s="6" t="s">
        <v>122</v>
      </c>
      <c r="B124" s="8">
        <v>1827</v>
      </c>
    </row>
    <row r="125" spans="1:2" x14ac:dyDescent="0.3">
      <c r="A125" s="6" t="s">
        <v>123</v>
      </c>
      <c r="B125" s="8">
        <v>1888</v>
      </c>
    </row>
    <row r="126" spans="1:2" x14ac:dyDescent="0.3">
      <c r="A126" s="6" t="s">
        <v>124</v>
      </c>
      <c r="B126" s="8">
        <v>1686</v>
      </c>
    </row>
    <row r="127" spans="1:2" x14ac:dyDescent="0.3">
      <c r="A127" s="6" t="s">
        <v>125</v>
      </c>
      <c r="B127" s="8">
        <v>1698</v>
      </c>
    </row>
    <row r="128" spans="1:2" x14ac:dyDescent="0.3">
      <c r="A128" s="6" t="s">
        <v>126</v>
      </c>
      <c r="B128" s="8">
        <v>2053</v>
      </c>
    </row>
    <row r="129" spans="1:2" x14ac:dyDescent="0.3">
      <c r="A129" s="6" t="s">
        <v>127</v>
      </c>
      <c r="B129" s="8">
        <v>2088</v>
      </c>
    </row>
    <row r="130" spans="1:2" x14ac:dyDescent="0.3">
      <c r="A130" s="7" t="s">
        <v>128</v>
      </c>
      <c r="B130" s="8">
        <v>2193</v>
      </c>
    </row>
    <row r="131" spans="1:2" x14ac:dyDescent="0.3">
      <c r="A131" s="6" t="s">
        <v>129</v>
      </c>
      <c r="B131" s="8">
        <v>2138</v>
      </c>
    </row>
    <row r="132" spans="1:2" x14ac:dyDescent="0.3">
      <c r="A132" s="6" t="s">
        <v>130</v>
      </c>
      <c r="B132" s="8">
        <v>1998</v>
      </c>
    </row>
    <row r="133" spans="1:2" x14ac:dyDescent="0.3">
      <c r="A133" s="6" t="s">
        <v>131</v>
      </c>
      <c r="B133" s="8">
        <v>2027</v>
      </c>
    </row>
    <row r="134" spans="1:2" x14ac:dyDescent="0.3">
      <c r="A134" s="6" t="s">
        <v>132</v>
      </c>
      <c r="B134" s="8">
        <v>1876</v>
      </c>
    </row>
    <row r="135" spans="1:2" x14ac:dyDescent="0.3">
      <c r="A135" s="6" t="s">
        <v>133</v>
      </c>
      <c r="B135" s="8">
        <v>1979</v>
      </c>
    </row>
    <row r="136" spans="1:2" x14ac:dyDescent="0.3">
      <c r="A136" s="6" t="s">
        <v>134</v>
      </c>
      <c r="B136" s="8">
        <v>1849</v>
      </c>
    </row>
    <row r="137" spans="1:2" x14ac:dyDescent="0.3">
      <c r="A137" s="6" t="s">
        <v>135</v>
      </c>
      <c r="B137" s="8">
        <v>2023</v>
      </c>
    </row>
    <row r="138" spans="1:2" x14ac:dyDescent="0.3">
      <c r="A138" s="6" t="s">
        <v>136</v>
      </c>
      <c r="B138" s="8">
        <v>1714</v>
      </c>
    </row>
    <row r="139" spans="1:2" x14ac:dyDescent="0.3">
      <c r="A139" s="6" t="s">
        <v>137</v>
      </c>
      <c r="B139" s="8">
        <v>1630</v>
      </c>
    </row>
    <row r="140" spans="1:2" x14ac:dyDescent="0.3">
      <c r="A140" s="6" t="s">
        <v>138</v>
      </c>
      <c r="B140" s="8">
        <v>2044</v>
      </c>
    </row>
    <row r="141" spans="1:2" x14ac:dyDescent="0.3">
      <c r="A141" s="6" t="s">
        <v>139</v>
      </c>
      <c r="B141" s="8">
        <v>2121</v>
      </c>
    </row>
    <row r="142" spans="1:2" x14ac:dyDescent="0.3">
      <c r="A142" s="7" t="s">
        <v>140</v>
      </c>
      <c r="B142" s="8">
        <v>2345</v>
      </c>
    </row>
    <row r="143" spans="1:2" x14ac:dyDescent="0.3">
      <c r="A143" s="6" t="s">
        <v>141</v>
      </c>
      <c r="B143" s="8">
        <v>2298</v>
      </c>
    </row>
    <row r="144" spans="1:2" x14ac:dyDescent="0.3">
      <c r="A144" s="6" t="s">
        <v>142</v>
      </c>
      <c r="B144" s="8">
        <v>2109</v>
      </c>
    </row>
    <row r="145" spans="1:2" x14ac:dyDescent="0.3">
      <c r="A145" s="6" t="s">
        <v>143</v>
      </c>
      <c r="B145" s="8">
        <v>2161</v>
      </c>
    </row>
    <row r="146" spans="1:2" x14ac:dyDescent="0.3">
      <c r="A146" s="6" t="s">
        <v>144</v>
      </c>
      <c r="B146" s="8">
        <v>2078</v>
      </c>
    </row>
    <row r="147" spans="1:2" x14ac:dyDescent="0.3">
      <c r="A147" s="6" t="s">
        <v>145</v>
      </c>
      <c r="B147" s="8">
        <v>2178</v>
      </c>
    </row>
    <row r="148" spans="1:2" x14ac:dyDescent="0.3">
      <c r="A148" s="6" t="s">
        <v>146</v>
      </c>
      <c r="B148" s="8">
        <v>2075</v>
      </c>
    </row>
    <row r="149" spans="1:2" x14ac:dyDescent="0.3">
      <c r="A149" s="6" t="s">
        <v>147</v>
      </c>
      <c r="B149" s="8">
        <v>2147</v>
      </c>
    </row>
    <row r="150" spans="1:2" x14ac:dyDescent="0.3">
      <c r="A150" s="6" t="s">
        <v>148</v>
      </c>
      <c r="B150" s="8">
        <v>1868</v>
      </c>
    </row>
    <row r="151" spans="1:2" x14ac:dyDescent="0.3">
      <c r="A151" s="6" t="s">
        <v>149</v>
      </c>
      <c r="B151" s="8">
        <v>1766</v>
      </c>
    </row>
    <row r="152" spans="1:2" x14ac:dyDescent="0.3">
      <c r="A152" s="6" t="s">
        <v>150</v>
      </c>
      <c r="B152" s="8">
        <v>2247</v>
      </c>
    </row>
    <row r="153" spans="1:2" x14ac:dyDescent="0.3">
      <c r="A153" s="6" t="s">
        <v>151</v>
      </c>
      <c r="B153" s="8">
        <v>2290</v>
      </c>
    </row>
    <row r="154" spans="1:2" x14ac:dyDescent="0.3">
      <c r="A154" s="7" t="s">
        <v>152</v>
      </c>
      <c r="B154" s="8">
        <v>2640</v>
      </c>
    </row>
    <row r="155" spans="1:2" x14ac:dyDescent="0.3">
      <c r="A155" s="6" t="s">
        <v>153</v>
      </c>
      <c r="B155" s="8">
        <v>2417</v>
      </c>
    </row>
    <row r="156" spans="1:2" x14ac:dyDescent="0.3">
      <c r="A156" s="6" t="s">
        <v>154</v>
      </c>
      <c r="B156" s="8">
        <v>2271</v>
      </c>
    </row>
    <row r="157" spans="1:2" x14ac:dyDescent="0.3">
      <c r="A157" s="6" t="s">
        <v>155</v>
      </c>
      <c r="B157" s="8">
        <v>2281</v>
      </c>
    </row>
    <row r="158" spans="1:2" x14ac:dyDescent="0.3">
      <c r="A158" s="6" t="s">
        <v>156</v>
      </c>
      <c r="B158" s="8">
        <v>2091</v>
      </c>
    </row>
    <row r="159" spans="1:2" x14ac:dyDescent="0.3">
      <c r="A159" s="6" t="s">
        <v>157</v>
      </c>
      <c r="B159" s="8">
        <v>2289</v>
      </c>
    </row>
    <row r="160" spans="1:2" x14ac:dyDescent="0.3">
      <c r="A160" s="6" t="s">
        <v>158</v>
      </c>
      <c r="B160" s="8">
        <v>2164</v>
      </c>
    </row>
    <row r="161" spans="1:2" x14ac:dyDescent="0.3">
      <c r="A161" s="6" t="s">
        <v>159</v>
      </c>
      <c r="B161" s="8">
        <v>2152</v>
      </c>
    </row>
    <row r="162" spans="1:2" x14ac:dyDescent="0.3">
      <c r="A162" s="6" t="s">
        <v>160</v>
      </c>
      <c r="B162" s="8">
        <v>1974</v>
      </c>
    </row>
    <row r="163" spans="1:2" x14ac:dyDescent="0.3">
      <c r="A163" s="6" t="s">
        <v>161</v>
      </c>
      <c r="B163" s="8">
        <v>1802</v>
      </c>
    </row>
    <row r="164" spans="1:2" x14ac:dyDescent="0.3">
      <c r="A164" s="6" t="s">
        <v>162</v>
      </c>
      <c r="B164" s="8">
        <v>2202</v>
      </c>
    </row>
    <row r="165" spans="1:2" x14ac:dyDescent="0.3">
      <c r="A165" s="6" t="s">
        <v>163</v>
      </c>
      <c r="B165" s="8">
        <v>2358</v>
      </c>
    </row>
    <row r="166" spans="1:2" x14ac:dyDescent="0.3">
      <c r="A166" s="7" t="s">
        <v>164</v>
      </c>
      <c r="B166" s="8">
        <v>2635</v>
      </c>
    </row>
    <row r="167" spans="1:2" x14ac:dyDescent="0.3">
      <c r="A167" s="6" t="s">
        <v>165</v>
      </c>
      <c r="B167" s="8">
        <v>2401</v>
      </c>
    </row>
    <row r="168" spans="1:2" x14ac:dyDescent="0.3">
      <c r="A168" s="6" t="s">
        <v>166</v>
      </c>
      <c r="B168" s="8">
        <v>2346</v>
      </c>
    </row>
    <row r="169" spans="1:2" x14ac:dyDescent="0.3">
      <c r="A169" s="6" t="s">
        <v>167</v>
      </c>
      <c r="B169" s="8">
        <v>2338</v>
      </c>
    </row>
    <row r="170" spans="1:2" x14ac:dyDescent="0.3">
      <c r="A170" s="6" t="s">
        <v>168</v>
      </c>
      <c r="B170" s="8">
        <v>2143</v>
      </c>
    </row>
    <row r="171" spans="1:2" x14ac:dyDescent="0.3">
      <c r="A171" s="6" t="s">
        <v>169</v>
      </c>
      <c r="B171" s="8">
        <v>2357</v>
      </c>
    </row>
    <row r="172" spans="1:2" x14ac:dyDescent="0.3">
      <c r="A172" s="6" t="s">
        <v>170</v>
      </c>
      <c r="B172" s="8">
        <v>2156</v>
      </c>
    </row>
    <row r="173" spans="1:2" x14ac:dyDescent="0.3">
      <c r="A173" s="6" t="s">
        <v>171</v>
      </c>
      <c r="B173" s="8">
        <v>2158</v>
      </c>
    </row>
    <row r="174" spans="1:2" x14ac:dyDescent="0.3">
      <c r="A174" s="6" t="s">
        <v>172</v>
      </c>
      <c r="B174" s="8">
        <v>1902</v>
      </c>
    </row>
    <row r="175" spans="1:2" x14ac:dyDescent="0.3">
      <c r="A175" s="6" t="s">
        <v>173</v>
      </c>
      <c r="B175" s="8">
        <v>1806</v>
      </c>
    </row>
    <row r="176" spans="1:2" x14ac:dyDescent="0.3">
      <c r="A176" s="6" t="s">
        <v>174</v>
      </c>
      <c r="B176" s="8">
        <v>2192</v>
      </c>
    </row>
    <row r="177" spans="1:2" x14ac:dyDescent="0.3">
      <c r="A177" s="6" t="s">
        <v>175</v>
      </c>
      <c r="B177" s="8">
        <v>2623</v>
      </c>
    </row>
    <row r="178" spans="1:2" x14ac:dyDescent="0.3">
      <c r="A178" s="7" t="s">
        <v>176</v>
      </c>
      <c r="B178" s="8">
        <v>3227</v>
      </c>
    </row>
    <row r="179" spans="1:2" x14ac:dyDescent="0.3">
      <c r="A179" s="6" t="s">
        <v>177</v>
      </c>
      <c r="B179" s="8">
        <v>3091</v>
      </c>
    </row>
    <row r="180" spans="1:2" x14ac:dyDescent="0.3">
      <c r="A180" s="6" t="s">
        <v>178</v>
      </c>
      <c r="B180" s="8">
        <v>2795</v>
      </c>
    </row>
    <row r="181" spans="1:2" x14ac:dyDescent="0.3">
      <c r="A181" s="6" t="s">
        <v>179</v>
      </c>
      <c r="B181" s="8">
        <v>2670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67C-5FD7-4AA7-8888-655496C3E57D}">
  <sheetPr>
    <tabColor theme="0" tint="-4.9989318521683403E-2"/>
  </sheetPr>
  <dimension ref="A1:S193"/>
  <sheetViews>
    <sheetView workbookViewId="0"/>
  </sheetViews>
  <sheetFormatPr defaultRowHeight="14.4" x14ac:dyDescent="0.3"/>
  <cols>
    <col min="1" max="1" width="9.21875" style="11" bestFit="1" customWidth="1"/>
    <col min="3" max="3" width="10.88671875" bestFit="1" customWidth="1"/>
  </cols>
  <sheetData>
    <row r="1" spans="1:19" x14ac:dyDescent="0.3">
      <c r="A1" s="24" t="s">
        <v>180</v>
      </c>
      <c r="B1" s="25" t="s">
        <v>182</v>
      </c>
      <c r="C1" s="25" t="s">
        <v>214</v>
      </c>
      <c r="D1" s="25" t="s">
        <v>183</v>
      </c>
      <c r="E1" s="25" t="s">
        <v>213</v>
      </c>
      <c r="F1" s="25" t="s">
        <v>212</v>
      </c>
      <c r="G1" s="25" t="s">
        <v>219</v>
      </c>
      <c r="H1" s="25">
        <v>1</v>
      </c>
      <c r="I1" s="25">
        <v>2</v>
      </c>
      <c r="J1" s="25">
        <v>3</v>
      </c>
      <c r="K1" s="25">
        <v>4</v>
      </c>
      <c r="L1" s="25">
        <v>5</v>
      </c>
      <c r="M1" s="25">
        <v>6</v>
      </c>
      <c r="N1" s="25">
        <v>7</v>
      </c>
      <c r="O1" s="25">
        <v>8</v>
      </c>
      <c r="P1" s="25">
        <v>9</v>
      </c>
      <c r="Q1" s="25">
        <v>10</v>
      </c>
      <c r="R1" s="25">
        <v>11</v>
      </c>
      <c r="S1" s="25">
        <v>12</v>
      </c>
    </row>
    <row r="2" spans="1:19" x14ac:dyDescent="0.3">
      <c r="A2" s="11">
        <v>38596</v>
      </c>
      <c r="B2" s="17">
        <v>1575</v>
      </c>
      <c r="C2" s="17">
        <f>LN(B2)</f>
        <v>7.3620105512597336</v>
      </c>
      <c r="D2">
        <v>1</v>
      </c>
      <c r="E2">
        <f>MONTH(A2)</f>
        <v>9</v>
      </c>
      <c r="F2">
        <v>2005</v>
      </c>
      <c r="G2">
        <f>F2^2</f>
        <v>4020025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3">
      <c r="A3" s="11">
        <v>38626</v>
      </c>
      <c r="B3" s="17">
        <v>1632</v>
      </c>
      <c r="C3" s="17">
        <f t="shared" ref="C3:C66" si="0">LN(B3)</f>
        <v>7.3975615355240523</v>
      </c>
      <c r="D3">
        <v>2</v>
      </c>
      <c r="E3">
        <f t="shared" ref="E3:E66" si="1">MONTH(A3)</f>
        <v>10</v>
      </c>
      <c r="F3">
        <v>2005</v>
      </c>
      <c r="G3">
        <f t="shared" ref="G3:G66" si="2">F3^2</f>
        <v>4020025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s="11">
        <v>38657</v>
      </c>
      <c r="B4" s="17">
        <v>1606</v>
      </c>
      <c r="C4" s="17">
        <f t="shared" si="0"/>
        <v>7.381501894506707</v>
      </c>
      <c r="D4">
        <v>3</v>
      </c>
      <c r="E4">
        <f t="shared" si="1"/>
        <v>11</v>
      </c>
      <c r="F4">
        <v>2005</v>
      </c>
      <c r="G4">
        <f t="shared" si="2"/>
        <v>4020025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 s="11">
        <v>38687</v>
      </c>
      <c r="B5" s="17">
        <v>1703</v>
      </c>
      <c r="C5" s="17">
        <f t="shared" si="0"/>
        <v>7.4401466806626884</v>
      </c>
      <c r="D5">
        <v>4</v>
      </c>
      <c r="E5">
        <f t="shared" si="1"/>
        <v>12</v>
      </c>
      <c r="F5">
        <v>2005</v>
      </c>
      <c r="G5">
        <f t="shared" si="2"/>
        <v>4020025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 s="11">
        <v>38718</v>
      </c>
      <c r="B6" s="17">
        <v>1343</v>
      </c>
      <c r="C6" s="17">
        <f t="shared" si="0"/>
        <v>7.2026611965232377</v>
      </c>
      <c r="D6">
        <v>5</v>
      </c>
      <c r="E6">
        <f t="shared" si="1"/>
        <v>1</v>
      </c>
      <c r="F6">
        <v>2006</v>
      </c>
      <c r="G6">
        <f t="shared" si="2"/>
        <v>4024036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1">
        <v>38749</v>
      </c>
      <c r="B7" s="17">
        <v>1279</v>
      </c>
      <c r="C7" s="17">
        <f t="shared" si="0"/>
        <v>7.153833801578843</v>
      </c>
      <c r="D7">
        <v>6</v>
      </c>
      <c r="E7">
        <f t="shared" si="1"/>
        <v>2</v>
      </c>
      <c r="F7">
        <v>2006</v>
      </c>
      <c r="G7">
        <f t="shared" si="2"/>
        <v>4024036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1">
        <v>38777</v>
      </c>
      <c r="B8" s="17">
        <v>1554</v>
      </c>
      <c r="C8" s="17">
        <f t="shared" si="0"/>
        <v>7.3485875309275928</v>
      </c>
      <c r="D8">
        <v>7</v>
      </c>
      <c r="E8">
        <f t="shared" si="1"/>
        <v>3</v>
      </c>
      <c r="F8">
        <v>2006</v>
      </c>
      <c r="G8">
        <f t="shared" si="2"/>
        <v>4024036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1">
        <v>38808</v>
      </c>
      <c r="B9" s="17">
        <v>1755</v>
      </c>
      <c r="C9" s="17">
        <f t="shared" si="0"/>
        <v>7.4702241358999659</v>
      </c>
      <c r="D9">
        <v>8</v>
      </c>
      <c r="E9">
        <f t="shared" si="1"/>
        <v>4</v>
      </c>
      <c r="F9">
        <v>2006</v>
      </c>
      <c r="G9">
        <f t="shared" si="2"/>
        <v>4024036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1">
        <v>38838</v>
      </c>
      <c r="B10" s="17">
        <v>2004</v>
      </c>
      <c r="C10" s="17">
        <f t="shared" si="0"/>
        <v>7.6029004622047553</v>
      </c>
      <c r="D10">
        <v>9</v>
      </c>
      <c r="E10">
        <f t="shared" si="1"/>
        <v>5</v>
      </c>
      <c r="F10">
        <v>2006</v>
      </c>
      <c r="G10">
        <f t="shared" si="2"/>
        <v>4024036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1">
        <v>38869</v>
      </c>
      <c r="B11" s="17">
        <v>1877</v>
      </c>
      <c r="C11" s="17">
        <f t="shared" si="0"/>
        <v>7.5374300365865086</v>
      </c>
      <c r="D11">
        <v>10</v>
      </c>
      <c r="E11">
        <f t="shared" si="1"/>
        <v>6</v>
      </c>
      <c r="F11">
        <v>2006</v>
      </c>
      <c r="G11">
        <f t="shared" si="2"/>
        <v>4024036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1">
        <v>38899</v>
      </c>
      <c r="B12" s="17">
        <v>1752</v>
      </c>
      <c r="C12" s="17">
        <f t="shared" si="0"/>
        <v>7.4685132714963371</v>
      </c>
      <c r="D12">
        <v>11</v>
      </c>
      <c r="E12">
        <f t="shared" si="1"/>
        <v>7</v>
      </c>
      <c r="F12">
        <v>2006</v>
      </c>
      <c r="G12">
        <f t="shared" si="2"/>
        <v>4024036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1">
        <v>38930</v>
      </c>
      <c r="B13" s="17">
        <v>1726</v>
      </c>
      <c r="C13" s="17">
        <f t="shared" si="0"/>
        <v>7.4535618716433731</v>
      </c>
      <c r="D13">
        <v>12</v>
      </c>
      <c r="E13">
        <f t="shared" si="1"/>
        <v>8</v>
      </c>
      <c r="F13">
        <v>2006</v>
      </c>
      <c r="G13">
        <f t="shared" si="2"/>
        <v>4024036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1">
        <v>38961</v>
      </c>
      <c r="B14" s="17">
        <v>1598</v>
      </c>
      <c r="C14" s="17">
        <f t="shared" si="0"/>
        <v>7.37650812632622</v>
      </c>
      <c r="D14">
        <v>13</v>
      </c>
      <c r="E14">
        <f t="shared" si="1"/>
        <v>9</v>
      </c>
      <c r="F14">
        <v>2006</v>
      </c>
      <c r="G14">
        <f t="shared" si="2"/>
        <v>4024036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s="11">
        <v>38991</v>
      </c>
      <c r="B15" s="17">
        <v>1654</v>
      </c>
      <c r="C15" s="17">
        <f t="shared" si="0"/>
        <v>7.4109518755836366</v>
      </c>
      <c r="D15">
        <v>14</v>
      </c>
      <c r="E15">
        <f t="shared" si="1"/>
        <v>10</v>
      </c>
      <c r="F15">
        <v>2006</v>
      </c>
      <c r="G15">
        <f t="shared" si="2"/>
        <v>4024036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 s="11">
        <v>39022</v>
      </c>
      <c r="B16" s="17">
        <v>1691</v>
      </c>
      <c r="C16" s="17">
        <f t="shared" si="0"/>
        <v>7.4330753488985799</v>
      </c>
      <c r="D16">
        <v>15</v>
      </c>
      <c r="E16">
        <f t="shared" si="1"/>
        <v>11</v>
      </c>
      <c r="F16">
        <v>2006</v>
      </c>
      <c r="G16">
        <f t="shared" si="2"/>
        <v>4024036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3">
      <c r="A17" s="11">
        <v>39052</v>
      </c>
      <c r="B17" s="17">
        <v>1750</v>
      </c>
      <c r="C17" s="17">
        <f t="shared" si="0"/>
        <v>7.4673710669175595</v>
      </c>
      <c r="D17">
        <v>16</v>
      </c>
      <c r="E17">
        <f t="shared" si="1"/>
        <v>12</v>
      </c>
      <c r="F17">
        <v>2006</v>
      </c>
      <c r="G17">
        <f t="shared" si="2"/>
        <v>4024036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1">
        <v>39083</v>
      </c>
      <c r="B18" s="17">
        <v>1451</v>
      </c>
      <c r="C18" s="17">
        <f t="shared" si="0"/>
        <v>7.2800082528841878</v>
      </c>
      <c r="D18">
        <v>17</v>
      </c>
      <c r="E18">
        <f t="shared" si="1"/>
        <v>1</v>
      </c>
      <c r="F18">
        <v>2007</v>
      </c>
      <c r="G18">
        <f t="shared" si="2"/>
        <v>4028049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1">
        <v>39114</v>
      </c>
      <c r="B19" s="17">
        <v>1380</v>
      </c>
      <c r="C19" s="17">
        <f t="shared" si="0"/>
        <v>7.2298387781512501</v>
      </c>
      <c r="D19">
        <v>18</v>
      </c>
      <c r="E19">
        <f t="shared" si="1"/>
        <v>2</v>
      </c>
      <c r="F19">
        <v>2007</v>
      </c>
      <c r="G19">
        <f t="shared" si="2"/>
        <v>4028049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1">
        <v>39142</v>
      </c>
      <c r="B20" s="17">
        <v>1710</v>
      </c>
      <c r="C20" s="17">
        <f t="shared" si="0"/>
        <v>7.4442486494967053</v>
      </c>
      <c r="D20">
        <v>19</v>
      </c>
      <c r="E20">
        <f t="shared" si="1"/>
        <v>3</v>
      </c>
      <c r="F20">
        <v>2007</v>
      </c>
      <c r="G20">
        <f t="shared" si="2"/>
        <v>4028049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1">
        <v>39173</v>
      </c>
      <c r="B21" s="17">
        <v>1777</v>
      </c>
      <c r="C21" s="17">
        <f t="shared" si="0"/>
        <v>7.482681828154651</v>
      </c>
      <c r="D21">
        <v>20</v>
      </c>
      <c r="E21">
        <f t="shared" si="1"/>
        <v>4</v>
      </c>
      <c r="F21">
        <v>2007</v>
      </c>
      <c r="G21">
        <f t="shared" si="2"/>
        <v>4028049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1">
        <v>39203</v>
      </c>
      <c r="B22" s="17">
        <v>2092</v>
      </c>
      <c r="C22" s="17">
        <f t="shared" si="0"/>
        <v>7.6458758251848131</v>
      </c>
      <c r="D22">
        <v>21</v>
      </c>
      <c r="E22">
        <f t="shared" si="1"/>
        <v>5</v>
      </c>
      <c r="F22">
        <v>2007</v>
      </c>
      <c r="G22">
        <f t="shared" si="2"/>
        <v>4028049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1">
        <v>39234</v>
      </c>
      <c r="B23" s="17">
        <v>1965</v>
      </c>
      <c r="C23" s="17">
        <f t="shared" si="0"/>
        <v>7.5832475243033617</v>
      </c>
      <c r="D23">
        <v>22</v>
      </c>
      <c r="E23">
        <f t="shared" si="1"/>
        <v>6</v>
      </c>
      <c r="F23">
        <v>2007</v>
      </c>
      <c r="G23">
        <f t="shared" si="2"/>
        <v>4028049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1">
        <v>39264</v>
      </c>
      <c r="B24" s="17">
        <v>1726</v>
      </c>
      <c r="C24" s="17">
        <f t="shared" si="0"/>
        <v>7.4535618716433731</v>
      </c>
      <c r="D24">
        <v>23</v>
      </c>
      <c r="E24">
        <f t="shared" si="1"/>
        <v>7</v>
      </c>
      <c r="F24">
        <v>2007</v>
      </c>
      <c r="G24">
        <f t="shared" si="2"/>
        <v>4028049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1">
        <v>39295</v>
      </c>
      <c r="B25" s="17">
        <v>1735</v>
      </c>
      <c r="C25" s="17">
        <f t="shared" si="0"/>
        <v>7.4587626923809598</v>
      </c>
      <c r="D25">
        <v>24</v>
      </c>
      <c r="E25">
        <f t="shared" si="1"/>
        <v>8</v>
      </c>
      <c r="F25">
        <v>2007</v>
      </c>
      <c r="G25">
        <f t="shared" si="2"/>
        <v>4028049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1">
        <v>39326</v>
      </c>
      <c r="B26" s="17">
        <v>1589</v>
      </c>
      <c r="C26" s="17">
        <f t="shared" si="0"/>
        <v>7.3708601665367164</v>
      </c>
      <c r="D26">
        <v>25</v>
      </c>
      <c r="E26">
        <f t="shared" si="1"/>
        <v>9</v>
      </c>
      <c r="F26">
        <v>2007</v>
      </c>
      <c r="G26">
        <f t="shared" si="2"/>
        <v>4028049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s="11">
        <v>39356</v>
      </c>
      <c r="B27" s="17">
        <v>1667</v>
      </c>
      <c r="C27" s="17">
        <f t="shared" si="0"/>
        <v>7.4187808827507942</v>
      </c>
      <c r="D27">
        <v>26</v>
      </c>
      <c r="E27">
        <f t="shared" si="1"/>
        <v>10</v>
      </c>
      <c r="F27">
        <v>2007</v>
      </c>
      <c r="G27">
        <f t="shared" si="2"/>
        <v>4028049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 s="11">
        <v>39387</v>
      </c>
      <c r="B28" s="17">
        <v>1678</v>
      </c>
      <c r="C28" s="17">
        <f t="shared" si="0"/>
        <v>7.4253578870271513</v>
      </c>
      <c r="D28">
        <v>27</v>
      </c>
      <c r="E28">
        <f t="shared" si="1"/>
        <v>11</v>
      </c>
      <c r="F28">
        <v>2007</v>
      </c>
      <c r="G28">
        <f t="shared" si="2"/>
        <v>4028049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3">
      <c r="A29" s="11">
        <v>39417</v>
      </c>
      <c r="B29" s="17">
        <v>1739</v>
      </c>
      <c r="C29" s="17">
        <f t="shared" si="0"/>
        <v>7.4610655143542832</v>
      </c>
      <c r="D29">
        <v>28</v>
      </c>
      <c r="E29">
        <f t="shared" si="1"/>
        <v>12</v>
      </c>
      <c r="F29">
        <v>2007</v>
      </c>
      <c r="G29">
        <f t="shared" si="2"/>
        <v>4028049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s="11">
        <v>39448</v>
      </c>
      <c r="B30" s="17">
        <v>1416</v>
      </c>
      <c r="C30" s="17">
        <f t="shared" si="0"/>
        <v>7.255591274253665</v>
      </c>
      <c r="D30">
        <v>29</v>
      </c>
      <c r="E30">
        <f t="shared" si="1"/>
        <v>1</v>
      </c>
      <c r="F30">
        <v>2008</v>
      </c>
      <c r="G30">
        <f t="shared" si="2"/>
        <v>4032064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1">
        <v>39479</v>
      </c>
      <c r="B31" s="17">
        <v>1335</v>
      </c>
      <c r="C31" s="17">
        <f t="shared" si="0"/>
        <v>7.1966865708343501</v>
      </c>
      <c r="D31">
        <v>30</v>
      </c>
      <c r="E31">
        <f t="shared" si="1"/>
        <v>2</v>
      </c>
      <c r="F31">
        <v>2008</v>
      </c>
      <c r="G31">
        <f t="shared" si="2"/>
        <v>4032064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1">
        <v>39508</v>
      </c>
      <c r="B32" s="17">
        <v>1531</v>
      </c>
      <c r="C32" s="17">
        <f t="shared" si="0"/>
        <v>7.333676395657684</v>
      </c>
      <c r="D32">
        <v>31</v>
      </c>
      <c r="E32">
        <f t="shared" si="1"/>
        <v>3</v>
      </c>
      <c r="F32">
        <v>2008</v>
      </c>
      <c r="G32">
        <f t="shared" si="2"/>
        <v>4032064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1">
        <v>39539</v>
      </c>
      <c r="B33" s="17">
        <v>1794</v>
      </c>
      <c r="C33" s="17">
        <f t="shared" si="0"/>
        <v>7.4922030426187414</v>
      </c>
      <c r="D33">
        <v>32</v>
      </c>
      <c r="E33">
        <f t="shared" si="1"/>
        <v>4</v>
      </c>
      <c r="F33">
        <v>2008</v>
      </c>
      <c r="G33">
        <f t="shared" si="2"/>
        <v>4032064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1">
        <v>39569</v>
      </c>
      <c r="B34" s="17">
        <v>2067</v>
      </c>
      <c r="C34" s="17">
        <f t="shared" si="0"/>
        <v>7.6338535596817678</v>
      </c>
      <c r="D34">
        <v>33</v>
      </c>
      <c r="E34">
        <f t="shared" si="1"/>
        <v>5</v>
      </c>
      <c r="F34">
        <v>2008</v>
      </c>
      <c r="G34">
        <f t="shared" si="2"/>
        <v>4032064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1">
        <v>39600</v>
      </c>
      <c r="B35" s="17">
        <v>1951</v>
      </c>
      <c r="C35" s="17">
        <f t="shared" si="0"/>
        <v>7.5760973406231109</v>
      </c>
      <c r="D35">
        <v>34</v>
      </c>
      <c r="E35">
        <f t="shared" si="1"/>
        <v>6</v>
      </c>
      <c r="F35">
        <v>2008</v>
      </c>
      <c r="G35">
        <f t="shared" si="2"/>
        <v>4032064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1">
        <v>39630</v>
      </c>
      <c r="B36" s="17">
        <v>1780</v>
      </c>
      <c r="C36" s="17">
        <f t="shared" si="0"/>
        <v>7.4843686432861309</v>
      </c>
      <c r="D36">
        <v>35</v>
      </c>
      <c r="E36">
        <f t="shared" si="1"/>
        <v>7</v>
      </c>
      <c r="F36">
        <v>2008</v>
      </c>
      <c r="G36">
        <f t="shared" si="2"/>
        <v>4032064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1">
        <v>39661</v>
      </c>
      <c r="B37" s="17">
        <v>1681</v>
      </c>
      <c r="C37" s="17">
        <f t="shared" si="0"/>
        <v>7.4271441334086159</v>
      </c>
      <c r="D37">
        <v>36</v>
      </c>
      <c r="E37">
        <f t="shared" si="1"/>
        <v>8</v>
      </c>
      <c r="F37">
        <v>2008</v>
      </c>
      <c r="G37">
        <f t="shared" si="2"/>
        <v>4032064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1">
        <v>39692</v>
      </c>
      <c r="B38" s="17">
        <v>1593</v>
      </c>
      <c r="C38" s="17">
        <f t="shared" si="0"/>
        <v>7.3733743099100488</v>
      </c>
      <c r="D38">
        <v>37</v>
      </c>
      <c r="E38">
        <f t="shared" si="1"/>
        <v>9</v>
      </c>
      <c r="F38">
        <v>2008</v>
      </c>
      <c r="G38">
        <f t="shared" si="2"/>
        <v>4032064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s="11">
        <v>39722</v>
      </c>
      <c r="B39" s="17">
        <v>1675</v>
      </c>
      <c r="C39" s="17">
        <f t="shared" si="0"/>
        <v>7.4235684442591667</v>
      </c>
      <c r="D39">
        <v>38</v>
      </c>
      <c r="E39">
        <f t="shared" si="1"/>
        <v>10</v>
      </c>
      <c r="F39">
        <v>2008</v>
      </c>
      <c r="G39">
        <f t="shared" si="2"/>
        <v>4032064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3">
      <c r="A40" s="11">
        <v>39753</v>
      </c>
      <c r="B40" s="17">
        <v>1592</v>
      </c>
      <c r="C40" s="17">
        <f t="shared" si="0"/>
        <v>7.3727463664043285</v>
      </c>
      <c r="D40">
        <v>39</v>
      </c>
      <c r="E40">
        <f t="shared" si="1"/>
        <v>11</v>
      </c>
      <c r="F40">
        <v>2008</v>
      </c>
      <c r="G40">
        <f t="shared" si="2"/>
        <v>4032064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 x14ac:dyDescent="0.3">
      <c r="A41" s="11">
        <v>39783</v>
      </c>
      <c r="B41" s="17">
        <v>1657</v>
      </c>
      <c r="C41" s="17">
        <f t="shared" si="0"/>
        <v>7.4127640174265625</v>
      </c>
      <c r="D41">
        <v>40</v>
      </c>
      <c r="E41">
        <f t="shared" si="1"/>
        <v>12</v>
      </c>
      <c r="F41">
        <v>2008</v>
      </c>
      <c r="G41">
        <f t="shared" si="2"/>
        <v>4032064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 s="11">
        <v>39814</v>
      </c>
      <c r="B42" s="17">
        <v>1341</v>
      </c>
      <c r="C42" s="17">
        <f t="shared" si="0"/>
        <v>7.2011708832816783</v>
      </c>
      <c r="D42">
        <v>41</v>
      </c>
      <c r="E42">
        <f t="shared" si="1"/>
        <v>1</v>
      </c>
      <c r="F42">
        <v>2009</v>
      </c>
      <c r="G42">
        <f t="shared" si="2"/>
        <v>4036081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1">
        <v>39845</v>
      </c>
      <c r="B43" s="17">
        <v>1226</v>
      </c>
      <c r="C43" s="17">
        <f t="shared" si="0"/>
        <v>7.111512116496157</v>
      </c>
      <c r="D43">
        <v>42</v>
      </c>
      <c r="E43">
        <f t="shared" si="1"/>
        <v>2</v>
      </c>
      <c r="F43">
        <v>2009</v>
      </c>
      <c r="G43">
        <f t="shared" si="2"/>
        <v>4036081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1">
        <v>39873</v>
      </c>
      <c r="B44" s="17">
        <v>1494</v>
      </c>
      <c r="C44" s="17">
        <f t="shared" si="0"/>
        <v>7.3092123656927628</v>
      </c>
      <c r="D44">
        <v>43</v>
      </c>
      <c r="E44">
        <f t="shared" si="1"/>
        <v>3</v>
      </c>
      <c r="F44">
        <v>2009</v>
      </c>
      <c r="G44">
        <f t="shared" si="2"/>
        <v>4036081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1">
        <v>39904</v>
      </c>
      <c r="B45" s="17">
        <v>1727</v>
      </c>
      <c r="C45" s="17">
        <f t="shared" si="0"/>
        <v>7.4541410781466784</v>
      </c>
      <c r="D45">
        <v>44</v>
      </c>
      <c r="E45">
        <f t="shared" si="1"/>
        <v>4</v>
      </c>
      <c r="F45">
        <v>2009</v>
      </c>
      <c r="G45">
        <f t="shared" si="2"/>
        <v>4036081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1">
        <v>39934</v>
      </c>
      <c r="B46" s="17">
        <v>1954</v>
      </c>
      <c r="C46" s="17">
        <f t="shared" si="0"/>
        <v>7.5776338326027277</v>
      </c>
      <c r="D46">
        <v>45</v>
      </c>
      <c r="E46">
        <f t="shared" si="1"/>
        <v>5</v>
      </c>
      <c r="F46">
        <v>2009</v>
      </c>
      <c r="G46">
        <f t="shared" si="2"/>
        <v>4036081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1">
        <v>39965</v>
      </c>
      <c r="B47" s="17">
        <v>1759</v>
      </c>
      <c r="C47" s="17">
        <f t="shared" si="0"/>
        <v>7.472500744737558</v>
      </c>
      <c r="D47">
        <v>46</v>
      </c>
      <c r="E47">
        <f t="shared" si="1"/>
        <v>6</v>
      </c>
      <c r="F47">
        <v>2009</v>
      </c>
      <c r="G47">
        <f t="shared" si="2"/>
        <v>4036081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1">
        <v>39995</v>
      </c>
      <c r="B48" s="17">
        <v>1597</v>
      </c>
      <c r="C48" s="17">
        <f t="shared" si="0"/>
        <v>7.3758821482150125</v>
      </c>
      <c r="D48">
        <v>47</v>
      </c>
      <c r="E48">
        <f t="shared" si="1"/>
        <v>7</v>
      </c>
      <c r="F48">
        <v>2009</v>
      </c>
      <c r="G48">
        <f t="shared" si="2"/>
        <v>4036081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1">
        <v>40026</v>
      </c>
      <c r="B49" s="17">
        <v>1516</v>
      </c>
      <c r="C49" s="17">
        <f t="shared" si="0"/>
        <v>7.3238305662023171</v>
      </c>
      <c r="D49">
        <v>48</v>
      </c>
      <c r="E49">
        <f t="shared" si="1"/>
        <v>8</v>
      </c>
      <c r="F49">
        <v>2009</v>
      </c>
      <c r="G49">
        <f t="shared" si="2"/>
        <v>4036081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1">
        <v>40057</v>
      </c>
      <c r="B50" s="17">
        <v>1450</v>
      </c>
      <c r="C50" s="17">
        <f t="shared" si="0"/>
        <v>7.2793188354146201</v>
      </c>
      <c r="D50">
        <v>49</v>
      </c>
      <c r="E50">
        <f t="shared" si="1"/>
        <v>9</v>
      </c>
      <c r="F50">
        <v>2009</v>
      </c>
      <c r="G50">
        <f t="shared" si="2"/>
        <v>4036081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s="11">
        <v>40087</v>
      </c>
      <c r="B51" s="17">
        <v>1540</v>
      </c>
      <c r="C51" s="17">
        <f t="shared" si="0"/>
        <v>7.3395376954076745</v>
      </c>
      <c r="D51">
        <v>50</v>
      </c>
      <c r="E51">
        <f t="shared" si="1"/>
        <v>10</v>
      </c>
      <c r="F51">
        <v>2009</v>
      </c>
      <c r="G51">
        <f t="shared" si="2"/>
        <v>4036081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</row>
    <row r="52" spans="1:19" x14ac:dyDescent="0.3">
      <c r="A52" s="11">
        <v>40118</v>
      </c>
      <c r="B52" s="17">
        <v>1452</v>
      </c>
      <c r="C52" s="17">
        <f t="shared" si="0"/>
        <v>7.2806971953847412</v>
      </c>
      <c r="D52">
        <v>51</v>
      </c>
      <c r="E52">
        <f t="shared" si="1"/>
        <v>11</v>
      </c>
      <c r="F52">
        <v>2009</v>
      </c>
      <c r="G52">
        <f t="shared" si="2"/>
        <v>4036081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3">
      <c r="A53" s="11">
        <v>40148</v>
      </c>
      <c r="B53" s="17">
        <v>1611</v>
      </c>
      <c r="C53" s="17">
        <f t="shared" si="0"/>
        <v>7.384610383176974</v>
      </c>
      <c r="D53">
        <v>52</v>
      </c>
      <c r="E53">
        <f t="shared" si="1"/>
        <v>12</v>
      </c>
      <c r="F53">
        <v>2009</v>
      </c>
      <c r="G53">
        <f t="shared" si="2"/>
        <v>4036081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">
      <c r="A54" s="11">
        <v>40179</v>
      </c>
      <c r="B54" s="22">
        <v>1272</v>
      </c>
      <c r="C54" s="17">
        <f t="shared" si="0"/>
        <v>7.1483457439000677</v>
      </c>
      <c r="D54">
        <v>53</v>
      </c>
      <c r="E54">
        <f t="shared" si="1"/>
        <v>1</v>
      </c>
      <c r="F54">
        <v>2010</v>
      </c>
      <c r="G54">
        <f t="shared" si="2"/>
        <v>4040100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1">
        <v>40210</v>
      </c>
      <c r="B55" s="22">
        <v>1227</v>
      </c>
      <c r="C55" s="17">
        <f t="shared" si="0"/>
        <v>7.1123274447109113</v>
      </c>
      <c r="D55">
        <v>54</v>
      </c>
      <c r="E55">
        <f t="shared" si="1"/>
        <v>2</v>
      </c>
      <c r="F55">
        <v>2010</v>
      </c>
      <c r="G55">
        <f t="shared" si="2"/>
        <v>4040100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1">
        <v>40238</v>
      </c>
      <c r="B56" s="22">
        <v>1512</v>
      </c>
      <c r="C56" s="17">
        <f t="shared" si="0"/>
        <v>7.3211885567394779</v>
      </c>
      <c r="D56">
        <v>55</v>
      </c>
      <c r="E56">
        <f t="shared" si="1"/>
        <v>3</v>
      </c>
      <c r="F56">
        <v>2010</v>
      </c>
      <c r="G56">
        <f t="shared" si="2"/>
        <v>4040100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1">
        <v>40269</v>
      </c>
      <c r="B57" s="22">
        <v>1730</v>
      </c>
      <c r="C57" s="17">
        <f t="shared" si="0"/>
        <v>7.4558766874918243</v>
      </c>
      <c r="D57">
        <v>56</v>
      </c>
      <c r="E57">
        <f t="shared" si="1"/>
        <v>4</v>
      </c>
      <c r="F57">
        <v>2010</v>
      </c>
      <c r="G57">
        <f t="shared" si="2"/>
        <v>4040100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1">
        <v>40299</v>
      </c>
      <c r="B58" s="22">
        <v>1825</v>
      </c>
      <c r="C58" s="17">
        <f t="shared" si="0"/>
        <v>7.509335266016592</v>
      </c>
      <c r="D58">
        <v>57</v>
      </c>
      <c r="E58">
        <f t="shared" si="1"/>
        <v>5</v>
      </c>
      <c r="F58">
        <v>2010</v>
      </c>
      <c r="G58">
        <f t="shared" si="2"/>
        <v>4040100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1">
        <v>40330</v>
      </c>
      <c r="B59" s="22">
        <v>1714</v>
      </c>
      <c r="C59" s="17">
        <f t="shared" si="0"/>
        <v>7.4465850991577254</v>
      </c>
      <c r="D59">
        <v>58</v>
      </c>
      <c r="E59">
        <f t="shared" si="1"/>
        <v>6</v>
      </c>
      <c r="F59">
        <v>2010</v>
      </c>
      <c r="G59">
        <f t="shared" si="2"/>
        <v>4040100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1">
        <v>40360</v>
      </c>
      <c r="B60" s="22">
        <v>1614</v>
      </c>
      <c r="C60" s="17">
        <f t="shared" si="0"/>
        <v>7.3864708488298945</v>
      </c>
      <c r="D60">
        <v>59</v>
      </c>
      <c r="E60">
        <f t="shared" si="1"/>
        <v>7</v>
      </c>
      <c r="F60">
        <v>2010</v>
      </c>
      <c r="G60">
        <f t="shared" si="2"/>
        <v>4040100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1">
        <v>40391</v>
      </c>
      <c r="B61" s="22">
        <v>1502</v>
      </c>
      <c r="C61" s="17">
        <f t="shared" si="0"/>
        <v>7.3145528323240798</v>
      </c>
      <c r="D61">
        <v>60</v>
      </c>
      <c r="E61">
        <f t="shared" si="1"/>
        <v>8</v>
      </c>
      <c r="F61">
        <v>2010</v>
      </c>
      <c r="G61">
        <f t="shared" si="2"/>
        <v>4040100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1">
        <v>40422</v>
      </c>
      <c r="B62" s="22">
        <v>1455</v>
      </c>
      <c r="C62" s="17">
        <f t="shared" si="0"/>
        <v>7.2827611796055933</v>
      </c>
      <c r="D62">
        <v>61</v>
      </c>
      <c r="E62">
        <f t="shared" si="1"/>
        <v>9</v>
      </c>
      <c r="F62">
        <v>2010</v>
      </c>
      <c r="G62">
        <f t="shared" si="2"/>
        <v>4040100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s="11">
        <v>40452</v>
      </c>
      <c r="B63" s="22">
        <v>1524</v>
      </c>
      <c r="C63" s="17">
        <f t="shared" si="0"/>
        <v>7.329093736246592</v>
      </c>
      <c r="D63">
        <v>62</v>
      </c>
      <c r="E63">
        <f t="shared" si="1"/>
        <v>10</v>
      </c>
      <c r="F63">
        <v>2010</v>
      </c>
      <c r="G63">
        <f t="shared" si="2"/>
        <v>4040100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 x14ac:dyDescent="0.3">
      <c r="A64" s="11">
        <v>40483</v>
      </c>
      <c r="B64" s="22">
        <v>1631</v>
      </c>
      <c r="C64" s="17">
        <f t="shared" si="0"/>
        <v>7.3969486026210136</v>
      </c>
      <c r="D64">
        <v>63</v>
      </c>
      <c r="E64">
        <f t="shared" si="1"/>
        <v>11</v>
      </c>
      <c r="F64">
        <v>2010</v>
      </c>
      <c r="G64">
        <f t="shared" si="2"/>
        <v>4040100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3">
      <c r="A65" s="11">
        <v>40513</v>
      </c>
      <c r="B65" s="22">
        <v>1700</v>
      </c>
      <c r="C65" s="17">
        <f t="shared" si="0"/>
        <v>7.4383835300443071</v>
      </c>
      <c r="D65">
        <v>64</v>
      </c>
      <c r="E65">
        <f t="shared" si="1"/>
        <v>12</v>
      </c>
      <c r="F65">
        <v>2010</v>
      </c>
      <c r="G65">
        <f t="shared" si="2"/>
        <v>4040100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3">
      <c r="A66" s="11">
        <v>40544</v>
      </c>
      <c r="B66" s="22">
        <v>1322</v>
      </c>
      <c r="C66" s="17">
        <f t="shared" si="0"/>
        <v>7.1869010204116313</v>
      </c>
      <c r="D66">
        <v>65</v>
      </c>
      <c r="E66">
        <f t="shared" si="1"/>
        <v>1</v>
      </c>
      <c r="F66">
        <v>2011</v>
      </c>
      <c r="G66">
        <f t="shared" si="2"/>
        <v>4044121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1">
        <v>40575</v>
      </c>
      <c r="B67" s="22">
        <v>1240</v>
      </c>
      <c r="C67" s="17">
        <f t="shared" ref="C67:C130" si="3">LN(B67)</f>
        <v>7.122866658599083</v>
      </c>
      <c r="D67">
        <v>66</v>
      </c>
      <c r="E67">
        <f t="shared" ref="E67:E130" si="4">MONTH(A67)</f>
        <v>2</v>
      </c>
      <c r="F67">
        <v>2011</v>
      </c>
      <c r="G67">
        <f t="shared" ref="G67:G130" si="5">F67^2</f>
        <v>4044121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1">
        <v>40603</v>
      </c>
      <c r="B68" s="22">
        <v>1498</v>
      </c>
      <c r="C68" s="17">
        <f t="shared" si="3"/>
        <v>7.3118861640771646</v>
      </c>
      <c r="D68">
        <v>67</v>
      </c>
      <c r="E68">
        <f t="shared" si="4"/>
        <v>3</v>
      </c>
      <c r="F68">
        <v>2011</v>
      </c>
      <c r="G68">
        <f t="shared" si="5"/>
        <v>4044121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1">
        <v>40634</v>
      </c>
      <c r="B69" s="22">
        <v>1747</v>
      </c>
      <c r="C69" s="17">
        <f t="shared" si="3"/>
        <v>7.4656553101340561</v>
      </c>
      <c r="D69">
        <v>68</v>
      </c>
      <c r="E69">
        <f t="shared" si="4"/>
        <v>4</v>
      </c>
      <c r="F69">
        <v>2011</v>
      </c>
      <c r="G69">
        <f t="shared" si="5"/>
        <v>4044121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1">
        <v>40664</v>
      </c>
      <c r="B70" s="22">
        <v>2033</v>
      </c>
      <c r="C70" s="17">
        <f t="shared" si="3"/>
        <v>7.6172678136283469</v>
      </c>
      <c r="D70">
        <v>69</v>
      </c>
      <c r="E70">
        <f t="shared" si="4"/>
        <v>5</v>
      </c>
      <c r="F70">
        <v>2011</v>
      </c>
      <c r="G70">
        <f t="shared" si="5"/>
        <v>4044121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1">
        <v>40695</v>
      </c>
      <c r="B71" s="22">
        <v>1918</v>
      </c>
      <c r="C71" s="17">
        <f t="shared" si="3"/>
        <v>7.5590382554433839</v>
      </c>
      <c r="D71">
        <v>70</v>
      </c>
      <c r="E71">
        <f t="shared" si="4"/>
        <v>6</v>
      </c>
      <c r="F71">
        <v>2011</v>
      </c>
      <c r="G71">
        <f t="shared" si="5"/>
        <v>4044121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1">
        <v>40725</v>
      </c>
      <c r="B72" s="22">
        <v>1759</v>
      </c>
      <c r="C72" s="17">
        <f t="shared" si="3"/>
        <v>7.472500744737558</v>
      </c>
      <c r="D72">
        <v>71</v>
      </c>
      <c r="E72">
        <f t="shared" si="4"/>
        <v>7</v>
      </c>
      <c r="F72">
        <v>2011</v>
      </c>
      <c r="G72">
        <f t="shared" si="5"/>
        <v>4044121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1">
        <v>40756</v>
      </c>
      <c r="B73" s="22">
        <v>1779</v>
      </c>
      <c r="C73" s="17">
        <f t="shared" si="3"/>
        <v>7.4838066876658349</v>
      </c>
      <c r="D73">
        <v>72</v>
      </c>
      <c r="E73">
        <f t="shared" si="4"/>
        <v>8</v>
      </c>
      <c r="F73">
        <v>2011</v>
      </c>
      <c r="G73">
        <f t="shared" si="5"/>
        <v>4044121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1">
        <v>40787</v>
      </c>
      <c r="B74" s="22">
        <v>1626</v>
      </c>
      <c r="C74" s="17">
        <f t="shared" si="3"/>
        <v>7.3938782901077555</v>
      </c>
      <c r="D74">
        <v>73</v>
      </c>
      <c r="E74">
        <f t="shared" si="4"/>
        <v>9</v>
      </c>
      <c r="F74">
        <v>2011</v>
      </c>
      <c r="G74">
        <f t="shared" si="5"/>
        <v>4044121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s="11">
        <v>40817</v>
      </c>
      <c r="B75" s="22">
        <v>1705</v>
      </c>
      <c r="C75" s="17">
        <f t="shared" si="3"/>
        <v>7.4413203897176174</v>
      </c>
      <c r="D75">
        <v>74</v>
      </c>
      <c r="E75">
        <f t="shared" si="4"/>
        <v>10</v>
      </c>
      <c r="F75">
        <v>2011</v>
      </c>
      <c r="G75">
        <f t="shared" si="5"/>
        <v>4044121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 x14ac:dyDescent="0.3">
      <c r="A76" s="11">
        <v>40848</v>
      </c>
      <c r="B76" s="22">
        <v>1694</v>
      </c>
      <c r="C76" s="17">
        <f t="shared" si="3"/>
        <v>7.4348478752119993</v>
      </c>
      <c r="D76">
        <v>75</v>
      </c>
      <c r="E76">
        <f t="shared" si="4"/>
        <v>11</v>
      </c>
      <c r="F76">
        <v>2011</v>
      </c>
      <c r="G76">
        <f t="shared" si="5"/>
        <v>4044121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 x14ac:dyDescent="0.3">
      <c r="A77" s="11">
        <v>40878</v>
      </c>
      <c r="B77" s="22">
        <v>1720</v>
      </c>
      <c r="C77" s="17">
        <f t="shared" si="3"/>
        <v>7.4500795698074986</v>
      </c>
      <c r="D77">
        <v>76</v>
      </c>
      <c r="E77">
        <f t="shared" si="4"/>
        <v>12</v>
      </c>
      <c r="F77">
        <v>2011</v>
      </c>
      <c r="G77">
        <f t="shared" si="5"/>
        <v>4044121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">
      <c r="A78" s="11">
        <v>40909</v>
      </c>
      <c r="B78" s="22">
        <v>1419</v>
      </c>
      <c r="C78" s="17">
        <f t="shared" si="3"/>
        <v>7.2577076771600426</v>
      </c>
      <c r="D78">
        <v>77</v>
      </c>
      <c r="E78">
        <f t="shared" si="4"/>
        <v>1</v>
      </c>
      <c r="F78">
        <v>2012</v>
      </c>
      <c r="G78">
        <f t="shared" si="5"/>
        <v>4048144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1">
        <v>40940</v>
      </c>
      <c r="B79" s="22">
        <v>1359</v>
      </c>
      <c r="C79" s="17">
        <f t="shared" si="3"/>
        <v>7.2145044141511434</v>
      </c>
      <c r="D79">
        <v>78</v>
      </c>
      <c r="E79">
        <f t="shared" si="4"/>
        <v>2</v>
      </c>
      <c r="F79">
        <v>2012</v>
      </c>
      <c r="G79">
        <f t="shared" si="5"/>
        <v>4048144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1">
        <v>40969</v>
      </c>
      <c r="B80" s="22">
        <v>1705</v>
      </c>
      <c r="C80" s="17">
        <f t="shared" si="3"/>
        <v>7.4413203897176174</v>
      </c>
      <c r="D80">
        <v>79</v>
      </c>
      <c r="E80">
        <f t="shared" si="4"/>
        <v>3</v>
      </c>
      <c r="F80">
        <v>2012</v>
      </c>
      <c r="G80">
        <f t="shared" si="5"/>
        <v>4048144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1">
        <v>41000</v>
      </c>
      <c r="B81" s="22">
        <v>1917</v>
      </c>
      <c r="C81" s="17">
        <f t="shared" si="3"/>
        <v>7.5585167430456446</v>
      </c>
      <c r="D81">
        <v>80</v>
      </c>
      <c r="E81">
        <f t="shared" si="4"/>
        <v>4</v>
      </c>
      <c r="F81">
        <v>2012</v>
      </c>
      <c r="G81">
        <f t="shared" si="5"/>
        <v>4048144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1">
        <v>41030</v>
      </c>
      <c r="B82" s="22">
        <v>2208</v>
      </c>
      <c r="C82" s="17">
        <f t="shared" si="3"/>
        <v>7.6998424073969858</v>
      </c>
      <c r="D82">
        <v>81</v>
      </c>
      <c r="E82">
        <f t="shared" si="4"/>
        <v>5</v>
      </c>
      <c r="F82">
        <v>2012</v>
      </c>
      <c r="G82">
        <f t="shared" si="5"/>
        <v>4048144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1">
        <v>41061</v>
      </c>
      <c r="B83" s="22">
        <v>1934</v>
      </c>
      <c r="C83" s="17">
        <f t="shared" si="3"/>
        <v>7.5673456760132396</v>
      </c>
      <c r="D83">
        <v>82</v>
      </c>
      <c r="E83">
        <f t="shared" si="4"/>
        <v>6</v>
      </c>
      <c r="F83">
        <v>2012</v>
      </c>
      <c r="G83">
        <f t="shared" si="5"/>
        <v>4048144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1">
        <v>41091</v>
      </c>
      <c r="B84" s="22">
        <v>1730</v>
      </c>
      <c r="C84" s="17">
        <f t="shared" si="3"/>
        <v>7.4558766874918243</v>
      </c>
      <c r="D84">
        <v>83</v>
      </c>
      <c r="E84">
        <f t="shared" si="4"/>
        <v>7</v>
      </c>
      <c r="F84">
        <v>2012</v>
      </c>
      <c r="G84">
        <f t="shared" si="5"/>
        <v>4048144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1">
        <v>41122</v>
      </c>
      <c r="B85" s="22">
        <v>1699</v>
      </c>
      <c r="C85" s="17">
        <f t="shared" si="3"/>
        <v>7.4377951216719325</v>
      </c>
      <c r="D85">
        <v>84</v>
      </c>
      <c r="E85">
        <f t="shared" si="4"/>
        <v>8</v>
      </c>
      <c r="F85">
        <v>2012</v>
      </c>
      <c r="G85">
        <f t="shared" si="5"/>
        <v>4048144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1">
        <v>41153</v>
      </c>
      <c r="B86" s="22">
        <v>1551</v>
      </c>
      <c r="C86" s="17">
        <f t="shared" si="3"/>
        <v>7.3466551631765391</v>
      </c>
      <c r="D86">
        <v>85</v>
      </c>
      <c r="E86">
        <f t="shared" si="4"/>
        <v>9</v>
      </c>
      <c r="F86">
        <v>2012</v>
      </c>
      <c r="G86">
        <f t="shared" si="5"/>
        <v>4048144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s="11">
        <v>41183</v>
      </c>
      <c r="B87" s="22">
        <v>1752</v>
      </c>
      <c r="C87" s="17">
        <f t="shared" si="3"/>
        <v>7.4685132714963371</v>
      </c>
      <c r="D87">
        <v>86</v>
      </c>
      <c r="E87">
        <f t="shared" si="4"/>
        <v>10</v>
      </c>
      <c r="F87">
        <v>2012</v>
      </c>
      <c r="G87">
        <f t="shared" si="5"/>
        <v>4048144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</row>
    <row r="88" spans="1:19" x14ac:dyDescent="0.3">
      <c r="A88" s="11">
        <v>41214</v>
      </c>
      <c r="B88" s="22">
        <v>1742</v>
      </c>
      <c r="C88" s="17">
        <f t="shared" si="3"/>
        <v>7.4627891574124483</v>
      </c>
      <c r="D88">
        <v>87</v>
      </c>
      <c r="E88">
        <f t="shared" si="4"/>
        <v>11</v>
      </c>
      <c r="F88">
        <v>2012</v>
      </c>
      <c r="G88">
        <f t="shared" si="5"/>
        <v>4048144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 x14ac:dyDescent="0.3">
      <c r="A89" s="11">
        <v>41244</v>
      </c>
      <c r="B89" s="22">
        <v>1731</v>
      </c>
      <c r="C89" s="17">
        <f t="shared" si="3"/>
        <v>7.4564545551762089</v>
      </c>
      <c r="D89">
        <v>88</v>
      </c>
      <c r="E89">
        <f t="shared" si="4"/>
        <v>12</v>
      </c>
      <c r="F89">
        <v>2012</v>
      </c>
      <c r="G89">
        <f t="shared" si="5"/>
        <v>4048144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3">
      <c r="A90" s="11">
        <v>41275</v>
      </c>
      <c r="B90" s="23">
        <v>1481</v>
      </c>
      <c r="C90" s="17">
        <f t="shared" si="3"/>
        <v>7.300472814267799</v>
      </c>
      <c r="D90">
        <v>89</v>
      </c>
      <c r="E90">
        <f t="shared" si="4"/>
        <v>1</v>
      </c>
      <c r="F90">
        <v>2013</v>
      </c>
      <c r="G90">
        <f t="shared" si="5"/>
        <v>4052169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1">
        <v>41306</v>
      </c>
      <c r="B91" s="23">
        <v>1418</v>
      </c>
      <c r="C91" s="17">
        <f t="shared" si="3"/>
        <v>7.2570027070920728</v>
      </c>
      <c r="D91">
        <v>90</v>
      </c>
      <c r="E91">
        <f t="shared" si="4"/>
        <v>2</v>
      </c>
      <c r="F91">
        <v>2013</v>
      </c>
      <c r="G91">
        <f t="shared" si="5"/>
        <v>4052169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1">
        <v>41334</v>
      </c>
      <c r="B92" s="23">
        <v>1621</v>
      </c>
      <c r="C92" s="17">
        <f t="shared" si="3"/>
        <v>7.3907985217356762</v>
      </c>
      <c r="D92">
        <v>91</v>
      </c>
      <c r="E92">
        <f t="shared" si="4"/>
        <v>3</v>
      </c>
      <c r="F92">
        <v>2013</v>
      </c>
      <c r="G92">
        <f t="shared" si="5"/>
        <v>4052169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1">
        <v>41365</v>
      </c>
      <c r="B93" s="23">
        <v>1871</v>
      </c>
      <c r="C93" s="17">
        <f t="shared" si="3"/>
        <v>7.5342283262740892</v>
      </c>
      <c r="D93">
        <v>92</v>
      </c>
      <c r="E93">
        <f t="shared" si="4"/>
        <v>4</v>
      </c>
      <c r="F93">
        <v>2013</v>
      </c>
      <c r="G93">
        <f t="shared" si="5"/>
        <v>4052169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1">
        <v>41395</v>
      </c>
      <c r="B94" s="23">
        <v>2025</v>
      </c>
      <c r="C94" s="17">
        <f t="shared" si="3"/>
        <v>7.6133249795406392</v>
      </c>
      <c r="D94">
        <v>93</v>
      </c>
      <c r="E94">
        <f t="shared" si="4"/>
        <v>5</v>
      </c>
      <c r="F94">
        <v>2013</v>
      </c>
      <c r="G94">
        <f t="shared" si="5"/>
        <v>4052169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1">
        <v>41426</v>
      </c>
      <c r="B95" s="23">
        <v>1907</v>
      </c>
      <c r="C95" s="17">
        <f t="shared" si="3"/>
        <v>7.5532866056004186</v>
      </c>
      <c r="D95">
        <v>94</v>
      </c>
      <c r="E95">
        <f t="shared" si="4"/>
        <v>6</v>
      </c>
      <c r="F95">
        <v>2013</v>
      </c>
      <c r="G95">
        <f t="shared" si="5"/>
        <v>4052169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1">
        <v>41456</v>
      </c>
      <c r="B96" s="23">
        <v>1805</v>
      </c>
      <c r="C96" s="17">
        <f t="shared" si="3"/>
        <v>7.498315870766981</v>
      </c>
      <c r="D96">
        <v>95</v>
      </c>
      <c r="E96">
        <f t="shared" si="4"/>
        <v>7</v>
      </c>
      <c r="F96">
        <v>2013</v>
      </c>
      <c r="G96">
        <f t="shared" si="5"/>
        <v>4052169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1">
        <v>41487</v>
      </c>
      <c r="B97" s="23">
        <v>1801</v>
      </c>
      <c r="C97" s="17">
        <f t="shared" si="3"/>
        <v>7.4960973451759561</v>
      </c>
      <c r="D97">
        <v>96</v>
      </c>
      <c r="E97">
        <f t="shared" si="4"/>
        <v>8</v>
      </c>
      <c r="F97">
        <v>2013</v>
      </c>
      <c r="G97">
        <f t="shared" si="5"/>
        <v>4052169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1">
        <v>41518</v>
      </c>
      <c r="B98" s="23">
        <v>1680</v>
      </c>
      <c r="C98" s="17">
        <f t="shared" si="3"/>
        <v>7.4265490723973047</v>
      </c>
      <c r="D98">
        <v>97</v>
      </c>
      <c r="E98">
        <f t="shared" si="4"/>
        <v>9</v>
      </c>
      <c r="F98">
        <v>2013</v>
      </c>
      <c r="G98">
        <f t="shared" si="5"/>
        <v>4052169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s="11">
        <v>41548</v>
      </c>
      <c r="B99" s="23">
        <v>1829</v>
      </c>
      <c r="C99" s="17">
        <f t="shared" si="3"/>
        <v>7.511524648390866</v>
      </c>
      <c r="D99">
        <v>98</v>
      </c>
      <c r="E99">
        <f t="shared" si="4"/>
        <v>10</v>
      </c>
      <c r="F99">
        <v>2013</v>
      </c>
      <c r="G99">
        <f t="shared" si="5"/>
        <v>4052169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</row>
    <row r="100" spans="1:19" x14ac:dyDescent="0.3">
      <c r="A100" s="11">
        <v>41579</v>
      </c>
      <c r="B100" s="23">
        <v>1768</v>
      </c>
      <c r="C100" s="17">
        <f t="shared" si="3"/>
        <v>7.4776042431975887</v>
      </c>
      <c r="D100">
        <v>99</v>
      </c>
      <c r="E100">
        <f t="shared" si="4"/>
        <v>11</v>
      </c>
      <c r="F100">
        <v>2013</v>
      </c>
      <c r="G100">
        <f t="shared" si="5"/>
        <v>4052169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 x14ac:dyDescent="0.3">
      <c r="A101" s="11">
        <v>41609</v>
      </c>
      <c r="B101" s="23">
        <v>1824</v>
      </c>
      <c r="C101" s="17">
        <f t="shared" si="3"/>
        <v>7.5087871706342764</v>
      </c>
      <c r="D101">
        <v>100</v>
      </c>
      <c r="E101">
        <f t="shared" si="4"/>
        <v>12</v>
      </c>
      <c r="F101">
        <v>2013</v>
      </c>
      <c r="G101">
        <f t="shared" si="5"/>
        <v>4052169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 s="11">
        <v>41640</v>
      </c>
      <c r="B102" s="23">
        <v>1637</v>
      </c>
      <c r="C102" s="17">
        <f t="shared" si="3"/>
        <v>7.4006205773711349</v>
      </c>
      <c r="D102">
        <v>101</v>
      </c>
      <c r="E102">
        <f t="shared" si="4"/>
        <v>1</v>
      </c>
      <c r="F102">
        <v>2014</v>
      </c>
      <c r="G102">
        <f t="shared" si="5"/>
        <v>4056196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11">
        <v>41671</v>
      </c>
      <c r="B103" s="23">
        <v>1544</v>
      </c>
      <c r="C103" s="17">
        <f t="shared" si="3"/>
        <v>7.3421317305847218</v>
      </c>
      <c r="D103">
        <v>102</v>
      </c>
      <c r="E103">
        <f t="shared" si="4"/>
        <v>2</v>
      </c>
      <c r="F103">
        <v>2014</v>
      </c>
      <c r="G103">
        <f t="shared" si="5"/>
        <v>4056196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11">
        <v>41699</v>
      </c>
      <c r="B104" s="23">
        <v>1832</v>
      </c>
      <c r="C104" s="17">
        <f t="shared" si="3"/>
        <v>7.5131635452340753</v>
      </c>
      <c r="D104">
        <v>103</v>
      </c>
      <c r="E104">
        <f t="shared" si="4"/>
        <v>3</v>
      </c>
      <c r="F104">
        <v>2014</v>
      </c>
      <c r="G104">
        <f t="shared" si="5"/>
        <v>4056196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1">
        <v>41730</v>
      </c>
      <c r="B105" s="23">
        <v>1933</v>
      </c>
      <c r="C105" s="17">
        <f t="shared" si="3"/>
        <v>7.5668284792083309</v>
      </c>
      <c r="D105">
        <v>104</v>
      </c>
      <c r="E105">
        <f t="shared" si="4"/>
        <v>4</v>
      </c>
      <c r="F105">
        <v>2014</v>
      </c>
      <c r="G105">
        <f t="shared" si="5"/>
        <v>4056196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11">
        <v>41760</v>
      </c>
      <c r="B106" s="23">
        <v>2146</v>
      </c>
      <c r="C106" s="17">
        <f t="shared" si="3"/>
        <v>7.6713609231906439</v>
      </c>
      <c r="D106">
        <v>105</v>
      </c>
      <c r="E106">
        <f t="shared" si="4"/>
        <v>5</v>
      </c>
      <c r="F106">
        <v>2014</v>
      </c>
      <c r="G106">
        <f t="shared" si="5"/>
        <v>4056196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11">
        <v>41791</v>
      </c>
      <c r="B107" s="23">
        <v>1987</v>
      </c>
      <c r="C107" s="17">
        <f t="shared" si="3"/>
        <v>7.5943812425518171</v>
      </c>
      <c r="D107">
        <v>106</v>
      </c>
      <c r="E107">
        <f t="shared" si="4"/>
        <v>6</v>
      </c>
      <c r="F107">
        <v>2014</v>
      </c>
      <c r="G107">
        <f t="shared" si="5"/>
        <v>4056196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1">
        <v>41821</v>
      </c>
      <c r="B108" s="23">
        <v>1963</v>
      </c>
      <c r="C108" s="17">
        <f t="shared" si="3"/>
        <v>7.5822291942764615</v>
      </c>
      <c r="D108">
        <v>107</v>
      </c>
      <c r="E108">
        <f t="shared" si="4"/>
        <v>7</v>
      </c>
      <c r="F108">
        <v>2014</v>
      </c>
      <c r="G108">
        <f t="shared" si="5"/>
        <v>4056196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1">
        <v>41852</v>
      </c>
      <c r="B109" s="23">
        <v>1903</v>
      </c>
      <c r="C109" s="17">
        <f t="shared" si="3"/>
        <v>7.5511868672961491</v>
      </c>
      <c r="D109">
        <v>108</v>
      </c>
      <c r="E109">
        <f t="shared" si="4"/>
        <v>8</v>
      </c>
      <c r="F109">
        <v>2014</v>
      </c>
      <c r="G109">
        <f t="shared" si="5"/>
        <v>4056196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11">
        <v>41883</v>
      </c>
      <c r="B110" s="23">
        <v>1861</v>
      </c>
      <c r="C110" s="17">
        <f t="shared" si="3"/>
        <v>7.5288692566422508</v>
      </c>
      <c r="D110">
        <v>109</v>
      </c>
      <c r="E110">
        <f t="shared" si="4"/>
        <v>9</v>
      </c>
      <c r="F110">
        <v>2014</v>
      </c>
      <c r="G110">
        <f t="shared" si="5"/>
        <v>4056196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s="11">
        <v>41913</v>
      </c>
      <c r="B111" s="23">
        <v>2023</v>
      </c>
      <c r="C111" s="17">
        <f t="shared" si="3"/>
        <v>7.6123368371677458</v>
      </c>
      <c r="D111">
        <v>110</v>
      </c>
      <c r="E111">
        <f t="shared" si="4"/>
        <v>10</v>
      </c>
      <c r="F111">
        <v>2014</v>
      </c>
      <c r="G111">
        <f t="shared" si="5"/>
        <v>4056196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 x14ac:dyDescent="0.3">
      <c r="A112" s="11">
        <v>41944</v>
      </c>
      <c r="B112" s="23">
        <v>1879</v>
      </c>
      <c r="C112" s="17">
        <f t="shared" si="3"/>
        <v>7.5384949994134649</v>
      </c>
      <c r="D112">
        <v>111</v>
      </c>
      <c r="E112">
        <f t="shared" si="4"/>
        <v>11</v>
      </c>
      <c r="F112">
        <v>2014</v>
      </c>
      <c r="G112">
        <f t="shared" si="5"/>
        <v>4056196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 x14ac:dyDescent="0.3">
      <c r="A113" s="11">
        <v>41974</v>
      </c>
      <c r="B113" s="23">
        <v>1889</v>
      </c>
      <c r="C113" s="17">
        <f t="shared" si="3"/>
        <v>7.5438028675015092</v>
      </c>
      <c r="D113">
        <v>112</v>
      </c>
      <c r="E113">
        <f t="shared" si="4"/>
        <v>12</v>
      </c>
      <c r="F113">
        <v>2014</v>
      </c>
      <c r="G113">
        <f t="shared" si="5"/>
        <v>4056196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">
      <c r="A114" s="11">
        <v>42005</v>
      </c>
      <c r="B114" s="23">
        <v>1702</v>
      </c>
      <c r="C114" s="17">
        <f t="shared" si="3"/>
        <v>7.4395593091333199</v>
      </c>
      <c r="D114">
        <v>113</v>
      </c>
      <c r="E114">
        <f t="shared" si="4"/>
        <v>1</v>
      </c>
      <c r="F114">
        <v>2015</v>
      </c>
      <c r="G114">
        <f t="shared" si="5"/>
        <v>4060225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1">
        <v>42036</v>
      </c>
      <c r="B115" s="23">
        <v>1631</v>
      </c>
      <c r="C115" s="17">
        <f t="shared" si="3"/>
        <v>7.3969486026210136</v>
      </c>
      <c r="D115">
        <v>114</v>
      </c>
      <c r="E115">
        <f t="shared" si="4"/>
        <v>2</v>
      </c>
      <c r="F115">
        <v>2015</v>
      </c>
      <c r="G115">
        <f t="shared" si="5"/>
        <v>4060225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11">
        <v>42064</v>
      </c>
      <c r="B116" s="23">
        <v>1928</v>
      </c>
      <c r="C116" s="17">
        <f t="shared" si="3"/>
        <v>7.564238475170491</v>
      </c>
      <c r="D116">
        <v>115</v>
      </c>
      <c r="E116">
        <f t="shared" si="4"/>
        <v>3</v>
      </c>
      <c r="F116">
        <v>2015</v>
      </c>
      <c r="G116">
        <f t="shared" si="5"/>
        <v>4060225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1">
        <v>42095</v>
      </c>
      <c r="B117" s="23">
        <v>2085</v>
      </c>
      <c r="C117" s="17">
        <f t="shared" si="3"/>
        <v>7.642524134232902</v>
      </c>
      <c r="D117">
        <v>116</v>
      </c>
      <c r="E117">
        <f t="shared" si="4"/>
        <v>4</v>
      </c>
      <c r="F117">
        <v>2015</v>
      </c>
      <c r="G117">
        <f t="shared" si="5"/>
        <v>4060225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1">
        <v>42125</v>
      </c>
      <c r="B118" s="23">
        <v>2193</v>
      </c>
      <c r="C118" s="17">
        <f t="shared" si="3"/>
        <v>7.6930257484178881</v>
      </c>
      <c r="D118">
        <v>117</v>
      </c>
      <c r="E118">
        <f t="shared" si="4"/>
        <v>5</v>
      </c>
      <c r="F118">
        <v>2015</v>
      </c>
      <c r="G118">
        <f t="shared" si="5"/>
        <v>4060225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11">
        <v>42156</v>
      </c>
      <c r="B119" s="23">
        <v>2066</v>
      </c>
      <c r="C119" s="17">
        <f t="shared" si="3"/>
        <v>7.633369649679584</v>
      </c>
      <c r="D119">
        <v>118</v>
      </c>
      <c r="E119">
        <f t="shared" si="4"/>
        <v>6</v>
      </c>
      <c r="F119">
        <v>2015</v>
      </c>
      <c r="G119">
        <f t="shared" si="5"/>
        <v>4060225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1">
        <v>42186</v>
      </c>
      <c r="B120" s="23">
        <v>2001</v>
      </c>
      <c r="C120" s="17">
        <f t="shared" si="3"/>
        <v>7.6014023345837334</v>
      </c>
      <c r="D120">
        <v>119</v>
      </c>
      <c r="E120">
        <f t="shared" si="4"/>
        <v>7</v>
      </c>
      <c r="F120">
        <v>2015</v>
      </c>
      <c r="G120">
        <f t="shared" si="5"/>
        <v>4060225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1">
        <v>42217</v>
      </c>
      <c r="B121" s="23">
        <v>1961</v>
      </c>
      <c r="C121" s="17">
        <f t="shared" si="3"/>
        <v>7.5812098261963463</v>
      </c>
      <c r="D121">
        <v>120</v>
      </c>
      <c r="E121">
        <f t="shared" si="4"/>
        <v>8</v>
      </c>
      <c r="F121">
        <v>2015</v>
      </c>
      <c r="G121">
        <f t="shared" si="5"/>
        <v>4060225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1">
        <v>42248</v>
      </c>
      <c r="B122" s="23">
        <v>1807</v>
      </c>
      <c r="C122" s="17">
        <f t="shared" si="3"/>
        <v>7.4994232905922287</v>
      </c>
      <c r="D122">
        <v>121</v>
      </c>
      <c r="E122">
        <f t="shared" si="4"/>
        <v>9</v>
      </c>
      <c r="F122">
        <v>2015</v>
      </c>
      <c r="G122">
        <f t="shared" si="5"/>
        <v>4060225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s="11">
        <v>42278</v>
      </c>
      <c r="B123" s="23">
        <v>1998</v>
      </c>
      <c r="C123" s="17">
        <f t="shared" si="3"/>
        <v>7.5999019592084984</v>
      </c>
      <c r="D123">
        <v>122</v>
      </c>
      <c r="E123">
        <f t="shared" si="4"/>
        <v>10</v>
      </c>
      <c r="F123">
        <v>2015</v>
      </c>
      <c r="G123">
        <f t="shared" si="5"/>
        <v>4060225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 x14ac:dyDescent="0.3">
      <c r="A124" s="11">
        <v>42309</v>
      </c>
      <c r="B124" s="23">
        <v>1827</v>
      </c>
      <c r="C124" s="17">
        <f t="shared" si="3"/>
        <v>7.5104305563780063</v>
      </c>
      <c r="D124">
        <v>123</v>
      </c>
      <c r="E124">
        <f t="shared" si="4"/>
        <v>11</v>
      </c>
      <c r="F124">
        <v>2015</v>
      </c>
      <c r="G124">
        <f t="shared" si="5"/>
        <v>4060225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 x14ac:dyDescent="0.3">
      <c r="A125" s="11">
        <v>42339</v>
      </c>
      <c r="B125" s="23">
        <v>1888</v>
      </c>
      <c r="C125" s="17">
        <f t="shared" si="3"/>
        <v>7.5432733467054458</v>
      </c>
      <c r="D125">
        <v>124</v>
      </c>
      <c r="E125">
        <f t="shared" si="4"/>
        <v>12</v>
      </c>
      <c r="F125">
        <v>2015</v>
      </c>
      <c r="G125">
        <f t="shared" si="5"/>
        <v>4060225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">
      <c r="A126" s="11">
        <v>42370</v>
      </c>
      <c r="B126" s="23">
        <v>1686</v>
      </c>
      <c r="C126" s="17">
        <f t="shared" si="3"/>
        <v>7.4301141385618008</v>
      </c>
      <c r="D126">
        <v>125</v>
      </c>
      <c r="E126">
        <f t="shared" si="4"/>
        <v>1</v>
      </c>
      <c r="F126">
        <v>2016</v>
      </c>
      <c r="G126">
        <f t="shared" si="5"/>
        <v>4064256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1">
        <v>42401</v>
      </c>
      <c r="B127" s="23">
        <v>1698</v>
      </c>
      <c r="C127" s="17">
        <f t="shared" si="3"/>
        <v>7.4372063668712922</v>
      </c>
      <c r="D127">
        <v>126</v>
      </c>
      <c r="E127">
        <f t="shared" si="4"/>
        <v>2</v>
      </c>
      <c r="F127">
        <v>2016</v>
      </c>
      <c r="G127">
        <f t="shared" si="5"/>
        <v>4064256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11">
        <v>42430</v>
      </c>
      <c r="B128" s="23">
        <v>2053</v>
      </c>
      <c r="C128" s="17">
        <f t="shared" si="3"/>
        <v>7.6270574170189338</v>
      </c>
      <c r="D128">
        <v>127</v>
      </c>
      <c r="E128">
        <f t="shared" si="4"/>
        <v>3</v>
      </c>
      <c r="F128">
        <v>2016</v>
      </c>
      <c r="G128">
        <f t="shared" si="5"/>
        <v>4064256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11">
        <v>42461</v>
      </c>
      <c r="B129" s="23">
        <v>2088</v>
      </c>
      <c r="C129" s="17">
        <f t="shared" si="3"/>
        <v>7.643961949002529</v>
      </c>
      <c r="D129">
        <v>128</v>
      </c>
      <c r="E129">
        <f t="shared" si="4"/>
        <v>4</v>
      </c>
      <c r="F129">
        <v>2016</v>
      </c>
      <c r="G129">
        <f t="shared" si="5"/>
        <v>4064256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1">
        <v>42491</v>
      </c>
      <c r="B130" s="23">
        <v>2193</v>
      </c>
      <c r="C130" s="17">
        <f t="shared" si="3"/>
        <v>7.6930257484178881</v>
      </c>
      <c r="D130">
        <v>129</v>
      </c>
      <c r="E130">
        <f t="shared" si="4"/>
        <v>5</v>
      </c>
      <c r="F130">
        <v>2016</v>
      </c>
      <c r="G130">
        <f t="shared" si="5"/>
        <v>4064256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11">
        <v>42522</v>
      </c>
      <c r="B131" s="23">
        <v>2138</v>
      </c>
      <c r="C131" s="17">
        <f t="shared" ref="C131:C181" si="6">LN(B131)</f>
        <v>7.6676260915849905</v>
      </c>
      <c r="D131">
        <v>130</v>
      </c>
      <c r="E131">
        <f t="shared" ref="E131:E181" si="7">MONTH(A131)</f>
        <v>6</v>
      </c>
      <c r="F131">
        <v>2016</v>
      </c>
      <c r="G131">
        <f t="shared" ref="G131:G181" si="8">F131^2</f>
        <v>4064256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1">
        <v>42552</v>
      </c>
      <c r="B132" s="23">
        <v>1998</v>
      </c>
      <c r="C132" s="17">
        <f t="shared" si="6"/>
        <v>7.5999019592084984</v>
      </c>
      <c r="D132">
        <v>131</v>
      </c>
      <c r="E132">
        <f t="shared" si="7"/>
        <v>7</v>
      </c>
      <c r="F132">
        <v>2016</v>
      </c>
      <c r="G132">
        <f t="shared" si="8"/>
        <v>4064256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1">
        <v>42583</v>
      </c>
      <c r="B133" s="23">
        <v>2027</v>
      </c>
      <c r="C133" s="17">
        <f t="shared" si="6"/>
        <v>7.6143121464519998</v>
      </c>
      <c r="D133">
        <v>132</v>
      </c>
      <c r="E133">
        <f t="shared" si="7"/>
        <v>8</v>
      </c>
      <c r="F133">
        <v>2016</v>
      </c>
      <c r="G133">
        <f t="shared" si="8"/>
        <v>4064256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11">
        <v>42614</v>
      </c>
      <c r="B134" s="23">
        <v>1876</v>
      </c>
      <c r="C134" s="17">
        <f t="shared" si="6"/>
        <v>7.53689712956617</v>
      </c>
      <c r="D134">
        <v>133</v>
      </c>
      <c r="E134">
        <f t="shared" si="7"/>
        <v>9</v>
      </c>
      <c r="F134">
        <v>2016</v>
      </c>
      <c r="G134">
        <f t="shared" si="8"/>
        <v>4064256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s="11">
        <v>42644</v>
      </c>
      <c r="B135" s="23">
        <v>1979</v>
      </c>
      <c r="C135" s="17">
        <f t="shared" si="6"/>
        <v>7.5903469456025654</v>
      </c>
      <c r="D135">
        <v>134</v>
      </c>
      <c r="E135">
        <f t="shared" si="7"/>
        <v>10</v>
      </c>
      <c r="F135">
        <v>2016</v>
      </c>
      <c r="G135">
        <f t="shared" si="8"/>
        <v>4064256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3">
      <c r="A136" s="11">
        <v>42675</v>
      </c>
      <c r="B136" s="23">
        <v>1849</v>
      </c>
      <c r="C136" s="17">
        <f t="shared" si="6"/>
        <v>7.5224002313871248</v>
      </c>
      <c r="D136">
        <v>135</v>
      </c>
      <c r="E136">
        <f t="shared" si="7"/>
        <v>11</v>
      </c>
      <c r="F136">
        <v>2016</v>
      </c>
      <c r="G136">
        <f t="shared" si="8"/>
        <v>4064256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x14ac:dyDescent="0.3">
      <c r="A137" s="11">
        <v>42705</v>
      </c>
      <c r="B137" s="23">
        <v>2023</v>
      </c>
      <c r="C137" s="17">
        <f t="shared" si="6"/>
        <v>7.6123368371677458</v>
      </c>
      <c r="D137">
        <v>136</v>
      </c>
      <c r="E137">
        <f t="shared" si="7"/>
        <v>12</v>
      </c>
      <c r="F137">
        <v>2016</v>
      </c>
      <c r="G137">
        <f t="shared" si="8"/>
        <v>4064256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3">
      <c r="A138" s="11">
        <v>42736</v>
      </c>
      <c r="B138" s="23">
        <v>1714</v>
      </c>
      <c r="C138" s="17">
        <f t="shared" si="6"/>
        <v>7.4465850991577254</v>
      </c>
      <c r="D138">
        <v>137</v>
      </c>
      <c r="E138">
        <f t="shared" si="7"/>
        <v>1</v>
      </c>
      <c r="F138">
        <v>2017</v>
      </c>
      <c r="G138">
        <f t="shared" si="8"/>
        <v>4068289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1">
        <v>42767</v>
      </c>
      <c r="B139" s="23">
        <v>1630</v>
      </c>
      <c r="C139" s="17">
        <f t="shared" si="6"/>
        <v>7.3963352938008082</v>
      </c>
      <c r="D139">
        <v>138</v>
      </c>
      <c r="E139">
        <f t="shared" si="7"/>
        <v>2</v>
      </c>
      <c r="F139">
        <v>2017</v>
      </c>
      <c r="G139">
        <f t="shared" si="8"/>
        <v>4068289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1">
        <v>42795</v>
      </c>
      <c r="B140" s="23">
        <v>2044</v>
      </c>
      <c r="C140" s="17">
        <f t="shared" si="6"/>
        <v>7.6226639513235952</v>
      </c>
      <c r="D140">
        <v>139</v>
      </c>
      <c r="E140">
        <f t="shared" si="7"/>
        <v>3</v>
      </c>
      <c r="F140">
        <v>2017</v>
      </c>
      <c r="G140">
        <f t="shared" si="8"/>
        <v>4068289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1">
        <v>42826</v>
      </c>
      <c r="B141" s="23">
        <v>2121</v>
      </c>
      <c r="C141" s="17">
        <f t="shared" si="6"/>
        <v>7.6596429545646822</v>
      </c>
      <c r="D141">
        <v>140</v>
      </c>
      <c r="E141">
        <f t="shared" si="7"/>
        <v>4</v>
      </c>
      <c r="F141">
        <v>2017</v>
      </c>
      <c r="G141">
        <f t="shared" si="8"/>
        <v>4068289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1">
        <v>42856</v>
      </c>
      <c r="B142" s="23">
        <v>2345</v>
      </c>
      <c r="C142" s="17">
        <f t="shared" si="6"/>
        <v>7.7600406808803797</v>
      </c>
      <c r="D142">
        <v>141</v>
      </c>
      <c r="E142">
        <f t="shared" si="7"/>
        <v>5</v>
      </c>
      <c r="F142">
        <v>2017</v>
      </c>
      <c r="G142">
        <f t="shared" si="8"/>
        <v>4068289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1">
        <v>42887</v>
      </c>
      <c r="B143" s="23">
        <v>2298</v>
      </c>
      <c r="C143" s="17">
        <f t="shared" si="6"/>
        <v>7.7397944584087011</v>
      </c>
      <c r="D143">
        <v>142</v>
      </c>
      <c r="E143">
        <f t="shared" si="7"/>
        <v>6</v>
      </c>
      <c r="F143">
        <v>2017</v>
      </c>
      <c r="G143">
        <f t="shared" si="8"/>
        <v>4068289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11">
        <v>42917</v>
      </c>
      <c r="B144" s="23">
        <v>2109</v>
      </c>
      <c r="C144" s="17">
        <f t="shared" si="6"/>
        <v>7.6539691804787742</v>
      </c>
      <c r="D144">
        <v>143</v>
      </c>
      <c r="E144">
        <f t="shared" si="7"/>
        <v>7</v>
      </c>
      <c r="F144">
        <v>2017</v>
      </c>
      <c r="G144">
        <f t="shared" si="8"/>
        <v>4068289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11">
        <v>42948</v>
      </c>
      <c r="B145" s="23">
        <v>2161</v>
      </c>
      <c r="C145" s="17">
        <f t="shared" si="6"/>
        <v>7.6783263565068856</v>
      </c>
      <c r="D145">
        <v>144</v>
      </c>
      <c r="E145">
        <f t="shared" si="7"/>
        <v>8</v>
      </c>
      <c r="F145">
        <v>2017</v>
      </c>
      <c r="G145">
        <f t="shared" si="8"/>
        <v>4068289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1">
        <v>42979</v>
      </c>
      <c r="B146" s="23">
        <v>2078</v>
      </c>
      <c r="C146" s="17">
        <f t="shared" si="6"/>
        <v>7.6391611716591727</v>
      </c>
      <c r="D146">
        <v>145</v>
      </c>
      <c r="E146">
        <f t="shared" si="7"/>
        <v>9</v>
      </c>
      <c r="F146">
        <v>2017</v>
      </c>
      <c r="G146">
        <f t="shared" si="8"/>
        <v>4068289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s="11">
        <v>43009</v>
      </c>
      <c r="B147" s="23">
        <v>2178</v>
      </c>
      <c r="C147" s="17">
        <f t="shared" si="6"/>
        <v>7.6861623034929059</v>
      </c>
      <c r="D147">
        <v>146</v>
      </c>
      <c r="E147">
        <f t="shared" si="7"/>
        <v>10</v>
      </c>
      <c r="F147">
        <v>2017</v>
      </c>
      <c r="G147">
        <f t="shared" si="8"/>
        <v>4068289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</row>
    <row r="148" spans="1:19" x14ac:dyDescent="0.3">
      <c r="A148" s="11">
        <v>43040</v>
      </c>
      <c r="B148" s="23">
        <v>2075</v>
      </c>
      <c r="C148" s="17">
        <f t="shared" si="6"/>
        <v>7.6377164326647984</v>
      </c>
      <c r="D148">
        <v>147</v>
      </c>
      <c r="E148">
        <f t="shared" si="7"/>
        <v>11</v>
      </c>
      <c r="F148">
        <v>2017</v>
      </c>
      <c r="G148">
        <f t="shared" si="8"/>
        <v>4068289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 x14ac:dyDescent="0.3">
      <c r="A149" s="11">
        <v>43070</v>
      </c>
      <c r="B149" s="23">
        <v>2147</v>
      </c>
      <c r="C149" s="17">
        <f t="shared" si="6"/>
        <v>7.6718267978787811</v>
      </c>
      <c r="D149">
        <v>148</v>
      </c>
      <c r="E149">
        <f t="shared" si="7"/>
        <v>12</v>
      </c>
      <c r="F149">
        <v>2017</v>
      </c>
      <c r="G149">
        <f t="shared" si="8"/>
        <v>4068289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 x14ac:dyDescent="0.3">
      <c r="A150" s="11">
        <v>43101</v>
      </c>
      <c r="B150" s="23">
        <v>1868</v>
      </c>
      <c r="C150" s="17">
        <f t="shared" si="6"/>
        <v>7.5326236187887883</v>
      </c>
      <c r="D150">
        <v>149</v>
      </c>
      <c r="E150">
        <f t="shared" si="7"/>
        <v>1</v>
      </c>
      <c r="F150">
        <v>2018</v>
      </c>
      <c r="G150">
        <f t="shared" si="8"/>
        <v>4072324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11">
        <v>43132</v>
      </c>
      <c r="B151" s="23">
        <v>1766</v>
      </c>
      <c r="C151" s="17">
        <f t="shared" si="6"/>
        <v>7.4764723811639051</v>
      </c>
      <c r="D151">
        <v>150</v>
      </c>
      <c r="E151">
        <f t="shared" si="7"/>
        <v>2</v>
      </c>
      <c r="F151">
        <v>2018</v>
      </c>
      <c r="G151">
        <f t="shared" si="8"/>
        <v>4072324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1">
        <v>43160</v>
      </c>
      <c r="B152" s="23">
        <v>2247</v>
      </c>
      <c r="C152" s="17">
        <f t="shared" si="6"/>
        <v>7.7173512721853292</v>
      </c>
      <c r="D152">
        <v>151</v>
      </c>
      <c r="E152">
        <f t="shared" si="7"/>
        <v>3</v>
      </c>
      <c r="F152">
        <v>2018</v>
      </c>
      <c r="G152">
        <f t="shared" si="8"/>
        <v>4072324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11">
        <v>43191</v>
      </c>
      <c r="B153" s="23">
        <v>2290</v>
      </c>
      <c r="C153" s="17">
        <f t="shared" si="6"/>
        <v>7.736307096548285</v>
      </c>
      <c r="D153">
        <v>152</v>
      </c>
      <c r="E153">
        <f t="shared" si="7"/>
        <v>4</v>
      </c>
      <c r="F153">
        <v>2018</v>
      </c>
      <c r="G153">
        <f t="shared" si="8"/>
        <v>4072324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11">
        <v>43221</v>
      </c>
      <c r="B154" s="23">
        <v>2640</v>
      </c>
      <c r="C154" s="17">
        <f t="shared" si="6"/>
        <v>7.8785341961403619</v>
      </c>
      <c r="D154">
        <v>153</v>
      </c>
      <c r="E154">
        <f t="shared" si="7"/>
        <v>5</v>
      </c>
      <c r="F154">
        <v>2018</v>
      </c>
      <c r="G154">
        <f t="shared" si="8"/>
        <v>4072324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1">
        <v>43252</v>
      </c>
      <c r="B155" s="23">
        <v>2417</v>
      </c>
      <c r="C155" s="17">
        <f t="shared" si="6"/>
        <v>7.7902823807034833</v>
      </c>
      <c r="D155">
        <v>154</v>
      </c>
      <c r="E155">
        <f t="shared" si="7"/>
        <v>6</v>
      </c>
      <c r="F155">
        <v>2018</v>
      </c>
      <c r="G155">
        <f t="shared" si="8"/>
        <v>4072324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1">
        <v>43282</v>
      </c>
      <c r="B156" s="23">
        <v>2271</v>
      </c>
      <c r="C156" s="17">
        <f t="shared" si="6"/>
        <v>7.7279755421055585</v>
      </c>
      <c r="D156">
        <v>155</v>
      </c>
      <c r="E156">
        <f t="shared" si="7"/>
        <v>7</v>
      </c>
      <c r="F156">
        <v>2018</v>
      </c>
      <c r="G156">
        <f t="shared" si="8"/>
        <v>4072324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11">
        <v>43313</v>
      </c>
      <c r="B157" s="23">
        <v>2281</v>
      </c>
      <c r="C157" s="17">
        <f t="shared" si="6"/>
        <v>7.7323692222843876</v>
      </c>
      <c r="D157">
        <v>156</v>
      </c>
      <c r="E157">
        <f t="shared" si="7"/>
        <v>8</v>
      </c>
      <c r="F157">
        <v>2018</v>
      </c>
      <c r="G157">
        <f t="shared" si="8"/>
        <v>4072324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11">
        <v>43344</v>
      </c>
      <c r="B158" s="23">
        <v>2091</v>
      </c>
      <c r="C158" s="17">
        <f t="shared" si="6"/>
        <v>7.6453976994286332</v>
      </c>
      <c r="D158">
        <v>157</v>
      </c>
      <c r="E158">
        <f t="shared" si="7"/>
        <v>9</v>
      </c>
      <c r="F158">
        <v>2018</v>
      </c>
      <c r="G158">
        <f t="shared" si="8"/>
        <v>4072324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s="11">
        <v>43374</v>
      </c>
      <c r="B159" s="23">
        <v>2289</v>
      </c>
      <c r="C159" s="17">
        <f t="shared" si="6"/>
        <v>7.7358703199525669</v>
      </c>
      <c r="D159">
        <v>158</v>
      </c>
      <c r="E159">
        <f t="shared" si="7"/>
        <v>10</v>
      </c>
      <c r="F159">
        <v>2018</v>
      </c>
      <c r="G159">
        <f t="shared" si="8"/>
        <v>4072324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</row>
    <row r="160" spans="1:19" x14ac:dyDescent="0.3">
      <c r="A160" s="11">
        <v>43405</v>
      </c>
      <c r="B160" s="23">
        <v>2164</v>
      </c>
      <c r="C160" s="17">
        <f t="shared" si="6"/>
        <v>7.6797136399663719</v>
      </c>
      <c r="D160">
        <v>159</v>
      </c>
      <c r="E160">
        <f t="shared" si="7"/>
        <v>11</v>
      </c>
      <c r="F160">
        <v>2018</v>
      </c>
      <c r="G160">
        <f t="shared" si="8"/>
        <v>4072324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 x14ac:dyDescent="0.3">
      <c r="A161" s="11">
        <v>43435</v>
      </c>
      <c r="B161" s="23">
        <v>2152</v>
      </c>
      <c r="C161" s="17">
        <f t="shared" si="6"/>
        <v>7.6741529212816753</v>
      </c>
      <c r="D161">
        <v>160</v>
      </c>
      <c r="E161">
        <f t="shared" si="7"/>
        <v>12</v>
      </c>
      <c r="F161">
        <v>2018</v>
      </c>
      <c r="G161">
        <f t="shared" si="8"/>
        <v>4072324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">
      <c r="A162" s="11">
        <v>43466</v>
      </c>
      <c r="B162" s="23">
        <v>1974</v>
      </c>
      <c r="C162" s="17">
        <f t="shared" si="6"/>
        <v>7.5878172199934273</v>
      </c>
      <c r="D162">
        <v>161</v>
      </c>
      <c r="E162">
        <f t="shared" si="7"/>
        <v>1</v>
      </c>
      <c r="F162">
        <v>2019</v>
      </c>
      <c r="G162">
        <f t="shared" si="8"/>
        <v>4076361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1">
        <v>43497</v>
      </c>
      <c r="B163" s="23">
        <v>1802</v>
      </c>
      <c r="C163" s="17">
        <f t="shared" si="6"/>
        <v>7.4966524381682831</v>
      </c>
      <c r="D163">
        <v>162</v>
      </c>
      <c r="E163">
        <f t="shared" si="7"/>
        <v>2</v>
      </c>
      <c r="F163">
        <v>2019</v>
      </c>
      <c r="G163">
        <f t="shared" si="8"/>
        <v>4076361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1">
        <v>43525</v>
      </c>
      <c r="B164" s="23">
        <v>2202</v>
      </c>
      <c r="C164" s="17">
        <f t="shared" si="6"/>
        <v>7.6971213172826252</v>
      </c>
      <c r="D164">
        <v>163</v>
      </c>
      <c r="E164">
        <f t="shared" si="7"/>
        <v>3</v>
      </c>
      <c r="F164">
        <v>2019</v>
      </c>
      <c r="G164">
        <f t="shared" si="8"/>
        <v>4076361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11">
        <v>43556</v>
      </c>
      <c r="B165" s="23">
        <v>2358</v>
      </c>
      <c r="C165" s="17">
        <f t="shared" si="6"/>
        <v>7.7655690810973166</v>
      </c>
      <c r="D165">
        <v>164</v>
      </c>
      <c r="E165">
        <f t="shared" si="7"/>
        <v>4</v>
      </c>
      <c r="F165">
        <v>2019</v>
      </c>
      <c r="G165">
        <f t="shared" si="8"/>
        <v>4076361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1">
        <v>43586</v>
      </c>
      <c r="B166" s="23">
        <v>2635</v>
      </c>
      <c r="C166" s="17">
        <f t="shared" si="6"/>
        <v>7.8766384609754629</v>
      </c>
      <c r="D166">
        <v>165</v>
      </c>
      <c r="E166">
        <f t="shared" si="7"/>
        <v>5</v>
      </c>
      <c r="F166">
        <v>2019</v>
      </c>
      <c r="G166">
        <f t="shared" si="8"/>
        <v>4076361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1">
        <v>43617</v>
      </c>
      <c r="B167" s="23">
        <v>2401</v>
      </c>
      <c r="C167" s="17">
        <f t="shared" si="6"/>
        <v>7.7836405962212529</v>
      </c>
      <c r="D167">
        <v>166</v>
      </c>
      <c r="E167">
        <f t="shared" si="7"/>
        <v>6</v>
      </c>
      <c r="F167">
        <v>2019</v>
      </c>
      <c r="G167">
        <f t="shared" si="8"/>
        <v>4076361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1">
        <v>43647</v>
      </c>
      <c r="B168" s="23">
        <v>2346</v>
      </c>
      <c r="C168" s="17">
        <f t="shared" si="6"/>
        <v>7.7604670292134204</v>
      </c>
      <c r="D168">
        <v>167</v>
      </c>
      <c r="E168">
        <f t="shared" si="7"/>
        <v>7</v>
      </c>
      <c r="F168">
        <v>2019</v>
      </c>
      <c r="G168">
        <f t="shared" si="8"/>
        <v>4076361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1">
        <v>43678</v>
      </c>
      <c r="B169" s="23">
        <v>2338</v>
      </c>
      <c r="C169" s="17">
        <f t="shared" si="6"/>
        <v>7.7570511420320134</v>
      </c>
      <c r="D169">
        <v>168</v>
      </c>
      <c r="E169">
        <f t="shared" si="7"/>
        <v>8</v>
      </c>
      <c r="F169">
        <v>2019</v>
      </c>
      <c r="G169">
        <f t="shared" si="8"/>
        <v>4076361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11">
        <v>43709</v>
      </c>
      <c r="B170" s="23">
        <v>2143</v>
      </c>
      <c r="C170" s="17">
        <f t="shared" si="6"/>
        <v>7.6699619954735772</v>
      </c>
      <c r="D170">
        <v>169</v>
      </c>
      <c r="E170">
        <f t="shared" si="7"/>
        <v>9</v>
      </c>
      <c r="F170">
        <v>2019</v>
      </c>
      <c r="G170">
        <f t="shared" si="8"/>
        <v>4076361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s="11">
        <v>43739</v>
      </c>
      <c r="B171" s="23">
        <v>2357</v>
      </c>
      <c r="C171" s="17">
        <f t="shared" si="6"/>
        <v>7.7651449029361315</v>
      </c>
      <c r="D171">
        <v>170</v>
      </c>
      <c r="E171">
        <f t="shared" si="7"/>
        <v>10</v>
      </c>
      <c r="F171">
        <v>2019</v>
      </c>
      <c r="G171">
        <f t="shared" si="8"/>
        <v>4076361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3">
      <c r="A172" s="11">
        <v>43770</v>
      </c>
      <c r="B172" s="23">
        <v>2156</v>
      </c>
      <c r="C172" s="17">
        <f t="shared" si="6"/>
        <v>7.6760099320288875</v>
      </c>
      <c r="D172">
        <v>171</v>
      </c>
      <c r="E172">
        <f t="shared" si="7"/>
        <v>11</v>
      </c>
      <c r="F172">
        <v>2019</v>
      </c>
      <c r="G172">
        <f t="shared" si="8"/>
        <v>4076361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 x14ac:dyDescent="0.3">
      <c r="A173" s="11">
        <v>43800</v>
      </c>
      <c r="B173" s="23">
        <v>2158</v>
      </c>
      <c r="C173" s="17">
        <f t="shared" si="6"/>
        <v>7.67693714581808</v>
      </c>
      <c r="D173">
        <v>172</v>
      </c>
      <c r="E173">
        <f t="shared" si="7"/>
        <v>12</v>
      </c>
      <c r="F173">
        <v>2019</v>
      </c>
      <c r="G173">
        <f t="shared" si="8"/>
        <v>4076361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 s="11">
        <v>43831</v>
      </c>
      <c r="B174" s="23">
        <v>1902</v>
      </c>
      <c r="C174" s="17">
        <f t="shared" si="6"/>
        <v>7.5506612431053357</v>
      </c>
      <c r="D174">
        <v>173</v>
      </c>
      <c r="E174">
        <f t="shared" si="7"/>
        <v>1</v>
      </c>
      <c r="F174">
        <v>2020</v>
      </c>
      <c r="G174">
        <f t="shared" si="8"/>
        <v>4080400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11">
        <v>43862</v>
      </c>
      <c r="B175" s="23">
        <v>1806</v>
      </c>
      <c r="C175" s="17">
        <f t="shared" si="6"/>
        <v>7.4988697339769308</v>
      </c>
      <c r="D175">
        <v>174</v>
      </c>
      <c r="E175">
        <f t="shared" si="7"/>
        <v>2</v>
      </c>
      <c r="F175">
        <v>2020</v>
      </c>
      <c r="G175">
        <f t="shared" si="8"/>
        <v>4080400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1">
        <v>43891</v>
      </c>
      <c r="B176" s="23">
        <v>2192</v>
      </c>
      <c r="C176" s="17">
        <f t="shared" si="6"/>
        <v>7.6925696480679058</v>
      </c>
      <c r="D176">
        <v>175</v>
      </c>
      <c r="E176">
        <f t="shared" si="7"/>
        <v>3</v>
      </c>
      <c r="F176">
        <v>2020</v>
      </c>
      <c r="G176">
        <f t="shared" si="8"/>
        <v>4080400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1">
        <v>43922</v>
      </c>
      <c r="B177" s="23">
        <v>2623</v>
      </c>
      <c r="C177" s="17">
        <f t="shared" si="6"/>
        <v>7.8720739798668733</v>
      </c>
      <c r="D177">
        <v>176</v>
      </c>
      <c r="E177">
        <f t="shared" si="7"/>
        <v>4</v>
      </c>
      <c r="F177">
        <v>2020</v>
      </c>
      <c r="G177">
        <f t="shared" si="8"/>
        <v>4080400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11">
        <v>43952</v>
      </c>
      <c r="B178" s="23">
        <v>3227</v>
      </c>
      <c r="C178" s="17">
        <f t="shared" si="6"/>
        <v>8.0793081920519612</v>
      </c>
      <c r="D178">
        <v>177</v>
      </c>
      <c r="E178">
        <f t="shared" si="7"/>
        <v>5</v>
      </c>
      <c r="F178">
        <v>2020</v>
      </c>
      <c r="G178">
        <f t="shared" si="8"/>
        <v>4080400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1">
        <v>43983</v>
      </c>
      <c r="B179" s="23">
        <v>3091</v>
      </c>
      <c r="C179" s="17">
        <f t="shared" si="6"/>
        <v>8.0362499421321161</v>
      </c>
      <c r="D179">
        <v>178</v>
      </c>
      <c r="E179">
        <f t="shared" si="7"/>
        <v>6</v>
      </c>
      <c r="F179">
        <v>2020</v>
      </c>
      <c r="G179">
        <f t="shared" si="8"/>
        <v>4080400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11">
        <v>44013</v>
      </c>
      <c r="B180" s="23">
        <v>2795</v>
      </c>
      <c r="C180" s="17">
        <f t="shared" si="6"/>
        <v>7.9355873855891996</v>
      </c>
      <c r="D180">
        <v>179</v>
      </c>
      <c r="E180">
        <f t="shared" si="7"/>
        <v>7</v>
      </c>
      <c r="F180">
        <v>2020</v>
      </c>
      <c r="G180">
        <f t="shared" si="8"/>
        <v>4080400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11">
        <v>44044</v>
      </c>
      <c r="B181" s="23">
        <v>2670</v>
      </c>
      <c r="C181" s="17">
        <f t="shared" si="6"/>
        <v>7.8898337513942955</v>
      </c>
      <c r="D181">
        <v>180</v>
      </c>
      <c r="E181">
        <f t="shared" si="7"/>
        <v>8</v>
      </c>
      <c r="F181">
        <v>2020</v>
      </c>
      <c r="G181">
        <f t="shared" si="8"/>
        <v>4080400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11">
        <v>44075</v>
      </c>
      <c r="D182">
        <v>181</v>
      </c>
    </row>
    <row r="183" spans="1:19" x14ac:dyDescent="0.3">
      <c r="A183" s="11">
        <v>44105</v>
      </c>
      <c r="D183">
        <v>182</v>
      </c>
    </row>
    <row r="184" spans="1:19" x14ac:dyDescent="0.3">
      <c r="A184" s="11">
        <v>44136</v>
      </c>
      <c r="D184">
        <v>183</v>
      </c>
    </row>
    <row r="185" spans="1:19" x14ac:dyDescent="0.3">
      <c r="A185" s="11">
        <v>44166</v>
      </c>
      <c r="D185">
        <v>184</v>
      </c>
    </row>
    <row r="186" spans="1:19" x14ac:dyDescent="0.3">
      <c r="A186" s="11">
        <v>44197</v>
      </c>
      <c r="D186">
        <v>185</v>
      </c>
    </row>
    <row r="187" spans="1:19" x14ac:dyDescent="0.3">
      <c r="A187" s="11">
        <v>44228</v>
      </c>
      <c r="D187">
        <v>186</v>
      </c>
    </row>
    <row r="188" spans="1:19" x14ac:dyDescent="0.3">
      <c r="A188" s="11">
        <v>44256</v>
      </c>
      <c r="D188">
        <v>187</v>
      </c>
    </row>
    <row r="189" spans="1:19" x14ac:dyDescent="0.3">
      <c r="A189" s="11">
        <v>44287</v>
      </c>
      <c r="D189">
        <v>188</v>
      </c>
    </row>
    <row r="190" spans="1:19" x14ac:dyDescent="0.3">
      <c r="A190" s="11">
        <v>44317</v>
      </c>
      <c r="D190">
        <v>189</v>
      </c>
    </row>
    <row r="191" spans="1:19" x14ac:dyDescent="0.3">
      <c r="A191" s="11">
        <v>44348</v>
      </c>
      <c r="D191">
        <v>190</v>
      </c>
    </row>
    <row r="192" spans="1:19" x14ac:dyDescent="0.3">
      <c r="A192" s="11">
        <v>44378</v>
      </c>
      <c r="D192">
        <v>191</v>
      </c>
    </row>
    <row r="193" spans="1:4" x14ac:dyDescent="0.3">
      <c r="A193" s="11">
        <v>44409</v>
      </c>
      <c r="D193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FE54-4019-4BDA-9D30-27F93E266D59}">
  <sheetPr>
    <tabColor theme="1" tint="0.499984740745262"/>
  </sheetPr>
  <dimension ref="A1:G181"/>
  <sheetViews>
    <sheetView topLeftCell="A2" workbookViewId="0">
      <selection activeCell="A15" sqref="A15:XFD15"/>
    </sheetView>
  </sheetViews>
  <sheetFormatPr defaultRowHeight="14.4" x14ac:dyDescent="0.3"/>
  <cols>
    <col min="1" max="1" width="9.21875" style="11" bestFit="1" customWidth="1"/>
    <col min="4" max="4" width="20.77734375" customWidth="1"/>
    <col min="5" max="5" width="22.77734375" bestFit="1" customWidth="1"/>
    <col min="6" max="6" width="15" bestFit="1" customWidth="1"/>
  </cols>
  <sheetData>
    <row r="1" spans="1:7" x14ac:dyDescent="0.3">
      <c r="A1" s="10" t="s">
        <v>180</v>
      </c>
      <c r="B1" s="9" t="s">
        <v>182</v>
      </c>
      <c r="C1" s="9" t="s">
        <v>183</v>
      </c>
      <c r="D1" s="9" t="s">
        <v>233</v>
      </c>
      <c r="E1" s="9" t="s">
        <v>216</v>
      </c>
      <c r="F1" s="9" t="s">
        <v>217</v>
      </c>
    </row>
    <row r="2" spans="1:7" x14ac:dyDescent="0.3">
      <c r="A2" s="11">
        <v>38596</v>
      </c>
      <c r="B2" s="17">
        <v>1575</v>
      </c>
      <c r="C2">
        <v>1</v>
      </c>
    </row>
    <row r="3" spans="1:7" x14ac:dyDescent="0.3">
      <c r="A3" s="11">
        <v>38626</v>
      </c>
      <c r="B3" s="17">
        <v>1632</v>
      </c>
      <c r="C3">
        <v>2</v>
      </c>
    </row>
    <row r="4" spans="1:7" x14ac:dyDescent="0.3">
      <c r="A4" s="11">
        <v>38657</v>
      </c>
      <c r="B4" s="17">
        <v>1606</v>
      </c>
      <c r="C4">
        <v>3</v>
      </c>
    </row>
    <row r="5" spans="1:7" x14ac:dyDescent="0.3">
      <c r="A5" s="11">
        <v>38687</v>
      </c>
      <c r="B5" s="17">
        <v>1703</v>
      </c>
      <c r="C5">
        <v>4</v>
      </c>
    </row>
    <row r="6" spans="1:7" x14ac:dyDescent="0.3">
      <c r="A6" s="11">
        <v>38718</v>
      </c>
      <c r="B6" s="17">
        <v>1343</v>
      </c>
      <c r="C6">
        <v>5</v>
      </c>
    </row>
    <row r="7" spans="1:7" x14ac:dyDescent="0.3">
      <c r="A7" s="11">
        <v>38749</v>
      </c>
      <c r="B7" s="17">
        <v>1279</v>
      </c>
      <c r="C7">
        <v>6</v>
      </c>
    </row>
    <row r="8" spans="1:7" x14ac:dyDescent="0.3">
      <c r="A8" s="11">
        <v>38777</v>
      </c>
      <c r="B8" s="17">
        <v>1554</v>
      </c>
      <c r="C8">
        <v>7</v>
      </c>
    </row>
    <row r="9" spans="1:7" x14ac:dyDescent="0.3">
      <c r="A9" s="11">
        <v>38808</v>
      </c>
      <c r="B9" s="17">
        <v>1755</v>
      </c>
      <c r="C9">
        <v>8</v>
      </c>
    </row>
    <row r="10" spans="1:7" x14ac:dyDescent="0.3">
      <c r="A10" s="11">
        <v>38838</v>
      </c>
      <c r="B10" s="17">
        <v>2004</v>
      </c>
      <c r="C10">
        <v>9</v>
      </c>
    </row>
    <row r="11" spans="1:7" x14ac:dyDescent="0.3">
      <c r="A11" s="11">
        <v>38869</v>
      </c>
      <c r="B11" s="17">
        <v>1877</v>
      </c>
      <c r="C11">
        <v>10</v>
      </c>
    </row>
    <row r="12" spans="1:7" x14ac:dyDescent="0.3">
      <c r="A12" s="11">
        <v>38899</v>
      </c>
      <c r="B12" s="17">
        <v>1752</v>
      </c>
      <c r="C12">
        <v>11</v>
      </c>
    </row>
    <row r="13" spans="1:7" x14ac:dyDescent="0.3">
      <c r="A13" s="11">
        <v>38930</v>
      </c>
      <c r="B13" s="17">
        <v>1726</v>
      </c>
      <c r="C13">
        <v>12</v>
      </c>
      <c r="D13" s="17">
        <f>AVERAGE(B2:B13)</f>
        <v>1650.5</v>
      </c>
      <c r="E13" s="15">
        <f>B13/D13</f>
        <v>1.0457437140260528</v>
      </c>
      <c r="F13" s="18">
        <v>1.0303925803825011</v>
      </c>
      <c r="G13" s="15"/>
    </row>
    <row r="14" spans="1:7" x14ac:dyDescent="0.3">
      <c r="A14" s="11">
        <v>38961</v>
      </c>
      <c r="B14" s="17">
        <v>1598</v>
      </c>
      <c r="C14">
        <v>13</v>
      </c>
      <c r="D14" s="17">
        <f t="shared" ref="D14:D77" si="0">AVERAGE(B3:B14)</f>
        <v>1652.4166666666667</v>
      </c>
      <c r="E14" s="15">
        <f t="shared" ref="E14:E77" si="1">B14/D14</f>
        <v>0.96706843512027829</v>
      </c>
      <c r="F14" s="18">
        <v>0.95700930982119048</v>
      </c>
      <c r="G14" s="15"/>
    </row>
    <row r="15" spans="1:7" x14ac:dyDescent="0.3">
      <c r="A15" s="11">
        <v>38991</v>
      </c>
      <c r="B15" s="17">
        <v>1654</v>
      </c>
      <c r="C15">
        <v>14</v>
      </c>
      <c r="D15" s="17">
        <f t="shared" si="0"/>
        <v>1654.25</v>
      </c>
      <c r="E15" s="15">
        <f t="shared" si="1"/>
        <v>0.99984887411213541</v>
      </c>
      <c r="F15" s="18">
        <v>1.0228624239472395</v>
      </c>
      <c r="G15" s="15"/>
    </row>
    <row r="16" spans="1:7" x14ac:dyDescent="0.3">
      <c r="A16" s="11">
        <v>39022</v>
      </c>
      <c r="B16" s="17">
        <v>1691</v>
      </c>
      <c r="C16">
        <v>15</v>
      </c>
      <c r="D16" s="17">
        <f t="shared" si="0"/>
        <v>1661.3333333333333</v>
      </c>
      <c r="E16" s="15">
        <f t="shared" si="1"/>
        <v>1.0178571428571428</v>
      </c>
      <c r="F16" s="18">
        <v>0.98648911643043813</v>
      </c>
      <c r="G16" s="15"/>
    </row>
    <row r="17" spans="1:7" x14ac:dyDescent="0.3">
      <c r="A17" s="11">
        <v>39052</v>
      </c>
      <c r="B17" s="17">
        <v>1750</v>
      </c>
      <c r="C17">
        <v>16</v>
      </c>
      <c r="D17" s="17">
        <f t="shared" si="0"/>
        <v>1665.25</v>
      </c>
      <c r="E17" s="15">
        <f t="shared" si="1"/>
        <v>1.0508932592703799</v>
      </c>
      <c r="F17" s="18">
        <v>1.0174071938460225</v>
      </c>
      <c r="G17" s="15"/>
    </row>
    <row r="18" spans="1:7" x14ac:dyDescent="0.3">
      <c r="A18" s="11">
        <v>39083</v>
      </c>
      <c r="B18" s="17">
        <v>1451</v>
      </c>
      <c r="C18">
        <v>17</v>
      </c>
      <c r="D18" s="17">
        <f t="shared" si="0"/>
        <v>1674.25</v>
      </c>
      <c r="E18" s="15">
        <f t="shared" si="1"/>
        <v>0.86665671196057936</v>
      </c>
      <c r="F18" s="18">
        <v>0.8629011152292253</v>
      </c>
      <c r="G18" s="15"/>
    </row>
    <row r="19" spans="1:7" x14ac:dyDescent="0.3">
      <c r="A19" s="11">
        <v>39114</v>
      </c>
      <c r="B19" s="17">
        <v>1380</v>
      </c>
      <c r="C19">
        <v>18</v>
      </c>
      <c r="D19" s="17">
        <f t="shared" si="0"/>
        <v>1682.6666666666667</v>
      </c>
      <c r="E19" s="15">
        <f t="shared" si="1"/>
        <v>0.82012678288431062</v>
      </c>
      <c r="F19" s="18">
        <v>0.8179653738713295</v>
      </c>
      <c r="G19" s="15"/>
    </row>
    <row r="20" spans="1:7" x14ac:dyDescent="0.3">
      <c r="A20" s="11">
        <v>39142</v>
      </c>
      <c r="B20" s="17">
        <v>1710</v>
      </c>
      <c r="C20">
        <v>19</v>
      </c>
      <c r="D20" s="17">
        <f t="shared" si="0"/>
        <v>1695.6666666666667</v>
      </c>
      <c r="E20" s="15">
        <f t="shared" si="1"/>
        <v>1.0084529192058187</v>
      </c>
      <c r="F20" s="18">
        <v>0.98999779597590487</v>
      </c>
      <c r="G20" s="15"/>
    </row>
    <row r="21" spans="1:7" x14ac:dyDescent="0.3">
      <c r="A21" s="11">
        <v>39173</v>
      </c>
      <c r="B21" s="17">
        <v>1777</v>
      </c>
      <c r="C21">
        <v>20</v>
      </c>
      <c r="D21" s="17">
        <f t="shared" si="0"/>
        <v>1697.5</v>
      </c>
      <c r="E21" s="15">
        <f t="shared" si="1"/>
        <v>1.0468335787923417</v>
      </c>
      <c r="F21" s="18">
        <v>1.0860451626241441</v>
      </c>
      <c r="G21" s="15"/>
    </row>
    <row r="22" spans="1:7" x14ac:dyDescent="0.3">
      <c r="A22" s="11">
        <v>39203</v>
      </c>
      <c r="B22" s="17">
        <v>2092</v>
      </c>
      <c r="C22">
        <v>21</v>
      </c>
      <c r="D22" s="17">
        <f t="shared" si="0"/>
        <v>1704.8333333333333</v>
      </c>
      <c r="E22" s="15">
        <f t="shared" si="1"/>
        <v>1.2270994232085248</v>
      </c>
      <c r="F22" s="18">
        <v>1.2162270672291893</v>
      </c>
      <c r="G22" s="15"/>
    </row>
    <row r="23" spans="1:7" x14ac:dyDescent="0.3">
      <c r="A23" s="11">
        <v>39234</v>
      </c>
      <c r="B23" s="17">
        <v>1965</v>
      </c>
      <c r="C23">
        <v>22</v>
      </c>
      <c r="D23" s="17">
        <f t="shared" si="0"/>
        <v>1712.1666666666667</v>
      </c>
      <c r="E23" s="15">
        <f t="shared" si="1"/>
        <v>1.1476686459651513</v>
      </c>
      <c r="F23" s="18">
        <v>1.1328609108306185</v>
      </c>
      <c r="G23" s="15"/>
    </row>
    <row r="24" spans="1:7" x14ac:dyDescent="0.3">
      <c r="A24" s="11">
        <v>39264</v>
      </c>
      <c r="B24" s="17">
        <v>1726</v>
      </c>
      <c r="C24">
        <v>23</v>
      </c>
      <c r="D24" s="17">
        <f t="shared" si="0"/>
        <v>1710</v>
      </c>
      <c r="E24" s="15">
        <f t="shared" si="1"/>
        <v>1.0093567251461988</v>
      </c>
      <c r="F24" s="18">
        <v>1.0500053568154499</v>
      </c>
      <c r="G24" s="15"/>
    </row>
    <row r="25" spans="1:7" x14ac:dyDescent="0.3">
      <c r="A25" s="11">
        <v>39295</v>
      </c>
      <c r="B25" s="17">
        <v>1735</v>
      </c>
      <c r="C25">
        <v>24</v>
      </c>
      <c r="D25" s="17">
        <f t="shared" si="0"/>
        <v>1710.75</v>
      </c>
      <c r="E25" s="15">
        <f t="shared" si="1"/>
        <v>1.0141750694139997</v>
      </c>
      <c r="F25" s="15"/>
    </row>
    <row r="26" spans="1:7" x14ac:dyDescent="0.3">
      <c r="A26" s="11">
        <v>39326</v>
      </c>
      <c r="B26" s="17">
        <v>1589</v>
      </c>
      <c r="C26">
        <v>25</v>
      </c>
      <c r="D26" s="17">
        <f t="shared" si="0"/>
        <v>1710</v>
      </c>
      <c r="E26" s="15">
        <f t="shared" si="1"/>
        <v>0.92923976608187131</v>
      </c>
      <c r="F26" s="15"/>
    </row>
    <row r="27" spans="1:7" x14ac:dyDescent="0.3">
      <c r="A27" s="11">
        <v>39356</v>
      </c>
      <c r="B27" s="17">
        <v>1667</v>
      </c>
      <c r="C27">
        <v>26</v>
      </c>
      <c r="D27" s="17">
        <f t="shared" si="0"/>
        <v>1711.0833333333333</v>
      </c>
      <c r="E27" s="15">
        <f t="shared" si="1"/>
        <v>0.97423659474991486</v>
      </c>
      <c r="F27" s="15"/>
    </row>
    <row r="28" spans="1:7" x14ac:dyDescent="0.3">
      <c r="A28" s="11">
        <v>39387</v>
      </c>
      <c r="B28" s="17">
        <v>1678</v>
      </c>
      <c r="C28">
        <v>27</v>
      </c>
      <c r="D28" s="17">
        <f t="shared" si="0"/>
        <v>1710</v>
      </c>
      <c r="E28" s="15">
        <f t="shared" si="1"/>
        <v>0.98128654970760232</v>
      </c>
      <c r="F28" s="15"/>
    </row>
    <row r="29" spans="1:7" x14ac:dyDescent="0.3">
      <c r="A29" s="11">
        <v>39417</v>
      </c>
      <c r="B29" s="17">
        <v>1739</v>
      </c>
      <c r="C29">
        <v>28</v>
      </c>
      <c r="D29" s="17">
        <f t="shared" si="0"/>
        <v>1709.0833333333333</v>
      </c>
      <c r="E29" s="15">
        <f t="shared" si="1"/>
        <v>1.0175045102150275</v>
      </c>
      <c r="F29" s="15"/>
    </row>
    <row r="30" spans="1:7" x14ac:dyDescent="0.3">
      <c r="A30" s="11">
        <v>39448</v>
      </c>
      <c r="B30" s="17">
        <v>1416</v>
      </c>
      <c r="C30">
        <v>29</v>
      </c>
      <c r="D30" s="17">
        <f t="shared" si="0"/>
        <v>1706.1666666666667</v>
      </c>
      <c r="E30" s="15">
        <f t="shared" si="1"/>
        <v>0.82993064374328418</v>
      </c>
      <c r="F30" s="15"/>
    </row>
    <row r="31" spans="1:7" x14ac:dyDescent="0.3">
      <c r="A31" s="11">
        <v>39479</v>
      </c>
      <c r="B31" s="17">
        <v>1335</v>
      </c>
      <c r="C31">
        <v>30</v>
      </c>
      <c r="D31" s="17">
        <f t="shared" si="0"/>
        <v>1702.4166666666667</v>
      </c>
      <c r="E31" s="15">
        <f t="shared" si="1"/>
        <v>0.78417935288070872</v>
      </c>
      <c r="F31" s="15"/>
    </row>
    <row r="32" spans="1:7" x14ac:dyDescent="0.3">
      <c r="A32" s="11">
        <v>39508</v>
      </c>
      <c r="B32" s="17">
        <v>1531</v>
      </c>
      <c r="C32">
        <v>31</v>
      </c>
      <c r="D32" s="17">
        <f t="shared" si="0"/>
        <v>1687.5</v>
      </c>
      <c r="E32" s="15">
        <f t="shared" si="1"/>
        <v>0.90725925925925921</v>
      </c>
      <c r="F32" s="15"/>
    </row>
    <row r="33" spans="1:6" x14ac:dyDescent="0.3">
      <c r="A33" s="11">
        <v>39539</v>
      </c>
      <c r="B33" s="17">
        <v>1794</v>
      </c>
      <c r="C33">
        <v>32</v>
      </c>
      <c r="D33" s="17">
        <f t="shared" si="0"/>
        <v>1688.9166666666667</v>
      </c>
      <c r="E33" s="15">
        <f t="shared" si="1"/>
        <v>1.0622193713919179</v>
      </c>
      <c r="F33" s="15"/>
    </row>
    <row r="34" spans="1:6" x14ac:dyDescent="0.3">
      <c r="A34" s="11">
        <v>39569</v>
      </c>
      <c r="B34" s="17">
        <v>2067</v>
      </c>
      <c r="C34">
        <v>33</v>
      </c>
      <c r="D34" s="17">
        <f t="shared" si="0"/>
        <v>1686.8333333333333</v>
      </c>
      <c r="E34" s="15">
        <f t="shared" si="1"/>
        <v>1.225372986859006</v>
      </c>
      <c r="F34" s="15"/>
    </row>
    <row r="35" spans="1:6" x14ac:dyDescent="0.3">
      <c r="A35" s="11">
        <v>39600</v>
      </c>
      <c r="B35" s="17">
        <v>1951</v>
      </c>
      <c r="C35">
        <v>34</v>
      </c>
      <c r="D35" s="17">
        <f t="shared" si="0"/>
        <v>1685.6666666666667</v>
      </c>
      <c r="E35" s="15">
        <f t="shared" si="1"/>
        <v>1.1574055764287126</v>
      </c>
      <c r="F35" s="15"/>
    </row>
    <row r="36" spans="1:6" x14ac:dyDescent="0.3">
      <c r="A36" s="11">
        <v>39630</v>
      </c>
      <c r="B36" s="17">
        <v>1780</v>
      </c>
      <c r="C36">
        <v>35</v>
      </c>
      <c r="D36" s="17">
        <f t="shared" si="0"/>
        <v>1690.1666666666667</v>
      </c>
      <c r="E36" s="15">
        <f t="shared" si="1"/>
        <v>1.0531505768661866</v>
      </c>
      <c r="F36" s="15"/>
    </row>
    <row r="37" spans="1:6" x14ac:dyDescent="0.3">
      <c r="A37" s="11">
        <v>39661</v>
      </c>
      <c r="B37" s="17">
        <v>1681</v>
      </c>
      <c r="C37">
        <v>36</v>
      </c>
      <c r="D37" s="17">
        <f t="shared" si="0"/>
        <v>1685.6666666666667</v>
      </c>
      <c r="E37" s="15">
        <f t="shared" si="1"/>
        <v>0.99723156021356529</v>
      </c>
      <c r="F37" s="15"/>
    </row>
    <row r="38" spans="1:6" x14ac:dyDescent="0.3">
      <c r="A38" s="11">
        <v>39692</v>
      </c>
      <c r="B38" s="17">
        <v>1593</v>
      </c>
      <c r="C38">
        <v>37</v>
      </c>
      <c r="D38" s="17">
        <f t="shared" si="0"/>
        <v>1686</v>
      </c>
      <c r="E38" s="15">
        <f t="shared" si="1"/>
        <v>0.94483985765124556</v>
      </c>
      <c r="F38" s="15"/>
    </row>
    <row r="39" spans="1:6" x14ac:dyDescent="0.3">
      <c r="A39" s="11">
        <v>39722</v>
      </c>
      <c r="B39" s="17">
        <v>1675</v>
      </c>
      <c r="C39">
        <v>38</v>
      </c>
      <c r="D39" s="17">
        <f t="shared" si="0"/>
        <v>1686.6666666666667</v>
      </c>
      <c r="E39" s="15">
        <f t="shared" si="1"/>
        <v>0.9930830039525691</v>
      </c>
      <c r="F39" s="15"/>
    </row>
    <row r="40" spans="1:6" x14ac:dyDescent="0.3">
      <c r="A40" s="11">
        <v>39753</v>
      </c>
      <c r="B40" s="17">
        <v>1592</v>
      </c>
      <c r="C40">
        <v>39</v>
      </c>
      <c r="D40" s="17">
        <f t="shared" si="0"/>
        <v>1679.5</v>
      </c>
      <c r="E40" s="15">
        <f t="shared" si="1"/>
        <v>0.94790116105983924</v>
      </c>
      <c r="F40" s="15"/>
    </row>
    <row r="41" spans="1:6" x14ac:dyDescent="0.3">
      <c r="A41" s="11">
        <v>39783</v>
      </c>
      <c r="B41" s="17">
        <v>1657</v>
      </c>
      <c r="C41">
        <v>40</v>
      </c>
      <c r="D41" s="17">
        <f t="shared" si="0"/>
        <v>1672.6666666666667</v>
      </c>
      <c r="E41" s="15">
        <f t="shared" si="1"/>
        <v>0.99063371861299321</v>
      </c>
      <c r="F41" s="15"/>
    </row>
    <row r="42" spans="1:6" x14ac:dyDescent="0.3">
      <c r="A42" s="11">
        <v>39814</v>
      </c>
      <c r="B42" s="17">
        <v>1341</v>
      </c>
      <c r="C42">
        <v>41</v>
      </c>
      <c r="D42" s="17">
        <f t="shared" si="0"/>
        <v>1666.4166666666667</v>
      </c>
      <c r="E42" s="15">
        <f t="shared" si="1"/>
        <v>0.80472070810621588</v>
      </c>
      <c r="F42" s="15"/>
    </row>
    <row r="43" spans="1:6" x14ac:dyDescent="0.3">
      <c r="A43" s="11">
        <v>39845</v>
      </c>
      <c r="B43" s="17">
        <v>1226</v>
      </c>
      <c r="C43">
        <v>42</v>
      </c>
      <c r="D43" s="17">
        <f t="shared" si="0"/>
        <v>1657.3333333333333</v>
      </c>
      <c r="E43" s="15">
        <f t="shared" si="1"/>
        <v>0.73974255832662916</v>
      </c>
      <c r="F43" s="15"/>
    </row>
    <row r="44" spans="1:6" x14ac:dyDescent="0.3">
      <c r="A44" s="11">
        <v>39873</v>
      </c>
      <c r="B44" s="17">
        <v>1494</v>
      </c>
      <c r="C44">
        <v>43</v>
      </c>
      <c r="D44" s="17">
        <f t="shared" si="0"/>
        <v>1654.25</v>
      </c>
      <c r="E44" s="15">
        <f t="shared" si="1"/>
        <v>0.903128305878797</v>
      </c>
      <c r="F44" s="15"/>
    </row>
    <row r="45" spans="1:6" x14ac:dyDescent="0.3">
      <c r="A45" s="11">
        <v>39904</v>
      </c>
      <c r="B45" s="17">
        <v>1727</v>
      </c>
      <c r="C45">
        <v>44</v>
      </c>
      <c r="D45" s="17">
        <f t="shared" si="0"/>
        <v>1648.6666666666667</v>
      </c>
      <c r="E45" s="15">
        <f t="shared" si="1"/>
        <v>1.0475131419328749</v>
      </c>
      <c r="F45" s="15"/>
    </row>
    <row r="46" spans="1:6" x14ac:dyDescent="0.3">
      <c r="A46" s="11">
        <v>39934</v>
      </c>
      <c r="B46" s="17">
        <v>1954</v>
      </c>
      <c r="C46">
        <v>45</v>
      </c>
      <c r="D46" s="17">
        <f t="shared" si="0"/>
        <v>1639.25</v>
      </c>
      <c r="E46" s="15">
        <f t="shared" si="1"/>
        <v>1.1920085404910783</v>
      </c>
      <c r="F46" s="15"/>
    </row>
    <row r="47" spans="1:6" x14ac:dyDescent="0.3">
      <c r="A47" s="11">
        <v>39965</v>
      </c>
      <c r="B47" s="17">
        <v>1759</v>
      </c>
      <c r="C47">
        <v>46</v>
      </c>
      <c r="D47" s="17">
        <f t="shared" si="0"/>
        <v>1623.25</v>
      </c>
      <c r="E47" s="15">
        <f t="shared" si="1"/>
        <v>1.083628523024796</v>
      </c>
      <c r="F47" s="15"/>
    </row>
    <row r="48" spans="1:6" x14ac:dyDescent="0.3">
      <c r="A48" s="11">
        <v>39995</v>
      </c>
      <c r="B48" s="17">
        <v>1597</v>
      </c>
      <c r="C48">
        <v>47</v>
      </c>
      <c r="D48" s="17">
        <f t="shared" si="0"/>
        <v>1608</v>
      </c>
      <c r="E48" s="15">
        <f t="shared" si="1"/>
        <v>0.99315920398009949</v>
      </c>
      <c r="F48" s="15"/>
    </row>
    <row r="49" spans="1:6" x14ac:dyDescent="0.3">
      <c r="A49" s="11">
        <v>40026</v>
      </c>
      <c r="B49" s="17">
        <v>1516</v>
      </c>
      <c r="C49">
        <v>48</v>
      </c>
      <c r="D49" s="17">
        <f t="shared" si="0"/>
        <v>1594.25</v>
      </c>
      <c r="E49" s="15">
        <f t="shared" si="1"/>
        <v>0.95091735925984</v>
      </c>
      <c r="F49" s="15"/>
    </row>
    <row r="50" spans="1:6" x14ac:dyDescent="0.3">
      <c r="A50" s="11">
        <v>40057</v>
      </c>
      <c r="B50" s="17">
        <v>1450</v>
      </c>
      <c r="C50">
        <v>49</v>
      </c>
      <c r="D50" s="17">
        <f t="shared" si="0"/>
        <v>1582.3333333333333</v>
      </c>
      <c r="E50" s="15">
        <f t="shared" si="1"/>
        <v>0.91636823256793765</v>
      </c>
      <c r="F50" s="15"/>
    </row>
    <row r="51" spans="1:6" x14ac:dyDescent="0.3">
      <c r="A51" s="11">
        <v>40087</v>
      </c>
      <c r="B51" s="17">
        <v>1540</v>
      </c>
      <c r="C51">
        <v>50</v>
      </c>
      <c r="D51" s="17">
        <f t="shared" si="0"/>
        <v>1571.0833333333333</v>
      </c>
      <c r="E51" s="15">
        <f t="shared" si="1"/>
        <v>0.98021535034212071</v>
      </c>
      <c r="F51" s="15"/>
    </row>
    <row r="52" spans="1:6" x14ac:dyDescent="0.3">
      <c r="A52" s="11">
        <v>40118</v>
      </c>
      <c r="B52" s="17">
        <v>1452</v>
      </c>
      <c r="C52">
        <v>51</v>
      </c>
      <c r="D52" s="17">
        <f t="shared" si="0"/>
        <v>1559.4166666666667</v>
      </c>
      <c r="E52" s="15">
        <f t="shared" si="1"/>
        <v>0.93111740501255802</v>
      </c>
      <c r="F52" s="15"/>
    </row>
    <row r="53" spans="1:6" x14ac:dyDescent="0.3">
      <c r="A53" s="11">
        <v>40148</v>
      </c>
      <c r="B53" s="17">
        <v>1611</v>
      </c>
      <c r="C53">
        <v>52</v>
      </c>
      <c r="D53" s="17">
        <f t="shared" si="0"/>
        <v>1555.5833333333333</v>
      </c>
      <c r="E53" s="15">
        <f t="shared" si="1"/>
        <v>1.0356243638506455</v>
      </c>
      <c r="F53" s="15"/>
    </row>
    <row r="54" spans="1:6" x14ac:dyDescent="0.3">
      <c r="A54" s="11">
        <v>40179</v>
      </c>
      <c r="B54" s="22">
        <v>1272</v>
      </c>
      <c r="C54">
        <v>53</v>
      </c>
      <c r="D54" s="17">
        <f t="shared" si="0"/>
        <v>1549.8333333333333</v>
      </c>
      <c r="E54" s="15">
        <f t="shared" si="1"/>
        <v>0.82073341219485973</v>
      </c>
      <c r="F54" s="15"/>
    </row>
    <row r="55" spans="1:6" x14ac:dyDescent="0.3">
      <c r="A55" s="11">
        <v>40210</v>
      </c>
      <c r="B55" s="22">
        <v>1227</v>
      </c>
      <c r="C55">
        <v>54</v>
      </c>
      <c r="D55" s="17">
        <f t="shared" si="0"/>
        <v>1549.9166666666667</v>
      </c>
      <c r="E55" s="15">
        <f t="shared" si="1"/>
        <v>0.79165546534759934</v>
      </c>
      <c r="F55" s="15"/>
    </row>
    <row r="56" spans="1:6" x14ac:dyDescent="0.3">
      <c r="A56" s="11">
        <v>40238</v>
      </c>
      <c r="B56" s="22">
        <v>1512</v>
      </c>
      <c r="C56">
        <v>55</v>
      </c>
      <c r="D56" s="17">
        <f t="shared" si="0"/>
        <v>1551.4166666666667</v>
      </c>
      <c r="E56" s="15">
        <f t="shared" si="1"/>
        <v>0.97459311382070146</v>
      </c>
      <c r="F56" s="15"/>
    </row>
    <row r="57" spans="1:6" x14ac:dyDescent="0.3">
      <c r="A57" s="11">
        <v>40269</v>
      </c>
      <c r="B57" s="22">
        <v>1730</v>
      </c>
      <c r="C57">
        <v>56</v>
      </c>
      <c r="D57" s="17">
        <f t="shared" si="0"/>
        <v>1551.6666666666667</v>
      </c>
      <c r="E57" s="15">
        <f t="shared" si="1"/>
        <v>1.1149301825993554</v>
      </c>
      <c r="F57" s="15"/>
    </row>
    <row r="58" spans="1:6" x14ac:dyDescent="0.3">
      <c r="A58" s="11">
        <v>40299</v>
      </c>
      <c r="B58" s="22">
        <v>1825</v>
      </c>
      <c r="C58">
        <v>57</v>
      </c>
      <c r="D58" s="17">
        <f t="shared" si="0"/>
        <v>1540.9166666666667</v>
      </c>
      <c r="E58" s="15">
        <f t="shared" si="1"/>
        <v>1.1843599588989238</v>
      </c>
      <c r="F58" s="15"/>
    </row>
    <row r="59" spans="1:6" x14ac:dyDescent="0.3">
      <c r="A59" s="11">
        <v>40330</v>
      </c>
      <c r="B59" s="22">
        <v>1714</v>
      </c>
      <c r="C59">
        <v>58</v>
      </c>
      <c r="D59" s="17">
        <f t="shared" si="0"/>
        <v>1537.1666666666667</v>
      </c>
      <c r="E59" s="15">
        <f t="shared" si="1"/>
        <v>1.1150384907296975</v>
      </c>
      <c r="F59" s="15"/>
    </row>
    <row r="60" spans="1:6" x14ac:dyDescent="0.3">
      <c r="A60" s="11">
        <v>40360</v>
      </c>
      <c r="B60" s="22">
        <v>1614</v>
      </c>
      <c r="C60">
        <v>59</v>
      </c>
      <c r="D60" s="17">
        <f t="shared" si="0"/>
        <v>1538.5833333333333</v>
      </c>
      <c r="E60" s="15">
        <f t="shared" si="1"/>
        <v>1.0490169528245681</v>
      </c>
      <c r="F60" s="15"/>
    </row>
    <row r="61" spans="1:6" x14ac:dyDescent="0.3">
      <c r="A61" s="11">
        <v>40391</v>
      </c>
      <c r="B61" s="22">
        <v>1502</v>
      </c>
      <c r="C61">
        <v>60</v>
      </c>
      <c r="D61" s="17">
        <f t="shared" si="0"/>
        <v>1537.4166666666667</v>
      </c>
      <c r="E61" s="15">
        <f t="shared" si="1"/>
        <v>0.97696352105805184</v>
      </c>
      <c r="F61" s="15"/>
    </row>
    <row r="62" spans="1:6" x14ac:dyDescent="0.3">
      <c r="A62" s="11">
        <v>40422</v>
      </c>
      <c r="B62" s="22">
        <v>1455</v>
      </c>
      <c r="C62">
        <v>61</v>
      </c>
      <c r="D62" s="17">
        <f t="shared" si="0"/>
        <v>1537.8333333333333</v>
      </c>
      <c r="E62" s="15">
        <f t="shared" si="1"/>
        <v>0.94613633900509375</v>
      </c>
      <c r="F62" s="15"/>
    </row>
    <row r="63" spans="1:6" x14ac:dyDescent="0.3">
      <c r="A63" s="11">
        <v>40452</v>
      </c>
      <c r="B63" s="22">
        <v>1524</v>
      </c>
      <c r="C63">
        <v>62</v>
      </c>
      <c r="D63" s="17">
        <f t="shared" si="0"/>
        <v>1536.5</v>
      </c>
      <c r="E63" s="15">
        <f t="shared" si="1"/>
        <v>0.99186462739993486</v>
      </c>
      <c r="F63" s="15"/>
    </row>
    <row r="64" spans="1:6" x14ac:dyDescent="0.3">
      <c r="A64" s="11">
        <v>40483</v>
      </c>
      <c r="B64" s="22">
        <v>1631</v>
      </c>
      <c r="C64">
        <v>63</v>
      </c>
      <c r="D64" s="17">
        <f t="shared" si="0"/>
        <v>1551.4166666666667</v>
      </c>
      <c r="E64" s="15">
        <f t="shared" si="1"/>
        <v>1.0512972014825159</v>
      </c>
      <c r="F64" s="15"/>
    </row>
    <row r="65" spans="1:6" x14ac:dyDescent="0.3">
      <c r="A65" s="11">
        <v>40513</v>
      </c>
      <c r="B65" s="22">
        <v>1700</v>
      </c>
      <c r="C65">
        <v>64</v>
      </c>
      <c r="D65" s="17">
        <f t="shared" si="0"/>
        <v>1558.8333333333333</v>
      </c>
      <c r="E65" s="15">
        <f t="shared" si="1"/>
        <v>1.0905591788730888</v>
      </c>
      <c r="F65" s="15"/>
    </row>
    <row r="66" spans="1:6" x14ac:dyDescent="0.3">
      <c r="A66" s="11">
        <v>40544</v>
      </c>
      <c r="B66" s="22">
        <v>1322</v>
      </c>
      <c r="C66">
        <v>65</v>
      </c>
      <c r="D66" s="17">
        <f t="shared" si="0"/>
        <v>1563</v>
      </c>
      <c r="E66" s="15">
        <f t="shared" si="1"/>
        <v>0.84580934101087657</v>
      </c>
      <c r="F66" s="15"/>
    </row>
    <row r="67" spans="1:6" x14ac:dyDescent="0.3">
      <c r="A67" s="11">
        <v>40575</v>
      </c>
      <c r="B67" s="22">
        <v>1240</v>
      </c>
      <c r="C67">
        <v>66</v>
      </c>
      <c r="D67" s="17">
        <f t="shared" si="0"/>
        <v>1564.0833333333333</v>
      </c>
      <c r="E67" s="15">
        <f t="shared" si="1"/>
        <v>0.79279663274548462</v>
      </c>
      <c r="F67" s="15"/>
    </row>
    <row r="68" spans="1:6" x14ac:dyDescent="0.3">
      <c r="A68" s="11">
        <v>40603</v>
      </c>
      <c r="B68" s="22">
        <v>1498</v>
      </c>
      <c r="C68">
        <v>67</v>
      </c>
      <c r="D68" s="17">
        <f t="shared" si="0"/>
        <v>1562.9166666666667</v>
      </c>
      <c r="E68" s="15">
        <f t="shared" si="1"/>
        <v>0.95846440949080236</v>
      </c>
      <c r="F68" s="15"/>
    </row>
    <row r="69" spans="1:6" x14ac:dyDescent="0.3">
      <c r="A69" s="11">
        <v>40634</v>
      </c>
      <c r="B69" s="22">
        <v>1747</v>
      </c>
      <c r="C69">
        <v>68</v>
      </c>
      <c r="D69" s="17">
        <f t="shared" si="0"/>
        <v>1564.3333333333333</v>
      </c>
      <c r="E69" s="15">
        <f t="shared" si="1"/>
        <v>1.1167696569358621</v>
      </c>
      <c r="F69" s="15"/>
    </row>
    <row r="70" spans="1:6" x14ac:dyDescent="0.3">
      <c r="A70" s="11">
        <v>40664</v>
      </c>
      <c r="B70" s="22">
        <v>2033</v>
      </c>
      <c r="C70">
        <v>69</v>
      </c>
      <c r="D70" s="17">
        <f t="shared" si="0"/>
        <v>1581.6666666666667</v>
      </c>
      <c r="E70" s="15">
        <f t="shared" si="1"/>
        <v>1.2853530031612224</v>
      </c>
      <c r="F70" s="15"/>
    </row>
    <row r="71" spans="1:6" x14ac:dyDescent="0.3">
      <c r="A71" s="11">
        <v>40695</v>
      </c>
      <c r="B71" s="22">
        <v>1918</v>
      </c>
      <c r="C71">
        <v>70</v>
      </c>
      <c r="D71" s="17">
        <f t="shared" si="0"/>
        <v>1598.6666666666667</v>
      </c>
      <c r="E71" s="15">
        <f t="shared" si="1"/>
        <v>1.1997497914929107</v>
      </c>
      <c r="F71" s="15"/>
    </row>
    <row r="72" spans="1:6" x14ac:dyDescent="0.3">
      <c r="A72" s="11">
        <v>40725</v>
      </c>
      <c r="B72" s="22">
        <v>1759</v>
      </c>
      <c r="C72">
        <v>71</v>
      </c>
      <c r="D72" s="17">
        <f t="shared" si="0"/>
        <v>1610.75</v>
      </c>
      <c r="E72" s="15">
        <f t="shared" si="1"/>
        <v>1.0920378705571938</v>
      </c>
      <c r="F72" s="15"/>
    </row>
    <row r="73" spans="1:6" x14ac:dyDescent="0.3">
      <c r="A73" s="11">
        <v>40756</v>
      </c>
      <c r="B73" s="22">
        <v>1779</v>
      </c>
      <c r="C73">
        <v>72</v>
      </c>
      <c r="D73" s="17">
        <f t="shared" si="0"/>
        <v>1633.8333333333333</v>
      </c>
      <c r="E73" s="15">
        <f t="shared" si="1"/>
        <v>1.0888503519330817</v>
      </c>
      <c r="F73" s="15"/>
    </row>
    <row r="74" spans="1:6" x14ac:dyDescent="0.3">
      <c r="A74" s="11">
        <v>40787</v>
      </c>
      <c r="B74" s="22">
        <v>1626</v>
      </c>
      <c r="C74">
        <v>73</v>
      </c>
      <c r="D74" s="17">
        <f t="shared" si="0"/>
        <v>1648.0833333333333</v>
      </c>
      <c r="E74" s="15">
        <f t="shared" si="1"/>
        <v>0.98660059665267741</v>
      </c>
      <c r="F74" s="15"/>
    </row>
    <row r="75" spans="1:6" x14ac:dyDescent="0.3">
      <c r="A75" s="11">
        <v>40817</v>
      </c>
      <c r="B75" s="22">
        <v>1705</v>
      </c>
      <c r="C75">
        <v>74</v>
      </c>
      <c r="D75" s="17">
        <f t="shared" si="0"/>
        <v>1663.1666666666667</v>
      </c>
      <c r="E75" s="15">
        <f t="shared" si="1"/>
        <v>1.0251528209239402</v>
      </c>
      <c r="F75" s="15"/>
    </row>
    <row r="76" spans="1:6" x14ac:dyDescent="0.3">
      <c r="A76" s="11">
        <v>40848</v>
      </c>
      <c r="B76" s="22">
        <v>1694</v>
      </c>
      <c r="C76">
        <v>75</v>
      </c>
      <c r="D76" s="17">
        <f t="shared" si="0"/>
        <v>1668.4166666666667</v>
      </c>
      <c r="E76" s="15">
        <f t="shared" si="1"/>
        <v>1.015333899405624</v>
      </c>
      <c r="F76" s="15"/>
    </row>
    <row r="77" spans="1:6" x14ac:dyDescent="0.3">
      <c r="A77" s="11">
        <v>40878</v>
      </c>
      <c r="B77" s="22">
        <v>1720</v>
      </c>
      <c r="C77">
        <v>76</v>
      </c>
      <c r="D77" s="17">
        <f t="shared" si="0"/>
        <v>1670.0833333333333</v>
      </c>
      <c r="E77" s="15">
        <f t="shared" si="1"/>
        <v>1.0298887281073799</v>
      </c>
      <c r="F77" s="15"/>
    </row>
    <row r="78" spans="1:6" x14ac:dyDescent="0.3">
      <c r="A78" s="11">
        <v>40909</v>
      </c>
      <c r="B78" s="22">
        <v>1419</v>
      </c>
      <c r="C78">
        <v>77</v>
      </c>
      <c r="D78" s="17">
        <f t="shared" ref="D78:D141" si="2">AVERAGE(B67:B78)</f>
        <v>1678.1666666666667</v>
      </c>
      <c r="E78" s="15">
        <f t="shared" ref="E78:E141" si="3">B78/D78</f>
        <v>0.84556559737809112</v>
      </c>
      <c r="F78" s="15"/>
    </row>
    <row r="79" spans="1:6" x14ac:dyDescent="0.3">
      <c r="A79" s="11">
        <v>40940</v>
      </c>
      <c r="B79" s="22">
        <v>1359</v>
      </c>
      <c r="C79">
        <v>78</v>
      </c>
      <c r="D79" s="17">
        <f t="shared" si="2"/>
        <v>1688.0833333333333</v>
      </c>
      <c r="E79" s="15">
        <f t="shared" si="3"/>
        <v>0.80505504270128847</v>
      </c>
      <c r="F79" s="15"/>
    </row>
    <row r="80" spans="1:6" x14ac:dyDescent="0.3">
      <c r="A80" s="11">
        <v>40969</v>
      </c>
      <c r="B80" s="22">
        <v>1705</v>
      </c>
      <c r="C80">
        <v>79</v>
      </c>
      <c r="D80" s="17">
        <f t="shared" si="2"/>
        <v>1705.3333333333333</v>
      </c>
      <c r="E80" s="15">
        <f t="shared" si="3"/>
        <v>0.99980453479280695</v>
      </c>
      <c r="F80" s="15"/>
    </row>
    <row r="81" spans="1:6" x14ac:dyDescent="0.3">
      <c r="A81" s="11">
        <v>41000</v>
      </c>
      <c r="B81" s="22">
        <v>1917</v>
      </c>
      <c r="C81">
        <v>80</v>
      </c>
      <c r="D81" s="17">
        <f t="shared" si="2"/>
        <v>1719.5</v>
      </c>
      <c r="E81" s="15">
        <f t="shared" si="3"/>
        <v>1.1148589706309975</v>
      </c>
      <c r="F81" s="15"/>
    </row>
    <row r="82" spans="1:6" x14ac:dyDescent="0.3">
      <c r="A82" s="11">
        <v>41030</v>
      </c>
      <c r="B82" s="22">
        <v>2208</v>
      </c>
      <c r="C82">
        <v>81</v>
      </c>
      <c r="D82" s="17">
        <f t="shared" si="2"/>
        <v>1734.0833333333333</v>
      </c>
      <c r="E82" s="15">
        <f t="shared" si="3"/>
        <v>1.2732952088038829</v>
      </c>
      <c r="F82" s="15"/>
    </row>
    <row r="83" spans="1:6" x14ac:dyDescent="0.3">
      <c r="A83" s="11">
        <v>41061</v>
      </c>
      <c r="B83" s="22">
        <v>1934</v>
      </c>
      <c r="C83">
        <v>82</v>
      </c>
      <c r="D83" s="17">
        <f t="shared" si="2"/>
        <v>1735.4166666666667</v>
      </c>
      <c r="E83" s="15">
        <f t="shared" si="3"/>
        <v>1.1144297719087635</v>
      </c>
      <c r="F83" s="15"/>
    </row>
    <row r="84" spans="1:6" x14ac:dyDescent="0.3">
      <c r="A84" s="11">
        <v>41091</v>
      </c>
      <c r="B84" s="22">
        <v>1730</v>
      </c>
      <c r="C84">
        <v>83</v>
      </c>
      <c r="D84" s="17">
        <f t="shared" si="2"/>
        <v>1733</v>
      </c>
      <c r="E84" s="15">
        <f t="shared" si="3"/>
        <v>0.99826889786497408</v>
      </c>
      <c r="F84" s="15"/>
    </row>
    <row r="85" spans="1:6" x14ac:dyDescent="0.3">
      <c r="A85" s="11">
        <v>41122</v>
      </c>
      <c r="B85" s="22">
        <v>1699</v>
      </c>
      <c r="C85">
        <v>84</v>
      </c>
      <c r="D85" s="17">
        <f t="shared" si="2"/>
        <v>1726.3333333333333</v>
      </c>
      <c r="E85" s="15">
        <f t="shared" si="3"/>
        <v>0.98416682757289053</v>
      </c>
      <c r="F85" s="15"/>
    </row>
    <row r="86" spans="1:6" x14ac:dyDescent="0.3">
      <c r="A86" s="11">
        <v>41153</v>
      </c>
      <c r="B86" s="22">
        <v>1551</v>
      </c>
      <c r="C86">
        <v>85</v>
      </c>
      <c r="D86" s="17">
        <f t="shared" si="2"/>
        <v>1720.0833333333333</v>
      </c>
      <c r="E86" s="15">
        <f t="shared" si="3"/>
        <v>0.90170049900683114</v>
      </c>
      <c r="F86" s="15"/>
    </row>
    <row r="87" spans="1:6" x14ac:dyDescent="0.3">
      <c r="A87" s="11">
        <v>41183</v>
      </c>
      <c r="B87" s="22">
        <v>1752</v>
      </c>
      <c r="C87">
        <v>86</v>
      </c>
      <c r="D87" s="17">
        <f t="shared" si="2"/>
        <v>1724</v>
      </c>
      <c r="E87" s="15">
        <f t="shared" si="3"/>
        <v>1.0162412993039442</v>
      </c>
      <c r="F87" s="15"/>
    </row>
    <row r="88" spans="1:6" x14ac:dyDescent="0.3">
      <c r="A88" s="11">
        <v>41214</v>
      </c>
      <c r="B88" s="22">
        <v>1742</v>
      </c>
      <c r="C88">
        <v>87</v>
      </c>
      <c r="D88" s="17">
        <f t="shared" si="2"/>
        <v>1728</v>
      </c>
      <c r="E88" s="15">
        <f t="shared" si="3"/>
        <v>1.0081018518518519</v>
      </c>
      <c r="F88" s="15"/>
    </row>
    <row r="89" spans="1:6" x14ac:dyDescent="0.3">
      <c r="A89" s="11">
        <v>41244</v>
      </c>
      <c r="B89" s="22">
        <v>1731</v>
      </c>
      <c r="C89">
        <v>88</v>
      </c>
      <c r="D89" s="17">
        <f t="shared" si="2"/>
        <v>1728.9166666666667</v>
      </c>
      <c r="E89" s="15">
        <f t="shared" si="3"/>
        <v>1.0012049934930352</v>
      </c>
      <c r="F89" s="15"/>
    </row>
    <row r="90" spans="1:6" x14ac:dyDescent="0.3">
      <c r="A90" s="11">
        <v>41275</v>
      </c>
      <c r="B90" s="23">
        <v>1481</v>
      </c>
      <c r="C90">
        <v>89</v>
      </c>
      <c r="D90" s="17">
        <f t="shared" si="2"/>
        <v>1734.0833333333333</v>
      </c>
      <c r="E90" s="15">
        <f t="shared" si="3"/>
        <v>0.85405353452832911</v>
      </c>
      <c r="F90" s="15"/>
    </row>
    <row r="91" spans="1:6" x14ac:dyDescent="0.3">
      <c r="A91" s="11">
        <v>41306</v>
      </c>
      <c r="B91" s="23">
        <v>1418</v>
      </c>
      <c r="C91">
        <v>90</v>
      </c>
      <c r="D91" s="17">
        <f t="shared" si="2"/>
        <v>1739</v>
      </c>
      <c r="E91" s="15">
        <f t="shared" si="3"/>
        <v>0.81541115583668777</v>
      </c>
      <c r="F91" s="15"/>
    </row>
    <row r="92" spans="1:6" x14ac:dyDescent="0.3">
      <c r="A92" s="11">
        <v>41334</v>
      </c>
      <c r="B92" s="23">
        <v>1621</v>
      </c>
      <c r="C92">
        <v>91</v>
      </c>
      <c r="D92" s="17">
        <f t="shared" si="2"/>
        <v>1732</v>
      </c>
      <c r="E92" s="15">
        <f t="shared" si="3"/>
        <v>0.93591224018475749</v>
      </c>
      <c r="F92" s="15"/>
    </row>
    <row r="93" spans="1:6" x14ac:dyDescent="0.3">
      <c r="A93" s="11">
        <v>41365</v>
      </c>
      <c r="B93" s="23">
        <v>1871</v>
      </c>
      <c r="C93">
        <v>92</v>
      </c>
      <c r="D93" s="17">
        <f t="shared" si="2"/>
        <v>1728.1666666666667</v>
      </c>
      <c r="E93" s="15">
        <f t="shared" si="3"/>
        <v>1.0826502073488282</v>
      </c>
      <c r="F93" s="15"/>
    </row>
    <row r="94" spans="1:6" x14ac:dyDescent="0.3">
      <c r="A94" s="11">
        <v>41395</v>
      </c>
      <c r="B94" s="23">
        <v>2025</v>
      </c>
      <c r="C94">
        <v>93</v>
      </c>
      <c r="D94" s="17">
        <f t="shared" si="2"/>
        <v>1712.9166666666667</v>
      </c>
      <c r="E94" s="15">
        <f t="shared" si="3"/>
        <v>1.1821941133544149</v>
      </c>
      <c r="F94" s="15"/>
    </row>
    <row r="95" spans="1:6" x14ac:dyDescent="0.3">
      <c r="A95" s="11">
        <v>41426</v>
      </c>
      <c r="B95" s="23">
        <v>1907</v>
      </c>
      <c r="C95">
        <v>94</v>
      </c>
      <c r="D95" s="17">
        <f t="shared" si="2"/>
        <v>1710.6666666666667</v>
      </c>
      <c r="E95" s="15">
        <f t="shared" si="3"/>
        <v>1.1147700701480903</v>
      </c>
      <c r="F95" s="15"/>
    </row>
    <row r="96" spans="1:6" x14ac:dyDescent="0.3">
      <c r="A96" s="11">
        <v>41456</v>
      </c>
      <c r="B96" s="23">
        <v>1805</v>
      </c>
      <c r="C96">
        <v>95</v>
      </c>
      <c r="D96" s="17">
        <f t="shared" si="2"/>
        <v>1716.9166666666667</v>
      </c>
      <c r="E96" s="15">
        <f t="shared" si="3"/>
        <v>1.0513032082706402</v>
      </c>
      <c r="F96" s="15"/>
    </row>
    <row r="97" spans="1:6" x14ac:dyDescent="0.3">
      <c r="A97" s="11">
        <v>41487</v>
      </c>
      <c r="B97" s="23">
        <v>1801</v>
      </c>
      <c r="C97">
        <v>96</v>
      </c>
      <c r="D97" s="17">
        <f t="shared" si="2"/>
        <v>1725.4166666666667</v>
      </c>
      <c r="E97" s="15">
        <f t="shared" si="3"/>
        <v>1.0438058439990341</v>
      </c>
      <c r="F97" s="15"/>
    </row>
    <row r="98" spans="1:6" x14ac:dyDescent="0.3">
      <c r="A98" s="11">
        <v>41518</v>
      </c>
      <c r="B98" s="23">
        <v>1680</v>
      </c>
      <c r="C98">
        <v>97</v>
      </c>
      <c r="D98" s="17">
        <f t="shared" si="2"/>
        <v>1736.1666666666667</v>
      </c>
      <c r="E98" s="15">
        <f t="shared" si="3"/>
        <v>0.96764903523087253</v>
      </c>
      <c r="F98" s="15"/>
    </row>
    <row r="99" spans="1:6" x14ac:dyDescent="0.3">
      <c r="A99" s="11">
        <v>41548</v>
      </c>
      <c r="B99" s="23">
        <v>1829</v>
      </c>
      <c r="C99">
        <v>98</v>
      </c>
      <c r="D99" s="17">
        <f t="shared" si="2"/>
        <v>1742.5833333333333</v>
      </c>
      <c r="E99" s="15">
        <f t="shared" si="3"/>
        <v>1.049591124288652</v>
      </c>
      <c r="F99" s="15"/>
    </row>
    <row r="100" spans="1:6" x14ac:dyDescent="0.3">
      <c r="A100" s="11">
        <v>41579</v>
      </c>
      <c r="B100" s="23">
        <v>1768</v>
      </c>
      <c r="C100">
        <v>99</v>
      </c>
      <c r="D100" s="17">
        <f t="shared" si="2"/>
        <v>1744.75</v>
      </c>
      <c r="E100" s="15">
        <f t="shared" si="3"/>
        <v>1.0133256913597937</v>
      </c>
      <c r="F100" s="15"/>
    </row>
    <row r="101" spans="1:6" x14ac:dyDescent="0.3">
      <c r="A101" s="11">
        <v>41609</v>
      </c>
      <c r="B101" s="23">
        <v>1824</v>
      </c>
      <c r="C101">
        <v>100</v>
      </c>
      <c r="D101" s="17">
        <f t="shared" si="2"/>
        <v>1752.5</v>
      </c>
      <c r="E101" s="15">
        <f t="shared" si="3"/>
        <v>1.0407988587731811</v>
      </c>
      <c r="F101" s="15"/>
    </row>
    <row r="102" spans="1:6" x14ac:dyDescent="0.3">
      <c r="A102" s="11">
        <v>41640</v>
      </c>
      <c r="B102" s="23">
        <v>1637</v>
      </c>
      <c r="C102">
        <v>101</v>
      </c>
      <c r="D102" s="17">
        <f t="shared" si="2"/>
        <v>1765.5</v>
      </c>
      <c r="E102" s="15">
        <f t="shared" si="3"/>
        <v>0.92721608609459072</v>
      </c>
      <c r="F102" s="15"/>
    </row>
    <row r="103" spans="1:6" x14ac:dyDescent="0.3">
      <c r="A103" s="11">
        <v>41671</v>
      </c>
      <c r="B103" s="23">
        <v>1544</v>
      </c>
      <c r="C103">
        <v>102</v>
      </c>
      <c r="D103" s="17">
        <f t="shared" si="2"/>
        <v>1776</v>
      </c>
      <c r="E103" s="15">
        <f t="shared" si="3"/>
        <v>0.86936936936936937</v>
      </c>
      <c r="F103" s="15"/>
    </row>
    <row r="104" spans="1:6" x14ac:dyDescent="0.3">
      <c r="A104" s="11">
        <v>41699</v>
      </c>
      <c r="B104" s="23">
        <v>1832</v>
      </c>
      <c r="C104">
        <v>103</v>
      </c>
      <c r="D104" s="17">
        <f t="shared" si="2"/>
        <v>1793.5833333333333</v>
      </c>
      <c r="E104" s="15">
        <f t="shared" si="3"/>
        <v>1.0214189471727919</v>
      </c>
      <c r="F104" s="15"/>
    </row>
    <row r="105" spans="1:6" x14ac:dyDescent="0.3">
      <c r="A105" s="11">
        <v>41730</v>
      </c>
      <c r="B105" s="23">
        <v>1933</v>
      </c>
      <c r="C105">
        <v>104</v>
      </c>
      <c r="D105" s="17">
        <f t="shared" si="2"/>
        <v>1798.75</v>
      </c>
      <c r="E105" s="15">
        <f t="shared" si="3"/>
        <v>1.0746351633078526</v>
      </c>
      <c r="F105" s="15"/>
    </row>
    <row r="106" spans="1:6" x14ac:dyDescent="0.3">
      <c r="A106" s="11">
        <v>41760</v>
      </c>
      <c r="B106" s="23">
        <v>2146</v>
      </c>
      <c r="C106">
        <v>105</v>
      </c>
      <c r="D106" s="17">
        <f t="shared" si="2"/>
        <v>1808.8333333333333</v>
      </c>
      <c r="E106" s="15">
        <f t="shared" si="3"/>
        <v>1.1864000737123377</v>
      </c>
      <c r="F106" s="15"/>
    </row>
    <row r="107" spans="1:6" x14ac:dyDescent="0.3">
      <c r="A107" s="11">
        <v>41791</v>
      </c>
      <c r="B107" s="23">
        <v>1987</v>
      </c>
      <c r="C107">
        <v>106</v>
      </c>
      <c r="D107" s="17">
        <f t="shared" si="2"/>
        <v>1815.5</v>
      </c>
      <c r="E107" s="15">
        <f t="shared" si="3"/>
        <v>1.0944643348939687</v>
      </c>
      <c r="F107" s="15"/>
    </row>
    <row r="108" spans="1:6" x14ac:dyDescent="0.3">
      <c r="A108" s="11">
        <v>41821</v>
      </c>
      <c r="B108" s="23">
        <v>1963</v>
      </c>
      <c r="C108">
        <v>107</v>
      </c>
      <c r="D108" s="17">
        <f t="shared" si="2"/>
        <v>1828.6666666666667</v>
      </c>
      <c r="E108" s="15">
        <f t="shared" si="3"/>
        <v>1.0734597156398105</v>
      </c>
      <c r="F108" s="15"/>
    </row>
    <row r="109" spans="1:6" x14ac:dyDescent="0.3">
      <c r="A109" s="11">
        <v>41852</v>
      </c>
      <c r="B109" s="23">
        <v>1903</v>
      </c>
      <c r="C109">
        <v>108</v>
      </c>
      <c r="D109" s="17">
        <f t="shared" si="2"/>
        <v>1837.1666666666667</v>
      </c>
      <c r="E109" s="15">
        <f t="shared" si="3"/>
        <v>1.0358341649278779</v>
      </c>
      <c r="F109" s="15"/>
    </row>
    <row r="110" spans="1:6" x14ac:dyDescent="0.3">
      <c r="A110" s="11">
        <v>41883</v>
      </c>
      <c r="B110" s="23">
        <v>1861</v>
      </c>
      <c r="C110">
        <v>109</v>
      </c>
      <c r="D110" s="17">
        <f t="shared" si="2"/>
        <v>1852.25</v>
      </c>
      <c r="E110" s="15">
        <f t="shared" si="3"/>
        <v>1.0047239843433662</v>
      </c>
      <c r="F110" s="15"/>
    </row>
    <row r="111" spans="1:6" x14ac:dyDescent="0.3">
      <c r="A111" s="11">
        <v>41913</v>
      </c>
      <c r="B111" s="23">
        <v>2023</v>
      </c>
      <c r="C111">
        <v>110</v>
      </c>
      <c r="D111" s="17">
        <f t="shared" si="2"/>
        <v>1868.4166666666667</v>
      </c>
      <c r="E111" s="15">
        <f t="shared" si="3"/>
        <v>1.0827349359975023</v>
      </c>
      <c r="F111" s="15"/>
    </row>
    <row r="112" spans="1:6" x14ac:dyDescent="0.3">
      <c r="A112" s="11">
        <v>41944</v>
      </c>
      <c r="B112" s="23">
        <v>1879</v>
      </c>
      <c r="C112">
        <v>111</v>
      </c>
      <c r="D112" s="17">
        <f t="shared" si="2"/>
        <v>1877.6666666666667</v>
      </c>
      <c r="E112" s="15">
        <f t="shared" si="3"/>
        <v>1.0007101011894195</v>
      </c>
      <c r="F112" s="15"/>
    </row>
    <row r="113" spans="1:6" x14ac:dyDescent="0.3">
      <c r="A113" s="11">
        <v>41974</v>
      </c>
      <c r="B113" s="23">
        <v>1889</v>
      </c>
      <c r="C113">
        <v>112</v>
      </c>
      <c r="D113" s="17">
        <f t="shared" si="2"/>
        <v>1883.0833333333333</v>
      </c>
      <c r="E113" s="15">
        <f t="shared" si="3"/>
        <v>1.0031420100013277</v>
      </c>
      <c r="F113" s="15"/>
    </row>
    <row r="114" spans="1:6" x14ac:dyDescent="0.3">
      <c r="A114" s="11">
        <v>42005</v>
      </c>
      <c r="B114" s="23">
        <v>1702</v>
      </c>
      <c r="C114">
        <v>113</v>
      </c>
      <c r="D114" s="17">
        <f t="shared" si="2"/>
        <v>1888.5</v>
      </c>
      <c r="E114" s="15">
        <f t="shared" si="3"/>
        <v>0.90124437384167333</v>
      </c>
      <c r="F114" s="15"/>
    </row>
    <row r="115" spans="1:6" x14ac:dyDescent="0.3">
      <c r="A115" s="11">
        <v>42036</v>
      </c>
      <c r="B115" s="23">
        <v>1631</v>
      </c>
      <c r="C115">
        <v>114</v>
      </c>
      <c r="D115" s="17">
        <f t="shared" si="2"/>
        <v>1895.75</v>
      </c>
      <c r="E115" s="15">
        <f t="shared" si="3"/>
        <v>0.86034550969273371</v>
      </c>
      <c r="F115" s="15"/>
    </row>
    <row r="116" spans="1:6" x14ac:dyDescent="0.3">
      <c r="A116" s="11">
        <v>42064</v>
      </c>
      <c r="B116" s="23">
        <v>1928</v>
      </c>
      <c r="C116">
        <v>115</v>
      </c>
      <c r="D116" s="17">
        <f t="shared" si="2"/>
        <v>1903.75</v>
      </c>
      <c r="E116" s="15">
        <f t="shared" si="3"/>
        <v>1.0127380170715692</v>
      </c>
      <c r="F116" s="15"/>
    </row>
    <row r="117" spans="1:6" x14ac:dyDescent="0.3">
      <c r="A117" s="11">
        <v>42095</v>
      </c>
      <c r="B117" s="23">
        <v>2085</v>
      </c>
      <c r="C117">
        <v>116</v>
      </c>
      <c r="D117" s="17">
        <f t="shared" si="2"/>
        <v>1916.4166666666667</v>
      </c>
      <c r="E117" s="15">
        <f t="shared" si="3"/>
        <v>1.0879679958255424</v>
      </c>
      <c r="F117" s="15"/>
    </row>
    <row r="118" spans="1:6" x14ac:dyDescent="0.3">
      <c r="A118" s="11">
        <v>42125</v>
      </c>
      <c r="B118" s="23">
        <v>2193</v>
      </c>
      <c r="C118">
        <v>117</v>
      </c>
      <c r="D118" s="17">
        <f t="shared" si="2"/>
        <v>1920.3333333333333</v>
      </c>
      <c r="E118" s="15">
        <f t="shared" si="3"/>
        <v>1.1419892379795176</v>
      </c>
      <c r="F118" s="15"/>
    </row>
    <row r="119" spans="1:6" x14ac:dyDescent="0.3">
      <c r="A119" s="11">
        <v>42156</v>
      </c>
      <c r="B119" s="23">
        <v>2066</v>
      </c>
      <c r="C119">
        <v>118</v>
      </c>
      <c r="D119" s="17">
        <f t="shared" si="2"/>
        <v>1926.9166666666667</v>
      </c>
      <c r="E119" s="15">
        <f t="shared" si="3"/>
        <v>1.072179215499719</v>
      </c>
      <c r="F119" s="15"/>
    </row>
    <row r="120" spans="1:6" x14ac:dyDescent="0.3">
      <c r="A120" s="11">
        <v>42186</v>
      </c>
      <c r="B120" s="23">
        <v>2001</v>
      </c>
      <c r="C120">
        <v>119</v>
      </c>
      <c r="D120" s="17">
        <f t="shared" si="2"/>
        <v>1930.0833333333333</v>
      </c>
      <c r="E120" s="15">
        <f t="shared" si="3"/>
        <v>1.0367428003972194</v>
      </c>
      <c r="F120" s="15"/>
    </row>
    <row r="121" spans="1:6" x14ac:dyDescent="0.3">
      <c r="A121" s="11">
        <v>42217</v>
      </c>
      <c r="B121" s="23">
        <v>1961</v>
      </c>
      <c r="C121">
        <v>120</v>
      </c>
      <c r="D121" s="17">
        <f t="shared" si="2"/>
        <v>1934.9166666666667</v>
      </c>
      <c r="E121" s="15">
        <f t="shared" si="3"/>
        <v>1.013480339377234</v>
      </c>
      <c r="F121" s="15"/>
    </row>
    <row r="122" spans="1:6" x14ac:dyDescent="0.3">
      <c r="A122" s="11">
        <v>42248</v>
      </c>
      <c r="B122" s="23">
        <v>1807</v>
      </c>
      <c r="C122">
        <v>121</v>
      </c>
      <c r="D122" s="17">
        <f t="shared" si="2"/>
        <v>1930.4166666666667</v>
      </c>
      <c r="E122" s="15">
        <f t="shared" si="3"/>
        <v>0.93606734297431471</v>
      </c>
      <c r="F122" s="15"/>
    </row>
    <row r="123" spans="1:6" x14ac:dyDescent="0.3">
      <c r="A123" s="11">
        <v>42278</v>
      </c>
      <c r="B123" s="23">
        <v>1998</v>
      </c>
      <c r="C123">
        <v>122</v>
      </c>
      <c r="D123" s="17">
        <f t="shared" si="2"/>
        <v>1928.3333333333333</v>
      </c>
      <c r="E123" s="15">
        <f t="shared" si="3"/>
        <v>1.0361279170267934</v>
      </c>
      <c r="F123" s="15"/>
    </row>
    <row r="124" spans="1:6" x14ac:dyDescent="0.3">
      <c r="A124" s="11">
        <v>42309</v>
      </c>
      <c r="B124" s="23">
        <v>1827</v>
      </c>
      <c r="C124">
        <v>123</v>
      </c>
      <c r="D124" s="17">
        <f t="shared" si="2"/>
        <v>1924</v>
      </c>
      <c r="E124" s="15">
        <f t="shared" si="3"/>
        <v>0.9495841995841996</v>
      </c>
      <c r="F124" s="15"/>
    </row>
    <row r="125" spans="1:6" x14ac:dyDescent="0.3">
      <c r="A125" s="11">
        <v>42339</v>
      </c>
      <c r="B125" s="23">
        <v>1888</v>
      </c>
      <c r="C125">
        <v>124</v>
      </c>
      <c r="D125" s="17">
        <f t="shared" si="2"/>
        <v>1923.9166666666667</v>
      </c>
      <c r="E125" s="15">
        <f t="shared" si="3"/>
        <v>0.98133148525144021</v>
      </c>
      <c r="F125" s="15"/>
    </row>
    <row r="126" spans="1:6" x14ac:dyDescent="0.3">
      <c r="A126" s="11">
        <v>42370</v>
      </c>
      <c r="B126" s="23">
        <v>1686</v>
      </c>
      <c r="C126">
        <v>125</v>
      </c>
      <c r="D126" s="17">
        <f t="shared" si="2"/>
        <v>1922.5833333333333</v>
      </c>
      <c r="E126" s="15">
        <f t="shared" si="3"/>
        <v>0.8769450825711933</v>
      </c>
      <c r="F126" s="15"/>
    </row>
    <row r="127" spans="1:6" x14ac:dyDescent="0.3">
      <c r="A127" s="11">
        <v>42401</v>
      </c>
      <c r="B127" s="23">
        <v>1698</v>
      </c>
      <c r="C127">
        <v>126</v>
      </c>
      <c r="D127" s="17">
        <f t="shared" si="2"/>
        <v>1928.1666666666667</v>
      </c>
      <c r="E127" s="15">
        <f t="shared" si="3"/>
        <v>0.88062926787103468</v>
      </c>
      <c r="F127" s="15"/>
    </row>
    <row r="128" spans="1:6" x14ac:dyDescent="0.3">
      <c r="A128" s="11">
        <v>42430</v>
      </c>
      <c r="B128" s="23">
        <v>2053</v>
      </c>
      <c r="C128">
        <v>127</v>
      </c>
      <c r="D128" s="17">
        <f t="shared" si="2"/>
        <v>1938.5833333333333</v>
      </c>
      <c r="E128" s="15">
        <f t="shared" si="3"/>
        <v>1.0590207625843615</v>
      </c>
      <c r="F128" s="15"/>
    </row>
    <row r="129" spans="1:6" x14ac:dyDescent="0.3">
      <c r="A129" s="11">
        <v>42461</v>
      </c>
      <c r="B129" s="23">
        <v>2088</v>
      </c>
      <c r="C129">
        <v>128</v>
      </c>
      <c r="D129" s="17">
        <f t="shared" si="2"/>
        <v>1938.8333333333333</v>
      </c>
      <c r="E129" s="15">
        <f t="shared" si="3"/>
        <v>1.076936301899768</v>
      </c>
      <c r="F129" s="15"/>
    </row>
    <row r="130" spans="1:6" x14ac:dyDescent="0.3">
      <c r="A130" s="11">
        <v>42491</v>
      </c>
      <c r="B130" s="23">
        <v>2193</v>
      </c>
      <c r="C130">
        <v>129</v>
      </c>
      <c r="D130" s="17">
        <f t="shared" si="2"/>
        <v>1938.8333333333333</v>
      </c>
      <c r="E130" s="15">
        <f t="shared" si="3"/>
        <v>1.1310925814493253</v>
      </c>
      <c r="F130" s="15"/>
    </row>
    <row r="131" spans="1:6" x14ac:dyDescent="0.3">
      <c r="A131" s="11">
        <v>42522</v>
      </c>
      <c r="B131" s="23">
        <v>2138</v>
      </c>
      <c r="C131">
        <v>130</v>
      </c>
      <c r="D131" s="17">
        <f t="shared" si="2"/>
        <v>1944.8333333333333</v>
      </c>
      <c r="E131" s="15">
        <f t="shared" si="3"/>
        <v>1.0993229925443484</v>
      </c>
      <c r="F131" s="15"/>
    </row>
    <row r="132" spans="1:6" x14ac:dyDescent="0.3">
      <c r="A132" s="11">
        <v>42552</v>
      </c>
      <c r="B132" s="23">
        <v>1998</v>
      </c>
      <c r="C132">
        <v>131</v>
      </c>
      <c r="D132" s="17">
        <f t="shared" si="2"/>
        <v>1944.5833333333333</v>
      </c>
      <c r="E132" s="15">
        <f t="shared" si="3"/>
        <v>1.027469466466681</v>
      </c>
      <c r="F132" s="15"/>
    </row>
    <row r="133" spans="1:6" x14ac:dyDescent="0.3">
      <c r="A133" s="11">
        <v>42583</v>
      </c>
      <c r="B133" s="23">
        <v>2027</v>
      </c>
      <c r="C133">
        <v>132</v>
      </c>
      <c r="D133" s="17">
        <f t="shared" si="2"/>
        <v>1950.0833333333333</v>
      </c>
      <c r="E133" s="15">
        <f t="shared" si="3"/>
        <v>1.0394427588564592</v>
      </c>
      <c r="F133" s="15"/>
    </row>
    <row r="134" spans="1:6" x14ac:dyDescent="0.3">
      <c r="A134" s="11">
        <v>42614</v>
      </c>
      <c r="B134" s="23">
        <v>1876</v>
      </c>
      <c r="C134">
        <v>133</v>
      </c>
      <c r="D134" s="17">
        <f t="shared" si="2"/>
        <v>1955.8333333333333</v>
      </c>
      <c r="E134" s="15">
        <f t="shared" si="3"/>
        <v>0.95918193438432042</v>
      </c>
      <c r="F134" s="15"/>
    </row>
    <row r="135" spans="1:6" x14ac:dyDescent="0.3">
      <c r="A135" s="11">
        <v>42644</v>
      </c>
      <c r="B135" s="23">
        <v>1979</v>
      </c>
      <c r="C135">
        <v>134</v>
      </c>
      <c r="D135" s="17">
        <f t="shared" si="2"/>
        <v>1954.25</v>
      </c>
      <c r="E135" s="15">
        <f t="shared" si="3"/>
        <v>1.0126647051298452</v>
      </c>
      <c r="F135" s="15"/>
    </row>
    <row r="136" spans="1:6" x14ac:dyDescent="0.3">
      <c r="A136" s="11">
        <v>42675</v>
      </c>
      <c r="B136" s="23">
        <v>1849</v>
      </c>
      <c r="C136">
        <v>135</v>
      </c>
      <c r="D136" s="17">
        <f t="shared" si="2"/>
        <v>1956.0833333333333</v>
      </c>
      <c r="E136" s="15">
        <f t="shared" si="3"/>
        <v>0.94525625186384366</v>
      </c>
      <c r="F136" s="15"/>
    </row>
    <row r="137" spans="1:6" x14ac:dyDescent="0.3">
      <c r="A137" s="11">
        <v>42705</v>
      </c>
      <c r="B137" s="23">
        <v>2023</v>
      </c>
      <c r="C137">
        <v>136</v>
      </c>
      <c r="D137" s="17">
        <f t="shared" si="2"/>
        <v>1967.3333333333333</v>
      </c>
      <c r="E137" s="15">
        <f t="shared" si="3"/>
        <v>1.0282954930532024</v>
      </c>
      <c r="F137" s="15"/>
    </row>
    <row r="138" spans="1:6" x14ac:dyDescent="0.3">
      <c r="A138" s="11">
        <v>42736</v>
      </c>
      <c r="B138" s="23">
        <v>1714</v>
      </c>
      <c r="C138">
        <v>137</v>
      </c>
      <c r="D138" s="17">
        <f t="shared" si="2"/>
        <v>1969.6666666666667</v>
      </c>
      <c r="E138" s="15">
        <f t="shared" si="3"/>
        <v>0.87019800304620065</v>
      </c>
      <c r="F138" s="15"/>
    </row>
    <row r="139" spans="1:6" x14ac:dyDescent="0.3">
      <c r="A139" s="11">
        <v>42767</v>
      </c>
      <c r="B139" s="23">
        <v>1630</v>
      </c>
      <c r="C139">
        <v>138</v>
      </c>
      <c r="D139" s="17">
        <f t="shared" si="2"/>
        <v>1964</v>
      </c>
      <c r="E139" s="15">
        <f t="shared" si="3"/>
        <v>0.82993890020366601</v>
      </c>
      <c r="F139" s="15"/>
    </row>
    <row r="140" spans="1:6" x14ac:dyDescent="0.3">
      <c r="A140" s="11">
        <v>42795</v>
      </c>
      <c r="B140" s="23">
        <v>2044</v>
      </c>
      <c r="C140">
        <v>139</v>
      </c>
      <c r="D140" s="17">
        <f t="shared" si="2"/>
        <v>1963.25</v>
      </c>
      <c r="E140" s="15">
        <f t="shared" si="3"/>
        <v>1.0411307780466064</v>
      </c>
      <c r="F140" s="15"/>
    </row>
    <row r="141" spans="1:6" x14ac:dyDescent="0.3">
      <c r="A141" s="11">
        <v>42826</v>
      </c>
      <c r="B141" s="23">
        <v>2121</v>
      </c>
      <c r="C141">
        <v>140</v>
      </c>
      <c r="D141" s="17">
        <f t="shared" si="2"/>
        <v>1966</v>
      </c>
      <c r="E141" s="15">
        <f t="shared" si="3"/>
        <v>1.0788402848423195</v>
      </c>
      <c r="F141" s="15"/>
    </row>
    <row r="142" spans="1:6" x14ac:dyDescent="0.3">
      <c r="A142" s="11">
        <v>42856</v>
      </c>
      <c r="B142" s="23">
        <v>2345</v>
      </c>
      <c r="C142">
        <v>141</v>
      </c>
      <c r="D142" s="17">
        <f t="shared" ref="D142:D181" si="4">AVERAGE(B131:B142)</f>
        <v>1978.6666666666667</v>
      </c>
      <c r="E142" s="15">
        <f t="shared" ref="E142:E181" si="5">B142/D142</f>
        <v>1.1851415094339621</v>
      </c>
      <c r="F142" s="15"/>
    </row>
    <row r="143" spans="1:6" x14ac:dyDescent="0.3">
      <c r="A143" s="11">
        <v>42887</v>
      </c>
      <c r="B143" s="23">
        <v>2298</v>
      </c>
      <c r="C143">
        <v>142</v>
      </c>
      <c r="D143" s="17">
        <f t="shared" si="4"/>
        <v>1992</v>
      </c>
      <c r="E143" s="15">
        <f t="shared" si="5"/>
        <v>1.1536144578313252</v>
      </c>
      <c r="F143" s="15"/>
    </row>
    <row r="144" spans="1:6" x14ac:dyDescent="0.3">
      <c r="A144" s="11">
        <v>42917</v>
      </c>
      <c r="B144" s="23">
        <v>2109</v>
      </c>
      <c r="C144">
        <v>143</v>
      </c>
      <c r="D144" s="17">
        <f t="shared" si="4"/>
        <v>2001.25</v>
      </c>
      <c r="E144" s="15">
        <f t="shared" si="5"/>
        <v>1.0538413491567771</v>
      </c>
      <c r="F144" s="15"/>
    </row>
    <row r="145" spans="1:6" x14ac:dyDescent="0.3">
      <c r="A145" s="11">
        <v>42948</v>
      </c>
      <c r="B145" s="23">
        <v>2161</v>
      </c>
      <c r="C145">
        <v>144</v>
      </c>
      <c r="D145" s="17">
        <f t="shared" si="4"/>
        <v>2012.4166666666667</v>
      </c>
      <c r="E145" s="15">
        <f t="shared" si="5"/>
        <v>1.0738332850221541</v>
      </c>
      <c r="F145" s="15"/>
    </row>
    <row r="146" spans="1:6" x14ac:dyDescent="0.3">
      <c r="A146" s="11">
        <v>42979</v>
      </c>
      <c r="B146" s="23">
        <v>2078</v>
      </c>
      <c r="C146">
        <v>145</v>
      </c>
      <c r="D146" s="17">
        <f t="shared" si="4"/>
        <v>2029.25</v>
      </c>
      <c r="E146" s="15">
        <f t="shared" si="5"/>
        <v>1.0240236540593814</v>
      </c>
      <c r="F146" s="15"/>
    </row>
    <row r="147" spans="1:6" x14ac:dyDescent="0.3">
      <c r="A147" s="11">
        <v>43009</v>
      </c>
      <c r="B147" s="23">
        <v>2178</v>
      </c>
      <c r="C147">
        <v>146</v>
      </c>
      <c r="D147" s="17">
        <f t="shared" si="4"/>
        <v>2045.8333333333333</v>
      </c>
      <c r="E147" s="15">
        <f t="shared" si="5"/>
        <v>1.064602851323829</v>
      </c>
      <c r="F147" s="15"/>
    </row>
    <row r="148" spans="1:6" x14ac:dyDescent="0.3">
      <c r="A148" s="11">
        <v>43040</v>
      </c>
      <c r="B148" s="23">
        <v>2075</v>
      </c>
      <c r="C148">
        <v>147</v>
      </c>
      <c r="D148" s="17">
        <f t="shared" si="4"/>
        <v>2064.6666666666665</v>
      </c>
      <c r="E148" s="15">
        <f t="shared" si="5"/>
        <v>1.0050048433968357</v>
      </c>
      <c r="F148" s="15"/>
    </row>
    <row r="149" spans="1:6" x14ac:dyDescent="0.3">
      <c r="A149" s="11">
        <v>43070</v>
      </c>
      <c r="B149" s="23">
        <v>2147</v>
      </c>
      <c r="C149">
        <v>148</v>
      </c>
      <c r="D149" s="17">
        <f t="shared" si="4"/>
        <v>2075</v>
      </c>
      <c r="E149" s="15">
        <f t="shared" si="5"/>
        <v>1.0346987951807229</v>
      </c>
      <c r="F149" s="15"/>
    </row>
    <row r="150" spans="1:6" x14ac:dyDescent="0.3">
      <c r="A150" s="11">
        <v>43101</v>
      </c>
      <c r="B150" s="23">
        <v>1868</v>
      </c>
      <c r="C150">
        <v>149</v>
      </c>
      <c r="D150" s="17">
        <f t="shared" si="4"/>
        <v>2087.8333333333335</v>
      </c>
      <c r="E150" s="15">
        <f t="shared" si="5"/>
        <v>0.89470743194699442</v>
      </c>
      <c r="F150" s="15"/>
    </row>
    <row r="151" spans="1:6" x14ac:dyDescent="0.3">
      <c r="A151" s="11">
        <v>43132</v>
      </c>
      <c r="B151" s="23">
        <v>1766</v>
      </c>
      <c r="C151">
        <v>150</v>
      </c>
      <c r="D151" s="17">
        <f t="shared" si="4"/>
        <v>2099.1666666666665</v>
      </c>
      <c r="E151" s="15">
        <f t="shared" si="5"/>
        <v>0.84128622469233827</v>
      </c>
      <c r="F151" s="15"/>
    </row>
    <row r="152" spans="1:6" x14ac:dyDescent="0.3">
      <c r="A152" s="11">
        <v>43160</v>
      </c>
      <c r="B152" s="23">
        <v>2247</v>
      </c>
      <c r="C152">
        <v>151</v>
      </c>
      <c r="D152" s="17">
        <f t="shared" si="4"/>
        <v>2116.0833333333335</v>
      </c>
      <c r="E152" s="15">
        <f t="shared" si="5"/>
        <v>1.0618674437837199</v>
      </c>
      <c r="F152" s="15"/>
    </row>
    <row r="153" spans="1:6" x14ac:dyDescent="0.3">
      <c r="A153" s="11">
        <v>43191</v>
      </c>
      <c r="B153" s="23">
        <v>2290</v>
      </c>
      <c r="C153">
        <v>152</v>
      </c>
      <c r="D153" s="17">
        <f t="shared" si="4"/>
        <v>2130.1666666666665</v>
      </c>
      <c r="E153" s="15">
        <f t="shared" si="5"/>
        <v>1.0750332524841562</v>
      </c>
      <c r="F153" s="15"/>
    </row>
    <row r="154" spans="1:6" x14ac:dyDescent="0.3">
      <c r="A154" s="11">
        <v>43221</v>
      </c>
      <c r="B154" s="23">
        <v>2640</v>
      </c>
      <c r="C154">
        <v>153</v>
      </c>
      <c r="D154" s="17">
        <f t="shared" si="4"/>
        <v>2154.75</v>
      </c>
      <c r="E154" s="15">
        <f t="shared" si="5"/>
        <v>1.2252001392272887</v>
      </c>
      <c r="F154" s="15"/>
    </row>
    <row r="155" spans="1:6" x14ac:dyDescent="0.3">
      <c r="A155" s="11">
        <v>43252</v>
      </c>
      <c r="B155" s="23">
        <v>2417</v>
      </c>
      <c r="C155">
        <v>154</v>
      </c>
      <c r="D155" s="17">
        <f t="shared" si="4"/>
        <v>2164.6666666666665</v>
      </c>
      <c r="E155" s="15">
        <f t="shared" si="5"/>
        <v>1.1165691407453033</v>
      </c>
      <c r="F155" s="15"/>
    </row>
    <row r="156" spans="1:6" x14ac:dyDescent="0.3">
      <c r="A156" s="11">
        <v>43282</v>
      </c>
      <c r="B156" s="23">
        <v>2271</v>
      </c>
      <c r="C156">
        <v>155</v>
      </c>
      <c r="D156" s="17">
        <f t="shared" si="4"/>
        <v>2178.1666666666665</v>
      </c>
      <c r="E156" s="15">
        <f t="shared" si="5"/>
        <v>1.0426199403167802</v>
      </c>
      <c r="F156" s="15"/>
    </row>
    <row r="157" spans="1:6" x14ac:dyDescent="0.3">
      <c r="A157" s="11">
        <v>43313</v>
      </c>
      <c r="B157" s="23">
        <v>2281</v>
      </c>
      <c r="C157">
        <v>156</v>
      </c>
      <c r="D157" s="17">
        <f t="shared" si="4"/>
        <v>2188.1666666666665</v>
      </c>
      <c r="E157" s="15">
        <f t="shared" si="5"/>
        <v>1.0424251656637977</v>
      </c>
      <c r="F157" s="15"/>
    </row>
    <row r="158" spans="1:6" x14ac:dyDescent="0.3">
      <c r="A158" s="11">
        <v>43344</v>
      </c>
      <c r="B158" s="23">
        <v>2091</v>
      </c>
      <c r="C158">
        <v>157</v>
      </c>
      <c r="D158" s="17">
        <f t="shared" si="4"/>
        <v>2189.25</v>
      </c>
      <c r="E158" s="15">
        <f t="shared" si="5"/>
        <v>0.95512161699212061</v>
      </c>
      <c r="F158" s="15"/>
    </row>
    <row r="159" spans="1:6" x14ac:dyDescent="0.3">
      <c r="A159" s="11">
        <v>43374</v>
      </c>
      <c r="B159" s="23">
        <v>2289</v>
      </c>
      <c r="C159">
        <v>158</v>
      </c>
      <c r="D159" s="17">
        <f t="shared" si="4"/>
        <v>2198.5</v>
      </c>
      <c r="E159" s="15">
        <f t="shared" si="5"/>
        <v>1.0411644302933818</v>
      </c>
      <c r="F159" s="15"/>
    </row>
    <row r="160" spans="1:6" x14ac:dyDescent="0.3">
      <c r="A160" s="11">
        <v>43405</v>
      </c>
      <c r="B160" s="23">
        <v>2164</v>
      </c>
      <c r="C160">
        <v>159</v>
      </c>
      <c r="D160" s="17">
        <f t="shared" si="4"/>
        <v>2205.9166666666665</v>
      </c>
      <c r="E160" s="15">
        <f t="shared" si="5"/>
        <v>0.98099807336330336</v>
      </c>
      <c r="F160" s="15"/>
    </row>
    <row r="161" spans="1:6" x14ac:dyDescent="0.3">
      <c r="A161" s="11">
        <v>43435</v>
      </c>
      <c r="B161" s="23">
        <v>2152</v>
      </c>
      <c r="C161">
        <v>160</v>
      </c>
      <c r="D161" s="17">
        <f t="shared" si="4"/>
        <v>2206.3333333333335</v>
      </c>
      <c r="E161" s="15">
        <f t="shared" si="5"/>
        <v>0.9753739235534068</v>
      </c>
      <c r="F161" s="15"/>
    </row>
    <row r="162" spans="1:6" x14ac:dyDescent="0.3">
      <c r="A162" s="11">
        <v>43466</v>
      </c>
      <c r="B162" s="23">
        <v>1974</v>
      </c>
      <c r="C162">
        <v>161</v>
      </c>
      <c r="D162" s="17">
        <f t="shared" si="4"/>
        <v>2215.1666666666665</v>
      </c>
      <c r="E162" s="15">
        <f t="shared" si="5"/>
        <v>0.8911293356406591</v>
      </c>
      <c r="F162" s="15"/>
    </row>
    <row r="163" spans="1:6" x14ac:dyDescent="0.3">
      <c r="A163" s="11">
        <v>43497</v>
      </c>
      <c r="B163" s="23">
        <v>1802</v>
      </c>
      <c r="C163">
        <v>162</v>
      </c>
      <c r="D163" s="17">
        <f t="shared" si="4"/>
        <v>2218.1666666666665</v>
      </c>
      <c r="E163" s="15">
        <f t="shared" si="5"/>
        <v>0.81238259824179138</v>
      </c>
      <c r="F163" s="15"/>
    </row>
    <row r="164" spans="1:6" x14ac:dyDescent="0.3">
      <c r="A164" s="11">
        <v>43525</v>
      </c>
      <c r="B164" s="23">
        <v>2202</v>
      </c>
      <c r="C164">
        <v>163</v>
      </c>
      <c r="D164" s="17">
        <f t="shared" si="4"/>
        <v>2214.4166666666665</v>
      </c>
      <c r="E164" s="15">
        <f t="shared" si="5"/>
        <v>0.9943928047266023</v>
      </c>
      <c r="F164" s="15"/>
    </row>
    <row r="165" spans="1:6" x14ac:dyDescent="0.3">
      <c r="A165" s="11">
        <v>43556</v>
      </c>
      <c r="B165" s="23">
        <v>2358</v>
      </c>
      <c r="C165">
        <v>164</v>
      </c>
      <c r="D165" s="17">
        <f t="shared" si="4"/>
        <v>2220.0833333333335</v>
      </c>
      <c r="E165" s="15">
        <f t="shared" si="5"/>
        <v>1.0621222927067302</v>
      </c>
      <c r="F165" s="15"/>
    </row>
    <row r="166" spans="1:6" x14ac:dyDescent="0.3">
      <c r="A166" s="11">
        <v>43586</v>
      </c>
      <c r="B166" s="23">
        <v>2635</v>
      </c>
      <c r="C166">
        <v>165</v>
      </c>
      <c r="D166" s="17">
        <f t="shared" si="4"/>
        <v>2219.6666666666665</v>
      </c>
      <c r="E166" s="15">
        <f t="shared" si="5"/>
        <v>1.1871151824598289</v>
      </c>
      <c r="F166" s="15"/>
    </row>
    <row r="167" spans="1:6" x14ac:dyDescent="0.3">
      <c r="A167" s="11">
        <v>43617</v>
      </c>
      <c r="B167" s="23">
        <v>2401</v>
      </c>
      <c r="C167">
        <v>166</v>
      </c>
      <c r="D167" s="17">
        <f t="shared" si="4"/>
        <v>2218.3333333333335</v>
      </c>
      <c r="E167" s="15">
        <f t="shared" si="5"/>
        <v>1.0823441021788129</v>
      </c>
      <c r="F167" s="15"/>
    </row>
    <row r="168" spans="1:6" x14ac:dyDescent="0.3">
      <c r="A168" s="11">
        <v>43647</v>
      </c>
      <c r="B168" s="23">
        <v>2346</v>
      </c>
      <c r="C168">
        <v>167</v>
      </c>
      <c r="D168" s="17">
        <f t="shared" si="4"/>
        <v>2224.5833333333335</v>
      </c>
      <c r="E168" s="15">
        <f t="shared" si="5"/>
        <v>1.054579509271399</v>
      </c>
      <c r="F168" s="15"/>
    </row>
    <row r="169" spans="1:6" x14ac:dyDescent="0.3">
      <c r="A169" s="11">
        <v>43678</v>
      </c>
      <c r="B169" s="23">
        <v>2338</v>
      </c>
      <c r="C169">
        <v>168</v>
      </c>
      <c r="D169" s="17">
        <f t="shared" si="4"/>
        <v>2229.3333333333335</v>
      </c>
      <c r="E169" s="15">
        <f t="shared" si="5"/>
        <v>1.0487440191387558</v>
      </c>
      <c r="F169" s="15"/>
    </row>
    <row r="170" spans="1:6" x14ac:dyDescent="0.3">
      <c r="A170" s="11">
        <v>43709</v>
      </c>
      <c r="B170" s="23">
        <v>2143</v>
      </c>
      <c r="C170">
        <v>169</v>
      </c>
      <c r="D170" s="17">
        <f t="shared" si="4"/>
        <v>2233.6666666666665</v>
      </c>
      <c r="E170" s="15">
        <f t="shared" si="5"/>
        <v>0.95940904342635436</v>
      </c>
      <c r="F170" s="15"/>
    </row>
    <row r="171" spans="1:6" x14ac:dyDescent="0.3">
      <c r="A171" s="11">
        <v>43739</v>
      </c>
      <c r="B171" s="23">
        <v>2357</v>
      </c>
      <c r="C171">
        <v>170</v>
      </c>
      <c r="D171" s="17">
        <f t="shared" si="4"/>
        <v>2239.3333333333335</v>
      </c>
      <c r="E171" s="15">
        <f t="shared" si="5"/>
        <v>1.0525454004167907</v>
      </c>
      <c r="F171" s="15"/>
    </row>
    <row r="172" spans="1:6" x14ac:dyDescent="0.3">
      <c r="A172" s="11">
        <v>43770</v>
      </c>
      <c r="B172" s="23">
        <v>2156</v>
      </c>
      <c r="C172">
        <v>171</v>
      </c>
      <c r="D172" s="17">
        <f t="shared" si="4"/>
        <v>2238.6666666666665</v>
      </c>
      <c r="E172" s="15">
        <f t="shared" si="5"/>
        <v>0.96307325789160225</v>
      </c>
      <c r="F172" s="15"/>
    </row>
    <row r="173" spans="1:6" x14ac:dyDescent="0.3">
      <c r="A173" s="11">
        <v>43800</v>
      </c>
      <c r="B173" s="23">
        <v>2158</v>
      </c>
      <c r="C173">
        <v>172</v>
      </c>
      <c r="D173" s="17">
        <f t="shared" si="4"/>
        <v>2239.1666666666665</v>
      </c>
      <c r="E173" s="15">
        <f t="shared" si="5"/>
        <v>0.96375139560848533</v>
      </c>
      <c r="F173" s="15"/>
    </row>
    <row r="174" spans="1:6" x14ac:dyDescent="0.3">
      <c r="A174" s="11">
        <v>43831</v>
      </c>
      <c r="B174" s="23">
        <v>1902</v>
      </c>
      <c r="C174">
        <v>173</v>
      </c>
      <c r="D174" s="17">
        <f t="shared" si="4"/>
        <v>2233.1666666666665</v>
      </c>
      <c r="E174" s="15">
        <f t="shared" si="5"/>
        <v>0.85170535114560797</v>
      </c>
      <c r="F174" s="15"/>
    </row>
    <row r="175" spans="1:6" x14ac:dyDescent="0.3">
      <c r="A175" s="11">
        <v>43862</v>
      </c>
      <c r="B175" s="23">
        <v>1806</v>
      </c>
      <c r="C175">
        <v>174</v>
      </c>
      <c r="D175" s="17">
        <f t="shared" si="4"/>
        <v>2233.5</v>
      </c>
      <c r="E175" s="15">
        <f t="shared" si="5"/>
        <v>0.80859637340496981</v>
      </c>
      <c r="F175" s="15"/>
    </row>
    <row r="176" spans="1:6" x14ac:dyDescent="0.3">
      <c r="A176" s="11">
        <v>43891</v>
      </c>
      <c r="B176" s="23">
        <v>2192</v>
      </c>
      <c r="C176">
        <v>175</v>
      </c>
      <c r="D176" s="17">
        <f t="shared" si="4"/>
        <v>2232.6666666666665</v>
      </c>
      <c r="E176" s="15">
        <f t="shared" si="5"/>
        <v>0.98178560764407297</v>
      </c>
      <c r="F176" s="15"/>
    </row>
    <row r="177" spans="1:6" x14ac:dyDescent="0.3">
      <c r="A177" s="11">
        <v>43922</v>
      </c>
      <c r="B177" s="23">
        <v>2623</v>
      </c>
      <c r="C177">
        <v>176</v>
      </c>
      <c r="D177" s="17">
        <f t="shared" si="4"/>
        <v>2254.75</v>
      </c>
      <c r="E177" s="15">
        <f t="shared" si="5"/>
        <v>1.1633218760394721</v>
      </c>
      <c r="F177" s="15"/>
    </row>
    <row r="178" spans="1:6" x14ac:dyDescent="0.3">
      <c r="A178" s="11">
        <v>43952</v>
      </c>
      <c r="B178" s="23">
        <v>3227</v>
      </c>
      <c r="C178">
        <v>177</v>
      </c>
      <c r="D178" s="17">
        <f t="shared" si="4"/>
        <v>2304.0833333333335</v>
      </c>
      <c r="E178" s="15">
        <f t="shared" si="5"/>
        <v>1.4005569821693369</v>
      </c>
      <c r="F178" s="15"/>
    </row>
    <row r="179" spans="1:6" x14ac:dyDescent="0.3">
      <c r="A179" s="11">
        <v>43983</v>
      </c>
      <c r="B179" s="23">
        <v>3091</v>
      </c>
      <c r="C179">
        <v>178</v>
      </c>
      <c r="D179" s="17">
        <f t="shared" si="4"/>
        <v>2361.5833333333335</v>
      </c>
      <c r="E179" s="15">
        <f t="shared" si="5"/>
        <v>1.3088676382370583</v>
      </c>
      <c r="F179" s="15"/>
    </row>
    <row r="180" spans="1:6" x14ac:dyDescent="0.3">
      <c r="A180" s="11">
        <v>44013</v>
      </c>
      <c r="B180" s="23">
        <v>2795</v>
      </c>
      <c r="C180">
        <v>179</v>
      </c>
      <c r="D180" s="17">
        <f t="shared" si="4"/>
        <v>2399</v>
      </c>
      <c r="E180" s="15">
        <f t="shared" si="5"/>
        <v>1.165068778657774</v>
      </c>
      <c r="F180" s="15"/>
    </row>
    <row r="181" spans="1:6" x14ac:dyDescent="0.3">
      <c r="A181" s="11">
        <v>44044</v>
      </c>
      <c r="B181" s="23">
        <v>2670</v>
      </c>
      <c r="C181">
        <v>180</v>
      </c>
      <c r="D181" s="17">
        <f t="shared" si="4"/>
        <v>2426.6666666666665</v>
      </c>
      <c r="E181" s="15">
        <f t="shared" si="5"/>
        <v>1.1002747252747254</v>
      </c>
      <c r="F18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876F-DA62-4E8F-99F7-847F4F60C408}">
  <sheetPr>
    <tabColor theme="0" tint="-0.249977111117893"/>
  </sheetPr>
  <dimension ref="A1:G181"/>
  <sheetViews>
    <sheetView topLeftCell="A55" workbookViewId="0">
      <selection activeCell="A75" sqref="A75:XFD75"/>
    </sheetView>
  </sheetViews>
  <sheetFormatPr defaultRowHeight="14.4" x14ac:dyDescent="0.3"/>
  <cols>
    <col min="1" max="1" width="9.21875" style="11" bestFit="1" customWidth="1"/>
    <col min="5" max="5" width="14.77734375" bestFit="1" customWidth="1"/>
    <col min="6" max="6" width="18.6640625" bestFit="1" customWidth="1"/>
    <col min="7" max="7" width="22.21875" bestFit="1" customWidth="1"/>
  </cols>
  <sheetData>
    <row r="1" spans="1:7" x14ac:dyDescent="0.3">
      <c r="A1" s="10" t="s">
        <v>180</v>
      </c>
      <c r="B1" s="9" t="s">
        <v>182</v>
      </c>
      <c r="C1" s="9" t="s">
        <v>183</v>
      </c>
      <c r="D1" s="9" t="s">
        <v>223</v>
      </c>
      <c r="E1" s="9" t="s">
        <v>217</v>
      </c>
      <c r="F1" s="9" t="s">
        <v>218</v>
      </c>
      <c r="G1" s="9" t="s">
        <v>225</v>
      </c>
    </row>
    <row r="2" spans="1:7" x14ac:dyDescent="0.3">
      <c r="A2" s="11">
        <v>38596</v>
      </c>
      <c r="B2" s="17">
        <v>1575</v>
      </c>
      <c r="C2">
        <v>1</v>
      </c>
      <c r="D2">
        <f>C2^2</f>
        <v>1</v>
      </c>
      <c r="E2" s="15">
        <v>0.95700930982119048</v>
      </c>
      <c r="F2" s="19">
        <f t="shared" ref="F2:F33" si="0">B2/E2</f>
        <v>1645.7520149874781</v>
      </c>
      <c r="G2">
        <f>LN(F2)</f>
        <v>7.4059527107054182</v>
      </c>
    </row>
    <row r="3" spans="1:7" x14ac:dyDescent="0.3">
      <c r="A3" s="11">
        <v>38626</v>
      </c>
      <c r="B3" s="17">
        <v>1632</v>
      </c>
      <c r="C3">
        <v>2</v>
      </c>
      <c r="D3">
        <f t="shared" ref="D3:D66" si="1">C3^2</f>
        <v>4</v>
      </c>
      <c r="E3" s="15">
        <v>1.0228624239472395</v>
      </c>
      <c r="F3" s="19">
        <f t="shared" si="0"/>
        <v>1595.5224884516635</v>
      </c>
      <c r="G3">
        <f t="shared" ref="G3:G66" si="2">LN(F3)</f>
        <v>7.3749565405432298</v>
      </c>
    </row>
    <row r="4" spans="1:7" x14ac:dyDescent="0.3">
      <c r="A4" s="11">
        <v>38657</v>
      </c>
      <c r="B4" s="17">
        <v>1606</v>
      </c>
      <c r="C4">
        <v>3</v>
      </c>
      <c r="D4">
        <f t="shared" si="1"/>
        <v>9</v>
      </c>
      <c r="E4" s="15">
        <v>0.98648911643043813</v>
      </c>
      <c r="F4" s="19">
        <f t="shared" si="0"/>
        <v>1627.9956598114647</v>
      </c>
      <c r="G4">
        <f t="shared" si="2"/>
        <v>7.3951048805954578</v>
      </c>
    </row>
    <row r="5" spans="1:7" x14ac:dyDescent="0.3">
      <c r="A5" s="11">
        <v>38687</v>
      </c>
      <c r="B5" s="17">
        <v>1703</v>
      </c>
      <c r="C5">
        <v>4</v>
      </c>
      <c r="D5">
        <f t="shared" si="1"/>
        <v>16</v>
      </c>
      <c r="E5" s="15">
        <v>1.0174071938460225</v>
      </c>
      <c r="F5" s="19">
        <f t="shared" si="0"/>
        <v>1673.8627466966163</v>
      </c>
      <c r="G5">
        <f t="shared" si="2"/>
        <v>7.4228892564672977</v>
      </c>
    </row>
    <row r="6" spans="1:7" x14ac:dyDescent="0.3">
      <c r="A6" s="11">
        <v>38718</v>
      </c>
      <c r="B6" s="17">
        <v>1343</v>
      </c>
      <c r="C6">
        <v>5</v>
      </c>
      <c r="D6">
        <f t="shared" si="1"/>
        <v>25</v>
      </c>
      <c r="E6" s="15">
        <v>0.8629011152292253</v>
      </c>
      <c r="F6" s="19">
        <f t="shared" si="0"/>
        <v>1556.3776385237825</v>
      </c>
      <c r="G6">
        <f t="shared" si="2"/>
        <v>7.3501163735719395</v>
      </c>
    </row>
    <row r="7" spans="1:7" x14ac:dyDescent="0.3">
      <c r="A7" s="11">
        <v>38749</v>
      </c>
      <c r="B7" s="17">
        <v>1279</v>
      </c>
      <c r="C7">
        <v>6</v>
      </c>
      <c r="D7">
        <f t="shared" si="1"/>
        <v>36</v>
      </c>
      <c r="E7" s="15">
        <v>0.8179653738713295</v>
      </c>
      <c r="F7" s="19">
        <f t="shared" si="0"/>
        <v>1563.6358712186682</v>
      </c>
      <c r="G7">
        <f t="shared" si="2"/>
        <v>7.3547690750848309</v>
      </c>
    </row>
    <row r="8" spans="1:7" x14ac:dyDescent="0.3">
      <c r="A8" s="11">
        <v>38777</v>
      </c>
      <c r="B8" s="17">
        <v>1554</v>
      </c>
      <c r="C8">
        <v>7</v>
      </c>
      <c r="D8">
        <f t="shared" si="1"/>
        <v>49</v>
      </c>
      <c r="E8" s="15">
        <v>0.98999779597590487</v>
      </c>
      <c r="F8" s="19">
        <f t="shared" si="0"/>
        <v>1569.7004643006519</v>
      </c>
      <c r="G8">
        <f t="shared" si="2"/>
        <v>7.3586400930705373</v>
      </c>
    </row>
    <row r="9" spans="1:7" x14ac:dyDescent="0.3">
      <c r="A9" s="11">
        <v>38808</v>
      </c>
      <c r="B9" s="17">
        <v>1755</v>
      </c>
      <c r="C9">
        <v>8</v>
      </c>
      <c r="D9">
        <f t="shared" si="1"/>
        <v>64</v>
      </c>
      <c r="E9" s="15">
        <v>1.0860451626241441</v>
      </c>
      <c r="F9" s="19">
        <f t="shared" si="0"/>
        <v>1615.9548980076497</v>
      </c>
      <c r="G9">
        <f t="shared" si="2"/>
        <v>7.3876813290428274</v>
      </c>
    </row>
    <row r="10" spans="1:7" x14ac:dyDescent="0.3">
      <c r="A10" s="11">
        <v>38838</v>
      </c>
      <c r="B10" s="17">
        <v>2004</v>
      </c>
      <c r="C10">
        <v>9</v>
      </c>
      <c r="D10">
        <f t="shared" si="1"/>
        <v>81</v>
      </c>
      <c r="E10" s="15">
        <v>1.2162270672291893</v>
      </c>
      <c r="F10" s="19">
        <f t="shared" si="0"/>
        <v>1647.7186324799666</v>
      </c>
      <c r="G10">
        <f t="shared" si="2"/>
        <v>7.4071469631744602</v>
      </c>
    </row>
    <row r="11" spans="1:7" x14ac:dyDescent="0.3">
      <c r="A11" s="11">
        <v>38869</v>
      </c>
      <c r="B11" s="17">
        <v>1877</v>
      </c>
      <c r="C11">
        <v>10</v>
      </c>
      <c r="D11">
        <f t="shared" si="1"/>
        <v>100</v>
      </c>
      <c r="E11" s="15">
        <v>1.1328609108306185</v>
      </c>
      <c r="F11" s="19">
        <f t="shared" si="0"/>
        <v>1656.8671246885688</v>
      </c>
      <c r="G11">
        <f t="shared" si="2"/>
        <v>7.4126838239206059</v>
      </c>
    </row>
    <row r="12" spans="1:7" x14ac:dyDescent="0.3">
      <c r="A12" s="11">
        <v>38899</v>
      </c>
      <c r="B12" s="17">
        <v>1752</v>
      </c>
      <c r="C12">
        <v>11</v>
      </c>
      <c r="D12">
        <f t="shared" si="1"/>
        <v>121</v>
      </c>
      <c r="E12" s="15">
        <v>1.0500053568154499</v>
      </c>
      <c r="F12" s="19">
        <f t="shared" si="0"/>
        <v>1668.5629160156118</v>
      </c>
      <c r="G12">
        <f t="shared" si="2"/>
        <v>7.4197180056109184</v>
      </c>
    </row>
    <row r="13" spans="1:7" x14ac:dyDescent="0.3">
      <c r="A13" s="11">
        <v>38930</v>
      </c>
      <c r="B13" s="17">
        <v>1726</v>
      </c>
      <c r="C13">
        <v>12</v>
      </c>
      <c r="D13">
        <f t="shared" si="1"/>
        <v>144</v>
      </c>
      <c r="E13" s="15">
        <v>1.0303925803825011</v>
      </c>
      <c r="F13" s="19">
        <f t="shared" si="0"/>
        <v>1675.0897015963335</v>
      </c>
      <c r="G13">
        <f t="shared" si="2"/>
        <v>7.4236219960170864</v>
      </c>
    </row>
    <row r="14" spans="1:7" x14ac:dyDescent="0.3">
      <c r="A14" s="11">
        <v>38961</v>
      </c>
      <c r="B14" s="17">
        <v>1598</v>
      </c>
      <c r="C14">
        <v>13</v>
      </c>
      <c r="D14">
        <f t="shared" si="1"/>
        <v>169</v>
      </c>
      <c r="E14" s="15">
        <v>0.95700930982119048</v>
      </c>
      <c r="F14" s="19">
        <f t="shared" si="0"/>
        <v>1669.7852190158667</v>
      </c>
      <c r="G14">
        <f t="shared" si="2"/>
        <v>7.4204502857719055</v>
      </c>
    </row>
    <row r="15" spans="1:7" x14ac:dyDescent="0.3">
      <c r="A15" s="11">
        <v>38991</v>
      </c>
      <c r="B15" s="17">
        <v>1654</v>
      </c>
      <c r="C15">
        <v>14</v>
      </c>
      <c r="D15">
        <f t="shared" si="1"/>
        <v>196</v>
      </c>
      <c r="E15" s="15">
        <v>1.0228624239472395</v>
      </c>
      <c r="F15" s="19">
        <f t="shared" si="0"/>
        <v>1617.0307572910856</v>
      </c>
      <c r="G15">
        <f t="shared" si="2"/>
        <v>7.3883468806028141</v>
      </c>
    </row>
    <row r="16" spans="1:7" x14ac:dyDescent="0.3">
      <c r="A16" s="11">
        <v>39022</v>
      </c>
      <c r="B16" s="17">
        <v>1691</v>
      </c>
      <c r="C16">
        <v>15</v>
      </c>
      <c r="D16">
        <f t="shared" si="1"/>
        <v>225</v>
      </c>
      <c r="E16" s="15">
        <v>0.98648911643043813</v>
      </c>
      <c r="F16" s="19">
        <f t="shared" si="0"/>
        <v>1714.1598136620094</v>
      </c>
      <c r="G16">
        <f t="shared" si="2"/>
        <v>7.4466783349873316</v>
      </c>
    </row>
    <row r="17" spans="1:7" x14ac:dyDescent="0.3">
      <c r="A17" s="11">
        <v>39052</v>
      </c>
      <c r="B17" s="17">
        <v>1750</v>
      </c>
      <c r="C17">
        <v>16</v>
      </c>
      <c r="D17">
        <f t="shared" si="1"/>
        <v>256</v>
      </c>
      <c r="E17" s="15">
        <v>1.0174071938460225</v>
      </c>
      <c r="F17" s="19">
        <f t="shared" si="0"/>
        <v>1720.0586064116726</v>
      </c>
      <c r="G17">
        <f t="shared" si="2"/>
        <v>7.4501136427221688</v>
      </c>
    </row>
    <row r="18" spans="1:7" x14ac:dyDescent="0.3">
      <c r="A18" s="11">
        <v>39083</v>
      </c>
      <c r="B18" s="17">
        <v>1451</v>
      </c>
      <c r="C18">
        <v>17</v>
      </c>
      <c r="D18">
        <f t="shared" si="1"/>
        <v>289</v>
      </c>
      <c r="E18" s="15">
        <v>0.8629011152292253</v>
      </c>
      <c r="F18" s="19">
        <f t="shared" si="0"/>
        <v>1681.5368231556281</v>
      </c>
      <c r="G18">
        <f t="shared" si="2"/>
        <v>7.4274634299328897</v>
      </c>
    </row>
    <row r="19" spans="1:7" x14ac:dyDescent="0.3">
      <c r="A19" s="11">
        <v>39114</v>
      </c>
      <c r="B19" s="17">
        <v>1380</v>
      </c>
      <c r="C19">
        <v>18</v>
      </c>
      <c r="D19">
        <f t="shared" si="1"/>
        <v>324</v>
      </c>
      <c r="E19" s="15">
        <v>0.8179653738713295</v>
      </c>
      <c r="F19" s="19">
        <f t="shared" si="0"/>
        <v>1687.1129806737781</v>
      </c>
      <c r="G19">
        <f t="shared" si="2"/>
        <v>7.430774051657238</v>
      </c>
    </row>
    <row r="20" spans="1:7" x14ac:dyDescent="0.3">
      <c r="A20" s="11">
        <v>39142</v>
      </c>
      <c r="B20" s="17">
        <v>1710</v>
      </c>
      <c r="C20">
        <v>19</v>
      </c>
      <c r="D20">
        <f t="shared" si="1"/>
        <v>361</v>
      </c>
      <c r="E20" s="15">
        <v>0.98999779597590487</v>
      </c>
      <c r="F20" s="19">
        <f t="shared" si="0"/>
        <v>1727.2765726860457</v>
      </c>
      <c r="G20">
        <f t="shared" si="2"/>
        <v>7.4543012116396499</v>
      </c>
    </row>
    <row r="21" spans="1:7" x14ac:dyDescent="0.3">
      <c r="A21" s="11">
        <v>39173</v>
      </c>
      <c r="B21" s="17">
        <v>1777</v>
      </c>
      <c r="C21">
        <v>20</v>
      </c>
      <c r="D21">
        <f t="shared" si="1"/>
        <v>400</v>
      </c>
      <c r="E21" s="15">
        <v>1.0860451626241441</v>
      </c>
      <c r="F21" s="19">
        <f t="shared" si="0"/>
        <v>1636.2118824840989</v>
      </c>
      <c r="G21">
        <f t="shared" si="2"/>
        <v>7.4001390212975124</v>
      </c>
    </row>
    <row r="22" spans="1:7" x14ac:dyDescent="0.3">
      <c r="A22" s="11">
        <v>39203</v>
      </c>
      <c r="B22" s="17">
        <v>2092</v>
      </c>
      <c r="C22">
        <v>21</v>
      </c>
      <c r="D22">
        <f t="shared" si="1"/>
        <v>441</v>
      </c>
      <c r="E22" s="15">
        <v>1.2162270672291893</v>
      </c>
      <c r="F22" s="19">
        <f t="shared" si="0"/>
        <v>1720.0735424890668</v>
      </c>
      <c r="G22">
        <f t="shared" si="2"/>
        <v>7.4501223261545189</v>
      </c>
    </row>
    <row r="23" spans="1:7" x14ac:dyDescent="0.3">
      <c r="A23" s="11">
        <v>39234</v>
      </c>
      <c r="B23" s="17">
        <v>1965</v>
      </c>
      <c r="C23">
        <v>22</v>
      </c>
      <c r="D23">
        <f t="shared" si="1"/>
        <v>484</v>
      </c>
      <c r="E23" s="15">
        <v>1.1328609108306185</v>
      </c>
      <c r="F23" s="19">
        <f t="shared" si="0"/>
        <v>1734.5465636723695</v>
      </c>
      <c r="G23">
        <f t="shared" si="2"/>
        <v>7.458501311637459</v>
      </c>
    </row>
    <row r="24" spans="1:7" x14ac:dyDescent="0.3">
      <c r="A24" s="11">
        <v>39264</v>
      </c>
      <c r="B24" s="17">
        <v>1726</v>
      </c>
      <c r="C24">
        <v>23</v>
      </c>
      <c r="D24">
        <f t="shared" si="1"/>
        <v>529</v>
      </c>
      <c r="E24" s="15">
        <v>1.0500053568154499</v>
      </c>
      <c r="F24" s="19">
        <f t="shared" si="0"/>
        <v>1643.8011375815902</v>
      </c>
      <c r="G24">
        <f t="shared" si="2"/>
        <v>7.4047666057579553</v>
      </c>
    </row>
    <row r="25" spans="1:7" x14ac:dyDescent="0.3">
      <c r="A25" s="11">
        <v>39295</v>
      </c>
      <c r="B25" s="17">
        <v>1735</v>
      </c>
      <c r="C25">
        <v>24</v>
      </c>
      <c r="D25">
        <f t="shared" si="1"/>
        <v>576</v>
      </c>
      <c r="E25" s="15">
        <v>1.0303925803825011</v>
      </c>
      <c r="F25" s="19">
        <f t="shared" si="0"/>
        <v>1683.8242365409262</v>
      </c>
      <c r="G25">
        <f t="shared" si="2"/>
        <v>7.428822816754673</v>
      </c>
    </row>
    <row r="26" spans="1:7" x14ac:dyDescent="0.3">
      <c r="A26" s="11">
        <v>39326</v>
      </c>
      <c r="B26" s="17">
        <v>1589</v>
      </c>
      <c r="C26">
        <v>25</v>
      </c>
      <c r="D26">
        <f t="shared" si="1"/>
        <v>625</v>
      </c>
      <c r="E26" s="15">
        <v>0.95700930982119048</v>
      </c>
      <c r="F26" s="19">
        <f t="shared" si="0"/>
        <v>1660.3809217873668</v>
      </c>
      <c r="G26">
        <f t="shared" si="2"/>
        <v>7.414802325982401</v>
      </c>
    </row>
    <row r="27" spans="1:7" x14ac:dyDescent="0.3">
      <c r="A27" s="11">
        <v>39356</v>
      </c>
      <c r="B27" s="17">
        <v>1667</v>
      </c>
      <c r="C27">
        <v>26</v>
      </c>
      <c r="D27">
        <f t="shared" si="1"/>
        <v>676</v>
      </c>
      <c r="E27" s="15">
        <v>1.0228624239472395</v>
      </c>
      <c r="F27" s="19">
        <f t="shared" si="0"/>
        <v>1629.7401888780166</v>
      </c>
      <c r="G27">
        <f t="shared" si="2"/>
        <v>7.3961758877699717</v>
      </c>
    </row>
    <row r="28" spans="1:7" x14ac:dyDescent="0.3">
      <c r="A28" s="11">
        <v>39387</v>
      </c>
      <c r="B28" s="17">
        <v>1678</v>
      </c>
      <c r="C28">
        <v>27</v>
      </c>
      <c r="D28">
        <f t="shared" si="1"/>
        <v>729</v>
      </c>
      <c r="E28" s="15">
        <v>0.98648911643043813</v>
      </c>
      <c r="F28" s="19">
        <f t="shared" si="0"/>
        <v>1700.9817666025142</v>
      </c>
      <c r="G28">
        <f t="shared" si="2"/>
        <v>7.4389608731159029</v>
      </c>
    </row>
    <row r="29" spans="1:7" x14ac:dyDescent="0.3">
      <c r="A29" s="11">
        <v>39417</v>
      </c>
      <c r="B29" s="17">
        <v>1739</v>
      </c>
      <c r="C29">
        <v>28</v>
      </c>
      <c r="D29">
        <f t="shared" si="1"/>
        <v>784</v>
      </c>
      <c r="E29" s="15">
        <v>1.0174071938460225</v>
      </c>
      <c r="F29" s="19">
        <f t="shared" si="0"/>
        <v>1709.246809457085</v>
      </c>
      <c r="G29">
        <f t="shared" si="2"/>
        <v>7.4438080901588926</v>
      </c>
    </row>
    <row r="30" spans="1:7" x14ac:dyDescent="0.3">
      <c r="A30" s="11">
        <v>39448</v>
      </c>
      <c r="B30" s="17">
        <v>1416</v>
      </c>
      <c r="C30">
        <v>29</v>
      </c>
      <c r="D30">
        <f t="shared" si="1"/>
        <v>841</v>
      </c>
      <c r="E30" s="15">
        <v>0.8629011152292253</v>
      </c>
      <c r="F30" s="19">
        <f t="shared" si="0"/>
        <v>1640.9759762841966</v>
      </c>
      <c r="G30">
        <f t="shared" si="2"/>
        <v>7.4030464513023668</v>
      </c>
    </row>
    <row r="31" spans="1:7" x14ac:dyDescent="0.3">
      <c r="A31" s="11">
        <v>39479</v>
      </c>
      <c r="B31" s="17">
        <v>1335</v>
      </c>
      <c r="C31">
        <v>30</v>
      </c>
      <c r="D31">
        <f t="shared" si="1"/>
        <v>900</v>
      </c>
      <c r="E31" s="15">
        <v>0.8179653738713295</v>
      </c>
      <c r="F31" s="19">
        <f t="shared" si="0"/>
        <v>1632.098426956155</v>
      </c>
      <c r="G31">
        <f t="shared" si="2"/>
        <v>7.3976218443403381</v>
      </c>
    </row>
    <row r="32" spans="1:7" x14ac:dyDescent="0.3">
      <c r="A32" s="11">
        <v>39508</v>
      </c>
      <c r="B32" s="17">
        <v>1531</v>
      </c>
      <c r="C32">
        <v>31</v>
      </c>
      <c r="D32">
        <f t="shared" si="1"/>
        <v>961</v>
      </c>
      <c r="E32" s="15">
        <v>0.98999779597590487</v>
      </c>
      <c r="F32" s="19">
        <f t="shared" si="0"/>
        <v>1546.4680893463951</v>
      </c>
      <c r="G32">
        <f t="shared" si="2"/>
        <v>7.3437289578006277</v>
      </c>
    </row>
    <row r="33" spans="1:7" x14ac:dyDescent="0.3">
      <c r="A33" s="11">
        <v>39539</v>
      </c>
      <c r="B33" s="17">
        <v>1794</v>
      </c>
      <c r="C33">
        <v>32</v>
      </c>
      <c r="D33">
        <f t="shared" si="1"/>
        <v>1024</v>
      </c>
      <c r="E33" s="15">
        <v>1.0860451626241441</v>
      </c>
      <c r="F33" s="19">
        <f t="shared" si="0"/>
        <v>1651.8650068522641</v>
      </c>
      <c r="G33">
        <f t="shared" si="2"/>
        <v>7.4096602357616028</v>
      </c>
    </row>
    <row r="34" spans="1:7" x14ac:dyDescent="0.3">
      <c r="A34" s="11">
        <v>39569</v>
      </c>
      <c r="B34" s="17">
        <v>2067</v>
      </c>
      <c r="C34">
        <v>33</v>
      </c>
      <c r="D34">
        <f t="shared" si="1"/>
        <v>1089</v>
      </c>
      <c r="E34" s="15">
        <v>1.2162270672291893</v>
      </c>
      <c r="F34" s="19">
        <f t="shared" ref="F34:F65" si="3">B34/E34</f>
        <v>1699.5181703273906</v>
      </c>
      <c r="G34">
        <f t="shared" si="2"/>
        <v>7.4381000606514736</v>
      </c>
    </row>
    <row r="35" spans="1:7" x14ac:dyDescent="0.3">
      <c r="A35" s="11">
        <v>39600</v>
      </c>
      <c r="B35" s="17">
        <v>1951</v>
      </c>
      <c r="C35">
        <v>34</v>
      </c>
      <c r="D35">
        <f t="shared" si="1"/>
        <v>1156</v>
      </c>
      <c r="E35" s="15">
        <v>1.1328609108306185</v>
      </c>
      <c r="F35" s="19">
        <f t="shared" si="3"/>
        <v>1722.1884711067651</v>
      </c>
      <c r="G35">
        <f t="shared" si="2"/>
        <v>7.4513511279572082</v>
      </c>
    </row>
    <row r="36" spans="1:7" x14ac:dyDescent="0.3">
      <c r="A36" s="11">
        <v>39630</v>
      </c>
      <c r="B36" s="17">
        <v>1780</v>
      </c>
      <c r="C36">
        <v>35</v>
      </c>
      <c r="D36">
        <f t="shared" si="1"/>
        <v>1225</v>
      </c>
      <c r="E36" s="15">
        <v>1.0500053568154499</v>
      </c>
      <c r="F36" s="19">
        <f t="shared" si="3"/>
        <v>1695.2294466368658</v>
      </c>
      <c r="G36">
        <f t="shared" si="2"/>
        <v>7.4355733774007122</v>
      </c>
    </row>
    <row r="37" spans="1:7" x14ac:dyDescent="0.3">
      <c r="A37" s="11">
        <v>39661</v>
      </c>
      <c r="B37" s="17">
        <v>1681</v>
      </c>
      <c r="C37">
        <v>36</v>
      </c>
      <c r="D37">
        <f t="shared" si="1"/>
        <v>1296</v>
      </c>
      <c r="E37" s="15">
        <v>1.0303925803825011</v>
      </c>
      <c r="F37" s="19">
        <f t="shared" si="3"/>
        <v>1631.4170268733701</v>
      </c>
      <c r="G37">
        <f t="shared" si="2"/>
        <v>7.3972042577823292</v>
      </c>
    </row>
    <row r="38" spans="1:7" x14ac:dyDescent="0.3">
      <c r="A38" s="11">
        <v>39692</v>
      </c>
      <c r="B38" s="17">
        <v>1593</v>
      </c>
      <c r="C38">
        <v>37</v>
      </c>
      <c r="D38">
        <f t="shared" si="1"/>
        <v>1369</v>
      </c>
      <c r="E38" s="15">
        <v>0.95700930982119048</v>
      </c>
      <c r="F38" s="19">
        <f t="shared" si="3"/>
        <v>1664.5606094444779</v>
      </c>
      <c r="G38">
        <f t="shared" si="2"/>
        <v>7.4173164693557334</v>
      </c>
    </row>
    <row r="39" spans="1:7" x14ac:dyDescent="0.3">
      <c r="A39" s="11">
        <v>39722</v>
      </c>
      <c r="B39" s="17">
        <v>1675</v>
      </c>
      <c r="C39">
        <v>38</v>
      </c>
      <c r="D39">
        <f t="shared" si="1"/>
        <v>1444</v>
      </c>
      <c r="E39" s="15">
        <v>1.0228624239472395</v>
      </c>
      <c r="F39" s="19">
        <f t="shared" si="3"/>
        <v>1637.5613775468973</v>
      </c>
      <c r="G39">
        <f t="shared" si="2"/>
        <v>7.4009634492783443</v>
      </c>
    </row>
    <row r="40" spans="1:7" x14ac:dyDescent="0.3">
      <c r="A40" s="11">
        <v>39753</v>
      </c>
      <c r="B40" s="17">
        <v>1592</v>
      </c>
      <c r="C40">
        <v>39</v>
      </c>
      <c r="D40">
        <f t="shared" si="1"/>
        <v>1521</v>
      </c>
      <c r="E40" s="15">
        <v>0.98648911643043813</v>
      </c>
      <c r="F40" s="19">
        <f t="shared" si="3"/>
        <v>1613.8039168243163</v>
      </c>
      <c r="G40">
        <f t="shared" si="2"/>
        <v>7.3863493524930792</v>
      </c>
    </row>
    <row r="41" spans="1:7" x14ac:dyDescent="0.3">
      <c r="A41" s="11">
        <v>39783</v>
      </c>
      <c r="B41" s="17">
        <v>1657</v>
      </c>
      <c r="C41">
        <v>40</v>
      </c>
      <c r="D41">
        <f t="shared" si="1"/>
        <v>1600</v>
      </c>
      <c r="E41" s="15">
        <v>1.0174071938460225</v>
      </c>
      <c r="F41" s="19">
        <f t="shared" si="3"/>
        <v>1628.6497776137951</v>
      </c>
      <c r="G41">
        <f t="shared" si="2"/>
        <v>7.3955065932311719</v>
      </c>
    </row>
    <row r="42" spans="1:7" x14ac:dyDescent="0.3">
      <c r="A42" s="11">
        <v>39814</v>
      </c>
      <c r="B42" s="17">
        <v>1341</v>
      </c>
      <c r="C42">
        <v>41</v>
      </c>
      <c r="D42">
        <f t="shared" si="1"/>
        <v>1681</v>
      </c>
      <c r="E42" s="15">
        <v>0.8629011152292253</v>
      </c>
      <c r="F42" s="19">
        <f t="shared" si="3"/>
        <v>1554.059875845415</v>
      </c>
      <c r="G42">
        <f t="shared" si="2"/>
        <v>7.3486260603303801</v>
      </c>
    </row>
    <row r="43" spans="1:7" x14ac:dyDescent="0.3">
      <c r="A43" s="11">
        <v>39845</v>
      </c>
      <c r="B43" s="17">
        <v>1226</v>
      </c>
      <c r="C43">
        <v>42</v>
      </c>
      <c r="D43">
        <f t="shared" si="1"/>
        <v>1764</v>
      </c>
      <c r="E43" s="15">
        <v>0.8179653738713295</v>
      </c>
      <c r="F43" s="19">
        <f t="shared" si="3"/>
        <v>1498.8409523956898</v>
      </c>
      <c r="G43">
        <f t="shared" si="2"/>
        <v>7.3124473900021449</v>
      </c>
    </row>
    <row r="44" spans="1:7" x14ac:dyDescent="0.3">
      <c r="A44" s="11">
        <v>39873</v>
      </c>
      <c r="B44" s="17">
        <v>1494</v>
      </c>
      <c r="C44">
        <v>43</v>
      </c>
      <c r="D44">
        <f t="shared" si="1"/>
        <v>1849</v>
      </c>
      <c r="E44" s="15">
        <v>0.98999779597590487</v>
      </c>
      <c r="F44" s="19">
        <f t="shared" si="3"/>
        <v>1509.0942687678082</v>
      </c>
      <c r="G44">
        <f t="shared" si="2"/>
        <v>7.3192649278357074</v>
      </c>
    </row>
    <row r="45" spans="1:7" x14ac:dyDescent="0.3">
      <c r="A45" s="11">
        <v>39904</v>
      </c>
      <c r="B45" s="17">
        <v>1727</v>
      </c>
      <c r="C45">
        <v>44</v>
      </c>
      <c r="D45">
        <f t="shared" si="1"/>
        <v>1936</v>
      </c>
      <c r="E45" s="15">
        <v>1.0860451626241441</v>
      </c>
      <c r="F45" s="19">
        <f t="shared" si="3"/>
        <v>1590.1732814012598</v>
      </c>
      <c r="G45">
        <f t="shared" si="2"/>
        <v>7.3715982712895398</v>
      </c>
    </row>
    <row r="46" spans="1:7" x14ac:dyDescent="0.3">
      <c r="A46" s="11">
        <v>39934</v>
      </c>
      <c r="B46" s="17">
        <v>1954</v>
      </c>
      <c r="C46">
        <v>45</v>
      </c>
      <c r="D46">
        <f t="shared" si="1"/>
        <v>2025</v>
      </c>
      <c r="E46" s="15">
        <v>1.2162270672291893</v>
      </c>
      <c r="F46" s="19">
        <f t="shared" si="3"/>
        <v>1606.6078881566141</v>
      </c>
      <c r="G46">
        <f t="shared" si="2"/>
        <v>7.3818803335724335</v>
      </c>
    </row>
    <row r="47" spans="1:7" x14ac:dyDescent="0.3">
      <c r="A47" s="11">
        <v>39965</v>
      </c>
      <c r="B47" s="17">
        <v>1759</v>
      </c>
      <c r="C47">
        <v>46</v>
      </c>
      <c r="D47">
        <f t="shared" si="1"/>
        <v>2116</v>
      </c>
      <c r="E47" s="15">
        <v>1.1328609108306185</v>
      </c>
      <c r="F47" s="19">
        <f t="shared" si="3"/>
        <v>1552.7060587784724</v>
      </c>
      <c r="G47">
        <f t="shared" si="2"/>
        <v>7.3477545320716553</v>
      </c>
    </row>
    <row r="48" spans="1:7" x14ac:dyDescent="0.3">
      <c r="A48" s="11">
        <v>39995</v>
      </c>
      <c r="B48" s="17">
        <v>1597</v>
      </c>
      <c r="C48">
        <v>47</v>
      </c>
      <c r="D48">
        <f t="shared" si="1"/>
        <v>2209</v>
      </c>
      <c r="E48" s="15">
        <v>1.0500053568154499</v>
      </c>
      <c r="F48" s="19">
        <f t="shared" si="3"/>
        <v>1520.9446215050982</v>
      </c>
      <c r="G48">
        <f t="shared" si="2"/>
        <v>7.3270868823295947</v>
      </c>
    </row>
    <row r="49" spans="1:7" x14ac:dyDescent="0.3">
      <c r="A49" s="11">
        <v>40026</v>
      </c>
      <c r="B49" s="17">
        <v>1516</v>
      </c>
      <c r="C49">
        <v>48</v>
      </c>
      <c r="D49">
        <f t="shared" si="1"/>
        <v>2304</v>
      </c>
      <c r="E49" s="15">
        <v>1.0303925803825011</v>
      </c>
      <c r="F49" s="19">
        <f t="shared" si="3"/>
        <v>1471.283886222504</v>
      </c>
      <c r="G49">
        <f t="shared" si="2"/>
        <v>7.2938906905760303</v>
      </c>
    </row>
    <row r="50" spans="1:7" x14ac:dyDescent="0.3">
      <c r="A50" s="11">
        <v>40057</v>
      </c>
      <c r="B50" s="17">
        <v>1450</v>
      </c>
      <c r="C50">
        <v>49</v>
      </c>
      <c r="D50">
        <f t="shared" si="1"/>
        <v>2401</v>
      </c>
      <c r="E50" s="15">
        <v>0.95700930982119048</v>
      </c>
      <c r="F50" s="19">
        <f t="shared" si="3"/>
        <v>1515.1367757027576</v>
      </c>
      <c r="G50">
        <f t="shared" si="2"/>
        <v>7.3232609948603056</v>
      </c>
    </row>
    <row r="51" spans="1:7" x14ac:dyDescent="0.3">
      <c r="A51" s="11">
        <v>40087</v>
      </c>
      <c r="B51" s="17">
        <v>1540</v>
      </c>
      <c r="C51">
        <v>50</v>
      </c>
      <c r="D51">
        <f t="shared" si="1"/>
        <v>2500</v>
      </c>
      <c r="E51" s="15">
        <v>1.0228624239472395</v>
      </c>
      <c r="F51" s="19">
        <f t="shared" si="3"/>
        <v>1505.5788187595356</v>
      </c>
      <c r="G51">
        <f t="shared" si="2"/>
        <v>7.3169327004268521</v>
      </c>
    </row>
    <row r="52" spans="1:7" x14ac:dyDescent="0.3">
      <c r="A52" s="11">
        <v>40118</v>
      </c>
      <c r="B52" s="17">
        <v>1452</v>
      </c>
      <c r="C52">
        <v>51</v>
      </c>
      <c r="D52">
        <f t="shared" si="1"/>
        <v>2601</v>
      </c>
      <c r="E52" s="15">
        <v>0.98648911643043813</v>
      </c>
      <c r="F52" s="19">
        <f t="shared" si="3"/>
        <v>1471.8864869528311</v>
      </c>
      <c r="G52">
        <f t="shared" si="2"/>
        <v>7.2943001814734929</v>
      </c>
    </row>
    <row r="53" spans="1:7" x14ac:dyDescent="0.3">
      <c r="A53" s="11">
        <v>40148</v>
      </c>
      <c r="B53" s="17">
        <v>1611</v>
      </c>
      <c r="C53">
        <v>52</v>
      </c>
      <c r="D53">
        <f t="shared" si="1"/>
        <v>2704</v>
      </c>
      <c r="E53" s="15">
        <v>1.0174071938460225</v>
      </c>
      <c r="F53" s="19">
        <f t="shared" si="3"/>
        <v>1583.4368085309741</v>
      </c>
      <c r="G53">
        <f t="shared" si="2"/>
        <v>7.3673529589815834</v>
      </c>
    </row>
    <row r="54" spans="1:7" x14ac:dyDescent="0.3">
      <c r="A54" s="11">
        <v>40179</v>
      </c>
      <c r="B54" s="22">
        <v>1272</v>
      </c>
      <c r="C54">
        <v>53</v>
      </c>
      <c r="D54">
        <f t="shared" si="1"/>
        <v>2809</v>
      </c>
      <c r="E54" s="15">
        <v>0.8629011152292253</v>
      </c>
      <c r="F54" s="19">
        <f t="shared" si="3"/>
        <v>1474.0970634417358</v>
      </c>
      <c r="G54">
        <f t="shared" si="2"/>
        <v>7.2958009209487695</v>
      </c>
    </row>
    <row r="55" spans="1:7" x14ac:dyDescent="0.3">
      <c r="A55" s="11">
        <v>40210</v>
      </c>
      <c r="B55" s="22">
        <v>1227</v>
      </c>
      <c r="C55">
        <v>54</v>
      </c>
      <c r="D55">
        <f t="shared" si="1"/>
        <v>2916</v>
      </c>
      <c r="E55" s="15">
        <v>0.8179653738713295</v>
      </c>
      <c r="F55" s="19">
        <f t="shared" si="3"/>
        <v>1500.0634980338591</v>
      </c>
      <c r="G55">
        <f t="shared" si="2"/>
        <v>7.3132627182168992</v>
      </c>
    </row>
    <row r="56" spans="1:7" x14ac:dyDescent="0.3">
      <c r="A56" s="11">
        <v>40238</v>
      </c>
      <c r="B56" s="22">
        <v>1512</v>
      </c>
      <c r="C56">
        <v>55</v>
      </c>
      <c r="D56">
        <f t="shared" si="1"/>
        <v>3025</v>
      </c>
      <c r="E56" s="15">
        <v>0.98999779597590487</v>
      </c>
      <c r="F56" s="19">
        <f t="shared" si="3"/>
        <v>1527.2761274276613</v>
      </c>
      <c r="G56">
        <f t="shared" si="2"/>
        <v>7.3312411188824225</v>
      </c>
    </row>
    <row r="57" spans="1:7" x14ac:dyDescent="0.3">
      <c r="A57" s="11">
        <v>40269</v>
      </c>
      <c r="B57" s="22">
        <v>1730</v>
      </c>
      <c r="C57">
        <v>56</v>
      </c>
      <c r="D57">
        <f t="shared" si="1"/>
        <v>3136</v>
      </c>
      <c r="E57" s="15">
        <v>1.0860451626241441</v>
      </c>
      <c r="F57" s="19">
        <f t="shared" si="3"/>
        <v>1592.9355974662301</v>
      </c>
      <c r="G57">
        <f t="shared" si="2"/>
        <v>7.3733338806346858</v>
      </c>
    </row>
    <row r="58" spans="1:7" x14ac:dyDescent="0.3">
      <c r="A58" s="11">
        <v>40299</v>
      </c>
      <c r="B58" s="22">
        <v>1825</v>
      </c>
      <c r="C58">
        <v>57</v>
      </c>
      <c r="D58">
        <f t="shared" si="1"/>
        <v>3249</v>
      </c>
      <c r="E58" s="15">
        <v>1.2162270672291893</v>
      </c>
      <c r="F58" s="19">
        <f t="shared" si="3"/>
        <v>1500.5421678023647</v>
      </c>
      <c r="G58">
        <f t="shared" si="2"/>
        <v>7.3135817669862968</v>
      </c>
    </row>
    <row r="59" spans="1:7" x14ac:dyDescent="0.3">
      <c r="A59" s="11">
        <v>40330</v>
      </c>
      <c r="B59" s="22">
        <v>1714</v>
      </c>
      <c r="C59">
        <v>58</v>
      </c>
      <c r="D59">
        <f t="shared" si="1"/>
        <v>3364</v>
      </c>
      <c r="E59" s="15">
        <v>1.1328609108306185</v>
      </c>
      <c r="F59" s="19">
        <f t="shared" si="3"/>
        <v>1512.9836183890288</v>
      </c>
      <c r="G59">
        <f t="shared" si="2"/>
        <v>7.3218388864918218</v>
      </c>
    </row>
    <row r="60" spans="1:7" x14ac:dyDescent="0.3">
      <c r="A60" s="11">
        <v>40360</v>
      </c>
      <c r="B60" s="22">
        <v>1614</v>
      </c>
      <c r="C60">
        <v>59</v>
      </c>
      <c r="D60">
        <f t="shared" si="1"/>
        <v>3481</v>
      </c>
      <c r="E60" s="15">
        <v>1.0500053568154499</v>
      </c>
      <c r="F60" s="19">
        <f t="shared" si="3"/>
        <v>1537.1350150965739</v>
      </c>
      <c r="G60">
        <f t="shared" si="2"/>
        <v>7.3376755829444757</v>
      </c>
    </row>
    <row r="61" spans="1:7" x14ac:dyDescent="0.3">
      <c r="A61" s="11">
        <v>40391</v>
      </c>
      <c r="B61" s="22">
        <v>1502</v>
      </c>
      <c r="C61">
        <v>60</v>
      </c>
      <c r="D61">
        <f t="shared" si="1"/>
        <v>3600</v>
      </c>
      <c r="E61" s="15">
        <v>1.0303925803825011</v>
      </c>
      <c r="F61" s="19">
        <f t="shared" si="3"/>
        <v>1457.6968318642487</v>
      </c>
      <c r="G61">
        <f t="shared" si="2"/>
        <v>7.284612956697794</v>
      </c>
    </row>
    <row r="62" spans="1:7" x14ac:dyDescent="0.3">
      <c r="A62" s="11">
        <v>40422</v>
      </c>
      <c r="B62" s="22">
        <v>1455</v>
      </c>
      <c r="C62">
        <v>61</v>
      </c>
      <c r="D62">
        <f t="shared" si="1"/>
        <v>3721</v>
      </c>
      <c r="E62" s="15">
        <v>0.95700930982119048</v>
      </c>
      <c r="F62" s="19">
        <f t="shared" si="3"/>
        <v>1520.3613852741464</v>
      </c>
      <c r="G62">
        <f t="shared" si="2"/>
        <v>7.3267033390512779</v>
      </c>
    </row>
    <row r="63" spans="1:7" x14ac:dyDescent="0.3">
      <c r="A63" s="11">
        <v>40452</v>
      </c>
      <c r="B63" s="22">
        <v>1524</v>
      </c>
      <c r="C63">
        <v>62</v>
      </c>
      <c r="D63">
        <f t="shared" si="1"/>
        <v>3844</v>
      </c>
      <c r="E63" s="15">
        <v>1.0228624239472395</v>
      </c>
      <c r="F63" s="19">
        <f t="shared" si="3"/>
        <v>1489.9364414217741</v>
      </c>
      <c r="G63">
        <f t="shared" si="2"/>
        <v>7.3064887412657695</v>
      </c>
    </row>
    <row r="64" spans="1:7" x14ac:dyDescent="0.3">
      <c r="A64" s="11">
        <v>40483</v>
      </c>
      <c r="B64" s="22">
        <v>1631</v>
      </c>
      <c r="C64">
        <v>63</v>
      </c>
      <c r="D64">
        <f t="shared" si="1"/>
        <v>3969</v>
      </c>
      <c r="E64" s="15">
        <v>0.98648911643043813</v>
      </c>
      <c r="F64" s="19">
        <f t="shared" si="3"/>
        <v>1653.3380580028013</v>
      </c>
      <c r="G64">
        <f t="shared" si="2"/>
        <v>7.4105515887097653</v>
      </c>
    </row>
    <row r="65" spans="1:7" x14ac:dyDescent="0.3">
      <c r="A65" s="11">
        <v>40513</v>
      </c>
      <c r="B65" s="22">
        <v>1700</v>
      </c>
      <c r="C65">
        <v>64</v>
      </c>
      <c r="D65">
        <f t="shared" si="1"/>
        <v>4096</v>
      </c>
      <c r="E65" s="15">
        <v>1.0174071938460225</v>
      </c>
      <c r="F65" s="19">
        <f t="shared" si="3"/>
        <v>1670.9140747999106</v>
      </c>
      <c r="G65">
        <f t="shared" si="2"/>
        <v>7.4211261058489164</v>
      </c>
    </row>
    <row r="66" spans="1:7" x14ac:dyDescent="0.3">
      <c r="A66" s="11">
        <v>40544</v>
      </c>
      <c r="B66" s="22">
        <v>1322</v>
      </c>
      <c r="C66">
        <v>65</v>
      </c>
      <c r="D66">
        <f t="shared" si="1"/>
        <v>4225</v>
      </c>
      <c r="E66" s="15">
        <v>0.8629011152292253</v>
      </c>
      <c r="F66" s="19">
        <f t="shared" ref="F66:F97" si="4">B66/E66</f>
        <v>1532.0411304009237</v>
      </c>
      <c r="G66">
        <f t="shared" si="2"/>
        <v>7.334356197460334</v>
      </c>
    </row>
    <row r="67" spans="1:7" x14ac:dyDescent="0.3">
      <c r="A67" s="11">
        <v>40575</v>
      </c>
      <c r="B67" s="22">
        <v>1240</v>
      </c>
      <c r="C67">
        <v>66</v>
      </c>
      <c r="D67">
        <f t="shared" ref="D67:D130" si="5">C67^2</f>
        <v>4356</v>
      </c>
      <c r="E67" s="15">
        <v>0.8179653738713295</v>
      </c>
      <c r="F67" s="19">
        <f t="shared" si="4"/>
        <v>1515.9565913300614</v>
      </c>
      <c r="G67">
        <f t="shared" ref="G67:G130" si="6">LN(F67)</f>
        <v>7.3238019321050709</v>
      </c>
    </row>
    <row r="68" spans="1:7" x14ac:dyDescent="0.3">
      <c r="A68" s="11">
        <v>40603</v>
      </c>
      <c r="B68" s="22">
        <v>1498</v>
      </c>
      <c r="C68">
        <v>67</v>
      </c>
      <c r="D68">
        <f t="shared" si="5"/>
        <v>4489</v>
      </c>
      <c r="E68" s="15">
        <v>0.98999779597590487</v>
      </c>
      <c r="F68" s="19">
        <f t="shared" si="4"/>
        <v>1513.1346818033312</v>
      </c>
      <c r="G68">
        <f t="shared" si="6"/>
        <v>7.3219387262201092</v>
      </c>
    </row>
    <row r="69" spans="1:7" x14ac:dyDescent="0.3">
      <c r="A69" s="11">
        <v>40634</v>
      </c>
      <c r="B69" s="22">
        <v>1747</v>
      </c>
      <c r="C69">
        <v>68</v>
      </c>
      <c r="D69">
        <f t="shared" si="5"/>
        <v>4624</v>
      </c>
      <c r="E69" s="15">
        <v>1.0860451626241441</v>
      </c>
      <c r="F69" s="19">
        <f t="shared" si="4"/>
        <v>1608.5887218343953</v>
      </c>
      <c r="G69">
        <f t="shared" si="6"/>
        <v>7.3831125032769176</v>
      </c>
    </row>
    <row r="70" spans="1:7" x14ac:dyDescent="0.3">
      <c r="A70" s="11">
        <v>40664</v>
      </c>
      <c r="B70" s="22">
        <v>2033</v>
      </c>
      <c r="C70">
        <v>69</v>
      </c>
      <c r="D70">
        <f t="shared" si="5"/>
        <v>4761</v>
      </c>
      <c r="E70" s="15">
        <v>1.2162270672291893</v>
      </c>
      <c r="F70" s="19">
        <f t="shared" si="4"/>
        <v>1671.562864187511</v>
      </c>
      <c r="G70">
        <f t="shared" si="6"/>
        <v>7.4215143145980518</v>
      </c>
    </row>
    <row r="71" spans="1:7" x14ac:dyDescent="0.3">
      <c r="A71" s="11">
        <v>40695</v>
      </c>
      <c r="B71" s="22">
        <v>1918</v>
      </c>
      <c r="C71">
        <v>70</v>
      </c>
      <c r="D71">
        <f t="shared" si="5"/>
        <v>4900</v>
      </c>
      <c r="E71" s="15">
        <v>1.1328609108306185</v>
      </c>
      <c r="F71" s="19">
        <f t="shared" si="4"/>
        <v>1693.0586814878397</v>
      </c>
      <c r="G71">
        <f t="shared" si="6"/>
        <v>7.4342920427774803</v>
      </c>
    </row>
    <row r="72" spans="1:7" x14ac:dyDescent="0.3">
      <c r="A72" s="11">
        <v>40725</v>
      </c>
      <c r="B72" s="22">
        <v>1759</v>
      </c>
      <c r="C72">
        <v>71</v>
      </c>
      <c r="D72">
        <f t="shared" si="5"/>
        <v>5041</v>
      </c>
      <c r="E72" s="15">
        <v>1.0500053568154499</v>
      </c>
      <c r="F72" s="19">
        <f t="shared" si="4"/>
        <v>1675.2295486709252</v>
      </c>
      <c r="G72">
        <f t="shared" si="6"/>
        <v>7.4237054788521402</v>
      </c>
    </row>
    <row r="73" spans="1:7" x14ac:dyDescent="0.3">
      <c r="A73" s="11">
        <v>40756</v>
      </c>
      <c r="B73" s="22">
        <v>1779</v>
      </c>
      <c r="C73">
        <v>72</v>
      </c>
      <c r="D73">
        <f t="shared" si="5"/>
        <v>5184</v>
      </c>
      <c r="E73" s="15">
        <v>1.0303925803825011</v>
      </c>
      <c r="F73" s="19">
        <f t="shared" si="4"/>
        <v>1726.5264073811572</v>
      </c>
      <c r="G73">
        <f t="shared" si="6"/>
        <v>7.453866812039549</v>
      </c>
    </row>
    <row r="74" spans="1:7" x14ac:dyDescent="0.3">
      <c r="A74" s="11">
        <v>40787</v>
      </c>
      <c r="B74" s="22">
        <v>1626</v>
      </c>
      <c r="C74">
        <v>73</v>
      </c>
      <c r="D74">
        <f t="shared" si="5"/>
        <v>5329</v>
      </c>
      <c r="E74" s="15">
        <v>0.95700930982119048</v>
      </c>
      <c r="F74" s="19">
        <f t="shared" si="4"/>
        <v>1699.0430326156441</v>
      </c>
      <c r="G74">
        <f t="shared" si="6"/>
        <v>7.437820449553441</v>
      </c>
    </row>
    <row r="75" spans="1:7" x14ac:dyDescent="0.3">
      <c r="A75" s="11">
        <v>40817</v>
      </c>
      <c r="B75" s="22">
        <v>1705</v>
      </c>
      <c r="C75">
        <v>74</v>
      </c>
      <c r="D75">
        <f t="shared" si="5"/>
        <v>5476</v>
      </c>
      <c r="E75" s="15">
        <v>1.0228624239472395</v>
      </c>
      <c r="F75" s="19">
        <f t="shared" si="4"/>
        <v>1666.8908350551999</v>
      </c>
      <c r="G75">
        <f t="shared" si="6"/>
        <v>7.418715394736795</v>
      </c>
    </row>
    <row r="76" spans="1:7" x14ac:dyDescent="0.3">
      <c r="A76" s="11">
        <v>40848</v>
      </c>
      <c r="B76" s="22">
        <v>1694</v>
      </c>
      <c r="C76">
        <v>75</v>
      </c>
      <c r="D76">
        <f t="shared" si="5"/>
        <v>5625</v>
      </c>
      <c r="E76" s="15">
        <v>0.98648911643043813</v>
      </c>
      <c r="F76" s="19">
        <f t="shared" si="4"/>
        <v>1717.2009014449698</v>
      </c>
      <c r="G76">
        <f t="shared" si="6"/>
        <v>7.448450861300751</v>
      </c>
    </row>
    <row r="77" spans="1:7" x14ac:dyDescent="0.3">
      <c r="A77" s="11">
        <v>40878</v>
      </c>
      <c r="B77" s="22">
        <v>1720</v>
      </c>
      <c r="C77">
        <v>76</v>
      </c>
      <c r="D77">
        <f t="shared" si="5"/>
        <v>5776</v>
      </c>
      <c r="E77" s="15">
        <v>1.0174071938460225</v>
      </c>
      <c r="F77" s="19">
        <f t="shared" si="4"/>
        <v>1690.5718874446154</v>
      </c>
      <c r="G77">
        <f t="shared" si="6"/>
        <v>7.432822145612108</v>
      </c>
    </row>
    <row r="78" spans="1:7" x14ac:dyDescent="0.3">
      <c r="A78" s="11">
        <v>40909</v>
      </c>
      <c r="B78" s="22">
        <v>1419</v>
      </c>
      <c r="C78">
        <v>77</v>
      </c>
      <c r="D78">
        <f t="shared" si="5"/>
        <v>5929</v>
      </c>
      <c r="E78" s="15">
        <v>0.8629011152292253</v>
      </c>
      <c r="F78" s="19">
        <f t="shared" si="4"/>
        <v>1644.4526203017479</v>
      </c>
      <c r="G78">
        <f t="shared" si="6"/>
        <v>7.4051628542087444</v>
      </c>
    </row>
    <row r="79" spans="1:7" x14ac:dyDescent="0.3">
      <c r="A79" s="11">
        <v>40940</v>
      </c>
      <c r="B79" s="22">
        <v>1359</v>
      </c>
      <c r="C79">
        <v>78</v>
      </c>
      <c r="D79">
        <f t="shared" si="5"/>
        <v>6084</v>
      </c>
      <c r="E79" s="15">
        <v>0.8179653738713295</v>
      </c>
      <c r="F79" s="19">
        <f t="shared" si="4"/>
        <v>1661.4395222722205</v>
      </c>
      <c r="G79">
        <f t="shared" si="6"/>
        <v>7.4154396876571314</v>
      </c>
    </row>
    <row r="80" spans="1:7" x14ac:dyDescent="0.3">
      <c r="A80" s="11">
        <v>40969</v>
      </c>
      <c r="B80" s="22">
        <v>1705</v>
      </c>
      <c r="C80">
        <v>79</v>
      </c>
      <c r="D80">
        <f t="shared" si="5"/>
        <v>6241</v>
      </c>
      <c r="E80" s="15">
        <v>0.98999779597590487</v>
      </c>
      <c r="F80" s="19">
        <f t="shared" si="4"/>
        <v>1722.226056391642</v>
      </c>
      <c r="G80">
        <f t="shared" si="6"/>
        <v>7.451372951860562</v>
      </c>
    </row>
    <row r="81" spans="1:7" x14ac:dyDescent="0.3">
      <c r="A81" s="11">
        <v>41000</v>
      </c>
      <c r="B81" s="22">
        <v>1917</v>
      </c>
      <c r="C81">
        <v>80</v>
      </c>
      <c r="D81">
        <f t="shared" si="5"/>
        <v>6400</v>
      </c>
      <c r="E81" s="15">
        <v>1.0860451626241441</v>
      </c>
      <c r="F81" s="19">
        <f t="shared" si="4"/>
        <v>1765.1199655160481</v>
      </c>
      <c r="G81">
        <f t="shared" si="6"/>
        <v>7.475973936188506</v>
      </c>
    </row>
    <row r="82" spans="1:7" x14ac:dyDescent="0.3">
      <c r="A82" s="11">
        <v>41030</v>
      </c>
      <c r="B82" s="22">
        <v>2208</v>
      </c>
      <c r="C82">
        <v>81</v>
      </c>
      <c r="D82">
        <f t="shared" si="5"/>
        <v>6561</v>
      </c>
      <c r="E82" s="15">
        <v>1.2162270672291893</v>
      </c>
      <c r="F82" s="19">
        <f t="shared" si="4"/>
        <v>1815.4504693192446</v>
      </c>
      <c r="G82">
        <f t="shared" si="6"/>
        <v>7.5040889083666906</v>
      </c>
    </row>
    <row r="83" spans="1:7" x14ac:dyDescent="0.3">
      <c r="A83" s="11">
        <v>41061</v>
      </c>
      <c r="B83" s="22">
        <v>1934</v>
      </c>
      <c r="C83">
        <v>82</v>
      </c>
      <c r="D83">
        <f t="shared" si="5"/>
        <v>6724</v>
      </c>
      <c r="E83" s="15">
        <v>1.1328609108306185</v>
      </c>
      <c r="F83" s="19">
        <f t="shared" si="4"/>
        <v>1707.1822158485306</v>
      </c>
      <c r="G83">
        <f t="shared" si="6"/>
        <v>7.4425994633473369</v>
      </c>
    </row>
    <row r="84" spans="1:7" x14ac:dyDescent="0.3">
      <c r="A84" s="11">
        <v>41091</v>
      </c>
      <c r="B84" s="22">
        <v>1730</v>
      </c>
      <c r="C84">
        <v>83</v>
      </c>
      <c r="D84">
        <f t="shared" si="5"/>
        <v>6889</v>
      </c>
      <c r="E84" s="15">
        <v>1.0500053568154499</v>
      </c>
      <c r="F84" s="19">
        <f t="shared" si="4"/>
        <v>1647.6106419560549</v>
      </c>
      <c r="G84">
        <f t="shared" si="6"/>
        <v>7.4070814216064065</v>
      </c>
    </row>
    <row r="85" spans="1:7" x14ac:dyDescent="0.3">
      <c r="A85" s="11">
        <v>41122</v>
      </c>
      <c r="B85" s="22">
        <v>1699</v>
      </c>
      <c r="C85">
        <v>84</v>
      </c>
      <c r="D85">
        <f t="shared" si="5"/>
        <v>7056</v>
      </c>
      <c r="E85" s="15">
        <v>1.0303925803825011</v>
      </c>
      <c r="F85" s="19">
        <f t="shared" si="4"/>
        <v>1648.8860967625556</v>
      </c>
      <c r="G85">
        <f t="shared" si="6"/>
        <v>7.4078552460456457</v>
      </c>
    </row>
    <row r="86" spans="1:7" x14ac:dyDescent="0.3">
      <c r="A86" s="11">
        <v>41153</v>
      </c>
      <c r="B86" s="22">
        <v>1551</v>
      </c>
      <c r="C86">
        <v>85</v>
      </c>
      <c r="D86">
        <f t="shared" si="5"/>
        <v>7225</v>
      </c>
      <c r="E86" s="15">
        <v>0.95700930982119048</v>
      </c>
      <c r="F86" s="19">
        <f t="shared" si="4"/>
        <v>1620.6738890448119</v>
      </c>
      <c r="G86">
        <f t="shared" si="6"/>
        <v>7.3905973226222237</v>
      </c>
    </row>
    <row r="87" spans="1:7" x14ac:dyDescent="0.3">
      <c r="A87" s="11">
        <v>41183</v>
      </c>
      <c r="B87" s="22">
        <v>1752</v>
      </c>
      <c r="C87">
        <v>86</v>
      </c>
      <c r="D87">
        <f t="shared" si="5"/>
        <v>7396</v>
      </c>
      <c r="E87" s="15">
        <v>1.0228624239472395</v>
      </c>
      <c r="F87" s="19">
        <f t="shared" si="4"/>
        <v>1712.8403184848742</v>
      </c>
      <c r="G87">
        <f t="shared" si="6"/>
        <v>7.4459082765155147</v>
      </c>
    </row>
    <row r="88" spans="1:7" x14ac:dyDescent="0.3">
      <c r="A88" s="11">
        <v>41214</v>
      </c>
      <c r="B88" s="22">
        <v>1742</v>
      </c>
      <c r="C88">
        <v>87</v>
      </c>
      <c r="D88">
        <f t="shared" si="5"/>
        <v>7569</v>
      </c>
      <c r="E88" s="15">
        <v>0.98648911643043813</v>
      </c>
      <c r="F88" s="19">
        <f t="shared" si="4"/>
        <v>1765.858305972336</v>
      </c>
      <c r="G88">
        <f t="shared" si="6"/>
        <v>7.4763921435011991</v>
      </c>
    </row>
    <row r="89" spans="1:7" x14ac:dyDescent="0.3">
      <c r="A89" s="11">
        <v>41244</v>
      </c>
      <c r="B89" s="22">
        <v>1731</v>
      </c>
      <c r="C89">
        <v>88</v>
      </c>
      <c r="D89">
        <f t="shared" si="5"/>
        <v>7744</v>
      </c>
      <c r="E89" s="15">
        <v>1.0174071938460225</v>
      </c>
      <c r="F89" s="19">
        <f t="shared" si="4"/>
        <v>1701.383684399203</v>
      </c>
      <c r="G89">
        <f t="shared" si="6"/>
        <v>7.4391971309808183</v>
      </c>
    </row>
    <row r="90" spans="1:7" x14ac:dyDescent="0.3">
      <c r="A90" s="11">
        <v>41275</v>
      </c>
      <c r="B90" s="23">
        <v>1481</v>
      </c>
      <c r="C90">
        <v>89</v>
      </c>
      <c r="D90">
        <f t="shared" si="5"/>
        <v>7921</v>
      </c>
      <c r="E90" s="15">
        <v>0.8629011152292253</v>
      </c>
      <c r="F90" s="19">
        <f t="shared" si="4"/>
        <v>1716.3032633311407</v>
      </c>
      <c r="G90">
        <f t="shared" si="6"/>
        <v>7.4479279913165009</v>
      </c>
    </row>
    <row r="91" spans="1:7" x14ac:dyDescent="0.3">
      <c r="A91" s="11">
        <v>41306</v>
      </c>
      <c r="B91" s="23">
        <v>1418</v>
      </c>
      <c r="C91">
        <v>90</v>
      </c>
      <c r="D91">
        <f t="shared" si="5"/>
        <v>8100</v>
      </c>
      <c r="E91" s="15">
        <v>0.8179653738713295</v>
      </c>
      <c r="F91" s="19">
        <f t="shared" si="4"/>
        <v>1733.5697149242155</v>
      </c>
      <c r="G91">
        <f t="shared" si="6"/>
        <v>7.4579379805980608</v>
      </c>
    </row>
    <row r="92" spans="1:7" x14ac:dyDescent="0.3">
      <c r="A92" s="11">
        <v>41334</v>
      </c>
      <c r="B92" s="23">
        <v>1621</v>
      </c>
      <c r="C92">
        <v>91</v>
      </c>
      <c r="D92">
        <f t="shared" si="5"/>
        <v>8281</v>
      </c>
      <c r="E92" s="15">
        <v>0.98999779597590487</v>
      </c>
      <c r="F92" s="19">
        <f t="shared" si="4"/>
        <v>1637.3773826456609</v>
      </c>
      <c r="G92">
        <f t="shared" si="6"/>
        <v>7.4008510838786208</v>
      </c>
    </row>
    <row r="93" spans="1:7" x14ac:dyDescent="0.3">
      <c r="A93" s="11">
        <v>41365</v>
      </c>
      <c r="B93" s="23">
        <v>1871</v>
      </c>
      <c r="C93">
        <v>92</v>
      </c>
      <c r="D93">
        <f t="shared" si="5"/>
        <v>8464</v>
      </c>
      <c r="E93" s="15">
        <v>1.0860451626241441</v>
      </c>
      <c r="F93" s="19">
        <f t="shared" si="4"/>
        <v>1722.7644525198361</v>
      </c>
      <c r="G93">
        <f t="shared" si="6"/>
        <v>7.4516855194169507</v>
      </c>
    </row>
    <row r="94" spans="1:7" x14ac:dyDescent="0.3">
      <c r="A94" s="11">
        <v>41395</v>
      </c>
      <c r="B94" s="23">
        <v>2025</v>
      </c>
      <c r="C94">
        <v>93</v>
      </c>
      <c r="D94">
        <f t="shared" si="5"/>
        <v>8649</v>
      </c>
      <c r="E94" s="15">
        <v>1.2162270672291893</v>
      </c>
      <c r="F94" s="19">
        <f t="shared" si="4"/>
        <v>1664.9851450957744</v>
      </c>
      <c r="G94">
        <f t="shared" si="6"/>
        <v>7.4175714805103441</v>
      </c>
    </row>
    <row r="95" spans="1:7" x14ac:dyDescent="0.3">
      <c r="A95" s="11">
        <v>41426</v>
      </c>
      <c r="B95" s="23">
        <v>1907</v>
      </c>
      <c r="C95">
        <v>94</v>
      </c>
      <c r="D95">
        <f t="shared" si="5"/>
        <v>8836</v>
      </c>
      <c r="E95" s="15">
        <v>1.1328609108306185</v>
      </c>
      <c r="F95" s="19">
        <f t="shared" si="4"/>
        <v>1683.3487516148646</v>
      </c>
      <c r="G95">
        <f t="shared" si="6"/>
        <v>7.428540392934516</v>
      </c>
    </row>
    <row r="96" spans="1:7" x14ac:dyDescent="0.3">
      <c r="A96" s="11">
        <v>41456</v>
      </c>
      <c r="B96" s="23">
        <v>1805</v>
      </c>
      <c r="C96">
        <v>95</v>
      </c>
      <c r="D96">
        <f t="shared" si="5"/>
        <v>9025</v>
      </c>
      <c r="E96" s="15">
        <v>1.0500053568154499</v>
      </c>
      <c r="F96" s="19">
        <f t="shared" si="4"/>
        <v>1719.0388489772713</v>
      </c>
      <c r="G96">
        <f t="shared" si="6"/>
        <v>7.4495206048815632</v>
      </c>
    </row>
    <row r="97" spans="1:7" x14ac:dyDescent="0.3">
      <c r="A97" s="11">
        <v>41487</v>
      </c>
      <c r="B97" s="23">
        <v>1801</v>
      </c>
      <c r="C97">
        <v>96</v>
      </c>
      <c r="D97">
        <f t="shared" si="5"/>
        <v>9216</v>
      </c>
      <c r="E97" s="15">
        <v>1.0303925803825011</v>
      </c>
      <c r="F97" s="19">
        <f t="shared" si="4"/>
        <v>1747.8774928012729</v>
      </c>
      <c r="G97">
        <f t="shared" si="6"/>
        <v>7.4661574695496693</v>
      </c>
    </row>
    <row r="98" spans="1:7" x14ac:dyDescent="0.3">
      <c r="A98" s="11">
        <v>41518</v>
      </c>
      <c r="B98" s="23">
        <v>1680</v>
      </c>
      <c r="C98">
        <v>97</v>
      </c>
      <c r="D98">
        <f t="shared" si="5"/>
        <v>9409</v>
      </c>
      <c r="E98" s="15">
        <v>0.95700930982119048</v>
      </c>
      <c r="F98" s="19">
        <f t="shared" ref="F98:F129" si="7">B98/E98</f>
        <v>1755.4688159866434</v>
      </c>
      <c r="G98">
        <f t="shared" si="6"/>
        <v>7.4704912318429901</v>
      </c>
    </row>
    <row r="99" spans="1:7" x14ac:dyDescent="0.3">
      <c r="A99" s="11">
        <v>41548</v>
      </c>
      <c r="B99" s="23">
        <v>1829</v>
      </c>
      <c r="C99">
        <v>98</v>
      </c>
      <c r="D99">
        <f t="shared" si="5"/>
        <v>9604</v>
      </c>
      <c r="E99" s="15">
        <v>1.0228624239472395</v>
      </c>
      <c r="F99" s="19">
        <f t="shared" si="7"/>
        <v>1788.119259422851</v>
      </c>
      <c r="G99">
        <f t="shared" si="6"/>
        <v>7.4889196534100435</v>
      </c>
    </row>
    <row r="100" spans="1:7" x14ac:dyDescent="0.3">
      <c r="A100" s="11">
        <v>41579</v>
      </c>
      <c r="B100" s="23">
        <v>1768</v>
      </c>
      <c r="C100">
        <v>99</v>
      </c>
      <c r="D100">
        <f t="shared" si="5"/>
        <v>9801</v>
      </c>
      <c r="E100" s="15">
        <v>0.98648911643043813</v>
      </c>
      <c r="F100" s="19">
        <f t="shared" si="7"/>
        <v>1792.2144000913261</v>
      </c>
      <c r="G100">
        <f t="shared" si="6"/>
        <v>7.4912072292863403</v>
      </c>
    </row>
    <row r="101" spans="1:7" x14ac:dyDescent="0.3">
      <c r="A101" s="11">
        <v>41609</v>
      </c>
      <c r="B101" s="23">
        <v>1824</v>
      </c>
      <c r="C101">
        <v>100</v>
      </c>
      <c r="D101">
        <f t="shared" si="5"/>
        <v>10000</v>
      </c>
      <c r="E101" s="15">
        <v>1.0174071938460225</v>
      </c>
      <c r="F101" s="19">
        <f t="shared" si="7"/>
        <v>1792.7925131970806</v>
      </c>
      <c r="G101">
        <f t="shared" si="6"/>
        <v>7.4915297464388857</v>
      </c>
    </row>
    <row r="102" spans="1:7" x14ac:dyDescent="0.3">
      <c r="A102" s="11">
        <v>41640</v>
      </c>
      <c r="B102" s="23">
        <v>1637</v>
      </c>
      <c r="C102">
        <v>101</v>
      </c>
      <c r="D102">
        <f t="shared" si="5"/>
        <v>10201</v>
      </c>
      <c r="E102" s="15">
        <v>0.8629011152292253</v>
      </c>
      <c r="F102" s="19">
        <f t="shared" si="7"/>
        <v>1897.0887522438063</v>
      </c>
      <c r="G102">
        <f t="shared" si="6"/>
        <v>7.5480757544198367</v>
      </c>
    </row>
    <row r="103" spans="1:7" x14ac:dyDescent="0.3">
      <c r="A103" s="11">
        <v>41671</v>
      </c>
      <c r="B103" s="23">
        <v>1544</v>
      </c>
      <c r="C103">
        <v>102</v>
      </c>
      <c r="D103">
        <f t="shared" si="5"/>
        <v>10404</v>
      </c>
      <c r="E103" s="15">
        <v>0.8179653738713295</v>
      </c>
      <c r="F103" s="19">
        <f t="shared" si="7"/>
        <v>1887.6104653335603</v>
      </c>
      <c r="G103">
        <f t="shared" si="6"/>
        <v>7.5430670040907097</v>
      </c>
    </row>
    <row r="104" spans="1:7" x14ac:dyDescent="0.3">
      <c r="A104" s="11">
        <v>41699</v>
      </c>
      <c r="B104" s="23">
        <v>1832</v>
      </c>
      <c r="C104">
        <v>103</v>
      </c>
      <c r="D104">
        <f t="shared" si="5"/>
        <v>10609</v>
      </c>
      <c r="E104" s="15">
        <v>0.98999779597590487</v>
      </c>
      <c r="F104" s="19">
        <f t="shared" si="7"/>
        <v>1850.5091702694945</v>
      </c>
      <c r="G104">
        <f t="shared" si="6"/>
        <v>7.5232161073770198</v>
      </c>
    </row>
    <row r="105" spans="1:7" x14ac:dyDescent="0.3">
      <c r="A105" s="11">
        <v>41730</v>
      </c>
      <c r="B105" s="23">
        <v>1933</v>
      </c>
      <c r="C105">
        <v>104</v>
      </c>
      <c r="D105">
        <f t="shared" si="5"/>
        <v>10816</v>
      </c>
      <c r="E105" s="15">
        <v>1.0860451626241441</v>
      </c>
      <c r="F105" s="19">
        <f t="shared" si="7"/>
        <v>1779.8523178625564</v>
      </c>
      <c r="G105">
        <f t="shared" si="6"/>
        <v>7.4842856723511924</v>
      </c>
    </row>
    <row r="106" spans="1:7" x14ac:dyDescent="0.3">
      <c r="A106" s="11">
        <v>41760</v>
      </c>
      <c r="B106" s="23">
        <v>2146</v>
      </c>
      <c r="C106">
        <v>105</v>
      </c>
      <c r="D106">
        <f t="shared" si="5"/>
        <v>11025</v>
      </c>
      <c r="E106" s="15">
        <v>1.2162270672291893</v>
      </c>
      <c r="F106" s="19">
        <f t="shared" si="7"/>
        <v>1764.4731463582875</v>
      </c>
      <c r="G106">
        <f t="shared" si="6"/>
        <v>7.4756074241603487</v>
      </c>
    </row>
    <row r="107" spans="1:7" x14ac:dyDescent="0.3">
      <c r="A107" s="11">
        <v>41791</v>
      </c>
      <c r="B107" s="23">
        <v>1987</v>
      </c>
      <c r="C107">
        <v>106</v>
      </c>
      <c r="D107">
        <f t="shared" si="5"/>
        <v>11236</v>
      </c>
      <c r="E107" s="15">
        <v>1.1328609108306185</v>
      </c>
      <c r="F107" s="19">
        <f t="shared" si="7"/>
        <v>1753.9664234183199</v>
      </c>
      <c r="G107">
        <f t="shared" si="6"/>
        <v>7.4696350298859135</v>
      </c>
    </row>
    <row r="108" spans="1:7" x14ac:dyDescent="0.3">
      <c r="A108" s="11">
        <v>41821</v>
      </c>
      <c r="B108" s="23">
        <v>1963</v>
      </c>
      <c r="C108">
        <v>107</v>
      </c>
      <c r="D108">
        <f t="shared" si="5"/>
        <v>11449</v>
      </c>
      <c r="E108" s="15">
        <v>1.0500053568154499</v>
      </c>
      <c r="F108" s="19">
        <f t="shared" si="7"/>
        <v>1869.5142717686335</v>
      </c>
      <c r="G108">
        <f t="shared" si="6"/>
        <v>7.5334339283910428</v>
      </c>
    </row>
    <row r="109" spans="1:7" x14ac:dyDescent="0.3">
      <c r="A109" s="11">
        <v>41852</v>
      </c>
      <c r="B109" s="23">
        <v>1903</v>
      </c>
      <c r="C109">
        <v>108</v>
      </c>
      <c r="D109">
        <f t="shared" si="5"/>
        <v>11664</v>
      </c>
      <c r="E109" s="15">
        <v>1.0303925803825011</v>
      </c>
      <c r="F109" s="19">
        <f t="shared" si="7"/>
        <v>1846.8688888399899</v>
      </c>
      <c r="G109">
        <f t="shared" si="6"/>
        <v>7.5212469916698632</v>
      </c>
    </row>
    <row r="110" spans="1:7" x14ac:dyDescent="0.3">
      <c r="A110" s="11">
        <v>41883</v>
      </c>
      <c r="B110" s="23">
        <v>1861</v>
      </c>
      <c r="C110">
        <v>109</v>
      </c>
      <c r="D110">
        <f t="shared" si="5"/>
        <v>11881</v>
      </c>
      <c r="E110" s="15">
        <v>0.95700930982119048</v>
      </c>
      <c r="F110" s="19">
        <f t="shared" si="7"/>
        <v>1944.5996824709187</v>
      </c>
      <c r="G110">
        <f t="shared" si="6"/>
        <v>7.5728114160879363</v>
      </c>
    </row>
    <row r="111" spans="1:7" x14ac:dyDescent="0.3">
      <c r="A111" s="11">
        <v>41913</v>
      </c>
      <c r="B111" s="23">
        <v>2023</v>
      </c>
      <c r="C111">
        <v>110</v>
      </c>
      <c r="D111">
        <f t="shared" si="5"/>
        <v>12100</v>
      </c>
      <c r="E111" s="15">
        <v>1.0228624239472395</v>
      </c>
      <c r="F111" s="19">
        <f t="shared" si="7"/>
        <v>1977.783084643208</v>
      </c>
      <c r="G111">
        <f t="shared" si="6"/>
        <v>7.5897318421869233</v>
      </c>
    </row>
    <row r="112" spans="1:7" x14ac:dyDescent="0.3">
      <c r="A112" s="11">
        <v>41944</v>
      </c>
      <c r="B112" s="23">
        <v>1879</v>
      </c>
      <c r="C112">
        <v>111</v>
      </c>
      <c r="D112">
        <f t="shared" si="5"/>
        <v>12321</v>
      </c>
      <c r="E112" s="15">
        <v>0.98648911643043813</v>
      </c>
      <c r="F112" s="19">
        <f t="shared" si="7"/>
        <v>1904.7346480608608</v>
      </c>
      <c r="G112">
        <f t="shared" si="6"/>
        <v>7.5520979855022166</v>
      </c>
    </row>
    <row r="113" spans="1:7" x14ac:dyDescent="0.3">
      <c r="A113" s="11">
        <v>41974</v>
      </c>
      <c r="B113" s="23">
        <v>1889</v>
      </c>
      <c r="C113">
        <v>112</v>
      </c>
      <c r="D113">
        <f t="shared" si="5"/>
        <v>12544</v>
      </c>
      <c r="E113" s="15">
        <v>1.0174071938460225</v>
      </c>
      <c r="F113" s="19">
        <f t="shared" si="7"/>
        <v>1856.6804042923713</v>
      </c>
      <c r="G113">
        <f t="shared" si="6"/>
        <v>7.5265454433061185</v>
      </c>
    </row>
    <row r="114" spans="1:7" x14ac:dyDescent="0.3">
      <c r="A114" s="11">
        <v>42005</v>
      </c>
      <c r="B114" s="23">
        <v>1702</v>
      </c>
      <c r="C114">
        <v>113</v>
      </c>
      <c r="D114">
        <f t="shared" si="5"/>
        <v>12769</v>
      </c>
      <c r="E114" s="15">
        <v>0.8629011152292253</v>
      </c>
      <c r="F114" s="19">
        <f t="shared" si="7"/>
        <v>1972.4160392907504</v>
      </c>
      <c r="G114">
        <f t="shared" si="6"/>
        <v>7.5870144861820217</v>
      </c>
    </row>
    <row r="115" spans="1:7" x14ac:dyDescent="0.3">
      <c r="A115" s="11">
        <v>42036</v>
      </c>
      <c r="B115" s="23">
        <v>1631</v>
      </c>
      <c r="C115">
        <v>114</v>
      </c>
      <c r="D115">
        <f t="shared" si="5"/>
        <v>12996</v>
      </c>
      <c r="E115" s="15">
        <v>0.8179653738713295</v>
      </c>
      <c r="F115" s="19">
        <f t="shared" si="7"/>
        <v>1993.9719358542986</v>
      </c>
      <c r="G115">
        <f t="shared" si="6"/>
        <v>7.5978838761270016</v>
      </c>
    </row>
    <row r="116" spans="1:7" x14ac:dyDescent="0.3">
      <c r="A116" s="11">
        <v>42064</v>
      </c>
      <c r="B116" s="23">
        <v>1928</v>
      </c>
      <c r="C116">
        <v>115</v>
      </c>
      <c r="D116">
        <f t="shared" si="5"/>
        <v>13225</v>
      </c>
      <c r="E116" s="15">
        <v>0.98999779597590487</v>
      </c>
      <c r="F116" s="19">
        <f t="shared" si="7"/>
        <v>1947.4790831220444</v>
      </c>
      <c r="G116">
        <f t="shared" si="6"/>
        <v>7.5742910373134356</v>
      </c>
    </row>
    <row r="117" spans="1:7" x14ac:dyDescent="0.3">
      <c r="A117" s="11">
        <v>42095</v>
      </c>
      <c r="B117" s="23">
        <v>2085</v>
      </c>
      <c r="C117">
        <v>116</v>
      </c>
      <c r="D117">
        <f t="shared" si="5"/>
        <v>13456</v>
      </c>
      <c r="E117" s="15">
        <v>1.0860451626241441</v>
      </c>
      <c r="F117" s="19">
        <f t="shared" si="7"/>
        <v>1919.8096651543872</v>
      </c>
      <c r="G117">
        <f t="shared" si="6"/>
        <v>7.5599813273757634</v>
      </c>
    </row>
    <row r="118" spans="1:7" x14ac:dyDescent="0.3">
      <c r="A118" s="11">
        <v>42125</v>
      </c>
      <c r="B118" s="23">
        <v>2193</v>
      </c>
      <c r="C118">
        <v>117</v>
      </c>
      <c r="D118">
        <f t="shared" si="5"/>
        <v>13689</v>
      </c>
      <c r="E118" s="15">
        <v>1.2162270672291893</v>
      </c>
      <c r="F118" s="19">
        <f t="shared" si="7"/>
        <v>1803.1172460222388</v>
      </c>
      <c r="G118">
        <f t="shared" si="6"/>
        <v>7.497272249387593</v>
      </c>
    </row>
    <row r="119" spans="1:7" x14ac:dyDescent="0.3">
      <c r="A119" s="11">
        <v>42156</v>
      </c>
      <c r="B119" s="23">
        <v>2066</v>
      </c>
      <c r="C119">
        <v>118</v>
      </c>
      <c r="D119">
        <f t="shared" si="5"/>
        <v>13924</v>
      </c>
      <c r="E119" s="15">
        <v>1.1328609108306185</v>
      </c>
      <c r="F119" s="19">
        <f t="shared" si="7"/>
        <v>1823.7013743242319</v>
      </c>
      <c r="G119">
        <f t="shared" si="6"/>
        <v>7.5086234370136813</v>
      </c>
    </row>
    <row r="120" spans="1:7" x14ac:dyDescent="0.3">
      <c r="A120" s="11">
        <v>42186</v>
      </c>
      <c r="B120" s="23">
        <v>2001</v>
      </c>
      <c r="C120">
        <v>119</v>
      </c>
      <c r="D120">
        <f t="shared" si="5"/>
        <v>14161</v>
      </c>
      <c r="E120" s="15">
        <v>1.0500053568154499</v>
      </c>
      <c r="F120" s="19">
        <f t="shared" si="7"/>
        <v>1905.7045633260498</v>
      </c>
      <c r="G120">
        <f t="shared" si="6"/>
        <v>7.5526070686983156</v>
      </c>
    </row>
    <row r="121" spans="1:7" x14ac:dyDescent="0.3">
      <c r="A121" s="11">
        <v>42217</v>
      </c>
      <c r="B121" s="23">
        <v>1961</v>
      </c>
      <c r="C121">
        <v>120</v>
      </c>
      <c r="D121">
        <f t="shared" si="5"/>
        <v>14400</v>
      </c>
      <c r="E121" s="15">
        <v>1.0303925803825011</v>
      </c>
      <c r="F121" s="19">
        <f t="shared" si="7"/>
        <v>1903.1581140384762</v>
      </c>
      <c r="G121">
        <f t="shared" si="6"/>
        <v>7.5512699505700596</v>
      </c>
    </row>
    <row r="122" spans="1:7" x14ac:dyDescent="0.3">
      <c r="A122" s="11">
        <v>42248</v>
      </c>
      <c r="B122" s="23">
        <v>1807</v>
      </c>
      <c r="C122">
        <v>121</v>
      </c>
      <c r="D122">
        <f t="shared" si="5"/>
        <v>14641</v>
      </c>
      <c r="E122" s="15">
        <v>0.95700930982119048</v>
      </c>
      <c r="F122" s="19">
        <f t="shared" si="7"/>
        <v>1888.1738990999195</v>
      </c>
      <c r="G122">
        <f t="shared" si="6"/>
        <v>7.5433654500379141</v>
      </c>
    </row>
    <row r="123" spans="1:7" x14ac:dyDescent="0.3">
      <c r="A123" s="11">
        <v>42278</v>
      </c>
      <c r="B123" s="23">
        <v>1998</v>
      </c>
      <c r="C123">
        <v>122</v>
      </c>
      <c r="D123">
        <f t="shared" si="5"/>
        <v>14884</v>
      </c>
      <c r="E123" s="15">
        <v>1.0228624239472395</v>
      </c>
      <c r="F123" s="19">
        <f t="shared" si="7"/>
        <v>1953.3418700529558</v>
      </c>
      <c r="G123">
        <f t="shared" si="6"/>
        <v>7.5772969642276768</v>
      </c>
    </row>
    <row r="124" spans="1:7" x14ac:dyDescent="0.3">
      <c r="A124" s="11">
        <v>42309</v>
      </c>
      <c r="B124" s="23">
        <v>1827</v>
      </c>
      <c r="C124">
        <v>123</v>
      </c>
      <c r="D124">
        <f t="shared" si="5"/>
        <v>15129</v>
      </c>
      <c r="E124" s="15">
        <v>0.98648911643043813</v>
      </c>
      <c r="F124" s="19">
        <f t="shared" si="7"/>
        <v>1852.0224598228806</v>
      </c>
      <c r="G124">
        <f t="shared" si="6"/>
        <v>7.5240335424667579</v>
      </c>
    </row>
    <row r="125" spans="1:7" x14ac:dyDescent="0.3">
      <c r="A125" s="11">
        <v>42339</v>
      </c>
      <c r="B125" s="23">
        <v>1888</v>
      </c>
      <c r="C125">
        <v>124</v>
      </c>
      <c r="D125">
        <f t="shared" si="5"/>
        <v>15376</v>
      </c>
      <c r="E125" s="15">
        <v>1.0174071938460225</v>
      </c>
      <c r="F125" s="19">
        <f t="shared" si="7"/>
        <v>1855.6975136601359</v>
      </c>
      <c r="G125">
        <f t="shared" si="6"/>
        <v>7.5260159225100551</v>
      </c>
    </row>
    <row r="126" spans="1:7" x14ac:dyDescent="0.3">
      <c r="A126" s="11">
        <v>42370</v>
      </c>
      <c r="B126" s="23">
        <v>1686</v>
      </c>
      <c r="C126">
        <v>125</v>
      </c>
      <c r="D126">
        <f t="shared" si="5"/>
        <v>15625</v>
      </c>
      <c r="E126" s="15">
        <v>0.8629011152292253</v>
      </c>
      <c r="F126" s="19">
        <f t="shared" si="7"/>
        <v>1953.8739378638104</v>
      </c>
      <c r="G126">
        <f t="shared" si="6"/>
        <v>7.5775693156105026</v>
      </c>
    </row>
    <row r="127" spans="1:7" x14ac:dyDescent="0.3">
      <c r="A127" s="11">
        <v>42401</v>
      </c>
      <c r="B127" s="23">
        <v>1698</v>
      </c>
      <c r="C127">
        <v>126</v>
      </c>
      <c r="D127">
        <f t="shared" si="5"/>
        <v>15876</v>
      </c>
      <c r="E127" s="15">
        <v>0.8179653738713295</v>
      </c>
      <c r="F127" s="19">
        <f t="shared" si="7"/>
        <v>2075.8824936116489</v>
      </c>
      <c r="G127">
        <f t="shared" si="6"/>
        <v>7.638141640377281</v>
      </c>
    </row>
    <row r="128" spans="1:7" x14ac:dyDescent="0.3">
      <c r="A128" s="11">
        <v>42430</v>
      </c>
      <c r="B128" s="23">
        <v>2053</v>
      </c>
      <c r="C128">
        <v>127</v>
      </c>
      <c r="D128">
        <f t="shared" si="5"/>
        <v>16129</v>
      </c>
      <c r="E128" s="15">
        <v>0.98999779597590487</v>
      </c>
      <c r="F128" s="19">
        <f t="shared" si="7"/>
        <v>2073.7419904821354</v>
      </c>
      <c r="G128">
        <f t="shared" si="6"/>
        <v>7.6371099791618775</v>
      </c>
    </row>
    <row r="129" spans="1:7" x14ac:dyDescent="0.3">
      <c r="A129" s="11">
        <v>42461</v>
      </c>
      <c r="B129" s="23">
        <v>2088</v>
      </c>
      <c r="C129">
        <v>128</v>
      </c>
      <c r="D129">
        <f t="shared" si="5"/>
        <v>16384</v>
      </c>
      <c r="E129" s="15">
        <v>1.0860451626241441</v>
      </c>
      <c r="F129" s="19">
        <f t="shared" si="7"/>
        <v>1922.5719812193574</v>
      </c>
      <c r="G129">
        <f t="shared" si="6"/>
        <v>7.5614191421453905</v>
      </c>
    </row>
    <row r="130" spans="1:7" x14ac:dyDescent="0.3">
      <c r="A130" s="11">
        <v>42491</v>
      </c>
      <c r="B130" s="23">
        <v>2193</v>
      </c>
      <c r="C130">
        <v>129</v>
      </c>
      <c r="D130">
        <f t="shared" si="5"/>
        <v>16641</v>
      </c>
      <c r="E130" s="15">
        <v>1.2162270672291893</v>
      </c>
      <c r="F130" s="19">
        <f t="shared" ref="F130:F161" si="8">B130/E130</f>
        <v>1803.1172460222388</v>
      </c>
      <c r="G130">
        <f t="shared" si="6"/>
        <v>7.497272249387593</v>
      </c>
    </row>
    <row r="131" spans="1:7" x14ac:dyDescent="0.3">
      <c r="A131" s="11">
        <v>42522</v>
      </c>
      <c r="B131" s="23">
        <v>2138</v>
      </c>
      <c r="C131">
        <v>130</v>
      </c>
      <c r="D131">
        <f t="shared" ref="D131:D181" si="9">C131^2</f>
        <v>16900</v>
      </c>
      <c r="E131" s="15">
        <v>1.1328609108306185</v>
      </c>
      <c r="F131" s="19">
        <f t="shared" si="8"/>
        <v>1887.2572789473415</v>
      </c>
      <c r="G131">
        <f t="shared" ref="G131:G181" si="10">LN(F131)</f>
        <v>7.5428798789190878</v>
      </c>
    </row>
    <row r="132" spans="1:7" x14ac:dyDescent="0.3">
      <c r="A132" s="11">
        <v>42552</v>
      </c>
      <c r="B132" s="23">
        <v>1998</v>
      </c>
      <c r="C132">
        <v>131</v>
      </c>
      <c r="D132">
        <f t="shared" si="9"/>
        <v>17161</v>
      </c>
      <c r="E132" s="15">
        <v>1.0500053568154499</v>
      </c>
      <c r="F132" s="19">
        <f t="shared" si="8"/>
        <v>1902.8474350452011</v>
      </c>
      <c r="G132">
        <f t="shared" si="10"/>
        <v>7.5511066933230806</v>
      </c>
    </row>
    <row r="133" spans="1:7" x14ac:dyDescent="0.3">
      <c r="A133" s="11">
        <v>42583</v>
      </c>
      <c r="B133" s="23">
        <v>2027</v>
      </c>
      <c r="C133">
        <v>132</v>
      </c>
      <c r="D133">
        <f t="shared" si="9"/>
        <v>17424</v>
      </c>
      <c r="E133" s="15">
        <v>1.0303925803825011</v>
      </c>
      <c r="F133" s="19">
        <f t="shared" si="8"/>
        <v>1967.2113702988229</v>
      </c>
      <c r="G133">
        <f t="shared" si="10"/>
        <v>7.584372270825714</v>
      </c>
    </row>
    <row r="134" spans="1:7" x14ac:dyDescent="0.3">
      <c r="A134" s="11">
        <v>42614</v>
      </c>
      <c r="B134" s="23">
        <v>1876</v>
      </c>
      <c r="C134">
        <v>133</v>
      </c>
      <c r="D134">
        <f t="shared" si="9"/>
        <v>17689</v>
      </c>
      <c r="E134" s="15">
        <v>0.95700930982119048</v>
      </c>
      <c r="F134" s="19">
        <f t="shared" si="8"/>
        <v>1960.273511185085</v>
      </c>
      <c r="G134">
        <f t="shared" si="10"/>
        <v>7.5808392890118554</v>
      </c>
    </row>
    <row r="135" spans="1:7" x14ac:dyDescent="0.3">
      <c r="A135" s="11">
        <v>42644</v>
      </c>
      <c r="B135" s="23">
        <v>1979</v>
      </c>
      <c r="C135">
        <v>134</v>
      </c>
      <c r="D135">
        <f t="shared" si="9"/>
        <v>17956</v>
      </c>
      <c r="E135" s="15">
        <v>1.0228624239472395</v>
      </c>
      <c r="F135" s="19">
        <f t="shared" si="8"/>
        <v>1934.7665469643641</v>
      </c>
      <c r="G135">
        <f t="shared" si="10"/>
        <v>7.5677419506217429</v>
      </c>
    </row>
    <row r="136" spans="1:7" x14ac:dyDescent="0.3">
      <c r="A136" s="11">
        <v>42675</v>
      </c>
      <c r="B136" s="23">
        <v>1849</v>
      </c>
      <c r="C136">
        <v>135</v>
      </c>
      <c r="D136">
        <f t="shared" si="9"/>
        <v>18225</v>
      </c>
      <c r="E136" s="15">
        <v>0.98648911643043813</v>
      </c>
      <c r="F136" s="19">
        <f t="shared" si="8"/>
        <v>1874.3237702312567</v>
      </c>
      <c r="G136">
        <f t="shared" si="10"/>
        <v>7.5360032174758764</v>
      </c>
    </row>
    <row r="137" spans="1:7" x14ac:dyDescent="0.3">
      <c r="A137" s="11">
        <v>42705</v>
      </c>
      <c r="B137" s="23">
        <v>2023</v>
      </c>
      <c r="C137">
        <v>136</v>
      </c>
      <c r="D137">
        <f t="shared" si="9"/>
        <v>18496</v>
      </c>
      <c r="E137" s="15">
        <v>1.0174071938460225</v>
      </c>
      <c r="F137" s="19">
        <f t="shared" si="8"/>
        <v>1988.3877490118937</v>
      </c>
      <c r="G137">
        <f t="shared" si="10"/>
        <v>7.5950794129723542</v>
      </c>
    </row>
    <row r="138" spans="1:7" x14ac:dyDescent="0.3">
      <c r="A138" s="11">
        <v>42736</v>
      </c>
      <c r="B138" s="23">
        <v>1714</v>
      </c>
      <c r="C138">
        <v>137</v>
      </c>
      <c r="D138">
        <f t="shared" si="9"/>
        <v>18769</v>
      </c>
      <c r="E138" s="15">
        <v>0.8629011152292253</v>
      </c>
      <c r="F138" s="19">
        <f t="shared" si="8"/>
        <v>1986.3226153609555</v>
      </c>
      <c r="G138">
        <f t="shared" si="10"/>
        <v>7.5940402762064272</v>
      </c>
    </row>
    <row r="139" spans="1:7" x14ac:dyDescent="0.3">
      <c r="A139" s="11">
        <v>42767</v>
      </c>
      <c r="B139" s="23">
        <v>1630</v>
      </c>
      <c r="C139">
        <v>138</v>
      </c>
      <c r="D139">
        <f t="shared" si="9"/>
        <v>19044</v>
      </c>
      <c r="E139" s="15">
        <v>0.8179653738713295</v>
      </c>
      <c r="F139" s="19">
        <f t="shared" si="8"/>
        <v>1992.7493902161291</v>
      </c>
      <c r="G139">
        <f t="shared" si="10"/>
        <v>7.5972705673067962</v>
      </c>
    </row>
    <row r="140" spans="1:7" x14ac:dyDescent="0.3">
      <c r="A140" s="11">
        <v>42795</v>
      </c>
      <c r="B140" s="23">
        <v>2044</v>
      </c>
      <c r="C140">
        <v>139</v>
      </c>
      <c r="D140">
        <f t="shared" si="9"/>
        <v>19321</v>
      </c>
      <c r="E140" s="15">
        <v>0.98999779597590487</v>
      </c>
      <c r="F140" s="19">
        <f t="shared" si="8"/>
        <v>2064.651061152209</v>
      </c>
      <c r="G140">
        <f t="shared" si="10"/>
        <v>7.6327165134665398</v>
      </c>
    </row>
    <row r="141" spans="1:7" x14ac:dyDescent="0.3">
      <c r="A141" s="11">
        <v>42826</v>
      </c>
      <c r="B141" s="23">
        <v>2121</v>
      </c>
      <c r="C141">
        <v>140</v>
      </c>
      <c r="D141">
        <f t="shared" si="9"/>
        <v>19600</v>
      </c>
      <c r="E141" s="15">
        <v>1.0860451626241441</v>
      </c>
      <c r="F141" s="19">
        <f t="shared" si="8"/>
        <v>1952.9574579340313</v>
      </c>
      <c r="G141">
        <f t="shared" si="10"/>
        <v>7.5771001477075437</v>
      </c>
    </row>
    <row r="142" spans="1:7" x14ac:dyDescent="0.3">
      <c r="A142" s="11">
        <v>42856</v>
      </c>
      <c r="B142" s="23">
        <v>2345</v>
      </c>
      <c r="C142">
        <v>141</v>
      </c>
      <c r="D142">
        <f t="shared" si="9"/>
        <v>19881</v>
      </c>
      <c r="E142" s="15">
        <v>1.2162270672291893</v>
      </c>
      <c r="F142" s="19">
        <f t="shared" si="8"/>
        <v>1928.0939087652303</v>
      </c>
      <c r="G142">
        <f t="shared" si="10"/>
        <v>7.5642871818500845</v>
      </c>
    </row>
    <row r="143" spans="1:7" x14ac:dyDescent="0.3">
      <c r="A143" s="11">
        <v>42887</v>
      </c>
      <c r="B143" s="23">
        <v>2298</v>
      </c>
      <c r="C143">
        <v>142</v>
      </c>
      <c r="D143">
        <f t="shared" si="9"/>
        <v>20164</v>
      </c>
      <c r="E143" s="15">
        <v>1.1328609108306185</v>
      </c>
      <c r="F143" s="19">
        <f t="shared" si="8"/>
        <v>2028.4926225542522</v>
      </c>
      <c r="G143">
        <f t="shared" si="10"/>
        <v>7.6150482457427984</v>
      </c>
    </row>
    <row r="144" spans="1:7" x14ac:dyDescent="0.3">
      <c r="A144" s="11">
        <v>42917</v>
      </c>
      <c r="B144" s="23">
        <v>2109</v>
      </c>
      <c r="C144">
        <v>143</v>
      </c>
      <c r="D144">
        <f t="shared" si="9"/>
        <v>20449</v>
      </c>
      <c r="E144" s="15">
        <v>1.0500053568154499</v>
      </c>
      <c r="F144" s="19">
        <f t="shared" si="8"/>
        <v>2008.5611814366011</v>
      </c>
      <c r="G144">
        <f t="shared" si="10"/>
        <v>7.6051739145933563</v>
      </c>
    </row>
    <row r="145" spans="1:7" x14ac:dyDescent="0.3">
      <c r="A145" s="11">
        <v>42948</v>
      </c>
      <c r="B145" s="23">
        <v>2161</v>
      </c>
      <c r="C145">
        <v>144</v>
      </c>
      <c r="D145">
        <f t="shared" si="9"/>
        <v>20736</v>
      </c>
      <c r="E145" s="15">
        <v>1.0303925803825011</v>
      </c>
      <c r="F145" s="19">
        <f t="shared" si="8"/>
        <v>2097.2588905849807</v>
      </c>
      <c r="G145">
        <f t="shared" si="10"/>
        <v>7.6483864808805997</v>
      </c>
    </row>
    <row r="146" spans="1:7" x14ac:dyDescent="0.3">
      <c r="A146" s="11">
        <v>42979</v>
      </c>
      <c r="B146" s="23">
        <v>2078</v>
      </c>
      <c r="C146">
        <v>145</v>
      </c>
      <c r="D146">
        <f t="shared" si="9"/>
        <v>21025</v>
      </c>
      <c r="E146" s="15">
        <v>0.95700930982119048</v>
      </c>
      <c r="F146" s="19">
        <f t="shared" si="8"/>
        <v>2171.3477378691932</v>
      </c>
      <c r="G146">
        <f t="shared" si="10"/>
        <v>7.6831033311048582</v>
      </c>
    </row>
    <row r="147" spans="1:7" x14ac:dyDescent="0.3">
      <c r="A147" s="11">
        <v>43009</v>
      </c>
      <c r="B147" s="23">
        <v>2178</v>
      </c>
      <c r="C147">
        <v>146</v>
      </c>
      <c r="D147">
        <f t="shared" si="9"/>
        <v>21316</v>
      </c>
      <c r="E147" s="15">
        <v>1.0228624239472395</v>
      </c>
      <c r="F147" s="19">
        <f t="shared" si="8"/>
        <v>2129.3186151027717</v>
      </c>
      <c r="G147">
        <f t="shared" si="10"/>
        <v>7.6635573085120834</v>
      </c>
    </row>
    <row r="148" spans="1:7" x14ac:dyDescent="0.3">
      <c r="A148" s="11">
        <v>43040</v>
      </c>
      <c r="B148" s="23">
        <v>2075</v>
      </c>
      <c r="C148">
        <v>147</v>
      </c>
      <c r="D148">
        <f t="shared" si="9"/>
        <v>21609</v>
      </c>
      <c r="E148" s="15">
        <v>0.98648911643043813</v>
      </c>
      <c r="F148" s="19">
        <f t="shared" si="8"/>
        <v>2103.4190498809398</v>
      </c>
      <c r="G148">
        <f t="shared" si="10"/>
        <v>7.65131941875355</v>
      </c>
    </row>
    <row r="149" spans="1:7" x14ac:dyDescent="0.3">
      <c r="A149" s="11">
        <v>43070</v>
      </c>
      <c r="B149" s="23">
        <v>2147</v>
      </c>
      <c r="C149">
        <v>148</v>
      </c>
      <c r="D149">
        <f t="shared" si="9"/>
        <v>21904</v>
      </c>
      <c r="E149" s="15">
        <v>1.0174071938460225</v>
      </c>
      <c r="F149" s="19">
        <f t="shared" si="8"/>
        <v>2110.2661874090636</v>
      </c>
      <c r="G149">
        <f t="shared" si="10"/>
        <v>7.6545693736833904</v>
      </c>
    </row>
    <row r="150" spans="1:7" x14ac:dyDescent="0.3">
      <c r="A150" s="11">
        <v>43101</v>
      </c>
      <c r="B150" s="23">
        <v>1868</v>
      </c>
      <c r="C150">
        <v>149</v>
      </c>
      <c r="D150">
        <f t="shared" si="9"/>
        <v>22201</v>
      </c>
      <c r="E150" s="15">
        <v>0.8629011152292253</v>
      </c>
      <c r="F150" s="19">
        <f t="shared" si="8"/>
        <v>2164.7903415952537</v>
      </c>
      <c r="G150">
        <f t="shared" si="10"/>
        <v>7.6800787958374901</v>
      </c>
    </row>
    <row r="151" spans="1:7" x14ac:dyDescent="0.3">
      <c r="A151" s="11">
        <v>43132</v>
      </c>
      <c r="B151" s="23">
        <v>1766</v>
      </c>
      <c r="C151">
        <v>150</v>
      </c>
      <c r="D151">
        <f t="shared" si="9"/>
        <v>22500</v>
      </c>
      <c r="E151" s="15">
        <v>0.8179653738713295</v>
      </c>
      <c r="F151" s="19">
        <f t="shared" si="8"/>
        <v>2159.0155970071683</v>
      </c>
      <c r="G151">
        <f t="shared" si="10"/>
        <v>7.6774076546698931</v>
      </c>
    </row>
    <row r="152" spans="1:7" x14ac:dyDescent="0.3">
      <c r="A152" s="11">
        <v>43160</v>
      </c>
      <c r="B152" s="23">
        <v>2247</v>
      </c>
      <c r="C152">
        <v>151</v>
      </c>
      <c r="D152">
        <f t="shared" si="9"/>
        <v>22801</v>
      </c>
      <c r="E152" s="15">
        <v>0.98999779597590487</v>
      </c>
      <c r="F152" s="19">
        <f t="shared" si="8"/>
        <v>2269.7020227049966</v>
      </c>
      <c r="G152">
        <f t="shared" si="10"/>
        <v>7.7274038343282738</v>
      </c>
    </row>
    <row r="153" spans="1:7" x14ac:dyDescent="0.3">
      <c r="A153" s="11">
        <v>43191</v>
      </c>
      <c r="B153" s="23">
        <v>2290</v>
      </c>
      <c r="C153">
        <v>152</v>
      </c>
      <c r="D153">
        <f t="shared" si="9"/>
        <v>23104</v>
      </c>
      <c r="E153" s="15">
        <v>1.0860451626241441</v>
      </c>
      <c r="F153" s="19">
        <f t="shared" si="8"/>
        <v>2108.5679295940272</v>
      </c>
      <c r="G153">
        <f t="shared" si="10"/>
        <v>7.6537642896911464</v>
      </c>
    </row>
    <row r="154" spans="1:7" x14ac:dyDescent="0.3">
      <c r="A154" s="11">
        <v>43221</v>
      </c>
      <c r="B154" s="23">
        <v>2640</v>
      </c>
      <c r="C154">
        <v>153</v>
      </c>
      <c r="D154">
        <f t="shared" si="9"/>
        <v>23409</v>
      </c>
      <c r="E154" s="15">
        <v>1.2162270672291893</v>
      </c>
      <c r="F154" s="19">
        <f t="shared" si="8"/>
        <v>2170.6473002730099</v>
      </c>
      <c r="G154">
        <f t="shared" si="10"/>
        <v>7.6827806971100667</v>
      </c>
    </row>
    <row r="155" spans="1:7" x14ac:dyDescent="0.3">
      <c r="A155" s="11">
        <v>43252</v>
      </c>
      <c r="B155" s="23">
        <v>2417</v>
      </c>
      <c r="C155">
        <v>154</v>
      </c>
      <c r="D155">
        <f t="shared" si="9"/>
        <v>23716</v>
      </c>
      <c r="E155" s="15">
        <v>1.1328609108306185</v>
      </c>
      <c r="F155" s="19">
        <f t="shared" si="8"/>
        <v>2133.5364093618919</v>
      </c>
      <c r="G155">
        <f t="shared" si="10"/>
        <v>7.6655361680375798</v>
      </c>
    </row>
    <row r="156" spans="1:7" x14ac:dyDescent="0.3">
      <c r="A156" s="11">
        <v>43282</v>
      </c>
      <c r="B156" s="23">
        <v>2271</v>
      </c>
      <c r="C156">
        <v>155</v>
      </c>
      <c r="D156">
        <f t="shared" si="9"/>
        <v>24025</v>
      </c>
      <c r="E156" s="15">
        <v>1.0500053568154499</v>
      </c>
      <c r="F156" s="19">
        <f t="shared" si="8"/>
        <v>2162.8461086024281</v>
      </c>
      <c r="G156">
        <f t="shared" si="10"/>
        <v>7.6791802762201407</v>
      </c>
    </row>
    <row r="157" spans="1:7" x14ac:dyDescent="0.3">
      <c r="A157" s="11">
        <v>43313</v>
      </c>
      <c r="B157" s="23">
        <v>2281</v>
      </c>
      <c r="C157">
        <v>156</v>
      </c>
      <c r="D157">
        <f t="shared" si="9"/>
        <v>24336</v>
      </c>
      <c r="E157" s="15">
        <v>1.0303925803825011</v>
      </c>
      <c r="F157" s="19">
        <f t="shared" si="8"/>
        <v>2213.7193565128837</v>
      </c>
      <c r="G157">
        <f t="shared" si="10"/>
        <v>7.7024293466581017</v>
      </c>
    </row>
    <row r="158" spans="1:7" x14ac:dyDescent="0.3">
      <c r="A158" s="11">
        <v>43344</v>
      </c>
      <c r="B158" s="23">
        <v>2091</v>
      </c>
      <c r="C158">
        <v>157</v>
      </c>
      <c r="D158">
        <f t="shared" si="9"/>
        <v>24649</v>
      </c>
      <c r="E158" s="15">
        <v>0.95700930982119048</v>
      </c>
      <c r="F158" s="19">
        <f t="shared" si="8"/>
        <v>2184.9317227548045</v>
      </c>
      <c r="G158">
        <f t="shared" si="10"/>
        <v>7.6893398588743187</v>
      </c>
    </row>
    <row r="159" spans="1:7" x14ac:dyDescent="0.3">
      <c r="A159" s="11">
        <v>43374</v>
      </c>
      <c r="B159" s="23">
        <v>2289</v>
      </c>
      <c r="C159">
        <v>158</v>
      </c>
      <c r="D159">
        <f t="shared" si="9"/>
        <v>24964</v>
      </c>
      <c r="E159" s="15">
        <v>1.0228624239472395</v>
      </c>
      <c r="F159" s="19">
        <f t="shared" si="8"/>
        <v>2237.8376078834913</v>
      </c>
      <c r="G159">
        <f t="shared" si="10"/>
        <v>7.7132653249717444</v>
      </c>
    </row>
    <row r="160" spans="1:7" x14ac:dyDescent="0.3">
      <c r="A160" s="11">
        <v>43405</v>
      </c>
      <c r="B160" s="23">
        <v>2164</v>
      </c>
      <c r="C160">
        <v>159</v>
      </c>
      <c r="D160">
        <f t="shared" si="9"/>
        <v>25281</v>
      </c>
      <c r="E160" s="15">
        <v>0.98648911643043813</v>
      </c>
      <c r="F160" s="19">
        <f t="shared" si="8"/>
        <v>2193.6379874420982</v>
      </c>
      <c r="G160">
        <f t="shared" si="10"/>
        <v>7.6933166260551236</v>
      </c>
    </row>
    <row r="161" spans="1:7" x14ac:dyDescent="0.3">
      <c r="A161" s="11">
        <v>43435</v>
      </c>
      <c r="B161" s="23">
        <v>2152</v>
      </c>
      <c r="C161">
        <v>160</v>
      </c>
      <c r="D161">
        <f t="shared" si="9"/>
        <v>25600</v>
      </c>
      <c r="E161" s="15">
        <v>1.0174071938460225</v>
      </c>
      <c r="F161" s="19">
        <f t="shared" si="8"/>
        <v>2115.1806405702396</v>
      </c>
      <c r="G161">
        <f t="shared" si="10"/>
        <v>7.6568954970862837</v>
      </c>
    </row>
    <row r="162" spans="1:7" x14ac:dyDescent="0.3">
      <c r="A162" s="11">
        <v>43466</v>
      </c>
      <c r="B162" s="23">
        <v>1974</v>
      </c>
      <c r="C162">
        <v>161</v>
      </c>
      <c r="D162">
        <f t="shared" si="9"/>
        <v>25921</v>
      </c>
      <c r="E162" s="15">
        <v>0.8629011152292253</v>
      </c>
      <c r="F162" s="19">
        <f t="shared" ref="F162:F193" si="11">B162/E162</f>
        <v>2287.6317635487317</v>
      </c>
      <c r="G162">
        <f t="shared" si="10"/>
        <v>7.7352723970421291</v>
      </c>
    </row>
    <row r="163" spans="1:7" x14ac:dyDescent="0.3">
      <c r="A163" s="11">
        <v>43497</v>
      </c>
      <c r="B163" s="23">
        <v>1802</v>
      </c>
      <c r="C163">
        <v>162</v>
      </c>
      <c r="D163">
        <f t="shared" si="9"/>
        <v>26244</v>
      </c>
      <c r="E163" s="15">
        <v>0.8179653738713295</v>
      </c>
      <c r="F163" s="19">
        <f t="shared" si="11"/>
        <v>2203.0272399812666</v>
      </c>
      <c r="G163">
        <f t="shared" si="10"/>
        <v>7.697587711674271</v>
      </c>
    </row>
    <row r="164" spans="1:7" x14ac:dyDescent="0.3">
      <c r="A164" s="11">
        <v>43525</v>
      </c>
      <c r="B164" s="23">
        <v>2202</v>
      </c>
      <c r="C164">
        <v>163</v>
      </c>
      <c r="D164">
        <f t="shared" si="9"/>
        <v>26569</v>
      </c>
      <c r="E164" s="15">
        <v>0.98999779597590487</v>
      </c>
      <c r="F164" s="19">
        <f t="shared" si="11"/>
        <v>2224.2473760553639</v>
      </c>
      <c r="G164">
        <f t="shared" si="10"/>
        <v>7.7071738794255698</v>
      </c>
    </row>
    <row r="165" spans="1:7" x14ac:dyDescent="0.3">
      <c r="A165" s="11">
        <v>43556</v>
      </c>
      <c r="B165" s="23">
        <v>2358</v>
      </c>
      <c r="C165">
        <v>164</v>
      </c>
      <c r="D165">
        <f t="shared" si="9"/>
        <v>26896</v>
      </c>
      <c r="E165" s="15">
        <v>1.0860451626241441</v>
      </c>
      <c r="F165" s="19">
        <f t="shared" si="11"/>
        <v>2171.180427066688</v>
      </c>
      <c r="G165">
        <f t="shared" si="10"/>
        <v>7.6830262742401771</v>
      </c>
    </row>
    <row r="166" spans="1:7" x14ac:dyDescent="0.3">
      <c r="A166" s="11">
        <v>43586</v>
      </c>
      <c r="B166" s="23">
        <v>2635</v>
      </c>
      <c r="C166">
        <v>165</v>
      </c>
      <c r="D166">
        <f t="shared" si="9"/>
        <v>27225</v>
      </c>
      <c r="E166" s="15">
        <v>1.2162270672291893</v>
      </c>
      <c r="F166" s="19">
        <f t="shared" si="11"/>
        <v>2166.5362258406744</v>
      </c>
      <c r="G166">
        <f t="shared" si="10"/>
        <v>7.6808849619451678</v>
      </c>
    </row>
    <row r="167" spans="1:7" x14ac:dyDescent="0.3">
      <c r="A167" s="11">
        <v>43617</v>
      </c>
      <c r="B167" s="23">
        <v>2401</v>
      </c>
      <c r="C167">
        <v>166</v>
      </c>
      <c r="D167">
        <f t="shared" si="9"/>
        <v>27556</v>
      </c>
      <c r="E167" s="15">
        <v>1.1328609108306185</v>
      </c>
      <c r="F167" s="19">
        <f t="shared" si="11"/>
        <v>2119.412875001201</v>
      </c>
      <c r="G167">
        <f t="shared" si="10"/>
        <v>7.6588943835553502</v>
      </c>
    </row>
    <row r="168" spans="1:7" x14ac:dyDescent="0.3">
      <c r="A168" s="11">
        <v>43647</v>
      </c>
      <c r="B168" s="23">
        <v>2346</v>
      </c>
      <c r="C168">
        <v>167</v>
      </c>
      <c r="D168">
        <f t="shared" si="9"/>
        <v>27889</v>
      </c>
      <c r="E168" s="15">
        <v>1.0500053568154499</v>
      </c>
      <c r="F168" s="19">
        <f t="shared" si="11"/>
        <v>2234.2743156236443</v>
      </c>
      <c r="G168">
        <f t="shared" si="10"/>
        <v>7.7116717633280025</v>
      </c>
    </row>
    <row r="169" spans="1:7" x14ac:dyDescent="0.3">
      <c r="A169" s="11">
        <v>43678</v>
      </c>
      <c r="B169" s="23">
        <v>2338</v>
      </c>
      <c r="C169">
        <v>168</v>
      </c>
      <c r="D169">
        <f t="shared" si="9"/>
        <v>28224</v>
      </c>
      <c r="E169" s="15">
        <v>1.0303925803825011</v>
      </c>
      <c r="F169" s="19">
        <f t="shared" si="11"/>
        <v>2269.0380778286371</v>
      </c>
      <c r="G169">
        <f t="shared" si="10"/>
        <v>7.7271112664057275</v>
      </c>
    </row>
    <row r="170" spans="1:7" x14ac:dyDescent="0.3">
      <c r="A170" s="11">
        <v>43709</v>
      </c>
      <c r="B170" s="23">
        <v>2143</v>
      </c>
      <c r="C170">
        <v>169</v>
      </c>
      <c r="D170">
        <f t="shared" si="9"/>
        <v>28561</v>
      </c>
      <c r="E170" s="15">
        <v>0.95700930982119048</v>
      </c>
      <c r="F170" s="19">
        <f t="shared" si="11"/>
        <v>2239.2676622972481</v>
      </c>
      <c r="G170">
        <f t="shared" si="10"/>
        <v>7.7139041549192626</v>
      </c>
    </row>
    <row r="171" spans="1:7" x14ac:dyDescent="0.3">
      <c r="A171" s="11">
        <v>43739</v>
      </c>
      <c r="B171" s="23">
        <v>2357</v>
      </c>
      <c r="C171">
        <v>170</v>
      </c>
      <c r="D171">
        <f t="shared" si="9"/>
        <v>28900</v>
      </c>
      <c r="E171" s="15">
        <v>1.0228624239472395</v>
      </c>
      <c r="F171" s="19">
        <f t="shared" si="11"/>
        <v>2304.3177115689773</v>
      </c>
      <c r="G171">
        <f t="shared" si="10"/>
        <v>7.742539907955309</v>
      </c>
    </row>
    <row r="172" spans="1:7" x14ac:dyDescent="0.3">
      <c r="A172" s="11">
        <v>43770</v>
      </c>
      <c r="B172" s="23">
        <v>2156</v>
      </c>
      <c r="C172">
        <v>171</v>
      </c>
      <c r="D172">
        <f t="shared" si="9"/>
        <v>29241</v>
      </c>
      <c r="E172" s="15">
        <v>0.98648911643043813</v>
      </c>
      <c r="F172" s="19">
        <f t="shared" si="11"/>
        <v>2185.5284200208703</v>
      </c>
      <c r="G172">
        <f t="shared" si="10"/>
        <v>7.6896129181176391</v>
      </c>
    </row>
    <row r="173" spans="1:7" x14ac:dyDescent="0.3">
      <c r="A173" s="11">
        <v>43800</v>
      </c>
      <c r="B173" s="23">
        <v>2158</v>
      </c>
      <c r="C173">
        <v>172</v>
      </c>
      <c r="D173">
        <f t="shared" si="9"/>
        <v>29584</v>
      </c>
      <c r="E173" s="15">
        <v>1.0174071938460225</v>
      </c>
      <c r="F173" s="19">
        <f t="shared" si="11"/>
        <v>2121.077984363651</v>
      </c>
      <c r="G173">
        <f t="shared" si="10"/>
        <v>7.6596797216226893</v>
      </c>
    </row>
    <row r="174" spans="1:7" x14ac:dyDescent="0.3">
      <c r="A174" s="11">
        <v>43831</v>
      </c>
      <c r="B174" s="23">
        <v>1902</v>
      </c>
      <c r="C174">
        <v>173</v>
      </c>
      <c r="D174">
        <f t="shared" si="9"/>
        <v>29929</v>
      </c>
      <c r="E174" s="15">
        <v>0.8629011152292253</v>
      </c>
      <c r="F174" s="19">
        <f t="shared" si="11"/>
        <v>2204.1923071275014</v>
      </c>
      <c r="G174">
        <f t="shared" si="10"/>
        <v>7.6981164201540375</v>
      </c>
    </row>
    <row r="175" spans="1:7" x14ac:dyDescent="0.3">
      <c r="A175" s="11">
        <v>43862</v>
      </c>
      <c r="B175" s="23">
        <v>1806</v>
      </c>
      <c r="C175">
        <v>174</v>
      </c>
      <c r="D175">
        <f t="shared" si="9"/>
        <v>30276</v>
      </c>
      <c r="E175" s="15">
        <v>0.8179653738713295</v>
      </c>
      <c r="F175" s="19">
        <f t="shared" si="11"/>
        <v>2207.9174225339443</v>
      </c>
      <c r="G175">
        <f t="shared" si="10"/>
        <v>7.6998050074829187</v>
      </c>
    </row>
    <row r="176" spans="1:7" x14ac:dyDescent="0.3">
      <c r="A176" s="11">
        <v>43891</v>
      </c>
      <c r="B176" s="23">
        <v>2192</v>
      </c>
      <c r="C176">
        <v>175</v>
      </c>
      <c r="D176">
        <f t="shared" si="9"/>
        <v>30625</v>
      </c>
      <c r="E176" s="15">
        <v>0.98999779597590487</v>
      </c>
      <c r="F176" s="19">
        <f t="shared" si="11"/>
        <v>2214.1463434665566</v>
      </c>
      <c r="G176">
        <f t="shared" si="10"/>
        <v>7.7026222102108504</v>
      </c>
    </row>
    <row r="177" spans="1:7" x14ac:dyDescent="0.3">
      <c r="A177" s="11">
        <v>43922</v>
      </c>
      <c r="B177" s="23">
        <v>2623</v>
      </c>
      <c r="C177">
        <v>176</v>
      </c>
      <c r="D177">
        <f t="shared" si="9"/>
        <v>30976</v>
      </c>
      <c r="E177" s="15">
        <v>1.0860451626241441</v>
      </c>
      <c r="F177" s="19">
        <f t="shared" si="11"/>
        <v>2415.1850128057349</v>
      </c>
      <c r="G177">
        <f t="shared" si="10"/>
        <v>7.7895311730097347</v>
      </c>
    </row>
    <row r="178" spans="1:7" x14ac:dyDescent="0.3">
      <c r="A178" s="11">
        <v>43952</v>
      </c>
      <c r="B178" s="23">
        <v>3227</v>
      </c>
      <c r="C178">
        <v>177</v>
      </c>
      <c r="D178">
        <f t="shared" si="9"/>
        <v>31329</v>
      </c>
      <c r="E178" s="15">
        <v>1.2162270672291893</v>
      </c>
      <c r="F178" s="19">
        <f t="shared" si="11"/>
        <v>2653.2874386291674</v>
      </c>
      <c r="G178">
        <f t="shared" si="10"/>
        <v>7.8835546930216669</v>
      </c>
    </row>
    <row r="179" spans="1:7" x14ac:dyDescent="0.3">
      <c r="A179" s="11">
        <v>43983</v>
      </c>
      <c r="B179" s="23">
        <v>3091</v>
      </c>
      <c r="C179">
        <v>178</v>
      </c>
      <c r="D179">
        <f t="shared" si="9"/>
        <v>31684</v>
      </c>
      <c r="E179" s="15">
        <v>1.1328609108306185</v>
      </c>
      <c r="F179" s="19">
        <f t="shared" si="11"/>
        <v>2728.4902943060024</v>
      </c>
      <c r="G179">
        <f t="shared" si="10"/>
        <v>7.9115037294662134</v>
      </c>
    </row>
    <row r="180" spans="1:7" x14ac:dyDescent="0.3">
      <c r="A180" s="11">
        <v>44013</v>
      </c>
      <c r="B180" s="23">
        <v>2795</v>
      </c>
      <c r="C180">
        <v>179</v>
      </c>
      <c r="D180">
        <f t="shared" si="9"/>
        <v>32041</v>
      </c>
      <c r="E180" s="15">
        <v>1.0500053568154499</v>
      </c>
      <c r="F180" s="19">
        <f t="shared" si="11"/>
        <v>2661.8911816573259</v>
      </c>
      <c r="G180">
        <f t="shared" si="10"/>
        <v>7.8867921197037818</v>
      </c>
    </row>
    <row r="181" spans="1:7" x14ac:dyDescent="0.3">
      <c r="A181" s="11">
        <v>44044</v>
      </c>
      <c r="B181" s="23">
        <v>2670</v>
      </c>
      <c r="C181">
        <v>180</v>
      </c>
      <c r="D181">
        <f t="shared" si="9"/>
        <v>32400</v>
      </c>
      <c r="E181" s="15">
        <v>1.0303925803825011</v>
      </c>
      <c r="F181" s="19">
        <f t="shared" si="11"/>
        <v>2591.2453668958346</v>
      </c>
      <c r="G181">
        <f t="shared" si="10"/>
        <v>7.8598938757680088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210-80D7-4C9B-9737-884F1E66E094}">
  <sheetPr>
    <tabColor theme="1" tint="4.9989318521683403E-2"/>
  </sheetPr>
  <dimension ref="A1:C193"/>
  <sheetViews>
    <sheetView workbookViewId="0"/>
  </sheetViews>
  <sheetFormatPr defaultRowHeight="14.4" x14ac:dyDescent="0.3"/>
  <cols>
    <col min="1" max="1" width="9.21875" bestFit="1" customWidth="1"/>
    <col min="2" max="2" width="12.88671875" bestFit="1" customWidth="1"/>
    <col min="3" max="3" width="14.6640625" bestFit="1" customWidth="1"/>
  </cols>
  <sheetData>
    <row r="1" spans="1:3" x14ac:dyDescent="0.3">
      <c r="A1" s="10" t="s">
        <v>180</v>
      </c>
      <c r="B1" s="9" t="s">
        <v>232</v>
      </c>
      <c r="C1" s="9" t="s">
        <v>231</v>
      </c>
    </row>
    <row r="2" spans="1:3" x14ac:dyDescent="0.3">
      <c r="A2" s="11">
        <v>38596</v>
      </c>
      <c r="B2" s="2">
        <v>1575</v>
      </c>
    </row>
    <row r="3" spans="1:3" x14ac:dyDescent="0.3">
      <c r="A3" s="11">
        <v>38626</v>
      </c>
      <c r="B3" s="2">
        <v>1632</v>
      </c>
    </row>
    <row r="4" spans="1:3" x14ac:dyDescent="0.3">
      <c r="A4" s="11">
        <v>38657</v>
      </c>
      <c r="B4" s="2">
        <v>1606</v>
      </c>
    </row>
    <row r="5" spans="1:3" x14ac:dyDescent="0.3">
      <c r="A5" s="11">
        <v>38687</v>
      </c>
      <c r="B5" s="2">
        <v>1703</v>
      </c>
    </row>
    <row r="6" spans="1:3" x14ac:dyDescent="0.3">
      <c r="A6" s="11">
        <v>38718</v>
      </c>
      <c r="B6" s="2">
        <v>1343</v>
      </c>
    </row>
    <row r="7" spans="1:3" x14ac:dyDescent="0.3">
      <c r="A7" s="11">
        <v>38749</v>
      </c>
      <c r="B7" s="2">
        <v>1279</v>
      </c>
    </row>
    <row r="8" spans="1:3" x14ac:dyDescent="0.3">
      <c r="A8" s="11">
        <v>38777</v>
      </c>
      <c r="B8" s="2">
        <v>1554</v>
      </c>
    </row>
    <row r="9" spans="1:3" x14ac:dyDescent="0.3">
      <c r="A9" s="11">
        <v>38808</v>
      </c>
      <c r="B9" s="2">
        <v>1755</v>
      </c>
    </row>
    <row r="10" spans="1:3" x14ac:dyDescent="0.3">
      <c r="A10" s="11">
        <v>38838</v>
      </c>
      <c r="B10" s="2">
        <v>2004</v>
      </c>
    </row>
    <row r="11" spans="1:3" x14ac:dyDescent="0.3">
      <c r="A11" s="11">
        <v>38869</v>
      </c>
      <c r="B11" s="2">
        <v>1877</v>
      </c>
    </row>
    <row r="12" spans="1:3" x14ac:dyDescent="0.3">
      <c r="A12" s="11">
        <v>38899</v>
      </c>
      <c r="B12" s="2">
        <v>1752</v>
      </c>
    </row>
    <row r="13" spans="1:3" x14ac:dyDescent="0.3">
      <c r="A13" s="11">
        <v>38930</v>
      </c>
      <c r="B13" s="2">
        <v>1726</v>
      </c>
    </row>
    <row r="14" spans="1:3" x14ac:dyDescent="0.3">
      <c r="A14" s="11">
        <v>38961</v>
      </c>
      <c r="B14" s="2">
        <v>1598</v>
      </c>
    </row>
    <row r="15" spans="1:3" x14ac:dyDescent="0.3">
      <c r="A15" s="11">
        <v>38991</v>
      </c>
      <c r="B15" s="2">
        <v>1654</v>
      </c>
    </row>
    <row r="16" spans="1:3" x14ac:dyDescent="0.3">
      <c r="A16" s="11">
        <v>39022</v>
      </c>
      <c r="B16" s="2">
        <v>1691</v>
      </c>
    </row>
    <row r="17" spans="1:2" x14ac:dyDescent="0.3">
      <c r="A17" s="11">
        <v>39052</v>
      </c>
      <c r="B17" s="2">
        <v>1750</v>
      </c>
    </row>
    <row r="18" spans="1:2" x14ac:dyDescent="0.3">
      <c r="A18" s="11">
        <v>39083</v>
      </c>
      <c r="B18" s="2">
        <v>1451</v>
      </c>
    </row>
    <row r="19" spans="1:2" x14ac:dyDescent="0.3">
      <c r="A19" s="11">
        <v>39114</v>
      </c>
      <c r="B19" s="2">
        <v>1380</v>
      </c>
    </row>
    <row r="20" spans="1:2" x14ac:dyDescent="0.3">
      <c r="A20" s="11">
        <v>39142</v>
      </c>
      <c r="B20" s="2">
        <v>1710</v>
      </c>
    </row>
    <row r="21" spans="1:2" x14ac:dyDescent="0.3">
      <c r="A21" s="11">
        <v>39173</v>
      </c>
      <c r="B21" s="2">
        <v>1777</v>
      </c>
    </row>
    <row r="22" spans="1:2" x14ac:dyDescent="0.3">
      <c r="A22" s="11">
        <v>39203</v>
      </c>
      <c r="B22" s="2">
        <v>2092</v>
      </c>
    </row>
    <row r="23" spans="1:2" x14ac:dyDescent="0.3">
      <c r="A23" s="11">
        <v>39234</v>
      </c>
      <c r="B23" s="2">
        <v>1965</v>
      </c>
    </row>
    <row r="24" spans="1:2" x14ac:dyDescent="0.3">
      <c r="A24" s="11">
        <v>39264</v>
      </c>
      <c r="B24" s="2">
        <v>1726</v>
      </c>
    </row>
    <row r="25" spans="1:2" x14ac:dyDescent="0.3">
      <c r="A25" s="11">
        <v>39295</v>
      </c>
      <c r="B25" s="2">
        <v>1735</v>
      </c>
    </row>
    <row r="26" spans="1:2" x14ac:dyDescent="0.3">
      <c r="A26" s="11">
        <v>39326</v>
      </c>
      <c r="B26" s="2">
        <v>1589</v>
      </c>
    </row>
    <row r="27" spans="1:2" x14ac:dyDescent="0.3">
      <c r="A27" s="11">
        <v>39356</v>
      </c>
      <c r="B27" s="2">
        <v>1667</v>
      </c>
    </row>
    <row r="28" spans="1:2" x14ac:dyDescent="0.3">
      <c r="A28" s="11">
        <v>39387</v>
      </c>
      <c r="B28" s="2">
        <v>1678</v>
      </c>
    </row>
    <row r="29" spans="1:2" x14ac:dyDescent="0.3">
      <c r="A29" s="11">
        <v>39417</v>
      </c>
      <c r="B29" s="2">
        <v>1739</v>
      </c>
    </row>
    <row r="30" spans="1:2" x14ac:dyDescent="0.3">
      <c r="A30" s="11">
        <v>39448</v>
      </c>
      <c r="B30" s="2">
        <v>1416</v>
      </c>
    </row>
    <row r="31" spans="1:2" x14ac:dyDescent="0.3">
      <c r="A31" s="11">
        <v>39479</v>
      </c>
      <c r="B31" s="2">
        <v>1335</v>
      </c>
    </row>
    <row r="32" spans="1:2" x14ac:dyDescent="0.3">
      <c r="A32" s="11">
        <v>39508</v>
      </c>
      <c r="B32" s="2">
        <v>1531</v>
      </c>
    </row>
    <row r="33" spans="1:2" x14ac:dyDescent="0.3">
      <c r="A33" s="11">
        <v>39539</v>
      </c>
      <c r="B33" s="2">
        <v>1794</v>
      </c>
    </row>
    <row r="34" spans="1:2" x14ac:dyDescent="0.3">
      <c r="A34" s="11">
        <v>39569</v>
      </c>
      <c r="B34" s="2">
        <v>2067</v>
      </c>
    </row>
    <row r="35" spans="1:2" x14ac:dyDescent="0.3">
      <c r="A35" s="11">
        <v>39600</v>
      </c>
      <c r="B35" s="2">
        <v>1951</v>
      </c>
    </row>
    <row r="36" spans="1:2" x14ac:dyDescent="0.3">
      <c r="A36" s="11">
        <v>39630</v>
      </c>
      <c r="B36" s="2">
        <v>1780</v>
      </c>
    </row>
    <row r="37" spans="1:2" x14ac:dyDescent="0.3">
      <c r="A37" s="11">
        <v>39661</v>
      </c>
      <c r="B37" s="2">
        <v>1681</v>
      </c>
    </row>
    <row r="38" spans="1:2" x14ac:dyDescent="0.3">
      <c r="A38" s="11">
        <v>39692</v>
      </c>
      <c r="B38" s="2">
        <v>1593</v>
      </c>
    </row>
    <row r="39" spans="1:2" x14ac:dyDescent="0.3">
      <c r="A39" s="11">
        <v>39722</v>
      </c>
      <c r="B39" s="2">
        <v>1675</v>
      </c>
    </row>
    <row r="40" spans="1:2" x14ac:dyDescent="0.3">
      <c r="A40" s="11">
        <v>39753</v>
      </c>
      <c r="B40" s="2">
        <v>1592</v>
      </c>
    </row>
    <row r="41" spans="1:2" x14ac:dyDescent="0.3">
      <c r="A41" s="11">
        <v>39783</v>
      </c>
      <c r="B41" s="2">
        <v>1657</v>
      </c>
    </row>
    <row r="42" spans="1:2" x14ac:dyDescent="0.3">
      <c r="A42" s="11">
        <v>39814</v>
      </c>
      <c r="B42" s="2">
        <v>1341</v>
      </c>
    </row>
    <row r="43" spans="1:2" x14ac:dyDescent="0.3">
      <c r="A43" s="11">
        <v>39845</v>
      </c>
      <c r="B43" s="2">
        <v>1226</v>
      </c>
    </row>
    <row r="44" spans="1:2" x14ac:dyDescent="0.3">
      <c r="A44" s="11">
        <v>39873</v>
      </c>
      <c r="B44" s="2">
        <v>1494</v>
      </c>
    </row>
    <row r="45" spans="1:2" x14ac:dyDescent="0.3">
      <c r="A45" s="11">
        <v>39904</v>
      </c>
      <c r="B45" s="2">
        <v>1727</v>
      </c>
    </row>
    <row r="46" spans="1:2" x14ac:dyDescent="0.3">
      <c r="A46" s="11">
        <v>39934</v>
      </c>
      <c r="B46" s="2">
        <v>1954</v>
      </c>
    </row>
    <row r="47" spans="1:2" x14ac:dyDescent="0.3">
      <c r="A47" s="11">
        <v>39965</v>
      </c>
      <c r="B47" s="2">
        <v>1759</v>
      </c>
    </row>
    <row r="48" spans="1:2" x14ac:dyDescent="0.3">
      <c r="A48" s="11">
        <v>39995</v>
      </c>
      <c r="B48" s="2">
        <v>1597</v>
      </c>
    </row>
    <row r="49" spans="1:2" x14ac:dyDescent="0.3">
      <c r="A49" s="11">
        <v>40026</v>
      </c>
      <c r="B49" s="2">
        <v>1516</v>
      </c>
    </row>
    <row r="50" spans="1:2" x14ac:dyDescent="0.3">
      <c r="A50" s="11">
        <v>40057</v>
      </c>
      <c r="B50" s="2">
        <v>1450</v>
      </c>
    </row>
    <row r="51" spans="1:2" x14ac:dyDescent="0.3">
      <c r="A51" s="11">
        <v>40087</v>
      </c>
      <c r="B51" s="2">
        <v>1540</v>
      </c>
    </row>
    <row r="52" spans="1:2" x14ac:dyDescent="0.3">
      <c r="A52" s="11">
        <v>40118</v>
      </c>
      <c r="B52" s="2">
        <v>1452</v>
      </c>
    </row>
    <row r="53" spans="1:2" x14ac:dyDescent="0.3">
      <c r="A53" s="11">
        <v>40148</v>
      </c>
      <c r="B53" s="2">
        <v>1611</v>
      </c>
    </row>
    <row r="54" spans="1:2" x14ac:dyDescent="0.3">
      <c r="A54" s="11">
        <v>40179</v>
      </c>
      <c r="B54" s="5">
        <v>1272</v>
      </c>
    </row>
    <row r="55" spans="1:2" x14ac:dyDescent="0.3">
      <c r="A55" s="11">
        <v>40210</v>
      </c>
      <c r="B55" s="5">
        <v>1227</v>
      </c>
    </row>
    <row r="56" spans="1:2" x14ac:dyDescent="0.3">
      <c r="A56" s="11">
        <v>40238</v>
      </c>
      <c r="B56" s="5">
        <v>1512</v>
      </c>
    </row>
    <row r="57" spans="1:2" x14ac:dyDescent="0.3">
      <c r="A57" s="11">
        <v>40269</v>
      </c>
      <c r="B57" s="5">
        <v>1730</v>
      </c>
    </row>
    <row r="58" spans="1:2" x14ac:dyDescent="0.3">
      <c r="A58" s="11">
        <v>40299</v>
      </c>
      <c r="B58" s="5">
        <v>1825</v>
      </c>
    </row>
    <row r="59" spans="1:2" x14ac:dyDescent="0.3">
      <c r="A59" s="11">
        <v>40330</v>
      </c>
      <c r="B59" s="5">
        <v>1714</v>
      </c>
    </row>
    <row r="60" spans="1:2" x14ac:dyDescent="0.3">
      <c r="A60" s="11">
        <v>40360</v>
      </c>
      <c r="B60" s="5">
        <v>1614</v>
      </c>
    </row>
    <row r="61" spans="1:2" x14ac:dyDescent="0.3">
      <c r="A61" s="11">
        <v>40391</v>
      </c>
      <c r="B61" s="5">
        <v>1502</v>
      </c>
    </row>
    <row r="62" spans="1:2" x14ac:dyDescent="0.3">
      <c r="A62" s="11">
        <v>40422</v>
      </c>
      <c r="B62" s="5">
        <v>1455</v>
      </c>
    </row>
    <row r="63" spans="1:2" x14ac:dyDescent="0.3">
      <c r="A63" s="11">
        <v>40452</v>
      </c>
      <c r="B63" s="5">
        <v>1524</v>
      </c>
    </row>
    <row r="64" spans="1:2" x14ac:dyDescent="0.3">
      <c r="A64" s="11">
        <v>40483</v>
      </c>
      <c r="B64" s="5">
        <v>1631</v>
      </c>
    </row>
    <row r="65" spans="1:2" x14ac:dyDescent="0.3">
      <c r="A65" s="11">
        <v>40513</v>
      </c>
      <c r="B65" s="5">
        <v>1700</v>
      </c>
    </row>
    <row r="66" spans="1:2" x14ac:dyDescent="0.3">
      <c r="A66" s="11">
        <v>40544</v>
      </c>
      <c r="B66" s="5">
        <v>1322</v>
      </c>
    </row>
    <row r="67" spans="1:2" x14ac:dyDescent="0.3">
      <c r="A67" s="11">
        <v>40575</v>
      </c>
      <c r="B67" s="5">
        <v>1240</v>
      </c>
    </row>
    <row r="68" spans="1:2" x14ac:dyDescent="0.3">
      <c r="A68" s="11">
        <v>40603</v>
      </c>
      <c r="B68" s="5">
        <v>1498</v>
      </c>
    </row>
    <row r="69" spans="1:2" x14ac:dyDescent="0.3">
      <c r="A69" s="11">
        <v>40634</v>
      </c>
      <c r="B69" s="5">
        <v>1747</v>
      </c>
    </row>
    <row r="70" spans="1:2" x14ac:dyDescent="0.3">
      <c r="A70" s="11">
        <v>40664</v>
      </c>
      <c r="B70" s="5">
        <v>2033</v>
      </c>
    </row>
    <row r="71" spans="1:2" x14ac:dyDescent="0.3">
      <c r="A71" s="11">
        <v>40695</v>
      </c>
      <c r="B71" s="5">
        <v>1918</v>
      </c>
    </row>
    <row r="72" spans="1:2" x14ac:dyDescent="0.3">
      <c r="A72" s="11">
        <v>40725</v>
      </c>
      <c r="B72" s="5">
        <v>1759</v>
      </c>
    </row>
    <row r="73" spans="1:2" x14ac:dyDescent="0.3">
      <c r="A73" s="11">
        <v>40756</v>
      </c>
      <c r="B73" s="5">
        <v>1779</v>
      </c>
    </row>
    <row r="74" spans="1:2" x14ac:dyDescent="0.3">
      <c r="A74" s="11">
        <v>40787</v>
      </c>
      <c r="B74" s="5">
        <v>1626</v>
      </c>
    </row>
    <row r="75" spans="1:2" x14ac:dyDescent="0.3">
      <c r="A75" s="11">
        <v>40817</v>
      </c>
      <c r="B75" s="5">
        <v>1705</v>
      </c>
    </row>
    <row r="76" spans="1:2" x14ac:dyDescent="0.3">
      <c r="A76" s="11">
        <v>40848</v>
      </c>
      <c r="B76" s="5">
        <v>1694</v>
      </c>
    </row>
    <row r="77" spans="1:2" x14ac:dyDescent="0.3">
      <c r="A77" s="11">
        <v>40878</v>
      </c>
      <c r="B77" s="5">
        <v>1720</v>
      </c>
    </row>
    <row r="78" spans="1:2" x14ac:dyDescent="0.3">
      <c r="A78" s="11">
        <v>40909</v>
      </c>
      <c r="B78" s="5">
        <v>1419</v>
      </c>
    </row>
    <row r="79" spans="1:2" x14ac:dyDescent="0.3">
      <c r="A79" s="11">
        <v>40940</v>
      </c>
      <c r="B79" s="5">
        <v>1359</v>
      </c>
    </row>
    <row r="80" spans="1:2" x14ac:dyDescent="0.3">
      <c r="A80" s="11">
        <v>40969</v>
      </c>
      <c r="B80" s="5">
        <v>1705</v>
      </c>
    </row>
    <row r="81" spans="1:2" x14ac:dyDescent="0.3">
      <c r="A81" s="11">
        <v>41000</v>
      </c>
      <c r="B81" s="5">
        <v>1917</v>
      </c>
    </row>
    <row r="82" spans="1:2" x14ac:dyDescent="0.3">
      <c r="A82" s="11">
        <v>41030</v>
      </c>
      <c r="B82" s="5">
        <v>2208</v>
      </c>
    </row>
    <row r="83" spans="1:2" x14ac:dyDescent="0.3">
      <c r="A83" s="11">
        <v>41061</v>
      </c>
      <c r="B83" s="5">
        <v>1934</v>
      </c>
    </row>
    <row r="84" spans="1:2" x14ac:dyDescent="0.3">
      <c r="A84" s="11">
        <v>41091</v>
      </c>
      <c r="B84" s="5">
        <v>1730</v>
      </c>
    </row>
    <row r="85" spans="1:2" x14ac:dyDescent="0.3">
      <c r="A85" s="11">
        <v>41122</v>
      </c>
      <c r="B85" s="5">
        <v>1699</v>
      </c>
    </row>
    <row r="86" spans="1:2" x14ac:dyDescent="0.3">
      <c r="A86" s="11">
        <v>41153</v>
      </c>
      <c r="B86" s="5">
        <v>1551</v>
      </c>
    </row>
    <row r="87" spans="1:2" x14ac:dyDescent="0.3">
      <c r="A87" s="11">
        <v>41183</v>
      </c>
      <c r="B87" s="5">
        <v>1752</v>
      </c>
    </row>
    <row r="88" spans="1:2" x14ac:dyDescent="0.3">
      <c r="A88" s="11">
        <v>41214</v>
      </c>
      <c r="B88" s="5">
        <v>1742</v>
      </c>
    </row>
    <row r="89" spans="1:2" x14ac:dyDescent="0.3">
      <c r="A89" s="11">
        <v>41244</v>
      </c>
      <c r="B89" s="5">
        <v>1731</v>
      </c>
    </row>
    <row r="90" spans="1:2" x14ac:dyDescent="0.3">
      <c r="A90" s="11">
        <v>41275</v>
      </c>
      <c r="B90" s="8">
        <v>1481</v>
      </c>
    </row>
    <row r="91" spans="1:2" x14ac:dyDescent="0.3">
      <c r="A91" s="11">
        <v>41306</v>
      </c>
      <c r="B91" s="8">
        <v>1418</v>
      </c>
    </row>
    <row r="92" spans="1:2" x14ac:dyDescent="0.3">
      <c r="A92" s="11">
        <v>41334</v>
      </c>
      <c r="B92" s="8">
        <v>1621</v>
      </c>
    </row>
    <row r="93" spans="1:2" x14ac:dyDescent="0.3">
      <c r="A93" s="11">
        <v>41365</v>
      </c>
      <c r="B93" s="8">
        <v>1871</v>
      </c>
    </row>
    <row r="94" spans="1:2" x14ac:dyDescent="0.3">
      <c r="A94" s="11">
        <v>41395</v>
      </c>
      <c r="B94" s="8">
        <v>2025</v>
      </c>
    </row>
    <row r="95" spans="1:2" x14ac:dyDescent="0.3">
      <c r="A95" s="11">
        <v>41426</v>
      </c>
      <c r="B95" s="8">
        <v>1907</v>
      </c>
    </row>
    <row r="96" spans="1:2" x14ac:dyDescent="0.3">
      <c r="A96" s="11">
        <v>41456</v>
      </c>
      <c r="B96" s="8">
        <v>1805</v>
      </c>
    </row>
    <row r="97" spans="1:2" x14ac:dyDescent="0.3">
      <c r="A97" s="11">
        <v>41487</v>
      </c>
      <c r="B97" s="8">
        <v>1801</v>
      </c>
    </row>
    <row r="98" spans="1:2" x14ac:dyDescent="0.3">
      <c r="A98" s="11">
        <v>41518</v>
      </c>
      <c r="B98" s="8">
        <v>1680</v>
      </c>
    </row>
    <row r="99" spans="1:2" x14ac:dyDescent="0.3">
      <c r="A99" s="11">
        <v>41548</v>
      </c>
      <c r="B99" s="8">
        <v>1829</v>
      </c>
    </row>
    <row r="100" spans="1:2" x14ac:dyDescent="0.3">
      <c r="A100" s="11">
        <v>41579</v>
      </c>
      <c r="B100" s="8">
        <v>1768</v>
      </c>
    </row>
    <row r="101" spans="1:2" x14ac:dyDescent="0.3">
      <c r="A101" s="11">
        <v>41609</v>
      </c>
      <c r="B101" s="8">
        <v>1824</v>
      </c>
    </row>
    <row r="102" spans="1:2" x14ac:dyDescent="0.3">
      <c r="A102" s="11">
        <v>41640</v>
      </c>
      <c r="B102" s="8">
        <v>1637</v>
      </c>
    </row>
    <row r="103" spans="1:2" x14ac:dyDescent="0.3">
      <c r="A103" s="11">
        <v>41671</v>
      </c>
      <c r="B103" s="8">
        <v>1544</v>
      </c>
    </row>
    <row r="104" spans="1:2" x14ac:dyDescent="0.3">
      <c r="A104" s="11">
        <v>41699</v>
      </c>
      <c r="B104" s="8">
        <v>1832</v>
      </c>
    </row>
    <row r="105" spans="1:2" x14ac:dyDescent="0.3">
      <c r="A105" s="11">
        <v>41730</v>
      </c>
      <c r="B105" s="8">
        <v>1933</v>
      </c>
    </row>
    <row r="106" spans="1:2" x14ac:dyDescent="0.3">
      <c r="A106" s="11">
        <v>41760</v>
      </c>
      <c r="B106" s="8">
        <v>2146</v>
      </c>
    </row>
    <row r="107" spans="1:2" x14ac:dyDescent="0.3">
      <c r="A107" s="11">
        <v>41791</v>
      </c>
      <c r="B107" s="8">
        <v>1987</v>
      </c>
    </row>
    <row r="108" spans="1:2" x14ac:dyDescent="0.3">
      <c r="A108" s="11">
        <v>41821</v>
      </c>
      <c r="B108" s="8">
        <v>1963</v>
      </c>
    </row>
    <row r="109" spans="1:2" x14ac:dyDescent="0.3">
      <c r="A109" s="11">
        <v>41852</v>
      </c>
      <c r="B109" s="8">
        <v>1903</v>
      </c>
    </row>
    <row r="110" spans="1:2" x14ac:dyDescent="0.3">
      <c r="A110" s="11">
        <v>41883</v>
      </c>
      <c r="B110" s="8">
        <v>1861</v>
      </c>
    </row>
    <row r="111" spans="1:2" x14ac:dyDescent="0.3">
      <c r="A111" s="11">
        <v>41913</v>
      </c>
      <c r="B111" s="8">
        <v>2023</v>
      </c>
    </row>
    <row r="112" spans="1:2" x14ac:dyDescent="0.3">
      <c r="A112" s="11">
        <v>41944</v>
      </c>
      <c r="B112" s="8">
        <v>1879</v>
      </c>
    </row>
    <row r="113" spans="1:2" x14ac:dyDescent="0.3">
      <c r="A113" s="11">
        <v>41974</v>
      </c>
      <c r="B113" s="8">
        <v>1889</v>
      </c>
    </row>
    <row r="114" spans="1:2" x14ac:dyDescent="0.3">
      <c r="A114" s="11">
        <v>42005</v>
      </c>
      <c r="B114" s="8">
        <v>1702</v>
      </c>
    </row>
    <row r="115" spans="1:2" x14ac:dyDescent="0.3">
      <c r="A115" s="11">
        <v>42036</v>
      </c>
      <c r="B115" s="8">
        <v>1631</v>
      </c>
    </row>
    <row r="116" spans="1:2" x14ac:dyDescent="0.3">
      <c r="A116" s="11">
        <v>42064</v>
      </c>
      <c r="B116" s="8">
        <v>1928</v>
      </c>
    </row>
    <row r="117" spans="1:2" x14ac:dyDescent="0.3">
      <c r="A117" s="11">
        <v>42095</v>
      </c>
      <c r="B117" s="8">
        <v>2085</v>
      </c>
    </row>
    <row r="118" spans="1:2" x14ac:dyDescent="0.3">
      <c r="A118" s="11">
        <v>42125</v>
      </c>
      <c r="B118" s="8">
        <v>2193</v>
      </c>
    </row>
    <row r="119" spans="1:2" x14ac:dyDescent="0.3">
      <c r="A119" s="11">
        <v>42156</v>
      </c>
      <c r="B119" s="8">
        <v>2066</v>
      </c>
    </row>
    <row r="120" spans="1:2" x14ac:dyDescent="0.3">
      <c r="A120" s="11">
        <v>42186</v>
      </c>
      <c r="B120" s="8">
        <v>2001</v>
      </c>
    </row>
    <row r="121" spans="1:2" x14ac:dyDescent="0.3">
      <c r="A121" s="11">
        <v>42217</v>
      </c>
      <c r="B121" s="8">
        <v>1961</v>
      </c>
    </row>
    <row r="122" spans="1:2" x14ac:dyDescent="0.3">
      <c r="A122" s="11">
        <v>42248</v>
      </c>
      <c r="B122" s="8">
        <v>1807</v>
      </c>
    </row>
    <row r="123" spans="1:2" x14ac:dyDescent="0.3">
      <c r="A123" s="11">
        <v>42278</v>
      </c>
      <c r="B123" s="8">
        <v>1998</v>
      </c>
    </row>
    <row r="124" spans="1:2" x14ac:dyDescent="0.3">
      <c r="A124" s="11">
        <v>42309</v>
      </c>
      <c r="B124" s="8">
        <v>1827</v>
      </c>
    </row>
    <row r="125" spans="1:2" x14ac:dyDescent="0.3">
      <c r="A125" s="11">
        <v>42339</v>
      </c>
      <c r="B125" s="8">
        <v>1888</v>
      </c>
    </row>
    <row r="126" spans="1:2" x14ac:dyDescent="0.3">
      <c r="A126" s="11">
        <v>42370</v>
      </c>
      <c r="B126" s="8">
        <v>1686</v>
      </c>
    </row>
    <row r="127" spans="1:2" x14ac:dyDescent="0.3">
      <c r="A127" s="11">
        <v>42401</v>
      </c>
      <c r="B127" s="8">
        <v>1698</v>
      </c>
    </row>
    <row r="128" spans="1:2" x14ac:dyDescent="0.3">
      <c r="A128" s="11">
        <v>42430</v>
      </c>
      <c r="B128" s="8">
        <v>2053</v>
      </c>
    </row>
    <row r="129" spans="1:2" x14ac:dyDescent="0.3">
      <c r="A129" s="11">
        <v>42461</v>
      </c>
      <c r="B129" s="8">
        <v>2088</v>
      </c>
    </row>
    <row r="130" spans="1:2" x14ac:dyDescent="0.3">
      <c r="A130" s="11">
        <v>42491</v>
      </c>
      <c r="B130" s="8">
        <v>2193</v>
      </c>
    </row>
    <row r="131" spans="1:2" x14ac:dyDescent="0.3">
      <c r="A131" s="11">
        <v>42522</v>
      </c>
      <c r="B131" s="8">
        <v>2138</v>
      </c>
    </row>
    <row r="132" spans="1:2" x14ac:dyDescent="0.3">
      <c r="A132" s="11">
        <v>42552</v>
      </c>
      <c r="B132" s="8">
        <v>1998</v>
      </c>
    </row>
    <row r="133" spans="1:2" x14ac:dyDescent="0.3">
      <c r="A133" s="11">
        <v>42583</v>
      </c>
      <c r="B133" s="8">
        <v>2027</v>
      </c>
    </row>
    <row r="134" spans="1:2" x14ac:dyDescent="0.3">
      <c r="A134" s="11">
        <v>42614</v>
      </c>
      <c r="B134" s="8">
        <v>1876</v>
      </c>
    </row>
    <row r="135" spans="1:2" x14ac:dyDescent="0.3">
      <c r="A135" s="11">
        <v>42644</v>
      </c>
      <c r="B135" s="8">
        <v>1979</v>
      </c>
    </row>
    <row r="136" spans="1:2" x14ac:dyDescent="0.3">
      <c r="A136" s="11">
        <v>42675</v>
      </c>
      <c r="B136" s="8">
        <v>1849</v>
      </c>
    </row>
    <row r="137" spans="1:2" x14ac:dyDescent="0.3">
      <c r="A137" s="11">
        <v>42705</v>
      </c>
      <c r="B137" s="8">
        <v>2023</v>
      </c>
    </row>
    <row r="138" spans="1:2" x14ac:dyDescent="0.3">
      <c r="A138" s="11">
        <v>42736</v>
      </c>
      <c r="B138" s="8">
        <v>1714</v>
      </c>
    </row>
    <row r="139" spans="1:2" x14ac:dyDescent="0.3">
      <c r="A139" s="11">
        <v>42767</v>
      </c>
      <c r="B139" s="8">
        <v>1630</v>
      </c>
    </row>
    <row r="140" spans="1:2" x14ac:dyDescent="0.3">
      <c r="A140" s="11">
        <v>42795</v>
      </c>
      <c r="B140" s="8">
        <v>2044</v>
      </c>
    </row>
    <row r="141" spans="1:2" x14ac:dyDescent="0.3">
      <c r="A141" s="11">
        <v>42826</v>
      </c>
      <c r="B141" s="8">
        <v>2121</v>
      </c>
    </row>
    <row r="142" spans="1:2" x14ac:dyDescent="0.3">
      <c r="A142" s="11">
        <v>42856</v>
      </c>
      <c r="B142" s="8">
        <v>2345</v>
      </c>
    </row>
    <row r="143" spans="1:2" x14ac:dyDescent="0.3">
      <c r="A143" s="11">
        <v>42887</v>
      </c>
      <c r="B143" s="8">
        <v>2298</v>
      </c>
    </row>
    <row r="144" spans="1:2" x14ac:dyDescent="0.3">
      <c r="A144" s="11">
        <v>42917</v>
      </c>
      <c r="B144" s="8">
        <v>2109</v>
      </c>
    </row>
    <row r="145" spans="1:2" x14ac:dyDescent="0.3">
      <c r="A145" s="11">
        <v>42948</v>
      </c>
      <c r="B145" s="8">
        <v>2161</v>
      </c>
    </row>
    <row r="146" spans="1:2" x14ac:dyDescent="0.3">
      <c r="A146" s="11">
        <v>42979</v>
      </c>
      <c r="B146" s="8">
        <v>2078</v>
      </c>
    </row>
    <row r="147" spans="1:2" x14ac:dyDescent="0.3">
      <c r="A147" s="11">
        <v>43009</v>
      </c>
      <c r="B147" s="8">
        <v>2178</v>
      </c>
    </row>
    <row r="148" spans="1:2" x14ac:dyDescent="0.3">
      <c r="A148" s="11">
        <v>43040</v>
      </c>
      <c r="B148" s="8">
        <v>2075</v>
      </c>
    </row>
    <row r="149" spans="1:2" x14ac:dyDescent="0.3">
      <c r="A149" s="11">
        <v>43070</v>
      </c>
      <c r="B149" s="8">
        <v>2147</v>
      </c>
    </row>
    <row r="150" spans="1:2" x14ac:dyDescent="0.3">
      <c r="A150" s="11">
        <v>43101</v>
      </c>
      <c r="B150" s="8">
        <v>1868</v>
      </c>
    </row>
    <row r="151" spans="1:2" x14ac:dyDescent="0.3">
      <c r="A151" s="11">
        <v>43132</v>
      </c>
      <c r="B151" s="8">
        <v>1766</v>
      </c>
    </row>
    <row r="152" spans="1:2" x14ac:dyDescent="0.3">
      <c r="A152" s="11">
        <v>43160</v>
      </c>
      <c r="B152" s="8">
        <v>2247</v>
      </c>
    </row>
    <row r="153" spans="1:2" x14ac:dyDescent="0.3">
      <c r="A153" s="11">
        <v>43191</v>
      </c>
      <c r="B153" s="8">
        <v>2290</v>
      </c>
    </row>
    <row r="154" spans="1:2" x14ac:dyDescent="0.3">
      <c r="A154" s="11">
        <v>43221</v>
      </c>
      <c r="B154" s="8">
        <v>2640</v>
      </c>
    </row>
    <row r="155" spans="1:2" x14ac:dyDescent="0.3">
      <c r="A155" s="11">
        <v>43252</v>
      </c>
      <c r="B155" s="8">
        <v>2417</v>
      </c>
    </row>
    <row r="156" spans="1:2" x14ac:dyDescent="0.3">
      <c r="A156" s="11">
        <v>43282</v>
      </c>
      <c r="B156" s="8">
        <v>2271</v>
      </c>
    </row>
    <row r="157" spans="1:2" x14ac:dyDescent="0.3">
      <c r="A157" s="11">
        <v>43313</v>
      </c>
      <c r="B157" s="8">
        <v>2281</v>
      </c>
    </row>
    <row r="158" spans="1:2" x14ac:dyDescent="0.3">
      <c r="A158" s="11">
        <v>43344</v>
      </c>
      <c r="B158" s="8">
        <v>2091</v>
      </c>
    </row>
    <row r="159" spans="1:2" x14ac:dyDescent="0.3">
      <c r="A159" s="11">
        <v>43374</v>
      </c>
      <c r="B159" s="8">
        <v>2289</v>
      </c>
    </row>
    <row r="160" spans="1:2" x14ac:dyDescent="0.3">
      <c r="A160" s="11">
        <v>43405</v>
      </c>
      <c r="B160" s="8">
        <v>2164</v>
      </c>
    </row>
    <row r="161" spans="1:2" x14ac:dyDescent="0.3">
      <c r="A161" s="11">
        <v>43435</v>
      </c>
      <c r="B161" s="8">
        <v>2152</v>
      </c>
    </row>
    <row r="162" spans="1:2" x14ac:dyDescent="0.3">
      <c r="A162" s="11">
        <v>43466</v>
      </c>
      <c r="B162" s="8">
        <v>1974</v>
      </c>
    </row>
    <row r="163" spans="1:2" x14ac:dyDescent="0.3">
      <c r="A163" s="11">
        <v>43497</v>
      </c>
      <c r="B163" s="8">
        <v>1802</v>
      </c>
    </row>
    <row r="164" spans="1:2" x14ac:dyDescent="0.3">
      <c r="A164" s="11">
        <v>43525</v>
      </c>
      <c r="B164" s="8">
        <v>2202</v>
      </c>
    </row>
    <row r="165" spans="1:2" x14ac:dyDescent="0.3">
      <c r="A165" s="11">
        <v>43556</v>
      </c>
      <c r="B165" s="8">
        <v>2358</v>
      </c>
    </row>
    <row r="166" spans="1:2" x14ac:dyDescent="0.3">
      <c r="A166" s="11">
        <v>43586</v>
      </c>
      <c r="B166" s="8">
        <v>2635</v>
      </c>
    </row>
    <row r="167" spans="1:2" x14ac:dyDescent="0.3">
      <c r="A167" s="11">
        <v>43617</v>
      </c>
      <c r="B167" s="8">
        <v>2401</v>
      </c>
    </row>
    <row r="168" spans="1:2" x14ac:dyDescent="0.3">
      <c r="A168" s="11">
        <v>43647</v>
      </c>
      <c r="B168" s="8">
        <v>2346</v>
      </c>
    </row>
    <row r="169" spans="1:2" x14ac:dyDescent="0.3">
      <c r="A169" s="11">
        <v>43678</v>
      </c>
      <c r="B169" s="8">
        <v>2338</v>
      </c>
    </row>
    <row r="170" spans="1:2" x14ac:dyDescent="0.3">
      <c r="A170" s="11">
        <v>43709</v>
      </c>
      <c r="B170" s="8">
        <v>2143</v>
      </c>
    </row>
    <row r="171" spans="1:2" x14ac:dyDescent="0.3">
      <c r="A171" s="11">
        <v>43739</v>
      </c>
      <c r="B171" s="8">
        <v>2357</v>
      </c>
    </row>
    <row r="172" spans="1:2" x14ac:dyDescent="0.3">
      <c r="A172" s="11">
        <v>43770</v>
      </c>
      <c r="B172" s="8">
        <v>2156</v>
      </c>
    </row>
    <row r="173" spans="1:2" x14ac:dyDescent="0.3">
      <c r="A173" s="11">
        <v>43800</v>
      </c>
      <c r="B173" s="8">
        <v>2158</v>
      </c>
    </row>
    <row r="174" spans="1:2" x14ac:dyDescent="0.3">
      <c r="A174" s="11">
        <v>43831</v>
      </c>
      <c r="B174" s="8">
        <v>1902</v>
      </c>
    </row>
    <row r="175" spans="1:2" x14ac:dyDescent="0.3">
      <c r="A175" s="11">
        <v>43862</v>
      </c>
      <c r="B175" s="8">
        <v>1806</v>
      </c>
    </row>
    <row r="176" spans="1:2" x14ac:dyDescent="0.3">
      <c r="A176" s="11">
        <v>43891</v>
      </c>
      <c r="B176" s="8">
        <v>2192</v>
      </c>
    </row>
    <row r="177" spans="1:3" x14ac:dyDescent="0.3">
      <c r="A177" s="11">
        <v>43922</v>
      </c>
      <c r="B177" s="8">
        <v>2623</v>
      </c>
    </row>
    <row r="178" spans="1:3" x14ac:dyDescent="0.3">
      <c r="A178" s="11">
        <v>43952</v>
      </c>
      <c r="B178" s="8">
        <v>3227</v>
      </c>
    </row>
    <row r="179" spans="1:3" x14ac:dyDescent="0.3">
      <c r="A179" s="11">
        <v>43983</v>
      </c>
      <c r="B179" s="8">
        <v>3091</v>
      </c>
    </row>
    <row r="180" spans="1:3" x14ac:dyDescent="0.3">
      <c r="A180" s="11">
        <v>44013</v>
      </c>
      <c r="B180" s="8">
        <v>2795</v>
      </c>
    </row>
    <row r="181" spans="1:3" x14ac:dyDescent="0.3">
      <c r="A181" s="11">
        <v>44044</v>
      </c>
      <c r="B181" s="8">
        <v>2670</v>
      </c>
      <c r="C181" s="17">
        <f>B181</f>
        <v>2670</v>
      </c>
    </row>
    <row r="182" spans="1:3" x14ac:dyDescent="0.3">
      <c r="A182" s="11">
        <v>44075</v>
      </c>
      <c r="C182" s="19">
        <v>2366.7136828623811</v>
      </c>
    </row>
    <row r="183" spans="1:3" x14ac:dyDescent="0.3">
      <c r="A183" s="11">
        <v>44105</v>
      </c>
      <c r="C183" s="19">
        <v>2488.6470161956358</v>
      </c>
    </row>
    <row r="184" spans="1:3" x14ac:dyDescent="0.3">
      <c r="A184" s="11">
        <v>44136</v>
      </c>
      <c r="C184" s="19">
        <v>2422.1136828623712</v>
      </c>
    </row>
    <row r="185" spans="1:3" x14ac:dyDescent="0.3">
      <c r="A185" s="11">
        <v>44166</v>
      </c>
      <c r="C185" s="19">
        <v>2481.3136828623715</v>
      </c>
    </row>
    <row r="186" spans="1:3" x14ac:dyDescent="0.3">
      <c r="A186" s="11">
        <v>44197</v>
      </c>
      <c r="C186" s="19">
        <v>2303.2804375880942</v>
      </c>
    </row>
    <row r="187" spans="1:3" x14ac:dyDescent="0.3">
      <c r="A187" s="11">
        <v>44228</v>
      </c>
      <c r="C187" s="19">
        <v>2572.0376778170466</v>
      </c>
    </row>
    <row r="188" spans="1:3" x14ac:dyDescent="0.3">
      <c r="A188" s="11">
        <v>44256</v>
      </c>
      <c r="C188" s="19">
        <v>2542.9471042547611</v>
      </c>
    </row>
    <row r="189" spans="1:3" x14ac:dyDescent="0.3">
      <c r="A189" s="11">
        <v>44287</v>
      </c>
      <c r="C189" s="19">
        <v>2374.5898640258092</v>
      </c>
    </row>
    <row r="190" spans="1:3" x14ac:dyDescent="0.3">
      <c r="A190" s="11">
        <v>44317</v>
      </c>
      <c r="C190" s="19">
        <v>2973.880437588095</v>
      </c>
    </row>
    <row r="191" spans="1:3" x14ac:dyDescent="0.3">
      <c r="A191" s="11">
        <v>44348</v>
      </c>
      <c r="C191" s="19">
        <v>2829.6137709214272</v>
      </c>
    </row>
    <row r="192" spans="1:3" x14ac:dyDescent="0.3">
      <c r="A192" s="11">
        <v>44378</v>
      </c>
      <c r="C192" s="19">
        <v>2684.4804375880944</v>
      </c>
    </row>
    <row r="193" spans="1:3" x14ac:dyDescent="0.3">
      <c r="A193" s="11">
        <v>44409</v>
      </c>
      <c r="C193" s="19">
        <v>2653.4137709214278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E59D-C157-4EA5-913A-CC4DB1A2A6DC}">
  <sheetPr>
    <tabColor theme="1" tint="4.9989318521683403E-2"/>
  </sheetPr>
  <dimension ref="A1:C125"/>
  <sheetViews>
    <sheetView workbookViewId="0"/>
  </sheetViews>
  <sheetFormatPr defaultRowHeight="14.4" x14ac:dyDescent="0.3"/>
  <cols>
    <col min="1" max="1" width="7.21875" bestFit="1" customWidth="1"/>
    <col min="2" max="2" width="12.44140625" bestFit="1" customWidth="1"/>
    <col min="3" max="3" width="14.6640625" bestFit="1" customWidth="1"/>
  </cols>
  <sheetData>
    <row r="1" spans="1:3" x14ac:dyDescent="0.3">
      <c r="A1" s="9" t="s">
        <v>180</v>
      </c>
      <c r="B1" s="9" t="s">
        <v>232</v>
      </c>
      <c r="C1" s="9" t="s">
        <v>231</v>
      </c>
    </row>
    <row r="2" spans="1:3" x14ac:dyDescent="0.3">
      <c r="A2" s="21">
        <v>43831</v>
      </c>
      <c r="B2" s="17">
        <v>1902</v>
      </c>
    </row>
    <row r="3" spans="1:3" x14ac:dyDescent="0.3">
      <c r="A3" s="21">
        <v>43862</v>
      </c>
      <c r="B3" s="17">
        <v>1806</v>
      </c>
    </row>
    <row r="4" spans="1:3" x14ac:dyDescent="0.3">
      <c r="A4" s="21">
        <v>43891</v>
      </c>
      <c r="B4" s="17">
        <v>2192</v>
      </c>
    </row>
    <row r="5" spans="1:3" x14ac:dyDescent="0.3">
      <c r="A5" s="21">
        <v>43922</v>
      </c>
      <c r="B5" s="17">
        <v>2623</v>
      </c>
    </row>
    <row r="6" spans="1:3" x14ac:dyDescent="0.3">
      <c r="A6" s="21">
        <v>43952</v>
      </c>
      <c r="B6" s="17">
        <v>3227</v>
      </c>
    </row>
    <row r="7" spans="1:3" x14ac:dyDescent="0.3">
      <c r="A7" s="21">
        <v>43983</v>
      </c>
      <c r="B7" s="17">
        <v>3091</v>
      </c>
    </row>
    <row r="8" spans="1:3" x14ac:dyDescent="0.3">
      <c r="A8" s="21">
        <v>44013</v>
      </c>
      <c r="B8" s="17">
        <v>2795</v>
      </c>
    </row>
    <row r="9" spans="1:3" x14ac:dyDescent="0.3">
      <c r="A9" s="21">
        <v>44044</v>
      </c>
      <c r="B9" s="17">
        <v>2670</v>
      </c>
      <c r="C9" s="17">
        <v>2670</v>
      </c>
    </row>
    <row r="10" spans="1:3" x14ac:dyDescent="0.3">
      <c r="A10" s="21">
        <v>44075</v>
      </c>
      <c r="C10" s="17">
        <v>2367</v>
      </c>
    </row>
    <row r="11" spans="1:3" x14ac:dyDescent="0.3">
      <c r="A11" s="21">
        <v>44105</v>
      </c>
      <c r="C11" s="17">
        <v>2489</v>
      </c>
    </row>
    <row r="12" spans="1:3" x14ac:dyDescent="0.3">
      <c r="A12" s="21">
        <v>44136</v>
      </c>
      <c r="C12" s="17">
        <v>2422</v>
      </c>
    </row>
    <row r="13" spans="1:3" x14ac:dyDescent="0.3">
      <c r="A13" s="21">
        <v>44166</v>
      </c>
      <c r="C13" s="17">
        <v>2481</v>
      </c>
    </row>
    <row r="14" spans="1:3" x14ac:dyDescent="0.3">
      <c r="A14" s="21">
        <v>44197</v>
      </c>
      <c r="C14" s="17">
        <v>2303</v>
      </c>
    </row>
    <row r="15" spans="1:3" x14ac:dyDescent="0.3">
      <c r="A15" s="21">
        <v>44228</v>
      </c>
      <c r="C15" s="17">
        <v>2572</v>
      </c>
    </row>
    <row r="16" spans="1:3" x14ac:dyDescent="0.3">
      <c r="A16" s="21">
        <v>44256</v>
      </c>
      <c r="C16" s="17">
        <v>2543</v>
      </c>
    </row>
    <row r="17" spans="1:3" x14ac:dyDescent="0.3">
      <c r="A17" s="21">
        <v>44287</v>
      </c>
      <c r="C17" s="17">
        <v>2375</v>
      </c>
    </row>
    <row r="18" spans="1:3" x14ac:dyDescent="0.3">
      <c r="A18" s="21">
        <v>44317</v>
      </c>
      <c r="C18" s="17">
        <v>2974</v>
      </c>
    </row>
    <row r="19" spans="1:3" x14ac:dyDescent="0.3">
      <c r="A19" s="21">
        <v>44348</v>
      </c>
      <c r="C19" s="17">
        <v>2830</v>
      </c>
    </row>
    <row r="20" spans="1:3" x14ac:dyDescent="0.3">
      <c r="A20" s="21">
        <v>44378</v>
      </c>
      <c r="C20" s="17">
        <v>2684</v>
      </c>
    </row>
    <row r="21" spans="1:3" x14ac:dyDescent="0.3">
      <c r="A21" s="21">
        <v>44409</v>
      </c>
      <c r="C21" s="17">
        <v>2653</v>
      </c>
    </row>
    <row r="22" spans="1:3" x14ac:dyDescent="0.3">
      <c r="A22" s="21"/>
      <c r="B22" s="17"/>
    </row>
    <row r="23" spans="1:3" x14ac:dyDescent="0.3">
      <c r="A23" s="21"/>
      <c r="B23" s="17"/>
    </row>
    <row r="24" spans="1:3" x14ac:dyDescent="0.3">
      <c r="A24" s="21"/>
      <c r="B24" s="17"/>
    </row>
    <row r="25" spans="1:3" x14ac:dyDescent="0.3">
      <c r="A25" s="21"/>
      <c r="B25" s="17"/>
    </row>
    <row r="26" spans="1:3" x14ac:dyDescent="0.3">
      <c r="A26" s="21"/>
      <c r="B26" s="17"/>
    </row>
    <row r="27" spans="1:3" x14ac:dyDescent="0.3">
      <c r="A27" s="21"/>
      <c r="B27" s="17"/>
    </row>
    <row r="28" spans="1:3" x14ac:dyDescent="0.3">
      <c r="A28" s="21"/>
      <c r="B28" s="17"/>
    </row>
    <row r="29" spans="1:3" x14ac:dyDescent="0.3">
      <c r="A29" s="21"/>
      <c r="B29" s="17"/>
    </row>
    <row r="30" spans="1:3" x14ac:dyDescent="0.3">
      <c r="A30" s="21"/>
      <c r="B30" s="17"/>
    </row>
    <row r="31" spans="1:3" x14ac:dyDescent="0.3">
      <c r="A31" s="21"/>
      <c r="B31" s="17"/>
    </row>
    <row r="32" spans="1:3" x14ac:dyDescent="0.3">
      <c r="A32" s="21"/>
      <c r="B32" s="17"/>
    </row>
    <row r="33" spans="1:2" x14ac:dyDescent="0.3">
      <c r="A33" s="21"/>
      <c r="B33" s="17"/>
    </row>
    <row r="34" spans="1:2" x14ac:dyDescent="0.3">
      <c r="A34" s="21"/>
      <c r="B34" s="17"/>
    </row>
    <row r="35" spans="1:2" x14ac:dyDescent="0.3">
      <c r="A35" s="21"/>
      <c r="B35" s="17"/>
    </row>
    <row r="36" spans="1:2" x14ac:dyDescent="0.3">
      <c r="A36" s="21"/>
      <c r="B36" s="17"/>
    </row>
    <row r="37" spans="1:2" x14ac:dyDescent="0.3">
      <c r="A37" s="21"/>
      <c r="B37" s="17"/>
    </row>
    <row r="38" spans="1:2" x14ac:dyDescent="0.3">
      <c r="A38" s="21"/>
      <c r="B38" s="17"/>
    </row>
    <row r="39" spans="1:2" x14ac:dyDescent="0.3">
      <c r="A39" s="21"/>
      <c r="B39" s="17"/>
    </row>
    <row r="40" spans="1:2" x14ac:dyDescent="0.3">
      <c r="A40" s="21"/>
      <c r="B40" s="17"/>
    </row>
    <row r="41" spans="1:2" x14ac:dyDescent="0.3">
      <c r="A41" s="21"/>
      <c r="B41" s="17"/>
    </row>
    <row r="42" spans="1:2" x14ac:dyDescent="0.3">
      <c r="A42" s="21"/>
      <c r="B42" s="17"/>
    </row>
    <row r="43" spans="1:2" x14ac:dyDescent="0.3">
      <c r="A43" s="21"/>
      <c r="B43" s="17"/>
    </row>
    <row r="44" spans="1:2" x14ac:dyDescent="0.3">
      <c r="A44" s="21"/>
      <c r="B44" s="17"/>
    </row>
    <row r="45" spans="1:2" x14ac:dyDescent="0.3">
      <c r="A45" s="21"/>
      <c r="B45" s="17"/>
    </row>
    <row r="46" spans="1:2" x14ac:dyDescent="0.3">
      <c r="A46" s="21"/>
      <c r="B46" s="17"/>
    </row>
    <row r="47" spans="1:2" x14ac:dyDescent="0.3">
      <c r="A47" s="21"/>
      <c r="B47" s="17"/>
    </row>
    <row r="48" spans="1:2" x14ac:dyDescent="0.3">
      <c r="A48" s="21"/>
      <c r="B48" s="17"/>
    </row>
    <row r="49" spans="1:2" x14ac:dyDescent="0.3">
      <c r="A49" s="21"/>
      <c r="B49" s="17"/>
    </row>
    <row r="70" spans="1:2" x14ac:dyDescent="0.3">
      <c r="A70" s="21"/>
      <c r="B70" s="17"/>
    </row>
    <row r="71" spans="1:2" x14ac:dyDescent="0.3">
      <c r="A71" s="21"/>
      <c r="B71" s="17"/>
    </row>
    <row r="72" spans="1:2" x14ac:dyDescent="0.3">
      <c r="A72" s="21"/>
      <c r="B72" s="17"/>
    </row>
    <row r="73" spans="1:2" x14ac:dyDescent="0.3">
      <c r="A73" s="21"/>
      <c r="B73" s="17"/>
    </row>
    <row r="74" spans="1:2" x14ac:dyDescent="0.3">
      <c r="A74" s="21"/>
      <c r="B74" s="17"/>
    </row>
    <row r="75" spans="1:2" x14ac:dyDescent="0.3">
      <c r="A75" s="21"/>
      <c r="B75" s="17"/>
    </row>
    <row r="76" spans="1:2" x14ac:dyDescent="0.3">
      <c r="A76" s="21"/>
      <c r="B76" s="17"/>
    </row>
    <row r="77" spans="1:2" x14ac:dyDescent="0.3">
      <c r="A77" s="21"/>
      <c r="B77" s="17"/>
    </row>
    <row r="78" spans="1:2" x14ac:dyDescent="0.3">
      <c r="A78" s="21"/>
      <c r="B78" s="17"/>
    </row>
    <row r="79" spans="1:2" x14ac:dyDescent="0.3">
      <c r="A79" s="21"/>
      <c r="B79" s="17"/>
    </row>
    <row r="80" spans="1:2" x14ac:dyDescent="0.3">
      <c r="A80" s="21"/>
      <c r="B80" s="17"/>
    </row>
    <row r="81" spans="1:2" x14ac:dyDescent="0.3">
      <c r="A81" s="21"/>
      <c r="B81" s="17"/>
    </row>
    <row r="82" spans="1:2" x14ac:dyDescent="0.3">
      <c r="A82" s="21"/>
      <c r="B82" s="17"/>
    </row>
    <row r="83" spans="1:2" x14ac:dyDescent="0.3">
      <c r="A83" s="21"/>
      <c r="B83" s="17"/>
    </row>
    <row r="84" spans="1:2" x14ac:dyDescent="0.3">
      <c r="A84" s="21"/>
      <c r="B84" s="17"/>
    </row>
    <row r="85" spans="1:2" x14ac:dyDescent="0.3">
      <c r="A85" s="21"/>
      <c r="B85" s="17"/>
    </row>
    <row r="86" spans="1:2" x14ac:dyDescent="0.3">
      <c r="A86" s="21"/>
      <c r="B86" s="17"/>
    </row>
    <row r="87" spans="1:2" x14ac:dyDescent="0.3">
      <c r="A87" s="21"/>
      <c r="B87" s="17"/>
    </row>
    <row r="88" spans="1:2" x14ac:dyDescent="0.3">
      <c r="A88" s="21"/>
      <c r="B88" s="17"/>
    </row>
    <row r="89" spans="1:2" x14ac:dyDescent="0.3">
      <c r="A89" s="21"/>
      <c r="B89" s="17"/>
    </row>
    <row r="90" spans="1:2" x14ac:dyDescent="0.3">
      <c r="A90" s="21"/>
      <c r="B90" s="17"/>
    </row>
    <row r="91" spans="1:2" x14ac:dyDescent="0.3">
      <c r="A91" s="21"/>
      <c r="B91" s="17"/>
    </row>
    <row r="92" spans="1:2" x14ac:dyDescent="0.3">
      <c r="A92" s="21"/>
      <c r="B92" s="17"/>
    </row>
    <row r="93" spans="1:2" x14ac:dyDescent="0.3">
      <c r="A93" s="21"/>
      <c r="B93" s="17"/>
    </row>
    <row r="94" spans="1:2" x14ac:dyDescent="0.3">
      <c r="A94" s="21"/>
      <c r="B94" s="17"/>
    </row>
    <row r="95" spans="1:2" x14ac:dyDescent="0.3">
      <c r="A95" s="21"/>
      <c r="B95" s="17"/>
    </row>
    <row r="96" spans="1:2" x14ac:dyDescent="0.3">
      <c r="A96" s="21"/>
      <c r="B96" s="17"/>
    </row>
    <row r="97" spans="1:2" x14ac:dyDescent="0.3">
      <c r="A97" s="21"/>
      <c r="B97" s="17"/>
    </row>
    <row r="98" spans="1:2" x14ac:dyDescent="0.3">
      <c r="A98" s="21"/>
      <c r="B98" s="17"/>
    </row>
    <row r="99" spans="1:2" x14ac:dyDescent="0.3">
      <c r="A99" s="21"/>
      <c r="B99" s="17"/>
    </row>
    <row r="100" spans="1:2" x14ac:dyDescent="0.3">
      <c r="A100" s="21"/>
      <c r="B100" s="17"/>
    </row>
    <row r="101" spans="1:2" x14ac:dyDescent="0.3">
      <c r="A101" s="21"/>
      <c r="B101" s="17"/>
    </row>
    <row r="102" spans="1:2" x14ac:dyDescent="0.3">
      <c r="A102" s="21"/>
      <c r="B102" s="17"/>
    </row>
    <row r="103" spans="1:2" x14ac:dyDescent="0.3">
      <c r="A103" s="21"/>
      <c r="B103" s="17"/>
    </row>
    <row r="104" spans="1:2" x14ac:dyDescent="0.3">
      <c r="A104" s="21"/>
      <c r="B104" s="17"/>
    </row>
    <row r="105" spans="1:2" x14ac:dyDescent="0.3">
      <c r="A105" s="21"/>
      <c r="B105" s="17"/>
    </row>
    <row r="106" spans="1:2" x14ac:dyDescent="0.3">
      <c r="A106" s="21"/>
      <c r="B106" s="17"/>
    </row>
    <row r="107" spans="1:2" x14ac:dyDescent="0.3">
      <c r="A107" s="21"/>
      <c r="B107" s="17"/>
    </row>
    <row r="108" spans="1:2" x14ac:dyDescent="0.3">
      <c r="A108" s="21"/>
      <c r="B108" s="17"/>
    </row>
    <row r="109" spans="1:2" x14ac:dyDescent="0.3">
      <c r="A109" s="21"/>
      <c r="B109" s="17"/>
    </row>
    <row r="110" spans="1:2" x14ac:dyDescent="0.3">
      <c r="A110" s="21"/>
      <c r="B110" s="17"/>
    </row>
    <row r="111" spans="1:2" x14ac:dyDescent="0.3">
      <c r="A111" s="21"/>
      <c r="B111" s="17"/>
    </row>
    <row r="112" spans="1:2" x14ac:dyDescent="0.3">
      <c r="A112" s="21"/>
      <c r="B112" s="17"/>
    </row>
    <row r="113" spans="1:2" x14ac:dyDescent="0.3">
      <c r="A113" s="21"/>
      <c r="B113" s="17"/>
    </row>
    <row r="114" spans="1:2" x14ac:dyDescent="0.3">
      <c r="A114" s="21"/>
      <c r="B114" s="17"/>
    </row>
    <row r="115" spans="1:2" x14ac:dyDescent="0.3">
      <c r="A115" s="21"/>
      <c r="B115" s="17"/>
    </row>
    <row r="116" spans="1:2" x14ac:dyDescent="0.3">
      <c r="A116" s="21"/>
      <c r="B116" s="17"/>
    </row>
    <row r="117" spans="1:2" x14ac:dyDescent="0.3">
      <c r="A117" s="21"/>
      <c r="B117" s="17"/>
    </row>
    <row r="118" spans="1:2" x14ac:dyDescent="0.3">
      <c r="A118" s="21"/>
      <c r="B118" s="17"/>
    </row>
    <row r="119" spans="1:2" x14ac:dyDescent="0.3">
      <c r="A119" s="21"/>
      <c r="B119" s="17"/>
    </row>
    <row r="120" spans="1:2" x14ac:dyDescent="0.3">
      <c r="A120" s="21"/>
      <c r="B120" s="17"/>
    </row>
    <row r="121" spans="1:2" x14ac:dyDescent="0.3">
      <c r="A121" s="21"/>
      <c r="B121" s="17"/>
    </row>
    <row r="122" spans="1:2" x14ac:dyDescent="0.3">
      <c r="A122" s="21"/>
      <c r="B122" s="17"/>
    </row>
    <row r="123" spans="1:2" x14ac:dyDescent="0.3">
      <c r="A123" s="21"/>
      <c r="B123" s="17"/>
    </row>
    <row r="124" spans="1:2" x14ac:dyDescent="0.3">
      <c r="A124" s="21"/>
      <c r="B124" s="17"/>
    </row>
    <row r="125" spans="1:2" x14ac:dyDescent="0.3">
      <c r="A125" s="21"/>
      <c r="B125" s="1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D00-1177-4C7E-B602-5E81FC6F88CC}">
  <sheetPr>
    <tabColor rgb="FFFF0000"/>
  </sheetPr>
  <dimension ref="A1:AC217"/>
  <sheetViews>
    <sheetView workbookViewId="0">
      <selection activeCell="H3" sqref="H3"/>
    </sheetView>
  </sheetViews>
  <sheetFormatPr defaultRowHeight="14.4" x14ac:dyDescent="0.3"/>
  <cols>
    <col min="1" max="1" width="17.44140625" bestFit="1" customWidth="1"/>
    <col min="2" max="2" width="13.8867187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  <col min="12" max="12" width="11.5546875" customWidth="1"/>
    <col min="13" max="13" width="11.88671875" bestFit="1" customWidth="1"/>
    <col min="14" max="14" width="10.33203125" customWidth="1"/>
    <col min="15" max="15" width="12.5546875" bestFit="1" customWidth="1"/>
    <col min="16" max="16" width="10.33203125" customWidth="1"/>
    <col min="29" max="29" width="14.6640625" bestFit="1" customWidth="1"/>
  </cols>
  <sheetData>
    <row r="1" spans="1:29" x14ac:dyDescent="0.3">
      <c r="A1" t="s">
        <v>184</v>
      </c>
    </row>
    <row r="2" spans="1:29" ht="15" thickBot="1" x14ac:dyDescent="0.35">
      <c r="Q2">
        <v>-268.75724022895236</v>
      </c>
      <c r="R2">
        <v>-347.890573562285</v>
      </c>
      <c r="S2">
        <v>-29.090573562285396</v>
      </c>
      <c r="T2">
        <v>150.44275977104778</v>
      </c>
      <c r="U2">
        <v>401.84275977104818</v>
      </c>
      <c r="V2">
        <v>257.57609310438073</v>
      </c>
      <c r="W2">
        <v>112.44275977104792</v>
      </c>
      <c r="X2">
        <v>81.376093104381155</v>
      </c>
      <c r="Y2">
        <v>-55.399999999990015</v>
      </c>
      <c r="Z2">
        <v>66.533333333264551</v>
      </c>
      <c r="AA2">
        <v>0</v>
      </c>
      <c r="AB2" s="12">
        <v>59.200000000000252</v>
      </c>
    </row>
    <row r="3" spans="1:29" x14ac:dyDescent="0.3">
      <c r="A3" s="14" t="s">
        <v>185</v>
      </c>
      <c r="B3" s="14"/>
      <c r="L3" s="9" t="s">
        <v>227</v>
      </c>
      <c r="M3" s="9" t="s">
        <v>228</v>
      </c>
      <c r="N3" s="9" t="s">
        <v>229</v>
      </c>
      <c r="O3" s="9" t="s">
        <v>230</v>
      </c>
      <c r="P3" s="9" t="s">
        <v>213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  <c r="AC3" s="9" t="s">
        <v>231</v>
      </c>
    </row>
    <row r="4" spans="1:29" x14ac:dyDescent="0.3">
      <c r="A4" t="s">
        <v>186</v>
      </c>
      <c r="B4" s="15">
        <v>0.96079766454731796</v>
      </c>
      <c r="L4" s="11">
        <v>44075</v>
      </c>
      <c r="M4">
        <v>181</v>
      </c>
      <c r="N4" cm="1">
        <f t="array" ref="N4:N15">YEAR(L4:L15)</f>
        <v>2020</v>
      </c>
      <c r="O4">
        <f>N4^2</f>
        <v>4080400</v>
      </c>
      <c r="P4">
        <f>MONTH(L4)</f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 s="19">
        <f>$B$17+(N4*$B$18)+(O4*$B$19)+SUMPRODUCT(Q4:AB4,$Q$2:$AB$2)</f>
        <v>2366.7136828623811</v>
      </c>
    </row>
    <row r="5" spans="1:29" x14ac:dyDescent="0.3">
      <c r="A5" t="s">
        <v>187</v>
      </c>
      <c r="B5" s="15">
        <v>0.92313215219958045</v>
      </c>
      <c r="L5" s="11">
        <v>44105</v>
      </c>
      <c r="M5">
        <v>182</v>
      </c>
      <c r="N5">
        <v>2020</v>
      </c>
      <c r="O5">
        <f t="shared" ref="O5:O15" si="0">N5^2</f>
        <v>4080400</v>
      </c>
      <c r="P5">
        <f t="shared" ref="P5:P15" si="1">MONTH(L5)</f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 s="19">
        <f t="shared" ref="AC5:AC14" si="2">$B$17+(N5*$B$18)+(O5*$B$19)+SUMPRODUCT(Q5:AB5,$Q$2:$AB$2)</f>
        <v>2488.6470161956358</v>
      </c>
    </row>
    <row r="6" spans="1:29" x14ac:dyDescent="0.3">
      <c r="A6" t="s">
        <v>188</v>
      </c>
      <c r="B6" s="16">
        <v>0.91108828460075231</v>
      </c>
      <c r="L6" s="11">
        <v>44136</v>
      </c>
      <c r="M6">
        <v>183</v>
      </c>
      <c r="N6">
        <v>2020</v>
      </c>
      <c r="O6">
        <f t="shared" si="0"/>
        <v>4080400</v>
      </c>
      <c r="P6">
        <f t="shared" si="1"/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 s="19">
        <f t="shared" si="2"/>
        <v>2422.1136828623712</v>
      </c>
    </row>
    <row r="7" spans="1:29" x14ac:dyDescent="0.3">
      <c r="A7" t="s">
        <v>189</v>
      </c>
      <c r="B7" s="15">
        <v>96.002519503332323</v>
      </c>
      <c r="L7" s="11">
        <v>44166</v>
      </c>
      <c r="M7">
        <v>184</v>
      </c>
      <c r="N7">
        <v>2020</v>
      </c>
      <c r="O7">
        <f t="shared" si="0"/>
        <v>4080400</v>
      </c>
      <c r="P7">
        <f t="shared" si="1"/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 s="19">
        <f t="shared" si="2"/>
        <v>2481.3136828623715</v>
      </c>
    </row>
    <row r="8" spans="1:29" ht="15" thickBot="1" x14ac:dyDescent="0.35">
      <c r="A8" s="12" t="s">
        <v>190</v>
      </c>
      <c r="B8" s="12">
        <v>180</v>
      </c>
      <c r="L8" s="11">
        <v>44197</v>
      </c>
      <c r="M8">
        <v>185</v>
      </c>
      <c r="N8">
        <v>2021</v>
      </c>
      <c r="O8">
        <f t="shared" si="0"/>
        <v>4084441</v>
      </c>
      <c r="P8">
        <f t="shared" si="1"/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9">
        <f t="shared" si="2"/>
        <v>2303.2804375880942</v>
      </c>
    </row>
    <row r="9" spans="1:29" x14ac:dyDescent="0.3">
      <c r="L9" s="11">
        <v>44228</v>
      </c>
      <c r="M9">
        <v>186</v>
      </c>
      <c r="N9">
        <v>2021</v>
      </c>
      <c r="O9">
        <f t="shared" si="0"/>
        <v>4084441</v>
      </c>
      <c r="P9">
        <f t="shared" si="1"/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9">
        <f t="shared" si="2"/>
        <v>2572.0376778170466</v>
      </c>
    </row>
    <row r="10" spans="1:29" ht="15" thickBot="1" x14ac:dyDescent="0.35">
      <c r="A10" t="s">
        <v>191</v>
      </c>
      <c r="L10" s="11">
        <v>44256</v>
      </c>
      <c r="M10">
        <v>187</v>
      </c>
      <c r="N10">
        <v>2021</v>
      </c>
      <c r="O10">
        <f t="shared" si="0"/>
        <v>4084441</v>
      </c>
      <c r="P10">
        <f t="shared" si="1"/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9">
        <f t="shared" si="2"/>
        <v>2542.9471042547611</v>
      </c>
    </row>
    <row r="11" spans="1:2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  <c r="L11" s="11">
        <v>44287</v>
      </c>
      <c r="M11">
        <v>188</v>
      </c>
      <c r="N11">
        <v>2021</v>
      </c>
      <c r="O11">
        <f t="shared" si="0"/>
        <v>4084441</v>
      </c>
      <c r="P11">
        <f t="shared" si="1"/>
        <v>4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9">
        <f t="shared" si="2"/>
        <v>2374.5898640258092</v>
      </c>
    </row>
    <row r="12" spans="1:29" x14ac:dyDescent="0.3">
      <c r="A12" t="s">
        <v>192</v>
      </c>
      <c r="B12">
        <v>14</v>
      </c>
      <c r="C12">
        <v>18373525.891780488</v>
      </c>
      <c r="D12">
        <v>1312394.7065557491</v>
      </c>
      <c r="E12">
        <v>153.35003931082846</v>
      </c>
      <c r="F12">
        <v>9.4096669118283398E-87</v>
      </c>
      <c r="L12" s="11">
        <v>44317</v>
      </c>
      <c r="M12">
        <v>189</v>
      </c>
      <c r="N12">
        <v>2021</v>
      </c>
      <c r="O12">
        <f t="shared" si="0"/>
        <v>4084441</v>
      </c>
      <c r="P12">
        <f t="shared" si="1"/>
        <v>5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9">
        <f t="shared" si="2"/>
        <v>2973.880437588095</v>
      </c>
    </row>
    <row r="13" spans="1:29" x14ac:dyDescent="0.3">
      <c r="A13" t="s">
        <v>193</v>
      </c>
      <c r="B13">
        <v>166</v>
      </c>
      <c r="C13">
        <v>1529936.3026639589</v>
      </c>
      <c r="D13">
        <v>9216.4837509877034</v>
      </c>
      <c r="L13" s="11">
        <v>44348</v>
      </c>
      <c r="M13">
        <v>190</v>
      </c>
      <c r="N13">
        <v>2021</v>
      </c>
      <c r="O13">
        <f t="shared" si="0"/>
        <v>4084441</v>
      </c>
      <c r="P13">
        <f t="shared" si="1"/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9">
        <f t="shared" si="2"/>
        <v>2829.6137709214272</v>
      </c>
    </row>
    <row r="14" spans="1:29" ht="15" thickBot="1" x14ac:dyDescent="0.35">
      <c r="A14" s="12" t="s">
        <v>194</v>
      </c>
      <c r="B14" s="12">
        <v>180</v>
      </c>
      <c r="C14" s="12">
        <v>19903462.194444448</v>
      </c>
      <c r="D14" s="12"/>
      <c r="E14" s="12"/>
      <c r="F14" s="12"/>
      <c r="L14" s="11">
        <v>44378</v>
      </c>
      <c r="M14">
        <v>191</v>
      </c>
      <c r="N14">
        <v>2021</v>
      </c>
      <c r="O14">
        <f t="shared" si="0"/>
        <v>4084441</v>
      </c>
      <c r="P14">
        <f t="shared" si="1"/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 s="19">
        <f t="shared" si="2"/>
        <v>2684.4804375880944</v>
      </c>
    </row>
    <row r="15" spans="1:29" ht="15" thickBot="1" x14ac:dyDescent="0.35">
      <c r="L15" s="11">
        <v>44409</v>
      </c>
      <c r="M15">
        <v>192</v>
      </c>
      <c r="N15">
        <v>2021</v>
      </c>
      <c r="O15">
        <f t="shared" si="0"/>
        <v>4084441</v>
      </c>
      <c r="P15">
        <f t="shared" si="1"/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 s="19">
        <f>$B$17+(N15*$B$18)+(O15*$B$19)+SUMPRODUCT(Q15:AB15,$Q$2:$AB$2)</f>
        <v>2653.4137709214278</v>
      </c>
    </row>
    <row r="16" spans="1:2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25104157.570310373</v>
      </c>
      <c r="C17">
        <v>1697399.5491868323</v>
      </c>
      <c r="D17">
        <v>14.789775089982168</v>
      </c>
      <c r="E17">
        <v>4.0948065351958191E-32</v>
      </c>
      <c r="F17">
        <v>21752883.592343703</v>
      </c>
      <c r="G17">
        <v>28455431.548277043</v>
      </c>
      <c r="H17">
        <v>21752883.592343703</v>
      </c>
      <c r="I17">
        <v>28455431.548277043</v>
      </c>
    </row>
    <row r="18" spans="1:9" x14ac:dyDescent="0.3">
      <c r="A18" t="s">
        <v>212</v>
      </c>
      <c r="B18">
        <v>-24996.904495186787</v>
      </c>
      <c r="C18">
        <v>1686.7225284143547</v>
      </c>
      <c r="D18">
        <v>-14.819808281499474</v>
      </c>
      <c r="E18">
        <v>3.3778547941204702E-32</v>
      </c>
      <c r="F18">
        <v>-28327.098214298578</v>
      </c>
      <c r="G18">
        <v>-21666.710776074997</v>
      </c>
      <c r="H18">
        <v>-28327.098214298578</v>
      </c>
      <c r="I18">
        <v>-21666.710776074997</v>
      </c>
    </row>
    <row r="19" spans="1:9" x14ac:dyDescent="0.3">
      <c r="A19" t="s">
        <v>219</v>
      </c>
      <c r="B19">
        <v>6.2229221702896282</v>
      </c>
      <c r="C19">
        <v>0.41902659373098705</v>
      </c>
      <c r="D19">
        <v>14.850900308930543</v>
      </c>
      <c r="E19">
        <v>2.7677563753810696E-32</v>
      </c>
      <c r="F19">
        <v>5.3956137617776729</v>
      </c>
      <c r="G19">
        <v>7.0502305788015835</v>
      </c>
      <c r="H19">
        <v>5.3956137617776729</v>
      </c>
      <c r="I19">
        <v>7.0502305788015835</v>
      </c>
    </row>
    <row r="20" spans="1:9" x14ac:dyDescent="0.3">
      <c r="A20">
        <v>1</v>
      </c>
      <c r="B20">
        <v>-268.75724022895236</v>
      </c>
      <c r="C20">
        <v>35.094543885084043</v>
      </c>
      <c r="D20">
        <v>-7.6580918421105375</v>
      </c>
      <c r="E20">
        <v>1.4802880972802484E-12</v>
      </c>
      <c r="F20">
        <v>-338.04642541050566</v>
      </c>
      <c r="G20">
        <v>-199.46805504739908</v>
      </c>
      <c r="H20">
        <v>-338.04642541050566</v>
      </c>
      <c r="I20">
        <v>-199.46805504739908</v>
      </c>
    </row>
    <row r="21" spans="1:9" x14ac:dyDescent="0.3">
      <c r="A21">
        <v>2</v>
      </c>
      <c r="B21">
        <v>-347.890573562285</v>
      </c>
      <c r="C21">
        <v>35.094543885083965</v>
      </c>
      <c r="D21">
        <v>-9.9129532699282912</v>
      </c>
      <c r="E21">
        <v>1.742781608738882E-18</v>
      </c>
      <c r="F21">
        <v>-417.17975874383814</v>
      </c>
      <c r="G21">
        <v>-278.60138838073186</v>
      </c>
      <c r="H21">
        <v>-417.17975874383814</v>
      </c>
      <c r="I21">
        <v>-278.60138838073186</v>
      </c>
    </row>
    <row r="22" spans="1:9" x14ac:dyDescent="0.3">
      <c r="A22">
        <v>3</v>
      </c>
      <c r="B22">
        <v>-29.090573562285396</v>
      </c>
      <c r="C22">
        <v>35.094543885084015</v>
      </c>
      <c r="D22">
        <v>-0.82892012096072731</v>
      </c>
      <c r="E22">
        <v>0.40833990761297934</v>
      </c>
      <c r="F22">
        <v>-98.379758743838622</v>
      </c>
      <c r="G22">
        <v>40.198611619267822</v>
      </c>
      <c r="H22">
        <v>-98.379758743838622</v>
      </c>
      <c r="I22">
        <v>40.198611619267822</v>
      </c>
    </row>
    <row r="23" spans="1:9" x14ac:dyDescent="0.3">
      <c r="A23">
        <v>4</v>
      </c>
      <c r="B23">
        <v>150.44275977104778</v>
      </c>
      <c r="C23">
        <v>35.094543885084001</v>
      </c>
      <c r="D23">
        <v>4.2867848707100435</v>
      </c>
      <c r="E23">
        <v>3.0655323890961425E-5</v>
      </c>
      <c r="F23">
        <v>81.153574589494582</v>
      </c>
      <c r="G23">
        <v>219.73194495260097</v>
      </c>
      <c r="H23">
        <v>81.153574589494582</v>
      </c>
      <c r="I23">
        <v>219.73194495260097</v>
      </c>
    </row>
    <row r="24" spans="1:9" x14ac:dyDescent="0.3">
      <c r="A24">
        <v>5</v>
      </c>
      <c r="B24">
        <v>401.84275977104818</v>
      </c>
      <c r="C24">
        <v>35.094543885084015</v>
      </c>
      <c r="D24">
        <v>11.450291563465527</v>
      </c>
      <c r="E24">
        <v>9.6072023311879448E-23</v>
      </c>
      <c r="F24">
        <v>332.55357458949493</v>
      </c>
      <c r="G24">
        <v>471.13194495260143</v>
      </c>
      <c r="H24">
        <v>332.55357458949493</v>
      </c>
      <c r="I24">
        <v>471.13194495260143</v>
      </c>
    </row>
    <row r="25" spans="1:9" x14ac:dyDescent="0.3">
      <c r="A25">
        <v>6</v>
      </c>
      <c r="B25">
        <v>257.57609310438073</v>
      </c>
      <c r="C25">
        <v>35.094543885083951</v>
      </c>
      <c r="D25">
        <v>7.3394911171322255</v>
      </c>
      <c r="E25">
        <v>9.0889703464450649E-12</v>
      </c>
      <c r="F25">
        <v>188.28690792282765</v>
      </c>
      <c r="G25">
        <v>326.86527828593381</v>
      </c>
      <c r="H25">
        <v>188.28690792282765</v>
      </c>
      <c r="I25">
        <v>326.86527828593381</v>
      </c>
    </row>
    <row r="26" spans="1:9" x14ac:dyDescent="0.3">
      <c r="A26">
        <v>7</v>
      </c>
      <c r="B26">
        <v>112.44275977104792</v>
      </c>
      <c r="C26">
        <v>35.094543885084001</v>
      </c>
      <c r="D26">
        <v>3.2039954740326091</v>
      </c>
      <c r="E26">
        <v>1.6252955347632854E-3</v>
      </c>
      <c r="F26">
        <v>43.153574589494724</v>
      </c>
      <c r="G26">
        <v>181.73194495260111</v>
      </c>
      <c r="H26">
        <v>43.153574589494724</v>
      </c>
      <c r="I26">
        <v>181.73194495260111</v>
      </c>
    </row>
    <row r="27" spans="1:9" x14ac:dyDescent="0.3">
      <c r="A27">
        <v>8</v>
      </c>
      <c r="B27">
        <v>81.376093104381155</v>
      </c>
      <c r="C27">
        <v>35.094543885084015</v>
      </c>
      <c r="D27">
        <v>2.3187676514857873</v>
      </c>
      <c r="E27">
        <v>2.1626669259893441E-2</v>
      </c>
      <c r="F27">
        <v>12.086907922827933</v>
      </c>
      <c r="G27">
        <v>150.66527828593439</v>
      </c>
      <c r="H27">
        <v>12.086907922827933</v>
      </c>
      <c r="I27">
        <v>150.66527828593439</v>
      </c>
    </row>
    <row r="28" spans="1:9" x14ac:dyDescent="0.3">
      <c r="A28">
        <v>9</v>
      </c>
      <c r="B28">
        <v>-55.399999999990015</v>
      </c>
      <c r="C28">
        <v>35.055163672869845</v>
      </c>
      <c r="D28">
        <v>-1.5803663196947386</v>
      </c>
      <c r="E28">
        <v>0.11592655410205152</v>
      </c>
      <c r="F28">
        <v>-124.61143455382368</v>
      </c>
      <c r="G28">
        <v>13.811434553843654</v>
      </c>
      <c r="H28">
        <v>-124.61143455382368</v>
      </c>
      <c r="I28">
        <v>13.811434553843654</v>
      </c>
    </row>
    <row r="29" spans="1:9" x14ac:dyDescent="0.3">
      <c r="A29">
        <v>10</v>
      </c>
      <c r="B29">
        <v>66.533333333264551</v>
      </c>
      <c r="C29">
        <v>35.055163672869845</v>
      </c>
      <c r="D29">
        <v>1.8979609952515077</v>
      </c>
      <c r="E29">
        <v>5.9436873528274821E-2</v>
      </c>
      <c r="F29">
        <v>-2.6781012205691184</v>
      </c>
      <c r="G29">
        <v>135.74476788709822</v>
      </c>
      <c r="H29">
        <v>-2.6781012205691184</v>
      </c>
      <c r="I29">
        <v>135.74476788709822</v>
      </c>
    </row>
    <row r="30" spans="1:9" x14ac:dyDescent="0.3">
      <c r="A30">
        <v>11</v>
      </c>
      <c r="B30">
        <v>0</v>
      </c>
      <c r="C30">
        <v>0</v>
      </c>
      <c r="D30">
        <v>65535</v>
      </c>
      <c r="E30" t="e">
        <v>#NUM!</v>
      </c>
      <c r="F30">
        <v>0</v>
      </c>
      <c r="G30">
        <v>0</v>
      </c>
      <c r="H30">
        <v>0</v>
      </c>
      <c r="I30">
        <v>0</v>
      </c>
    </row>
    <row r="31" spans="1:9" ht="15" thickBot="1" x14ac:dyDescent="0.35">
      <c r="A31" s="12">
        <v>12</v>
      </c>
      <c r="B31" s="12">
        <v>59.200000000000252</v>
      </c>
      <c r="C31" s="12">
        <v>35.055163672869845</v>
      </c>
      <c r="D31" s="12">
        <v>1.6887668975802488</v>
      </c>
      <c r="E31" s="12" t="e">
        <v>#NUM!</v>
      </c>
      <c r="F31" s="12">
        <v>-10.011434553833418</v>
      </c>
      <c r="G31" s="12">
        <v>128.41143455383391</v>
      </c>
      <c r="H31" s="12">
        <v>-10.011434553833418</v>
      </c>
      <c r="I31" s="12">
        <v>128.41143455383391</v>
      </c>
    </row>
    <row r="34" spans="1:6" x14ac:dyDescent="0.3">
      <c r="E34" s="9" t="s">
        <v>221</v>
      </c>
      <c r="F34" s="19">
        <f>AVERAGE(D38:D217)</f>
        <v>8499.6461258845993</v>
      </c>
    </row>
    <row r="35" spans="1:6" x14ac:dyDescent="0.3">
      <c r="A35" t="s">
        <v>208</v>
      </c>
      <c r="E35" s="9" t="s">
        <v>222</v>
      </c>
      <c r="F35" s="19">
        <f>SQRT(F34)</f>
        <v>92.193525401107209</v>
      </c>
    </row>
    <row r="36" spans="1:6" ht="15" thickBot="1" x14ac:dyDescent="0.35"/>
    <row r="37" spans="1:6" x14ac:dyDescent="0.3">
      <c r="A37" s="13" t="s">
        <v>209</v>
      </c>
      <c r="B37" s="13" t="s">
        <v>210</v>
      </c>
      <c r="C37" s="13" t="s">
        <v>211</v>
      </c>
      <c r="D37" s="20" t="s">
        <v>220</v>
      </c>
    </row>
    <row r="38" spans="1:6" x14ac:dyDescent="0.3">
      <c r="A38">
        <v>1</v>
      </c>
      <c r="B38">
        <v>1611.3550794258813</v>
      </c>
      <c r="C38">
        <v>-36.355079425881286</v>
      </c>
      <c r="D38">
        <f>C38^2</f>
        <v>1321.6918000621367</v>
      </c>
    </row>
    <row r="39" spans="1:6" x14ac:dyDescent="0.3">
      <c r="A39">
        <v>2</v>
      </c>
      <c r="B39">
        <v>1733.288412759136</v>
      </c>
      <c r="C39">
        <v>-101.28841275913601</v>
      </c>
      <c r="D39">
        <f t="shared" ref="D39:D102" si="3">C39^2</f>
        <v>10259.342559265106</v>
      </c>
    </row>
    <row r="40" spans="1:6" x14ac:dyDescent="0.3">
      <c r="A40">
        <v>3</v>
      </c>
      <c r="B40">
        <v>1666.7550794258714</v>
      </c>
      <c r="C40">
        <v>-60.755079425871372</v>
      </c>
      <c r="D40">
        <f t="shared" si="3"/>
        <v>3691.1796760439388</v>
      </c>
    </row>
    <row r="41" spans="1:6" x14ac:dyDescent="0.3">
      <c r="A41">
        <v>4</v>
      </c>
      <c r="B41">
        <v>1725.9550794258716</v>
      </c>
      <c r="C41">
        <v>-22.955079425871645</v>
      </c>
      <c r="D41">
        <f t="shared" si="3"/>
        <v>526.93567144807571</v>
      </c>
    </row>
    <row r="42" spans="1:6" x14ac:dyDescent="0.3">
      <c r="A42">
        <v>5</v>
      </c>
      <c r="B42">
        <v>1361.234169043003</v>
      </c>
      <c r="C42">
        <v>-18.234169043003021</v>
      </c>
      <c r="D42">
        <f t="shared" si="3"/>
        <v>332.48492068880972</v>
      </c>
    </row>
    <row r="43" spans="1:6" x14ac:dyDescent="0.3">
      <c r="A43">
        <v>6</v>
      </c>
      <c r="B43">
        <v>1282.1008357096705</v>
      </c>
      <c r="C43">
        <v>-3.1008357096704913</v>
      </c>
      <c r="D43">
        <f t="shared" si="3"/>
        <v>9.6151820983676988</v>
      </c>
    </row>
    <row r="44" spans="1:6" x14ac:dyDescent="0.3">
      <c r="A44">
        <v>7</v>
      </c>
      <c r="B44">
        <v>1600.90083570967</v>
      </c>
      <c r="C44">
        <v>-46.900835709669991</v>
      </c>
      <c r="D44">
        <f t="shared" si="3"/>
        <v>2199.6883902654558</v>
      </c>
    </row>
    <row r="45" spans="1:6" x14ac:dyDescent="0.3">
      <c r="A45">
        <v>8</v>
      </c>
      <c r="B45">
        <v>1780.4341690430033</v>
      </c>
      <c r="C45">
        <v>-25.434169043003294</v>
      </c>
      <c r="D45">
        <f t="shared" si="3"/>
        <v>646.89695490806707</v>
      </c>
    </row>
    <row r="46" spans="1:6" x14ac:dyDescent="0.3">
      <c r="A46">
        <v>9</v>
      </c>
      <c r="B46">
        <v>2031.8341690430036</v>
      </c>
      <c r="C46">
        <v>-27.834169043003612</v>
      </c>
      <c r="D46">
        <f t="shared" si="3"/>
        <v>774.74096631450061</v>
      </c>
    </row>
    <row r="47" spans="1:6" x14ac:dyDescent="0.3">
      <c r="A47">
        <v>10</v>
      </c>
      <c r="B47">
        <v>1887.5675023763363</v>
      </c>
      <c r="C47">
        <v>-10.567502376336279</v>
      </c>
      <c r="D47">
        <f t="shared" si="3"/>
        <v>111.6721064738729</v>
      </c>
    </row>
    <row r="48" spans="1:6" x14ac:dyDescent="0.3">
      <c r="A48">
        <v>11</v>
      </c>
      <c r="B48">
        <v>1742.4341690430033</v>
      </c>
      <c r="C48">
        <v>9.5658309569967059</v>
      </c>
      <c r="D48">
        <f t="shared" si="3"/>
        <v>91.505121897836517</v>
      </c>
    </row>
    <row r="49" spans="1:4" x14ac:dyDescent="0.3">
      <c r="A49">
        <v>12</v>
      </c>
      <c r="B49">
        <v>1711.3675023763367</v>
      </c>
      <c r="C49">
        <v>14.632497623663312</v>
      </c>
      <c r="D49">
        <f t="shared" si="3"/>
        <v>214.10998670651247</v>
      </c>
    </row>
    <row r="50" spans="1:4" x14ac:dyDescent="0.3">
      <c r="A50">
        <v>13</v>
      </c>
      <c r="B50">
        <v>1574.5914092719654</v>
      </c>
      <c r="C50">
        <v>23.408590728034596</v>
      </c>
      <c r="D50">
        <f t="shared" si="3"/>
        <v>547.96211987262723</v>
      </c>
    </row>
    <row r="51" spans="1:4" x14ac:dyDescent="0.3">
      <c r="A51">
        <v>14</v>
      </c>
      <c r="B51">
        <v>1696.5247426052201</v>
      </c>
      <c r="C51">
        <v>-42.524742605220126</v>
      </c>
      <c r="D51">
        <f t="shared" si="3"/>
        <v>1808.3537336402237</v>
      </c>
    </row>
    <row r="52" spans="1:4" x14ac:dyDescent="0.3">
      <c r="A52">
        <v>15</v>
      </c>
      <c r="B52">
        <v>1629.9914092719555</v>
      </c>
      <c r="C52">
        <v>61.00859072804451</v>
      </c>
      <c r="D52">
        <f t="shared" si="3"/>
        <v>3722.0481426220385</v>
      </c>
    </row>
    <row r="53" spans="1:4" x14ac:dyDescent="0.3">
      <c r="A53">
        <v>16</v>
      </c>
      <c r="B53">
        <v>1689.1914092719558</v>
      </c>
      <c r="C53">
        <v>60.808590728044237</v>
      </c>
      <c r="D53">
        <f t="shared" si="3"/>
        <v>3697.6847063307878</v>
      </c>
    </row>
    <row r="54" spans="1:4" x14ac:dyDescent="0.3">
      <c r="A54">
        <v>17</v>
      </c>
      <c r="B54">
        <v>1336.9163432264313</v>
      </c>
      <c r="C54">
        <v>114.08365677356869</v>
      </c>
      <c r="D54">
        <f t="shared" si="3"/>
        <v>13015.080742829425</v>
      </c>
    </row>
    <row r="55" spans="1:4" x14ac:dyDescent="0.3">
      <c r="A55">
        <v>18</v>
      </c>
      <c r="B55">
        <v>1257.7830098930988</v>
      </c>
      <c r="C55">
        <v>122.21699010690122</v>
      </c>
      <c r="D55">
        <f t="shared" si="3"/>
        <v>14936.992670790391</v>
      </c>
    </row>
    <row r="56" spans="1:4" x14ac:dyDescent="0.3">
      <c r="A56">
        <v>19</v>
      </c>
      <c r="B56">
        <v>1576.5830098930983</v>
      </c>
      <c r="C56">
        <v>133.41699010690172</v>
      </c>
      <c r="D56">
        <f t="shared" si="3"/>
        <v>17800.093249185113</v>
      </c>
    </row>
    <row r="57" spans="1:4" x14ac:dyDescent="0.3">
      <c r="A57">
        <v>20</v>
      </c>
      <c r="B57">
        <v>1756.1163432264316</v>
      </c>
      <c r="C57">
        <v>20.883656773568418</v>
      </c>
      <c r="D57">
        <f t="shared" si="3"/>
        <v>436.12712023621009</v>
      </c>
    </row>
    <row r="58" spans="1:4" x14ac:dyDescent="0.3">
      <c r="A58">
        <v>21</v>
      </c>
      <c r="B58">
        <v>2007.5163432264319</v>
      </c>
      <c r="C58">
        <v>84.4836567735681</v>
      </c>
      <c r="D58">
        <f t="shared" si="3"/>
        <v>7137.4882618340589</v>
      </c>
    </row>
    <row r="59" spans="1:4" x14ac:dyDescent="0.3">
      <c r="A59">
        <v>22</v>
      </c>
      <c r="B59">
        <v>1863.2496765597646</v>
      </c>
      <c r="C59">
        <v>101.75032344023543</v>
      </c>
      <c r="D59">
        <f t="shared" si="3"/>
        <v>10353.128320192523</v>
      </c>
    </row>
    <row r="60" spans="1:4" x14ac:dyDescent="0.3">
      <c r="A60">
        <v>23</v>
      </c>
      <c r="B60">
        <v>1718.1163432264316</v>
      </c>
      <c r="C60">
        <v>7.8836567735684184</v>
      </c>
      <c r="D60">
        <f t="shared" si="3"/>
        <v>62.152044123431203</v>
      </c>
    </row>
    <row r="61" spans="1:4" x14ac:dyDescent="0.3">
      <c r="A61">
        <v>24</v>
      </c>
      <c r="B61">
        <v>1687.049676559765</v>
      </c>
      <c r="C61">
        <v>47.950323440235024</v>
      </c>
      <c r="D61">
        <f t="shared" si="3"/>
        <v>2299.2335180231526</v>
      </c>
    </row>
    <row r="62" spans="1:4" x14ac:dyDescent="0.3">
      <c r="A62">
        <v>25</v>
      </c>
      <c r="B62">
        <v>1550.2735834553937</v>
      </c>
      <c r="C62">
        <v>38.726416544606309</v>
      </c>
      <c r="D62">
        <f t="shared" si="3"/>
        <v>1499.7353383863572</v>
      </c>
    </row>
    <row r="63" spans="1:4" x14ac:dyDescent="0.3">
      <c r="A63">
        <v>26</v>
      </c>
      <c r="B63">
        <v>1672.2069167886484</v>
      </c>
      <c r="C63">
        <v>-5.2069167886484138</v>
      </c>
      <c r="D63">
        <f t="shared" si="3"/>
        <v>27.111982443908712</v>
      </c>
    </row>
    <row r="64" spans="1:4" x14ac:dyDescent="0.3">
      <c r="A64">
        <v>27</v>
      </c>
      <c r="B64">
        <v>1605.6735834553838</v>
      </c>
      <c r="C64">
        <v>72.326416544616222</v>
      </c>
      <c r="D64">
        <f t="shared" si="3"/>
        <v>5231.1105301853349</v>
      </c>
    </row>
    <row r="65" spans="1:4" x14ac:dyDescent="0.3">
      <c r="A65">
        <v>28</v>
      </c>
      <c r="B65">
        <v>1664.8735834553841</v>
      </c>
      <c r="C65">
        <v>74.12641654461595</v>
      </c>
      <c r="D65">
        <f t="shared" si="3"/>
        <v>5494.7256297459135</v>
      </c>
    </row>
    <row r="66" spans="1:4" x14ac:dyDescent="0.3">
      <c r="A66">
        <v>29</v>
      </c>
      <c r="B66">
        <v>1325.0443617509291</v>
      </c>
      <c r="C66">
        <v>90.955638249070944</v>
      </c>
      <c r="D66">
        <f t="shared" si="3"/>
        <v>8272.9281292958567</v>
      </c>
    </row>
    <row r="67" spans="1:4" x14ac:dyDescent="0.3">
      <c r="A67">
        <v>30</v>
      </c>
      <c r="B67">
        <v>1245.9110284175965</v>
      </c>
      <c r="C67">
        <v>89.088971582403474</v>
      </c>
      <c r="D67">
        <f t="shared" si="3"/>
        <v>7936.8448576102937</v>
      </c>
    </row>
    <row r="68" spans="1:4" x14ac:dyDescent="0.3">
      <c r="A68">
        <v>31</v>
      </c>
      <c r="B68">
        <v>1564.711028417596</v>
      </c>
      <c r="C68">
        <v>-33.711028417596026</v>
      </c>
      <c r="D68">
        <f t="shared" si="3"/>
        <v>1136.4334369719668</v>
      </c>
    </row>
    <row r="69" spans="1:4" x14ac:dyDescent="0.3">
      <c r="A69">
        <v>32</v>
      </c>
      <c r="B69">
        <v>1744.2443617509293</v>
      </c>
      <c r="C69">
        <v>49.755638249070671</v>
      </c>
      <c r="D69">
        <f t="shared" si="3"/>
        <v>2475.6235375723845</v>
      </c>
    </row>
    <row r="70" spans="1:4" x14ac:dyDescent="0.3">
      <c r="A70">
        <v>33</v>
      </c>
      <c r="B70">
        <v>1995.6443617509296</v>
      </c>
      <c r="C70">
        <v>71.355638249070353</v>
      </c>
      <c r="D70">
        <f t="shared" si="3"/>
        <v>5091.6271099321921</v>
      </c>
    </row>
    <row r="71" spans="1:4" x14ac:dyDescent="0.3">
      <c r="A71">
        <v>34</v>
      </c>
      <c r="B71">
        <v>1851.3776950842623</v>
      </c>
      <c r="C71">
        <v>99.622304915737686</v>
      </c>
      <c r="D71">
        <f t="shared" si="3"/>
        <v>9924.6036367242141</v>
      </c>
    </row>
    <row r="72" spans="1:4" x14ac:dyDescent="0.3">
      <c r="A72">
        <v>35</v>
      </c>
      <c r="B72">
        <v>1706.2443617509293</v>
      </c>
      <c r="C72">
        <v>73.755638249070671</v>
      </c>
      <c r="D72">
        <f t="shared" si="3"/>
        <v>5439.8941735277767</v>
      </c>
    </row>
    <row r="73" spans="1:4" x14ac:dyDescent="0.3">
      <c r="A73">
        <v>36</v>
      </c>
      <c r="B73">
        <v>1675.1776950842627</v>
      </c>
      <c r="C73">
        <v>5.822304915737277</v>
      </c>
      <c r="D73">
        <f t="shared" si="3"/>
        <v>33.899234531818458</v>
      </c>
    </row>
    <row r="74" spans="1:4" x14ac:dyDescent="0.3">
      <c r="A74">
        <v>37</v>
      </c>
      <c r="B74">
        <v>1538.4016019798914</v>
      </c>
      <c r="C74">
        <v>54.598398020108561</v>
      </c>
      <c r="D74">
        <f t="shared" si="3"/>
        <v>2980.9850663621946</v>
      </c>
    </row>
    <row r="75" spans="1:4" x14ac:dyDescent="0.3">
      <c r="A75">
        <v>38</v>
      </c>
      <c r="B75">
        <v>1660.3349353131462</v>
      </c>
      <c r="C75">
        <v>14.665064686853839</v>
      </c>
      <c r="D75">
        <f t="shared" si="3"/>
        <v>215.06412226960748</v>
      </c>
    </row>
    <row r="76" spans="1:4" x14ac:dyDescent="0.3">
      <c r="A76">
        <v>39</v>
      </c>
      <c r="B76">
        <v>1593.8016019798815</v>
      </c>
      <c r="C76">
        <v>-1.801601979881525</v>
      </c>
      <c r="D76">
        <f t="shared" si="3"/>
        <v>3.2457696939130312</v>
      </c>
    </row>
    <row r="77" spans="1:4" x14ac:dyDescent="0.3">
      <c r="A77">
        <v>40</v>
      </c>
      <c r="B77">
        <v>1653.0016019798818</v>
      </c>
      <c r="C77">
        <v>3.9983980201182021</v>
      </c>
      <c r="D77">
        <f t="shared" si="3"/>
        <v>15.987186727285158</v>
      </c>
    </row>
    <row r="78" spans="1:4" x14ac:dyDescent="0.3">
      <c r="A78">
        <v>41</v>
      </c>
      <c r="B78">
        <v>1325.6182246202216</v>
      </c>
      <c r="C78">
        <v>15.381775379778446</v>
      </c>
      <c r="D78">
        <f t="shared" si="3"/>
        <v>236.59901383395837</v>
      </c>
    </row>
    <row r="79" spans="1:4" x14ac:dyDescent="0.3">
      <c r="A79">
        <v>42</v>
      </c>
      <c r="B79">
        <v>1246.484891286889</v>
      </c>
      <c r="C79">
        <v>-20.484891286889024</v>
      </c>
      <c r="D79">
        <f t="shared" si="3"/>
        <v>419.63077103566184</v>
      </c>
    </row>
    <row r="80" spans="1:4" x14ac:dyDescent="0.3">
      <c r="A80">
        <v>43</v>
      </c>
      <c r="B80">
        <v>1565.2848912868885</v>
      </c>
      <c r="C80">
        <v>-71.284891286888524</v>
      </c>
      <c r="D80">
        <f t="shared" si="3"/>
        <v>5081.5357257835158</v>
      </c>
    </row>
    <row r="81" spans="1:4" x14ac:dyDescent="0.3">
      <c r="A81">
        <v>44</v>
      </c>
      <c r="B81">
        <v>1744.8182246202218</v>
      </c>
      <c r="C81">
        <v>-17.818224620221827</v>
      </c>
      <c r="D81">
        <f t="shared" si="3"/>
        <v>317.48912861667924</v>
      </c>
    </row>
    <row r="82" spans="1:4" x14ac:dyDescent="0.3">
      <c r="A82">
        <v>45</v>
      </c>
      <c r="B82">
        <v>1996.2182246202221</v>
      </c>
      <c r="C82">
        <v>-42.218224620222145</v>
      </c>
      <c r="D82">
        <f t="shared" si="3"/>
        <v>1782.3784900835312</v>
      </c>
    </row>
    <row r="83" spans="1:4" x14ac:dyDescent="0.3">
      <c r="A83">
        <v>46</v>
      </c>
      <c r="B83">
        <v>1851.9515579535548</v>
      </c>
      <c r="C83">
        <v>-92.951557953554811</v>
      </c>
      <c r="D83">
        <f t="shared" si="3"/>
        <v>8639.9921259930579</v>
      </c>
    </row>
    <row r="84" spans="1:4" x14ac:dyDescent="0.3">
      <c r="A84">
        <v>47</v>
      </c>
      <c r="B84">
        <v>1706.8182246202218</v>
      </c>
      <c r="C84">
        <v>-109.81822462022183</v>
      </c>
      <c r="D84">
        <f t="shared" si="3"/>
        <v>12060.042458737495</v>
      </c>
    </row>
    <row r="85" spans="1:4" x14ac:dyDescent="0.3">
      <c r="A85">
        <v>48</v>
      </c>
      <c r="B85">
        <v>1675.7515579535552</v>
      </c>
      <c r="C85">
        <v>-159.75155795355522</v>
      </c>
      <c r="D85">
        <f t="shared" si="3"/>
        <v>25520.560268588113</v>
      </c>
    </row>
    <row r="86" spans="1:4" x14ac:dyDescent="0.3">
      <c r="A86">
        <v>49</v>
      </c>
      <c r="B86">
        <v>1538.9754648491839</v>
      </c>
      <c r="C86">
        <v>-88.975464849183936</v>
      </c>
      <c r="D86">
        <f t="shared" si="3"/>
        <v>7916.6333451283663</v>
      </c>
    </row>
    <row r="87" spans="1:4" x14ac:dyDescent="0.3">
      <c r="A87">
        <v>50</v>
      </c>
      <c r="B87">
        <v>1660.9087981824387</v>
      </c>
      <c r="C87">
        <v>-120.90879818243866</v>
      </c>
      <c r="D87">
        <f t="shared" si="3"/>
        <v>14618.937477921681</v>
      </c>
    </row>
    <row r="88" spans="1:4" x14ac:dyDescent="0.3">
      <c r="A88">
        <v>51</v>
      </c>
      <c r="B88">
        <v>1594.375464849174</v>
      </c>
      <c r="C88">
        <v>-142.37546484917402</v>
      </c>
      <c r="D88">
        <f t="shared" si="3"/>
        <v>20270.772991018388</v>
      </c>
    </row>
    <row r="89" spans="1:4" x14ac:dyDescent="0.3">
      <c r="A89">
        <v>52</v>
      </c>
      <c r="B89">
        <v>1653.5754648491743</v>
      </c>
      <c r="C89">
        <v>-42.575464849174296</v>
      </c>
      <c r="D89">
        <f t="shared" si="3"/>
        <v>1812.670207123276</v>
      </c>
    </row>
    <row r="90" spans="1:4" x14ac:dyDescent="0.3">
      <c r="A90">
        <v>53</v>
      </c>
      <c r="B90">
        <v>1338.6379318268582</v>
      </c>
      <c r="C90">
        <v>-66.637931826858221</v>
      </c>
      <c r="D90">
        <f t="shared" si="3"/>
        <v>4440.6139581610041</v>
      </c>
    </row>
    <row r="91" spans="1:4" x14ac:dyDescent="0.3">
      <c r="A91">
        <v>54</v>
      </c>
      <c r="B91">
        <v>1259.5045984935257</v>
      </c>
      <c r="C91">
        <v>-32.504598493525691</v>
      </c>
      <c r="D91">
        <f t="shared" si="3"/>
        <v>1056.5489232253126</v>
      </c>
    </row>
    <row r="92" spans="1:4" x14ac:dyDescent="0.3">
      <c r="A92">
        <v>55</v>
      </c>
      <c r="B92">
        <v>1578.3045984935252</v>
      </c>
      <c r="C92">
        <v>-66.304598493525191</v>
      </c>
      <c r="D92">
        <f t="shared" si="3"/>
        <v>4396.2997813875827</v>
      </c>
    </row>
    <row r="93" spans="1:4" x14ac:dyDescent="0.3">
      <c r="A93">
        <v>56</v>
      </c>
      <c r="B93">
        <v>1757.8379318268585</v>
      </c>
      <c r="C93">
        <v>-27.837931826858494</v>
      </c>
      <c r="D93">
        <f t="shared" si="3"/>
        <v>774.95044839682112</v>
      </c>
    </row>
    <row r="94" spans="1:4" x14ac:dyDescent="0.3">
      <c r="A94">
        <v>57</v>
      </c>
      <c r="B94">
        <v>2009.2379318268588</v>
      </c>
      <c r="C94">
        <v>-184.23793182685881</v>
      </c>
      <c r="D94">
        <f t="shared" si="3"/>
        <v>33943.615523838278</v>
      </c>
    </row>
    <row r="95" spans="1:4" x14ac:dyDescent="0.3">
      <c r="A95">
        <v>58</v>
      </c>
      <c r="B95">
        <v>1864.9712651601915</v>
      </c>
      <c r="C95">
        <v>-150.97126516019148</v>
      </c>
      <c r="D95">
        <f t="shared" si="3"/>
        <v>22792.322904068846</v>
      </c>
    </row>
    <row r="96" spans="1:4" x14ac:dyDescent="0.3">
      <c r="A96">
        <v>59</v>
      </c>
      <c r="B96">
        <v>1719.8379318268585</v>
      </c>
      <c r="C96">
        <v>-105.83793182685849</v>
      </c>
      <c r="D96">
        <f t="shared" si="3"/>
        <v>11201.667813386746</v>
      </c>
    </row>
    <row r="97" spans="1:4" x14ac:dyDescent="0.3">
      <c r="A97">
        <v>60</v>
      </c>
      <c r="B97">
        <v>1688.7712651601919</v>
      </c>
      <c r="C97">
        <v>-186.77126516019189</v>
      </c>
      <c r="D97">
        <f t="shared" si="3"/>
        <v>34883.505489538707</v>
      </c>
    </row>
    <row r="98" spans="1:4" x14ac:dyDescent="0.3">
      <c r="A98">
        <v>61</v>
      </c>
      <c r="B98">
        <v>1551.9951720558206</v>
      </c>
      <c r="C98">
        <v>-96.995172055820603</v>
      </c>
      <c r="D98">
        <f t="shared" si="3"/>
        <v>9408.063402138243</v>
      </c>
    </row>
    <row r="99" spans="1:4" x14ac:dyDescent="0.3">
      <c r="A99">
        <v>62</v>
      </c>
      <c r="B99">
        <v>1673.9285053890753</v>
      </c>
      <c r="C99">
        <v>-149.92850538907533</v>
      </c>
      <c r="D99">
        <f t="shared" si="3"/>
        <v>22478.556728201987</v>
      </c>
    </row>
    <row r="100" spans="1:4" x14ac:dyDescent="0.3">
      <c r="A100">
        <v>63</v>
      </c>
      <c r="B100">
        <v>1607.3951720558107</v>
      </c>
      <c r="C100">
        <v>23.60482794418931</v>
      </c>
      <c r="D100">
        <f t="shared" si="3"/>
        <v>557.18790227478053</v>
      </c>
    </row>
    <row r="101" spans="1:4" x14ac:dyDescent="0.3">
      <c r="A101">
        <v>64</v>
      </c>
      <c r="B101">
        <v>1666.595172055811</v>
      </c>
      <c r="C101">
        <v>33.404827944189037</v>
      </c>
      <c r="D101">
        <f t="shared" si="3"/>
        <v>1115.8825299808727</v>
      </c>
    </row>
    <row r="102" spans="1:4" x14ac:dyDescent="0.3">
      <c r="A102">
        <v>65</v>
      </c>
      <c r="B102">
        <v>1364.1034833745643</v>
      </c>
      <c r="C102">
        <v>-42.103483374564348</v>
      </c>
      <c r="D102">
        <f t="shared" si="3"/>
        <v>1772.7033122722164</v>
      </c>
    </row>
    <row r="103" spans="1:4" x14ac:dyDescent="0.3">
      <c r="A103">
        <v>66</v>
      </c>
      <c r="B103">
        <v>1284.9701500412318</v>
      </c>
      <c r="C103">
        <v>-44.970150041231818</v>
      </c>
      <c r="D103">
        <f t="shared" ref="D103:D166" si="4">C103^2</f>
        <v>2022.314394730902</v>
      </c>
    </row>
    <row r="104" spans="1:4" x14ac:dyDescent="0.3">
      <c r="A104">
        <v>67</v>
      </c>
      <c r="B104">
        <v>1603.7701500412313</v>
      </c>
      <c r="C104">
        <v>-105.77015004123132</v>
      </c>
      <c r="D104">
        <f t="shared" si="4"/>
        <v>11187.324639744586</v>
      </c>
    </row>
    <row r="105" spans="1:4" x14ac:dyDescent="0.3">
      <c r="A105">
        <v>68</v>
      </c>
      <c r="B105">
        <v>1783.3034833745646</v>
      </c>
      <c r="C105">
        <v>-36.303483374564621</v>
      </c>
      <c r="D105">
        <f t="shared" si="4"/>
        <v>1317.9429051272898</v>
      </c>
    </row>
    <row r="106" spans="1:4" x14ac:dyDescent="0.3">
      <c r="A106">
        <v>69</v>
      </c>
      <c r="B106">
        <v>2034.7034833745649</v>
      </c>
      <c r="C106">
        <v>-1.7034833745649394</v>
      </c>
      <c r="D106">
        <f t="shared" si="4"/>
        <v>2.9018556074191535</v>
      </c>
    </row>
    <row r="107" spans="1:4" x14ac:dyDescent="0.3">
      <c r="A107">
        <v>70</v>
      </c>
      <c r="B107">
        <v>1890.4368167078976</v>
      </c>
      <c r="C107">
        <v>27.563183292102394</v>
      </c>
      <c r="D107">
        <f t="shared" si="4"/>
        <v>759.72907319403259</v>
      </c>
    </row>
    <row r="108" spans="1:4" x14ac:dyDescent="0.3">
      <c r="A108">
        <v>71</v>
      </c>
      <c r="B108">
        <v>1745.3034833745646</v>
      </c>
      <c r="C108">
        <v>13.696516625435379</v>
      </c>
      <c r="D108">
        <f t="shared" si="4"/>
        <v>187.59456767082773</v>
      </c>
    </row>
    <row r="109" spans="1:4" x14ac:dyDescent="0.3">
      <c r="A109">
        <v>72</v>
      </c>
      <c r="B109">
        <v>1714.236816707898</v>
      </c>
      <c r="C109">
        <v>64.763183292101985</v>
      </c>
      <c r="D109">
        <f t="shared" si="4"/>
        <v>4194.2699101263979</v>
      </c>
    </row>
    <row r="110" spans="1:4" x14ac:dyDescent="0.3">
      <c r="A110">
        <v>73</v>
      </c>
      <c r="B110">
        <v>1577.4607236035267</v>
      </c>
      <c r="C110">
        <v>48.539276396473269</v>
      </c>
      <c r="D110">
        <f t="shared" si="4"/>
        <v>2356.0613530932269</v>
      </c>
    </row>
    <row r="111" spans="1:4" x14ac:dyDescent="0.3">
      <c r="A111">
        <v>74</v>
      </c>
      <c r="B111">
        <v>1699.3940569367815</v>
      </c>
      <c r="C111">
        <v>5.6059430632185467</v>
      </c>
      <c r="D111">
        <f t="shared" si="4"/>
        <v>31.426597628048142</v>
      </c>
    </row>
    <row r="112" spans="1:4" x14ac:dyDescent="0.3">
      <c r="A112">
        <v>75</v>
      </c>
      <c r="B112">
        <v>1632.8607236035168</v>
      </c>
      <c r="C112">
        <v>61.139276396483183</v>
      </c>
      <c r="D112">
        <f t="shared" si="4"/>
        <v>3738.0111182855658</v>
      </c>
    </row>
    <row r="113" spans="1:4" x14ac:dyDescent="0.3">
      <c r="A113">
        <v>76</v>
      </c>
      <c r="B113">
        <v>1692.0607236035171</v>
      </c>
      <c r="C113">
        <v>27.93927639648291</v>
      </c>
      <c r="D113">
        <f t="shared" si="4"/>
        <v>780.60316555906707</v>
      </c>
    </row>
    <row r="114" spans="1:4" x14ac:dyDescent="0.3">
      <c r="A114">
        <v>77</v>
      </c>
      <c r="B114">
        <v>1402.0148792596146</v>
      </c>
      <c r="C114">
        <v>16.985120740385355</v>
      </c>
      <c r="D114">
        <f t="shared" si="4"/>
        <v>288.49432656546873</v>
      </c>
    </row>
    <row r="115" spans="1:4" x14ac:dyDescent="0.3">
      <c r="A115">
        <v>78</v>
      </c>
      <c r="B115">
        <v>1322.8815459262821</v>
      </c>
      <c r="C115">
        <v>36.118454073717885</v>
      </c>
      <c r="D115">
        <f t="shared" si="4"/>
        <v>1304.5427246752681</v>
      </c>
    </row>
    <row r="116" spans="1:4" x14ac:dyDescent="0.3">
      <c r="A116">
        <v>79</v>
      </c>
      <c r="B116">
        <v>1641.6815459262816</v>
      </c>
      <c r="C116">
        <v>63.318454073718385</v>
      </c>
      <c r="D116">
        <f t="shared" si="4"/>
        <v>4009.2266262855842</v>
      </c>
    </row>
    <row r="117" spans="1:4" x14ac:dyDescent="0.3">
      <c r="A117">
        <v>80</v>
      </c>
      <c r="B117">
        <v>1821.2148792596149</v>
      </c>
      <c r="C117">
        <v>95.785120740385082</v>
      </c>
      <c r="D117">
        <f t="shared" si="4"/>
        <v>9174.7893552501482</v>
      </c>
    </row>
    <row r="118" spans="1:4" x14ac:dyDescent="0.3">
      <c r="A118">
        <v>81</v>
      </c>
      <c r="B118">
        <v>2072.6148792596155</v>
      </c>
      <c r="C118">
        <v>135.38512074038454</v>
      </c>
      <c r="D118">
        <f t="shared" si="4"/>
        <v>18329.130917888499</v>
      </c>
    </row>
    <row r="119" spans="1:4" x14ac:dyDescent="0.3">
      <c r="A119">
        <v>82</v>
      </c>
      <c r="B119">
        <v>1928.3482125929479</v>
      </c>
      <c r="C119">
        <v>5.6517874070520975</v>
      </c>
      <c r="D119">
        <f t="shared" si="4"/>
        <v>31.942700894512672</v>
      </c>
    </row>
    <row r="120" spans="1:4" x14ac:dyDescent="0.3">
      <c r="A120">
        <v>83</v>
      </c>
      <c r="B120">
        <v>1783.2148792596149</v>
      </c>
      <c r="C120">
        <v>-53.214879259614918</v>
      </c>
      <c r="D120">
        <f t="shared" si="4"/>
        <v>2831.8233746153937</v>
      </c>
    </row>
    <row r="121" spans="1:4" x14ac:dyDescent="0.3">
      <c r="A121">
        <v>84</v>
      </c>
      <c r="B121">
        <v>1752.1482125929483</v>
      </c>
      <c r="C121">
        <v>-53.148212592948312</v>
      </c>
      <c r="D121">
        <f t="shared" si="4"/>
        <v>2824.7325018252295</v>
      </c>
    </row>
    <row r="122" spans="1:4" x14ac:dyDescent="0.3">
      <c r="A122">
        <v>85</v>
      </c>
      <c r="B122">
        <v>1615.372119488577</v>
      </c>
      <c r="C122">
        <v>-64.372119488577027</v>
      </c>
      <c r="D122">
        <f t="shared" si="4"/>
        <v>4143.7697674516385</v>
      </c>
    </row>
    <row r="123" spans="1:4" x14ac:dyDescent="0.3">
      <c r="A123">
        <v>86</v>
      </c>
      <c r="B123">
        <v>1737.3054528218318</v>
      </c>
      <c r="C123">
        <v>14.69454717816825</v>
      </c>
      <c r="D123">
        <f t="shared" si="4"/>
        <v>215.92971677141247</v>
      </c>
    </row>
    <row r="124" spans="1:4" x14ac:dyDescent="0.3">
      <c r="A124">
        <v>87</v>
      </c>
      <c r="B124">
        <v>1670.7721194885671</v>
      </c>
      <c r="C124">
        <v>71.227880511432886</v>
      </c>
      <c r="D124">
        <f t="shared" si="4"/>
        <v>5073.4109621509606</v>
      </c>
    </row>
    <row r="125" spans="1:4" x14ac:dyDescent="0.3">
      <c r="A125">
        <v>88</v>
      </c>
      <c r="B125">
        <v>1729.9721194885674</v>
      </c>
      <c r="C125">
        <v>1.0278805114326133</v>
      </c>
      <c r="D125">
        <f t="shared" si="4"/>
        <v>1.0565383457829707</v>
      </c>
    </row>
    <row r="126" spans="1:4" x14ac:dyDescent="0.3">
      <c r="A126">
        <v>89</v>
      </c>
      <c r="B126">
        <v>1452.3721194969103</v>
      </c>
      <c r="C126">
        <v>28.627880503089727</v>
      </c>
      <c r="D126">
        <f t="shared" si="4"/>
        <v>819.55554209918489</v>
      </c>
    </row>
    <row r="127" spans="1:4" x14ac:dyDescent="0.3">
      <c r="A127">
        <v>90</v>
      </c>
      <c r="B127">
        <v>1373.2387861635777</v>
      </c>
      <c r="C127">
        <v>44.761213836422257</v>
      </c>
      <c r="D127">
        <f t="shared" si="4"/>
        <v>2003.5662641099193</v>
      </c>
    </row>
    <row r="128" spans="1:4" x14ac:dyDescent="0.3">
      <c r="A128">
        <v>91</v>
      </c>
      <c r="B128">
        <v>1692.0387861635772</v>
      </c>
      <c r="C128">
        <v>-71.038786163577242</v>
      </c>
      <c r="D128">
        <f t="shared" si="4"/>
        <v>5046.5091395944537</v>
      </c>
    </row>
    <row r="129" spans="1:4" x14ac:dyDescent="0.3">
      <c r="A129">
        <v>92</v>
      </c>
      <c r="B129">
        <v>1871.5721194969105</v>
      </c>
      <c r="C129">
        <v>-0.57211949691054542</v>
      </c>
      <c r="D129">
        <f t="shared" si="4"/>
        <v>0.3273207187451756</v>
      </c>
    </row>
    <row r="130" spans="1:4" x14ac:dyDescent="0.3">
      <c r="A130">
        <v>93</v>
      </c>
      <c r="B130">
        <v>2122.9721194969111</v>
      </c>
      <c r="C130">
        <v>-97.972119496911091</v>
      </c>
      <c r="D130">
        <f t="shared" si="4"/>
        <v>9598.5361987170272</v>
      </c>
    </row>
    <row r="131" spans="1:4" x14ac:dyDescent="0.3">
      <c r="A131">
        <v>94</v>
      </c>
      <c r="B131">
        <v>1978.7054528302435</v>
      </c>
      <c r="C131">
        <v>-71.70545283024353</v>
      </c>
      <c r="D131">
        <f t="shared" si="4"/>
        <v>5141.6719655902798</v>
      </c>
    </row>
    <row r="132" spans="1:4" x14ac:dyDescent="0.3">
      <c r="A132">
        <v>95</v>
      </c>
      <c r="B132">
        <v>1833.5721194969105</v>
      </c>
      <c r="C132">
        <v>-28.572119496910545</v>
      </c>
      <c r="D132">
        <f t="shared" si="4"/>
        <v>816.36601254573577</v>
      </c>
    </row>
    <row r="133" spans="1:4" x14ac:dyDescent="0.3">
      <c r="A133">
        <v>96</v>
      </c>
      <c r="B133">
        <v>1802.5054528302439</v>
      </c>
      <c r="C133">
        <v>-1.5054528302439394</v>
      </c>
      <c r="D133">
        <f t="shared" si="4"/>
        <v>2.2663882240894875</v>
      </c>
    </row>
    <row r="134" spans="1:4" x14ac:dyDescent="0.3">
      <c r="A134">
        <v>97</v>
      </c>
      <c r="B134">
        <v>1665.7293597258727</v>
      </c>
      <c r="C134">
        <v>14.270640274127345</v>
      </c>
      <c r="D134">
        <f t="shared" si="4"/>
        <v>203.65117383354539</v>
      </c>
    </row>
    <row r="135" spans="1:4" x14ac:dyDescent="0.3">
      <c r="A135">
        <v>98</v>
      </c>
      <c r="B135">
        <v>1787.6626930591274</v>
      </c>
      <c r="C135">
        <v>41.337306940872622</v>
      </c>
      <c r="D135">
        <f t="shared" si="4"/>
        <v>1708.7729451239159</v>
      </c>
    </row>
    <row r="136" spans="1:4" x14ac:dyDescent="0.3">
      <c r="A136">
        <v>99</v>
      </c>
      <c r="B136">
        <v>1721.1293597258627</v>
      </c>
      <c r="C136">
        <v>46.870640274137259</v>
      </c>
      <c r="D136">
        <f t="shared" si="4"/>
        <v>2196.8569197075776</v>
      </c>
    </row>
    <row r="137" spans="1:4" x14ac:dyDescent="0.3">
      <c r="A137">
        <v>100</v>
      </c>
      <c r="B137">
        <v>1780.329359725863</v>
      </c>
      <c r="C137">
        <v>43.670640274136986</v>
      </c>
      <c r="D137">
        <f t="shared" si="4"/>
        <v>1907.1248219530753</v>
      </c>
    </row>
    <row r="138" spans="1:4" x14ac:dyDescent="0.3">
      <c r="A138">
        <v>101</v>
      </c>
      <c r="B138">
        <v>1515.1752040678248</v>
      </c>
      <c r="C138">
        <v>121.82479593217522</v>
      </c>
      <c r="D138">
        <f t="shared" si="4"/>
        <v>14841.280903916137</v>
      </c>
    </row>
    <row r="139" spans="1:4" x14ac:dyDescent="0.3">
      <c r="A139">
        <v>102</v>
      </c>
      <c r="B139">
        <v>1436.0418707344922</v>
      </c>
      <c r="C139">
        <v>107.95812926550775</v>
      </c>
      <c r="D139">
        <f t="shared" si="4"/>
        <v>11654.957674508081</v>
      </c>
    </row>
    <row r="140" spans="1:4" x14ac:dyDescent="0.3">
      <c r="A140">
        <v>103</v>
      </c>
      <c r="B140">
        <v>1754.8418707344917</v>
      </c>
      <c r="C140">
        <v>77.158129265508251</v>
      </c>
      <c r="D140">
        <f t="shared" si="4"/>
        <v>5953.3769117528809</v>
      </c>
    </row>
    <row r="141" spans="1:4" x14ac:dyDescent="0.3">
      <c r="A141">
        <v>104</v>
      </c>
      <c r="B141">
        <v>1934.3752040678251</v>
      </c>
      <c r="C141">
        <v>-1.3752040678250523</v>
      </c>
      <c r="D141">
        <f t="shared" si="4"/>
        <v>1.8911862281625711</v>
      </c>
    </row>
    <row r="142" spans="1:4" x14ac:dyDescent="0.3">
      <c r="A142">
        <v>105</v>
      </c>
      <c r="B142">
        <v>2185.7752040678256</v>
      </c>
      <c r="C142">
        <v>-39.775204067825598</v>
      </c>
      <c r="D142">
        <f t="shared" si="4"/>
        <v>1582.0668586371701</v>
      </c>
    </row>
    <row r="143" spans="1:4" x14ac:dyDescent="0.3">
      <c r="A143">
        <v>106</v>
      </c>
      <c r="B143">
        <v>2041.508537401158</v>
      </c>
      <c r="C143">
        <v>-54.508537401158037</v>
      </c>
      <c r="D143">
        <f t="shared" si="4"/>
        <v>2971.1806496134445</v>
      </c>
    </row>
    <row r="144" spans="1:4" x14ac:dyDescent="0.3">
      <c r="A144">
        <v>107</v>
      </c>
      <c r="B144">
        <v>1896.3752040678251</v>
      </c>
      <c r="C144">
        <v>66.624795932174948</v>
      </c>
      <c r="D144">
        <f t="shared" si="4"/>
        <v>4438.8634330039558</v>
      </c>
    </row>
    <row r="145" spans="1:4" x14ac:dyDescent="0.3">
      <c r="A145">
        <v>108</v>
      </c>
      <c r="B145">
        <v>1865.3085374011584</v>
      </c>
      <c r="C145">
        <v>37.691462598841554</v>
      </c>
      <c r="D145">
        <f t="shared" si="4"/>
        <v>1420.6463528398717</v>
      </c>
    </row>
    <row r="146" spans="1:4" x14ac:dyDescent="0.3">
      <c r="A146">
        <v>109</v>
      </c>
      <c r="B146">
        <v>1728.5324442967872</v>
      </c>
      <c r="C146">
        <v>132.46755570321284</v>
      </c>
      <c r="D146">
        <f t="shared" si="4"/>
        <v>17547.653313983796</v>
      </c>
    </row>
    <row r="147" spans="1:4" x14ac:dyDescent="0.3">
      <c r="A147">
        <v>110</v>
      </c>
      <c r="B147">
        <v>1850.4657776300419</v>
      </c>
      <c r="C147">
        <v>172.53422236995812</v>
      </c>
      <c r="D147">
        <f t="shared" si="4"/>
        <v>29768.057888806154</v>
      </c>
    </row>
    <row r="148" spans="1:4" x14ac:dyDescent="0.3">
      <c r="A148">
        <v>111</v>
      </c>
      <c r="B148">
        <v>1783.9324442967772</v>
      </c>
      <c r="C148">
        <v>95.067555703222752</v>
      </c>
      <c r="D148">
        <f t="shared" si="4"/>
        <v>9037.840147385361</v>
      </c>
    </row>
    <row r="149" spans="1:4" x14ac:dyDescent="0.3">
      <c r="A149">
        <v>112</v>
      </c>
      <c r="B149">
        <v>1843.1324442967775</v>
      </c>
      <c r="C149">
        <v>45.867555703222479</v>
      </c>
      <c r="D149">
        <f t="shared" si="4"/>
        <v>2103.832666188217</v>
      </c>
    </row>
    <row r="150" spans="1:4" x14ac:dyDescent="0.3">
      <c r="A150">
        <v>113</v>
      </c>
      <c r="B150">
        <v>1590.4241329760835</v>
      </c>
      <c r="C150">
        <v>111.57586702391654</v>
      </c>
      <c r="D150">
        <f t="shared" si="4"/>
        <v>12449.174102138708</v>
      </c>
    </row>
    <row r="151" spans="1:4" x14ac:dyDescent="0.3">
      <c r="A151">
        <v>114</v>
      </c>
      <c r="B151">
        <v>1511.2907996427509</v>
      </c>
      <c r="C151">
        <v>119.70920035724907</v>
      </c>
      <c r="D151">
        <f t="shared" si="4"/>
        <v>14330.292650172001</v>
      </c>
    </row>
    <row r="152" spans="1:4" x14ac:dyDescent="0.3">
      <c r="A152">
        <v>115</v>
      </c>
      <c r="B152">
        <v>1830.0907996427504</v>
      </c>
      <c r="C152">
        <v>97.909200357249574</v>
      </c>
      <c r="D152">
        <f t="shared" si="4"/>
        <v>9586.2115145960397</v>
      </c>
    </row>
    <row r="153" spans="1:4" x14ac:dyDescent="0.3">
      <c r="A153">
        <v>116</v>
      </c>
      <c r="B153">
        <v>2009.6241329760837</v>
      </c>
      <c r="C153">
        <v>75.375867023916271</v>
      </c>
      <c r="D153">
        <f t="shared" si="4"/>
        <v>5681.5213296071088</v>
      </c>
    </row>
    <row r="154" spans="1:4" x14ac:dyDescent="0.3">
      <c r="A154">
        <v>117</v>
      </c>
      <c r="B154">
        <v>2261.0241329760843</v>
      </c>
      <c r="C154">
        <v>-68.024132976084275</v>
      </c>
      <c r="D154">
        <f t="shared" si="4"/>
        <v>4627.2826671479961</v>
      </c>
    </row>
    <row r="155" spans="1:4" x14ac:dyDescent="0.3">
      <c r="A155">
        <v>118</v>
      </c>
      <c r="B155">
        <v>2116.7574663094165</v>
      </c>
      <c r="C155">
        <v>-50.757466309416486</v>
      </c>
      <c r="D155">
        <f t="shared" si="4"/>
        <v>2576.3203861515494</v>
      </c>
    </row>
    <row r="156" spans="1:4" x14ac:dyDescent="0.3">
      <c r="A156">
        <v>119</v>
      </c>
      <c r="B156">
        <v>1971.6241329760837</v>
      </c>
      <c r="C156">
        <v>29.375867023916271</v>
      </c>
      <c r="D156">
        <f t="shared" si="4"/>
        <v>862.94156340681138</v>
      </c>
    </row>
    <row r="157" spans="1:4" x14ac:dyDescent="0.3">
      <c r="A157">
        <v>120</v>
      </c>
      <c r="B157">
        <v>1940.5574663094171</v>
      </c>
      <c r="C157">
        <v>20.442533690582877</v>
      </c>
      <c r="D157">
        <f t="shared" si="4"/>
        <v>417.89718369061598</v>
      </c>
    </row>
    <row r="158" spans="1:4" x14ac:dyDescent="0.3">
      <c r="A158">
        <v>121</v>
      </c>
      <c r="B158">
        <v>1803.7813732050458</v>
      </c>
      <c r="C158">
        <v>3.2186267949541616</v>
      </c>
      <c r="D158">
        <f t="shared" si="4"/>
        <v>10.359558445196898</v>
      </c>
    </row>
    <row r="159" spans="1:4" x14ac:dyDescent="0.3">
      <c r="A159">
        <v>122</v>
      </c>
      <c r="B159">
        <v>1925.7147065383006</v>
      </c>
      <c r="C159">
        <v>72.285293461699439</v>
      </c>
      <c r="D159">
        <f t="shared" si="4"/>
        <v>5225.1636508440079</v>
      </c>
    </row>
    <row r="160" spans="1:4" x14ac:dyDescent="0.3">
      <c r="A160">
        <v>123</v>
      </c>
      <c r="B160">
        <v>1859.1813732050359</v>
      </c>
      <c r="C160">
        <v>-32.181373205035925</v>
      </c>
      <c r="D160">
        <f t="shared" si="4"/>
        <v>1035.6407813618041</v>
      </c>
    </row>
    <row r="161" spans="1:4" x14ac:dyDescent="0.3">
      <c r="A161">
        <v>124</v>
      </c>
      <c r="B161">
        <v>1918.3813732050362</v>
      </c>
      <c r="C161">
        <v>-30.381373205036198</v>
      </c>
      <c r="D161">
        <f t="shared" si="4"/>
        <v>923.02783782369147</v>
      </c>
    </row>
    <row r="162" spans="1:4" x14ac:dyDescent="0.3">
      <c r="A162">
        <v>125</v>
      </c>
      <c r="B162">
        <v>1678.1189062254116</v>
      </c>
      <c r="C162">
        <v>7.8810937745884075</v>
      </c>
      <c r="D162">
        <f t="shared" si="4"/>
        <v>62.111639083856154</v>
      </c>
    </row>
    <row r="163" spans="1:4" x14ac:dyDescent="0.3">
      <c r="A163">
        <v>126</v>
      </c>
      <c r="B163">
        <v>1598.9855728920791</v>
      </c>
      <c r="C163">
        <v>99.014427107920937</v>
      </c>
      <c r="D163">
        <f t="shared" si="4"/>
        <v>9803.8567755097883</v>
      </c>
    </row>
    <row r="164" spans="1:4" x14ac:dyDescent="0.3">
      <c r="A164">
        <v>127</v>
      </c>
      <c r="B164">
        <v>1917.7855728920786</v>
      </c>
      <c r="C164">
        <v>135.21442710792144</v>
      </c>
      <c r="D164">
        <f t="shared" si="4"/>
        <v>18282.941298123398</v>
      </c>
    </row>
    <row r="165" spans="1:4" x14ac:dyDescent="0.3">
      <c r="A165">
        <v>128</v>
      </c>
      <c r="B165">
        <v>2097.3189062254119</v>
      </c>
      <c r="C165">
        <v>-9.3189062254118653</v>
      </c>
      <c r="D165">
        <f t="shared" si="4"/>
        <v>86.842013238020016</v>
      </c>
    </row>
    <row r="166" spans="1:4" x14ac:dyDescent="0.3">
      <c r="A166">
        <v>129</v>
      </c>
      <c r="B166">
        <v>2348.7189062254124</v>
      </c>
      <c r="C166">
        <v>-155.71890622541241</v>
      </c>
      <c r="D166">
        <f t="shared" si="4"/>
        <v>24248.377756038783</v>
      </c>
    </row>
    <row r="167" spans="1:4" x14ac:dyDescent="0.3">
      <c r="A167">
        <v>130</v>
      </c>
      <c r="B167">
        <v>2204.4522395587446</v>
      </c>
      <c r="C167">
        <v>-66.452239558744623</v>
      </c>
      <c r="D167">
        <f t="shared" ref="D167:D217" si="5">C167^2</f>
        <v>4415.9001423727841</v>
      </c>
    </row>
    <row r="168" spans="1:4" x14ac:dyDescent="0.3">
      <c r="A168">
        <v>131</v>
      </c>
      <c r="B168">
        <v>2059.3189062254119</v>
      </c>
      <c r="C168">
        <v>-61.318906225411865</v>
      </c>
      <c r="D168">
        <f t="shared" si="5"/>
        <v>3760.0082606808542</v>
      </c>
    </row>
    <row r="169" spans="1:4" x14ac:dyDescent="0.3">
      <c r="A169">
        <v>132</v>
      </c>
      <c r="B169">
        <v>2028.2522395587453</v>
      </c>
      <c r="C169">
        <v>-1.2522395587452593</v>
      </c>
      <c r="D169">
        <f t="shared" si="5"/>
        <v>1.5681039124865217</v>
      </c>
    </row>
    <row r="170" spans="1:4" x14ac:dyDescent="0.3">
      <c r="A170">
        <v>133</v>
      </c>
      <c r="B170">
        <v>1891.476146454374</v>
      </c>
      <c r="C170">
        <v>-15.476146454373975</v>
      </c>
      <c r="D170">
        <f t="shared" si="5"/>
        <v>239.51110907723216</v>
      </c>
    </row>
    <row r="171" spans="1:4" x14ac:dyDescent="0.3">
      <c r="A171">
        <v>134</v>
      </c>
      <c r="B171">
        <v>2013.4094797876287</v>
      </c>
      <c r="C171">
        <v>-34.409479787628698</v>
      </c>
      <c r="D171">
        <f t="shared" si="5"/>
        <v>1184.0122992552278</v>
      </c>
    </row>
    <row r="172" spans="1:4" x14ac:dyDescent="0.3">
      <c r="A172">
        <v>135</v>
      </c>
      <c r="B172">
        <v>1946.8761464543641</v>
      </c>
      <c r="C172">
        <v>-97.876146454364061</v>
      </c>
      <c r="D172">
        <f t="shared" si="5"/>
        <v>9579.7400447561231</v>
      </c>
    </row>
    <row r="173" spans="1:4" x14ac:dyDescent="0.3">
      <c r="A173">
        <v>136</v>
      </c>
      <c r="B173">
        <v>2006.0761464543643</v>
      </c>
      <c r="C173">
        <v>16.923853545635666</v>
      </c>
      <c r="D173">
        <f t="shared" si="5"/>
        <v>286.41681883412491</v>
      </c>
    </row>
    <row r="174" spans="1:4" x14ac:dyDescent="0.3">
      <c r="A174">
        <v>137</v>
      </c>
      <c r="B174">
        <v>1778.2595238195345</v>
      </c>
      <c r="C174">
        <v>-64.259523819534479</v>
      </c>
      <c r="D174">
        <f t="shared" si="5"/>
        <v>4129.2864015133191</v>
      </c>
    </row>
    <row r="175" spans="1:4" x14ac:dyDescent="0.3">
      <c r="A175">
        <v>138</v>
      </c>
      <c r="B175">
        <v>1699.1261904862019</v>
      </c>
      <c r="C175">
        <v>-69.126190486201949</v>
      </c>
      <c r="D175">
        <f t="shared" si="5"/>
        <v>4778.4302111346769</v>
      </c>
    </row>
    <row r="176" spans="1:4" x14ac:dyDescent="0.3">
      <c r="A176">
        <v>139</v>
      </c>
      <c r="B176">
        <v>2017.9261904862014</v>
      </c>
      <c r="C176">
        <v>26.073809513798551</v>
      </c>
      <c r="D176">
        <f t="shared" si="5"/>
        <v>679.84354256185179</v>
      </c>
    </row>
    <row r="177" spans="1:4" x14ac:dyDescent="0.3">
      <c r="A177">
        <v>140</v>
      </c>
      <c r="B177">
        <v>2197.4595238195348</v>
      </c>
      <c r="C177">
        <v>-76.459523819534752</v>
      </c>
      <c r="D177">
        <f t="shared" si="5"/>
        <v>5846.0587827100026</v>
      </c>
    </row>
    <row r="178" spans="1:4" x14ac:dyDescent="0.3">
      <c r="A178">
        <v>141</v>
      </c>
      <c r="B178">
        <v>2448.8595238195353</v>
      </c>
      <c r="C178">
        <v>-103.8595238195353</v>
      </c>
      <c r="D178">
        <f t="shared" si="5"/>
        <v>10786.800688020619</v>
      </c>
    </row>
    <row r="179" spans="1:4" x14ac:dyDescent="0.3">
      <c r="A179">
        <v>142</v>
      </c>
      <c r="B179">
        <v>2304.5928571528675</v>
      </c>
      <c r="C179">
        <v>-6.5928571528675093</v>
      </c>
      <c r="D179">
        <f t="shared" si="5"/>
        <v>43.465765438116279</v>
      </c>
    </row>
    <row r="180" spans="1:4" x14ac:dyDescent="0.3">
      <c r="A180">
        <v>143</v>
      </c>
      <c r="B180">
        <v>2159.4595238195348</v>
      </c>
      <c r="C180">
        <v>-50.459523819534752</v>
      </c>
      <c r="D180">
        <f t="shared" si="5"/>
        <v>2546.163544094195</v>
      </c>
    </row>
    <row r="181" spans="1:4" x14ac:dyDescent="0.3">
      <c r="A181">
        <v>144</v>
      </c>
      <c r="B181">
        <v>2128.3928571528681</v>
      </c>
      <c r="C181">
        <v>32.607142847131854</v>
      </c>
      <c r="D181">
        <f t="shared" si="5"/>
        <v>1063.2257646532621</v>
      </c>
    </row>
    <row r="182" spans="1:4" x14ac:dyDescent="0.3">
      <c r="A182">
        <v>145</v>
      </c>
      <c r="B182">
        <v>1991.6167640484969</v>
      </c>
      <c r="C182">
        <v>86.383235951503138</v>
      </c>
      <c r="D182">
        <f t="shared" si="5"/>
        <v>7462.0634534530645</v>
      </c>
    </row>
    <row r="183" spans="1:4" x14ac:dyDescent="0.3">
      <c r="A183">
        <v>146</v>
      </c>
      <c r="B183">
        <v>2113.5500973817516</v>
      </c>
      <c r="C183">
        <v>64.449902618248416</v>
      </c>
      <c r="D183">
        <f t="shared" si="5"/>
        <v>4153.7899475017039</v>
      </c>
    </row>
    <row r="184" spans="1:4" x14ac:dyDescent="0.3">
      <c r="A184">
        <v>147</v>
      </c>
      <c r="B184">
        <v>2047.0167640484869</v>
      </c>
      <c r="C184">
        <v>27.983235951513052</v>
      </c>
      <c r="D184">
        <f t="shared" si="5"/>
        <v>783.06149431805261</v>
      </c>
    </row>
    <row r="185" spans="1:4" x14ac:dyDescent="0.3">
      <c r="A185">
        <v>148</v>
      </c>
      <c r="B185">
        <v>2106.2167640484872</v>
      </c>
      <c r="C185">
        <v>40.783235951512779</v>
      </c>
      <c r="D185">
        <f t="shared" si="5"/>
        <v>1663.2723346767646</v>
      </c>
    </row>
    <row r="186" spans="1:4" x14ac:dyDescent="0.3">
      <c r="A186">
        <v>149</v>
      </c>
      <c r="B186">
        <v>1890.8459857510015</v>
      </c>
      <c r="C186">
        <v>-22.845985751001535</v>
      </c>
      <c r="D186">
        <f t="shared" si="5"/>
        <v>521.93906493496524</v>
      </c>
    </row>
    <row r="187" spans="1:4" x14ac:dyDescent="0.3">
      <c r="A187">
        <v>150</v>
      </c>
      <c r="B187">
        <v>1811.712652417669</v>
      </c>
      <c r="C187">
        <v>-45.712652417669005</v>
      </c>
      <c r="D187">
        <f t="shared" si="5"/>
        <v>2089.6465910586198</v>
      </c>
    </row>
    <row r="188" spans="1:4" x14ac:dyDescent="0.3">
      <c r="A188">
        <v>151</v>
      </c>
      <c r="B188">
        <v>2130.5126524176685</v>
      </c>
      <c r="C188">
        <v>116.48734758233149</v>
      </c>
      <c r="D188">
        <f t="shared" si="5"/>
        <v>13569.302146766911</v>
      </c>
    </row>
    <row r="189" spans="1:4" x14ac:dyDescent="0.3">
      <c r="A189">
        <v>152</v>
      </c>
      <c r="B189">
        <v>2310.0459857510018</v>
      </c>
      <c r="C189">
        <v>-20.045985751001808</v>
      </c>
      <c r="D189">
        <f t="shared" si="5"/>
        <v>401.84154472936751</v>
      </c>
    </row>
    <row r="190" spans="1:4" x14ac:dyDescent="0.3">
      <c r="A190">
        <v>153</v>
      </c>
      <c r="B190">
        <v>2561.4459857510024</v>
      </c>
      <c r="C190">
        <v>78.554014248997646</v>
      </c>
      <c r="D190">
        <f t="shared" si="5"/>
        <v>6170.7331546317255</v>
      </c>
    </row>
    <row r="191" spans="1:4" x14ac:dyDescent="0.3">
      <c r="A191">
        <v>154</v>
      </c>
      <c r="B191">
        <v>2417.1793190843346</v>
      </c>
      <c r="C191">
        <v>-0.17931908433456556</v>
      </c>
      <c r="D191">
        <f t="shared" si="5"/>
        <v>3.2155334006587037E-2</v>
      </c>
    </row>
    <row r="192" spans="1:4" x14ac:dyDescent="0.3">
      <c r="A192">
        <v>155</v>
      </c>
      <c r="B192">
        <v>2272.0459857510018</v>
      </c>
      <c r="C192">
        <v>-1.0459857510018082</v>
      </c>
      <c r="D192">
        <f t="shared" si="5"/>
        <v>1.0940861912988167</v>
      </c>
    </row>
    <row r="193" spans="1:4" x14ac:dyDescent="0.3">
      <c r="A193">
        <v>156</v>
      </c>
      <c r="B193">
        <v>2240.9793190843352</v>
      </c>
      <c r="C193">
        <v>40.020680915664798</v>
      </c>
      <c r="D193">
        <f t="shared" si="5"/>
        <v>1601.6549009534565</v>
      </c>
    </row>
    <row r="194" spans="1:4" x14ac:dyDescent="0.3">
      <c r="A194">
        <v>157</v>
      </c>
      <c r="B194">
        <v>2104.2032259799639</v>
      </c>
      <c r="C194">
        <v>-13.203225979963918</v>
      </c>
      <c r="D194">
        <f t="shared" si="5"/>
        <v>174.32517627799416</v>
      </c>
    </row>
    <row r="195" spans="1:4" x14ac:dyDescent="0.3">
      <c r="A195">
        <v>158</v>
      </c>
      <c r="B195">
        <v>2226.1365593132186</v>
      </c>
      <c r="C195">
        <v>62.86344068678136</v>
      </c>
      <c r="D195">
        <f t="shared" si="5"/>
        <v>3951.8121749804782</v>
      </c>
    </row>
    <row r="196" spans="1:4" x14ac:dyDescent="0.3">
      <c r="A196">
        <v>159</v>
      </c>
      <c r="B196">
        <v>2159.603225979954</v>
      </c>
      <c r="C196">
        <v>4.3967740200459957</v>
      </c>
      <c r="D196">
        <f t="shared" si="5"/>
        <v>19.331621783351427</v>
      </c>
    </row>
    <row r="197" spans="1:4" x14ac:dyDescent="0.3">
      <c r="A197">
        <v>160</v>
      </c>
      <c r="B197">
        <v>2218.8032259799543</v>
      </c>
      <c r="C197">
        <v>-66.803225979954277</v>
      </c>
      <c r="D197">
        <f t="shared" si="5"/>
        <v>4462.6710013288384</v>
      </c>
    </row>
    <row r="198" spans="1:4" x14ac:dyDescent="0.3">
      <c r="A198">
        <v>161</v>
      </c>
      <c r="B198">
        <v>2015.8782920198128</v>
      </c>
      <c r="C198">
        <v>-41.878292019812761</v>
      </c>
      <c r="D198">
        <f t="shared" si="5"/>
        <v>1753.7913424967132</v>
      </c>
    </row>
    <row r="199" spans="1:4" x14ac:dyDescent="0.3">
      <c r="A199">
        <v>162</v>
      </c>
      <c r="B199">
        <v>1936.7449586864802</v>
      </c>
      <c r="C199">
        <v>-134.74495868648023</v>
      </c>
      <c r="D199">
        <f t="shared" si="5"/>
        <v>18156.203891421264</v>
      </c>
    </row>
    <row r="200" spans="1:4" x14ac:dyDescent="0.3">
      <c r="A200">
        <v>163</v>
      </c>
      <c r="B200">
        <v>2255.5449586864797</v>
      </c>
      <c r="C200">
        <v>-53.544958686479731</v>
      </c>
      <c r="D200">
        <f t="shared" si="5"/>
        <v>2867.0626007368214</v>
      </c>
    </row>
    <row r="201" spans="1:4" x14ac:dyDescent="0.3">
      <c r="A201">
        <v>164</v>
      </c>
      <c r="B201">
        <v>2435.078292019813</v>
      </c>
      <c r="C201">
        <v>-77.078292019813034</v>
      </c>
      <c r="D201">
        <f t="shared" si="5"/>
        <v>5941.0631006915737</v>
      </c>
    </row>
    <row r="202" spans="1:4" x14ac:dyDescent="0.3">
      <c r="A202">
        <v>165</v>
      </c>
      <c r="B202">
        <v>2686.4782920198136</v>
      </c>
      <c r="C202">
        <v>-51.47829201981358</v>
      </c>
      <c r="D202">
        <f t="shared" si="5"/>
        <v>2650.0145492772026</v>
      </c>
    </row>
    <row r="203" spans="1:4" x14ac:dyDescent="0.3">
      <c r="A203">
        <v>166</v>
      </c>
      <c r="B203">
        <v>2542.2116253531458</v>
      </c>
      <c r="C203">
        <v>-141.21162535314579</v>
      </c>
      <c r="D203">
        <f t="shared" si="5"/>
        <v>19940.723134877207</v>
      </c>
    </row>
    <row r="204" spans="1:4" x14ac:dyDescent="0.3">
      <c r="A204">
        <v>167</v>
      </c>
      <c r="B204">
        <v>2397.078292019813</v>
      </c>
      <c r="C204">
        <v>-51.078292019813034</v>
      </c>
      <c r="D204">
        <f t="shared" si="5"/>
        <v>2608.9919156612959</v>
      </c>
    </row>
    <row r="205" spans="1:4" x14ac:dyDescent="0.3">
      <c r="A205">
        <v>168</v>
      </c>
      <c r="B205">
        <v>2366.0116253531464</v>
      </c>
      <c r="C205">
        <v>-28.011625353146428</v>
      </c>
      <c r="D205">
        <f t="shared" si="5"/>
        <v>784.65115492503571</v>
      </c>
    </row>
    <row r="206" spans="1:4" x14ac:dyDescent="0.3">
      <c r="A206">
        <v>169</v>
      </c>
      <c r="B206">
        <v>2229.2355322487751</v>
      </c>
      <c r="C206">
        <v>-86.235532248775144</v>
      </c>
      <c r="D206">
        <f t="shared" si="5"/>
        <v>7436.5670222295375</v>
      </c>
    </row>
    <row r="207" spans="1:4" x14ac:dyDescent="0.3">
      <c r="A207">
        <v>170</v>
      </c>
      <c r="B207">
        <v>2351.1688655820299</v>
      </c>
      <c r="C207">
        <v>5.8311344179701337</v>
      </c>
      <c r="D207">
        <f t="shared" si="5"/>
        <v>34.002128600435888</v>
      </c>
    </row>
    <row r="208" spans="1:4" x14ac:dyDescent="0.3">
      <c r="A208">
        <v>171</v>
      </c>
      <c r="B208">
        <v>2284.6355322487652</v>
      </c>
      <c r="C208">
        <v>-128.63553224876523</v>
      </c>
      <c r="D208">
        <f t="shared" si="5"/>
        <v>16547.100156923119</v>
      </c>
    </row>
    <row r="209" spans="1:4" x14ac:dyDescent="0.3">
      <c r="A209">
        <v>172</v>
      </c>
      <c r="B209">
        <v>2343.8355322487655</v>
      </c>
      <c r="C209">
        <v>-185.8355322487655</v>
      </c>
      <c r="D209">
        <f t="shared" si="5"/>
        <v>34534.845046181967</v>
      </c>
    </row>
    <row r="210" spans="1:4" x14ac:dyDescent="0.3">
      <c r="A210">
        <v>173</v>
      </c>
      <c r="B210">
        <v>2153.3564426334187</v>
      </c>
      <c r="C210">
        <v>-251.35644263341874</v>
      </c>
      <c r="D210">
        <f t="shared" si="5"/>
        <v>63180.061253327127</v>
      </c>
    </row>
    <row r="211" spans="1:4" x14ac:dyDescent="0.3">
      <c r="A211">
        <v>174</v>
      </c>
      <c r="B211">
        <v>2074.2231093000864</v>
      </c>
      <c r="C211">
        <v>-268.22310930008643</v>
      </c>
      <c r="D211">
        <f t="shared" si="5"/>
        <v>71943.636362606121</v>
      </c>
    </row>
    <row r="212" spans="1:4" x14ac:dyDescent="0.3">
      <c r="A212">
        <v>175</v>
      </c>
      <c r="B212">
        <v>2393.0231093000857</v>
      </c>
      <c r="C212">
        <v>-201.02310930008571</v>
      </c>
      <c r="D212">
        <f t="shared" si="5"/>
        <v>40410.290472674205</v>
      </c>
    </row>
    <row r="213" spans="1:4" x14ac:dyDescent="0.3">
      <c r="A213">
        <v>176</v>
      </c>
      <c r="B213">
        <v>2572.556442633419</v>
      </c>
      <c r="C213">
        <v>50.44355736658099</v>
      </c>
      <c r="D213">
        <f t="shared" si="5"/>
        <v>2544.5524797955472</v>
      </c>
    </row>
    <row r="214" spans="1:4" x14ac:dyDescent="0.3">
      <c r="A214">
        <v>177</v>
      </c>
      <c r="B214">
        <v>2823.9564426334196</v>
      </c>
      <c r="C214">
        <v>403.04355736658044</v>
      </c>
      <c r="D214">
        <f t="shared" si="5"/>
        <v>162444.10913470801</v>
      </c>
    </row>
    <row r="215" spans="1:4" x14ac:dyDescent="0.3">
      <c r="A215">
        <v>178</v>
      </c>
      <c r="B215">
        <v>2679.6897759667518</v>
      </c>
      <c r="C215">
        <v>411.31022403324823</v>
      </c>
      <c r="D215">
        <f t="shared" si="5"/>
        <v>169176.10039428086</v>
      </c>
    </row>
    <row r="216" spans="1:4" x14ac:dyDescent="0.3">
      <c r="A216">
        <v>179</v>
      </c>
      <c r="B216">
        <v>2534.556442633419</v>
      </c>
      <c r="C216">
        <v>260.44355736658099</v>
      </c>
      <c r="D216">
        <f t="shared" si="5"/>
        <v>67830.846573759569</v>
      </c>
    </row>
    <row r="217" spans="1:4" ht="15" thickBot="1" x14ac:dyDescent="0.35">
      <c r="A217" s="12">
        <v>180</v>
      </c>
      <c r="B217" s="12">
        <v>2503.4897759667524</v>
      </c>
      <c r="C217" s="12">
        <v>166.5102240332476</v>
      </c>
      <c r="D217">
        <f t="shared" si="5"/>
        <v>27725.654707602305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5B2C-C29E-4431-8E6C-5CD91D43D63B}">
  <sheetPr>
    <tabColor theme="6" tint="-0.249977111117893"/>
  </sheetPr>
  <dimension ref="A1:I204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13.88671875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 s="15">
        <v>0.70052297683650988</v>
      </c>
    </row>
    <row r="5" spans="1:9" x14ac:dyDescent="0.3">
      <c r="A5" t="s">
        <v>187</v>
      </c>
      <c r="B5" s="15">
        <v>0.49073244107588532</v>
      </c>
    </row>
    <row r="6" spans="1:9" x14ac:dyDescent="0.3">
      <c r="A6" t="s">
        <v>188</v>
      </c>
      <c r="B6" s="16">
        <v>0.48787138737406444</v>
      </c>
    </row>
    <row r="7" spans="1:9" x14ac:dyDescent="0.3">
      <c r="A7" t="s">
        <v>189</v>
      </c>
      <c r="B7" s="15">
        <v>238.63125149583195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</v>
      </c>
      <c r="C12">
        <v>9767274.5885413215</v>
      </c>
      <c r="D12">
        <v>9767274.5885413215</v>
      </c>
      <c r="E12">
        <v>171.52157639109222</v>
      </c>
      <c r="F12">
        <v>7.0213974442206272E-28</v>
      </c>
    </row>
    <row r="13" spans="1:9" x14ac:dyDescent="0.3">
      <c r="A13" t="s">
        <v>193</v>
      </c>
      <c r="B13">
        <v>178</v>
      </c>
      <c r="C13">
        <v>10136187.605903126</v>
      </c>
      <c r="D13">
        <v>56944.874190467002</v>
      </c>
    </row>
    <row r="14" spans="1:9" ht="15" thickBot="1" x14ac:dyDescent="0.35">
      <c r="A14" s="12" t="s">
        <v>194</v>
      </c>
      <c r="B14" s="12">
        <v>179</v>
      </c>
      <c r="C14" s="12">
        <v>19903462.194444448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1450.4768466790811</v>
      </c>
      <c r="C17">
        <v>35.721784786077386</v>
      </c>
      <c r="D17">
        <v>40.604825748919644</v>
      </c>
      <c r="E17">
        <v>6.2520343864529765E-92</v>
      </c>
      <c r="F17">
        <v>1379.9841592773819</v>
      </c>
      <c r="G17">
        <v>1520.9695340807802</v>
      </c>
      <c r="H17">
        <v>1379.9841592773819</v>
      </c>
      <c r="I17">
        <v>1520.9695340807802</v>
      </c>
    </row>
    <row r="18" spans="1:9" ht="15" thickBot="1" x14ac:dyDescent="0.35">
      <c r="A18" s="12" t="s">
        <v>183</v>
      </c>
      <c r="B18" s="12">
        <v>4.483067378622799</v>
      </c>
      <c r="C18" s="12">
        <v>0.34230708364192475</v>
      </c>
      <c r="D18" s="12">
        <v>13.096624618240083</v>
      </c>
      <c r="E18" s="12">
        <v>7.0213974442206272E-28</v>
      </c>
      <c r="F18" s="12">
        <v>3.8075651217489423</v>
      </c>
      <c r="G18" s="12">
        <v>5.1585696354966561</v>
      </c>
      <c r="H18" s="12">
        <v>3.8075651217489423</v>
      </c>
      <c r="I18" s="12">
        <v>5.1585696354966561</v>
      </c>
    </row>
    <row r="22" spans="1:9" x14ac:dyDescent="0.3">
      <c r="A22" t="s">
        <v>208</v>
      </c>
    </row>
    <row r="23" spans="1:9" ht="15" thickBot="1" x14ac:dyDescent="0.35"/>
    <row r="24" spans="1:9" x14ac:dyDescent="0.3">
      <c r="A24" s="13" t="s">
        <v>209</v>
      </c>
      <c r="B24" s="13" t="s">
        <v>210</v>
      </c>
      <c r="C24" s="13" t="s">
        <v>211</v>
      </c>
    </row>
    <row r="25" spans="1:9" x14ac:dyDescent="0.3">
      <c r="A25">
        <v>1</v>
      </c>
      <c r="B25">
        <v>1454.9599140577038</v>
      </c>
      <c r="C25">
        <v>120.04008594229617</v>
      </c>
    </row>
    <row r="26" spans="1:9" x14ac:dyDescent="0.3">
      <c r="A26">
        <v>2</v>
      </c>
      <c r="B26">
        <v>1459.4429814363266</v>
      </c>
      <c r="C26">
        <v>172.55701856367341</v>
      </c>
    </row>
    <row r="27" spans="1:9" x14ac:dyDescent="0.3">
      <c r="A27">
        <v>3</v>
      </c>
      <c r="B27">
        <v>1463.9260488149494</v>
      </c>
      <c r="C27">
        <v>142.07395118505065</v>
      </c>
    </row>
    <row r="28" spans="1:9" x14ac:dyDescent="0.3">
      <c r="A28">
        <v>4</v>
      </c>
      <c r="B28">
        <v>1468.4091161935723</v>
      </c>
      <c r="C28">
        <v>234.59088380642766</v>
      </c>
    </row>
    <row r="29" spans="1:9" x14ac:dyDescent="0.3">
      <c r="A29">
        <v>5</v>
      </c>
      <c r="B29">
        <v>1472.8921835721951</v>
      </c>
      <c r="C29">
        <v>-129.89218357219511</v>
      </c>
    </row>
    <row r="30" spans="1:9" x14ac:dyDescent="0.3">
      <c r="A30">
        <v>6</v>
      </c>
      <c r="B30">
        <v>1477.3752509508179</v>
      </c>
      <c r="C30">
        <v>-198.37525095081787</v>
      </c>
    </row>
    <row r="31" spans="1:9" x14ac:dyDescent="0.3">
      <c r="A31">
        <v>7</v>
      </c>
      <c r="B31">
        <v>1481.8583183294406</v>
      </c>
      <c r="C31">
        <v>72.141681670559365</v>
      </c>
    </row>
    <row r="32" spans="1:9" x14ac:dyDescent="0.3">
      <c r="A32">
        <v>8</v>
      </c>
      <c r="B32">
        <v>1486.3413857080634</v>
      </c>
      <c r="C32">
        <v>268.6586142919366</v>
      </c>
    </row>
    <row r="33" spans="1:3" x14ac:dyDescent="0.3">
      <c r="A33">
        <v>9</v>
      </c>
      <c r="B33">
        <v>1490.8244530866862</v>
      </c>
      <c r="C33">
        <v>513.17554691331384</v>
      </c>
    </row>
    <row r="34" spans="1:3" x14ac:dyDescent="0.3">
      <c r="A34">
        <v>10</v>
      </c>
      <c r="B34">
        <v>1495.3075204653092</v>
      </c>
      <c r="C34">
        <v>381.69247953469085</v>
      </c>
    </row>
    <row r="35" spans="1:3" x14ac:dyDescent="0.3">
      <c r="A35">
        <v>11</v>
      </c>
      <c r="B35">
        <v>1499.7905878439319</v>
      </c>
      <c r="C35">
        <v>252.20941215606808</v>
      </c>
    </row>
    <row r="36" spans="1:3" x14ac:dyDescent="0.3">
      <c r="A36">
        <v>12</v>
      </c>
      <c r="B36">
        <v>1504.2736552225547</v>
      </c>
      <c r="C36">
        <v>221.72634477744532</v>
      </c>
    </row>
    <row r="37" spans="1:3" x14ac:dyDescent="0.3">
      <c r="A37">
        <v>13</v>
      </c>
      <c r="B37">
        <v>1508.7567226011774</v>
      </c>
      <c r="C37">
        <v>89.243277398822556</v>
      </c>
    </row>
    <row r="38" spans="1:3" x14ac:dyDescent="0.3">
      <c r="A38">
        <v>14</v>
      </c>
      <c r="B38">
        <v>1513.2397899798002</v>
      </c>
      <c r="C38">
        <v>140.76021002019979</v>
      </c>
    </row>
    <row r="39" spans="1:3" x14ac:dyDescent="0.3">
      <c r="A39">
        <v>15</v>
      </c>
      <c r="B39">
        <v>1517.722857358423</v>
      </c>
      <c r="C39">
        <v>173.27714264157703</v>
      </c>
    </row>
    <row r="40" spans="1:3" x14ac:dyDescent="0.3">
      <c r="A40">
        <v>16</v>
      </c>
      <c r="B40">
        <v>1522.2059247370457</v>
      </c>
      <c r="C40">
        <v>227.79407526295427</v>
      </c>
    </row>
    <row r="41" spans="1:3" x14ac:dyDescent="0.3">
      <c r="A41">
        <v>17</v>
      </c>
      <c r="B41">
        <v>1526.6889921156687</v>
      </c>
      <c r="C41">
        <v>-75.688992115668725</v>
      </c>
    </row>
    <row r="42" spans="1:3" x14ac:dyDescent="0.3">
      <c r="A42">
        <v>18</v>
      </c>
      <c r="B42">
        <v>1531.1720594942915</v>
      </c>
      <c r="C42">
        <v>-151.17205949429149</v>
      </c>
    </row>
    <row r="43" spans="1:3" x14ac:dyDescent="0.3">
      <c r="A43">
        <v>19</v>
      </c>
      <c r="B43">
        <v>1535.6551268729143</v>
      </c>
      <c r="C43">
        <v>174.34487312708575</v>
      </c>
    </row>
    <row r="44" spans="1:3" x14ac:dyDescent="0.3">
      <c r="A44">
        <v>20</v>
      </c>
      <c r="B44">
        <v>1540.138194251537</v>
      </c>
      <c r="C44">
        <v>236.86180574846298</v>
      </c>
    </row>
    <row r="45" spans="1:3" x14ac:dyDescent="0.3">
      <c r="A45">
        <v>21</v>
      </c>
      <c r="B45">
        <v>1544.6212616301598</v>
      </c>
      <c r="C45">
        <v>547.37873836984022</v>
      </c>
    </row>
    <row r="46" spans="1:3" x14ac:dyDescent="0.3">
      <c r="A46">
        <v>22</v>
      </c>
      <c r="B46">
        <v>1549.1043290087825</v>
      </c>
      <c r="C46">
        <v>415.89567099121746</v>
      </c>
    </row>
    <row r="47" spans="1:3" x14ac:dyDescent="0.3">
      <c r="A47">
        <v>23</v>
      </c>
      <c r="B47">
        <v>1553.5873963874055</v>
      </c>
      <c r="C47">
        <v>172.41260361259447</v>
      </c>
    </row>
    <row r="48" spans="1:3" x14ac:dyDescent="0.3">
      <c r="A48">
        <v>24</v>
      </c>
      <c r="B48">
        <v>1558.0704637660283</v>
      </c>
      <c r="C48">
        <v>176.9295362339717</v>
      </c>
    </row>
    <row r="49" spans="1:3" x14ac:dyDescent="0.3">
      <c r="A49">
        <v>25</v>
      </c>
      <c r="B49">
        <v>1562.5535311446511</v>
      </c>
      <c r="C49">
        <v>26.44646885534894</v>
      </c>
    </row>
    <row r="50" spans="1:3" x14ac:dyDescent="0.3">
      <c r="A50">
        <v>26</v>
      </c>
      <c r="B50">
        <v>1567.0365985232738</v>
      </c>
      <c r="C50">
        <v>99.963401476726176</v>
      </c>
    </row>
    <row r="51" spans="1:3" x14ac:dyDescent="0.3">
      <c r="A51">
        <v>27</v>
      </c>
      <c r="B51">
        <v>1571.5196659018966</v>
      </c>
      <c r="C51">
        <v>106.48033409810341</v>
      </c>
    </row>
    <row r="52" spans="1:3" x14ac:dyDescent="0.3">
      <c r="A52">
        <v>28</v>
      </c>
      <c r="B52">
        <v>1576.0027332805194</v>
      </c>
      <c r="C52">
        <v>162.99726671948065</v>
      </c>
    </row>
    <row r="53" spans="1:3" x14ac:dyDescent="0.3">
      <c r="A53">
        <v>29</v>
      </c>
      <c r="B53">
        <v>1580.4858006591421</v>
      </c>
      <c r="C53">
        <v>-164.48580065914211</v>
      </c>
    </row>
    <row r="54" spans="1:3" x14ac:dyDescent="0.3">
      <c r="A54">
        <v>30</v>
      </c>
      <c r="B54">
        <v>1584.9688680377651</v>
      </c>
      <c r="C54">
        <v>-249.96886803776511</v>
      </c>
    </row>
    <row r="55" spans="1:3" x14ac:dyDescent="0.3">
      <c r="A55">
        <v>31</v>
      </c>
      <c r="B55">
        <v>1589.4519354163879</v>
      </c>
      <c r="C55">
        <v>-58.451935416387869</v>
      </c>
    </row>
    <row r="56" spans="1:3" x14ac:dyDescent="0.3">
      <c r="A56">
        <v>32</v>
      </c>
      <c r="B56">
        <v>1593.9350027950106</v>
      </c>
      <c r="C56">
        <v>200.06499720498937</v>
      </c>
    </row>
    <row r="57" spans="1:3" x14ac:dyDescent="0.3">
      <c r="A57">
        <v>33</v>
      </c>
      <c r="B57">
        <v>1598.4180701736334</v>
      </c>
      <c r="C57">
        <v>468.5819298263666</v>
      </c>
    </row>
    <row r="58" spans="1:3" x14ac:dyDescent="0.3">
      <c r="A58">
        <v>34</v>
      </c>
      <c r="B58">
        <v>1602.9011375522562</v>
      </c>
      <c r="C58">
        <v>348.09886244774384</v>
      </c>
    </row>
    <row r="59" spans="1:3" x14ac:dyDescent="0.3">
      <c r="A59">
        <v>35</v>
      </c>
      <c r="B59">
        <v>1607.3842049308792</v>
      </c>
      <c r="C59">
        <v>172.61579506912085</v>
      </c>
    </row>
    <row r="60" spans="1:3" x14ac:dyDescent="0.3">
      <c r="A60">
        <v>36</v>
      </c>
      <c r="B60">
        <v>1611.8672723095019</v>
      </c>
      <c r="C60">
        <v>69.132727690498086</v>
      </c>
    </row>
    <row r="61" spans="1:3" x14ac:dyDescent="0.3">
      <c r="A61">
        <v>37</v>
      </c>
      <c r="B61">
        <v>1616.3503396881247</v>
      </c>
      <c r="C61">
        <v>-23.350339688124677</v>
      </c>
    </row>
    <row r="62" spans="1:3" x14ac:dyDescent="0.3">
      <c r="A62">
        <v>38</v>
      </c>
      <c r="B62">
        <v>1620.8334070667474</v>
      </c>
      <c r="C62">
        <v>54.166592933252559</v>
      </c>
    </row>
    <row r="63" spans="1:3" x14ac:dyDescent="0.3">
      <c r="A63">
        <v>39</v>
      </c>
      <c r="B63">
        <v>1625.3164744453702</v>
      </c>
      <c r="C63">
        <v>-33.316474445370204</v>
      </c>
    </row>
    <row r="64" spans="1:3" x14ac:dyDescent="0.3">
      <c r="A64">
        <v>40</v>
      </c>
      <c r="B64">
        <v>1629.799541823993</v>
      </c>
      <c r="C64">
        <v>27.200458176007032</v>
      </c>
    </row>
    <row r="65" spans="1:3" x14ac:dyDescent="0.3">
      <c r="A65">
        <v>41</v>
      </c>
      <c r="B65">
        <v>1634.2826092026157</v>
      </c>
      <c r="C65">
        <v>-293.28260920261573</v>
      </c>
    </row>
    <row r="66" spans="1:3" x14ac:dyDescent="0.3">
      <c r="A66">
        <v>42</v>
      </c>
      <c r="B66">
        <v>1638.7656765812385</v>
      </c>
      <c r="C66">
        <v>-412.76567658123849</v>
      </c>
    </row>
    <row r="67" spans="1:3" x14ac:dyDescent="0.3">
      <c r="A67">
        <v>43</v>
      </c>
      <c r="B67">
        <v>1643.2487439598615</v>
      </c>
      <c r="C67">
        <v>-149.24874395986149</v>
      </c>
    </row>
    <row r="68" spans="1:3" x14ac:dyDescent="0.3">
      <c r="A68">
        <v>44</v>
      </c>
      <c r="B68">
        <v>1647.7318113384842</v>
      </c>
      <c r="C68">
        <v>79.268188661515751</v>
      </c>
    </row>
    <row r="69" spans="1:3" x14ac:dyDescent="0.3">
      <c r="A69">
        <v>45</v>
      </c>
      <c r="B69">
        <v>1652.214878717107</v>
      </c>
      <c r="C69">
        <v>301.78512128289299</v>
      </c>
    </row>
    <row r="70" spans="1:3" x14ac:dyDescent="0.3">
      <c r="A70">
        <v>46</v>
      </c>
      <c r="B70">
        <v>1656.6979460957298</v>
      </c>
      <c r="C70">
        <v>102.30205390427022</v>
      </c>
    </row>
    <row r="71" spans="1:3" x14ac:dyDescent="0.3">
      <c r="A71">
        <v>47</v>
      </c>
      <c r="B71">
        <v>1661.1810134743525</v>
      </c>
      <c r="C71">
        <v>-64.18101347435254</v>
      </c>
    </row>
    <row r="72" spans="1:3" x14ac:dyDescent="0.3">
      <c r="A72">
        <v>48</v>
      </c>
      <c r="B72">
        <v>1665.6640808529755</v>
      </c>
      <c r="C72">
        <v>-149.66408085297553</v>
      </c>
    </row>
    <row r="73" spans="1:3" x14ac:dyDescent="0.3">
      <c r="A73">
        <v>49</v>
      </c>
      <c r="B73">
        <v>1670.1471482315983</v>
      </c>
      <c r="C73">
        <v>-220.14714823159829</v>
      </c>
    </row>
    <row r="74" spans="1:3" x14ac:dyDescent="0.3">
      <c r="A74">
        <v>50</v>
      </c>
      <c r="B74">
        <v>1674.6302156102211</v>
      </c>
      <c r="C74">
        <v>-134.63021561022106</v>
      </c>
    </row>
    <row r="75" spans="1:3" x14ac:dyDescent="0.3">
      <c r="A75">
        <v>51</v>
      </c>
      <c r="B75">
        <v>1679.1132829888438</v>
      </c>
      <c r="C75">
        <v>-227.11328298884382</v>
      </c>
    </row>
    <row r="76" spans="1:3" x14ac:dyDescent="0.3">
      <c r="A76">
        <v>52</v>
      </c>
      <c r="B76">
        <v>1683.5963503674666</v>
      </c>
      <c r="C76">
        <v>-72.596350367466584</v>
      </c>
    </row>
    <row r="77" spans="1:3" x14ac:dyDescent="0.3">
      <c r="A77">
        <v>53</v>
      </c>
      <c r="B77">
        <v>1688.0794177460893</v>
      </c>
      <c r="C77">
        <v>-416.07941774608935</v>
      </c>
    </row>
    <row r="78" spans="1:3" x14ac:dyDescent="0.3">
      <c r="A78">
        <v>54</v>
      </c>
      <c r="B78">
        <v>1692.5624851247121</v>
      </c>
      <c r="C78">
        <v>-465.56248512471211</v>
      </c>
    </row>
    <row r="79" spans="1:3" x14ac:dyDescent="0.3">
      <c r="A79">
        <v>55</v>
      </c>
      <c r="B79">
        <v>1697.0455525033351</v>
      </c>
      <c r="C79">
        <v>-185.0455525033351</v>
      </c>
    </row>
    <row r="80" spans="1:3" x14ac:dyDescent="0.3">
      <c r="A80">
        <v>56</v>
      </c>
      <c r="B80">
        <v>1701.5286198819579</v>
      </c>
      <c r="C80">
        <v>28.471380118042134</v>
      </c>
    </row>
    <row r="81" spans="1:3" x14ac:dyDescent="0.3">
      <c r="A81">
        <v>57</v>
      </c>
      <c r="B81">
        <v>1706.0116872605806</v>
      </c>
      <c r="C81">
        <v>118.98831273941937</v>
      </c>
    </row>
    <row r="82" spans="1:3" x14ac:dyDescent="0.3">
      <c r="A82">
        <v>58</v>
      </c>
      <c r="B82">
        <v>1710.4947546392034</v>
      </c>
      <c r="C82">
        <v>3.5052453607966072</v>
      </c>
    </row>
    <row r="83" spans="1:3" x14ac:dyDescent="0.3">
      <c r="A83">
        <v>59</v>
      </c>
      <c r="B83">
        <v>1714.9778220178262</v>
      </c>
      <c r="C83">
        <v>-100.97782201782616</v>
      </c>
    </row>
    <row r="84" spans="1:3" x14ac:dyDescent="0.3">
      <c r="A84">
        <v>60</v>
      </c>
      <c r="B84">
        <v>1719.4608893964491</v>
      </c>
      <c r="C84">
        <v>-217.46088939644915</v>
      </c>
    </row>
    <row r="85" spans="1:3" x14ac:dyDescent="0.3">
      <c r="A85">
        <v>61</v>
      </c>
      <c r="B85">
        <v>1723.9439567750719</v>
      </c>
      <c r="C85">
        <v>-268.94395677507191</v>
      </c>
    </row>
    <row r="86" spans="1:3" x14ac:dyDescent="0.3">
      <c r="A86">
        <v>62</v>
      </c>
      <c r="B86">
        <v>1728.4270241536947</v>
      </c>
      <c r="C86">
        <v>-204.42702415369467</v>
      </c>
    </row>
    <row r="87" spans="1:3" x14ac:dyDescent="0.3">
      <c r="A87">
        <v>63</v>
      </c>
      <c r="B87">
        <v>1732.9100915323174</v>
      </c>
      <c r="C87">
        <v>-101.91009153231744</v>
      </c>
    </row>
    <row r="88" spans="1:3" x14ac:dyDescent="0.3">
      <c r="A88">
        <v>64</v>
      </c>
      <c r="B88">
        <v>1737.3931589109402</v>
      </c>
      <c r="C88">
        <v>-37.393158910940201</v>
      </c>
    </row>
    <row r="89" spans="1:3" x14ac:dyDescent="0.3">
      <c r="A89">
        <v>65</v>
      </c>
      <c r="B89">
        <v>1741.876226289563</v>
      </c>
      <c r="C89">
        <v>-419.87622628956296</v>
      </c>
    </row>
    <row r="90" spans="1:3" x14ac:dyDescent="0.3">
      <c r="A90">
        <v>66</v>
      </c>
      <c r="B90">
        <v>1746.3592936681857</v>
      </c>
      <c r="C90">
        <v>-506.35929366818573</v>
      </c>
    </row>
    <row r="91" spans="1:3" x14ac:dyDescent="0.3">
      <c r="A91">
        <v>67</v>
      </c>
      <c r="B91">
        <v>1750.8423610468085</v>
      </c>
      <c r="C91">
        <v>-252.84236104680849</v>
      </c>
    </row>
    <row r="92" spans="1:3" x14ac:dyDescent="0.3">
      <c r="A92">
        <v>68</v>
      </c>
      <c r="B92">
        <v>1755.3254284254313</v>
      </c>
      <c r="C92">
        <v>-8.3254284254312552</v>
      </c>
    </row>
    <row r="93" spans="1:3" x14ac:dyDescent="0.3">
      <c r="A93">
        <v>69</v>
      </c>
      <c r="B93">
        <v>1759.8084958040542</v>
      </c>
      <c r="C93">
        <v>273.19150419594575</v>
      </c>
    </row>
    <row r="94" spans="1:3" x14ac:dyDescent="0.3">
      <c r="A94">
        <v>70</v>
      </c>
      <c r="B94">
        <v>1764.291563182677</v>
      </c>
      <c r="C94">
        <v>153.70843681732299</v>
      </c>
    </row>
    <row r="95" spans="1:3" x14ac:dyDescent="0.3">
      <c r="A95">
        <v>71</v>
      </c>
      <c r="B95">
        <v>1768.7746305612998</v>
      </c>
      <c r="C95">
        <v>-9.774630561299773</v>
      </c>
    </row>
    <row r="96" spans="1:3" x14ac:dyDescent="0.3">
      <c r="A96">
        <v>72</v>
      </c>
      <c r="B96">
        <v>1773.2576979399225</v>
      </c>
      <c r="C96">
        <v>5.7423020600774635</v>
      </c>
    </row>
    <row r="97" spans="1:3" x14ac:dyDescent="0.3">
      <c r="A97">
        <v>73</v>
      </c>
      <c r="B97">
        <v>1777.7407653185455</v>
      </c>
      <c r="C97">
        <v>-151.74076531854553</v>
      </c>
    </row>
    <row r="98" spans="1:3" x14ac:dyDescent="0.3">
      <c r="A98">
        <v>74</v>
      </c>
      <c r="B98">
        <v>1782.2238326971683</v>
      </c>
      <c r="C98">
        <v>-77.223832697168291</v>
      </c>
    </row>
    <row r="99" spans="1:3" x14ac:dyDescent="0.3">
      <c r="A99">
        <v>75</v>
      </c>
      <c r="B99">
        <v>1786.7069000757911</v>
      </c>
      <c r="C99">
        <v>-92.706900075791054</v>
      </c>
    </row>
    <row r="100" spans="1:3" x14ac:dyDescent="0.3">
      <c r="A100">
        <v>76</v>
      </c>
      <c r="B100">
        <v>1791.1899674544138</v>
      </c>
      <c r="C100">
        <v>-71.189967454413818</v>
      </c>
    </row>
    <row r="101" spans="1:3" x14ac:dyDescent="0.3">
      <c r="A101">
        <v>77</v>
      </c>
      <c r="B101">
        <v>1795.6730348330366</v>
      </c>
      <c r="C101">
        <v>-376.67303483303658</v>
      </c>
    </row>
    <row r="102" spans="1:3" x14ac:dyDescent="0.3">
      <c r="A102">
        <v>78</v>
      </c>
      <c r="B102">
        <v>1800.1561022116593</v>
      </c>
      <c r="C102">
        <v>-441.15610221165934</v>
      </c>
    </row>
    <row r="103" spans="1:3" x14ac:dyDescent="0.3">
      <c r="A103">
        <v>79</v>
      </c>
      <c r="B103">
        <v>1804.6391695902821</v>
      </c>
      <c r="C103">
        <v>-99.639169590282108</v>
      </c>
    </row>
    <row r="104" spans="1:3" x14ac:dyDescent="0.3">
      <c r="A104">
        <v>80</v>
      </c>
      <c r="B104">
        <v>1809.1222369689049</v>
      </c>
      <c r="C104">
        <v>107.87776303109513</v>
      </c>
    </row>
    <row r="105" spans="1:3" x14ac:dyDescent="0.3">
      <c r="A105">
        <v>81</v>
      </c>
      <c r="B105">
        <v>1813.6053043475279</v>
      </c>
      <c r="C105">
        <v>394.39469565247214</v>
      </c>
    </row>
    <row r="106" spans="1:3" x14ac:dyDescent="0.3">
      <c r="A106">
        <v>82</v>
      </c>
      <c r="B106">
        <v>1818.0883717261506</v>
      </c>
      <c r="C106">
        <v>115.91162827384937</v>
      </c>
    </row>
    <row r="107" spans="1:3" x14ac:dyDescent="0.3">
      <c r="A107">
        <v>83</v>
      </c>
      <c r="B107">
        <v>1822.5714391047734</v>
      </c>
      <c r="C107">
        <v>-92.57143910477339</v>
      </c>
    </row>
    <row r="108" spans="1:3" x14ac:dyDescent="0.3">
      <c r="A108">
        <v>84</v>
      </c>
      <c r="B108">
        <v>1827.0545064833962</v>
      </c>
      <c r="C108">
        <v>-128.05450648339615</v>
      </c>
    </row>
    <row r="109" spans="1:3" x14ac:dyDescent="0.3">
      <c r="A109">
        <v>85</v>
      </c>
      <c r="B109">
        <v>1831.5375738620189</v>
      </c>
      <c r="C109">
        <v>-280.53757386201892</v>
      </c>
    </row>
    <row r="110" spans="1:3" x14ac:dyDescent="0.3">
      <c r="A110">
        <v>86</v>
      </c>
      <c r="B110">
        <v>1836.0206412406419</v>
      </c>
      <c r="C110">
        <v>-84.020641240641908</v>
      </c>
    </row>
    <row r="111" spans="1:3" x14ac:dyDescent="0.3">
      <c r="A111">
        <v>87</v>
      </c>
      <c r="B111">
        <v>1840.5037086192647</v>
      </c>
      <c r="C111">
        <v>-98.503708619264671</v>
      </c>
    </row>
    <row r="112" spans="1:3" x14ac:dyDescent="0.3">
      <c r="A112">
        <v>88</v>
      </c>
      <c r="B112">
        <v>1844.9867759978874</v>
      </c>
      <c r="C112">
        <v>-113.98677599788743</v>
      </c>
    </row>
    <row r="113" spans="1:3" x14ac:dyDescent="0.3">
      <c r="A113">
        <v>89</v>
      </c>
      <c r="B113">
        <v>1849.4698433765102</v>
      </c>
      <c r="C113">
        <v>-368.4698433765102</v>
      </c>
    </row>
    <row r="114" spans="1:3" x14ac:dyDescent="0.3">
      <c r="A114">
        <v>90</v>
      </c>
      <c r="B114">
        <v>1853.952910755133</v>
      </c>
      <c r="C114">
        <v>-435.95291075513296</v>
      </c>
    </row>
    <row r="115" spans="1:3" x14ac:dyDescent="0.3">
      <c r="A115">
        <v>91</v>
      </c>
      <c r="B115">
        <v>1858.4359781337557</v>
      </c>
      <c r="C115">
        <v>-237.43597813375573</v>
      </c>
    </row>
    <row r="116" spans="1:3" x14ac:dyDescent="0.3">
      <c r="A116">
        <v>92</v>
      </c>
      <c r="B116">
        <v>1862.9190455123785</v>
      </c>
      <c r="C116">
        <v>8.0809544876215114</v>
      </c>
    </row>
    <row r="117" spans="1:3" x14ac:dyDescent="0.3">
      <c r="A117">
        <v>93</v>
      </c>
      <c r="B117">
        <v>1867.4021128910013</v>
      </c>
      <c r="C117">
        <v>157.59788710899875</v>
      </c>
    </row>
    <row r="118" spans="1:3" x14ac:dyDescent="0.3">
      <c r="A118">
        <v>94</v>
      </c>
      <c r="B118">
        <v>1871.8851802696242</v>
      </c>
      <c r="C118">
        <v>35.114819730375757</v>
      </c>
    </row>
    <row r="119" spans="1:3" x14ac:dyDescent="0.3">
      <c r="A119">
        <v>95</v>
      </c>
      <c r="B119">
        <v>1876.368247648247</v>
      </c>
      <c r="C119">
        <v>-71.368247648247007</v>
      </c>
    </row>
    <row r="120" spans="1:3" x14ac:dyDescent="0.3">
      <c r="A120">
        <v>96</v>
      </c>
      <c r="B120">
        <v>1880.8513150268698</v>
      </c>
      <c r="C120">
        <v>-79.85131502686977</v>
      </c>
    </row>
    <row r="121" spans="1:3" x14ac:dyDescent="0.3">
      <c r="A121">
        <v>97</v>
      </c>
      <c r="B121">
        <v>1885.3343824054925</v>
      </c>
      <c r="C121">
        <v>-205.33438240549253</v>
      </c>
    </row>
    <row r="122" spans="1:3" x14ac:dyDescent="0.3">
      <c r="A122">
        <v>98</v>
      </c>
      <c r="B122">
        <v>1889.8174497841153</v>
      </c>
      <c r="C122">
        <v>-60.817449784115297</v>
      </c>
    </row>
    <row r="123" spans="1:3" x14ac:dyDescent="0.3">
      <c r="A123">
        <v>99</v>
      </c>
      <c r="B123">
        <v>1894.3005171627383</v>
      </c>
      <c r="C123">
        <v>-126.30051716273829</v>
      </c>
    </row>
    <row r="124" spans="1:3" x14ac:dyDescent="0.3">
      <c r="A124">
        <v>100</v>
      </c>
      <c r="B124">
        <v>1898.7835845413611</v>
      </c>
      <c r="C124">
        <v>-74.783584541361051</v>
      </c>
    </row>
    <row r="125" spans="1:3" x14ac:dyDescent="0.3">
      <c r="A125">
        <v>101</v>
      </c>
      <c r="B125">
        <v>1903.2666519199838</v>
      </c>
      <c r="C125">
        <v>-266.26665191998381</v>
      </c>
    </row>
    <row r="126" spans="1:3" x14ac:dyDescent="0.3">
      <c r="A126">
        <v>102</v>
      </c>
      <c r="B126">
        <v>1907.7497192986066</v>
      </c>
      <c r="C126">
        <v>-363.74971929860658</v>
      </c>
    </row>
    <row r="127" spans="1:3" x14ac:dyDescent="0.3">
      <c r="A127">
        <v>103</v>
      </c>
      <c r="B127">
        <v>1912.2327866772293</v>
      </c>
      <c r="C127">
        <v>-80.232786677229342</v>
      </c>
    </row>
    <row r="128" spans="1:3" x14ac:dyDescent="0.3">
      <c r="A128">
        <v>104</v>
      </c>
      <c r="B128">
        <v>1916.7158540558521</v>
      </c>
      <c r="C128">
        <v>16.284145944147895</v>
      </c>
    </row>
    <row r="129" spans="1:3" x14ac:dyDescent="0.3">
      <c r="A129">
        <v>105</v>
      </c>
      <c r="B129">
        <v>1921.1989214344749</v>
      </c>
      <c r="C129">
        <v>224.80107856552513</v>
      </c>
    </row>
    <row r="130" spans="1:3" x14ac:dyDescent="0.3">
      <c r="A130">
        <v>106</v>
      </c>
      <c r="B130">
        <v>1925.6819888130976</v>
      </c>
      <c r="C130">
        <v>61.318011186902368</v>
      </c>
    </row>
    <row r="131" spans="1:3" x14ac:dyDescent="0.3">
      <c r="A131">
        <v>107</v>
      </c>
      <c r="B131">
        <v>1930.1650561917206</v>
      </c>
      <c r="C131">
        <v>32.834943808279377</v>
      </c>
    </row>
    <row r="132" spans="1:3" x14ac:dyDescent="0.3">
      <c r="A132">
        <v>108</v>
      </c>
      <c r="B132">
        <v>1934.6481235703434</v>
      </c>
      <c r="C132">
        <v>-31.648123570343387</v>
      </c>
    </row>
    <row r="133" spans="1:3" x14ac:dyDescent="0.3">
      <c r="A133">
        <v>109</v>
      </c>
      <c r="B133">
        <v>1939.1311909489662</v>
      </c>
      <c r="C133">
        <v>-78.13119094896615</v>
      </c>
    </row>
    <row r="134" spans="1:3" x14ac:dyDescent="0.3">
      <c r="A134">
        <v>110</v>
      </c>
      <c r="B134">
        <v>1943.6142583275889</v>
      </c>
      <c r="C134">
        <v>79.385741672411086</v>
      </c>
    </row>
    <row r="135" spans="1:3" x14ac:dyDescent="0.3">
      <c r="A135">
        <v>111</v>
      </c>
      <c r="B135">
        <v>1948.0973257062117</v>
      </c>
      <c r="C135">
        <v>-69.097325706211677</v>
      </c>
    </row>
    <row r="136" spans="1:3" x14ac:dyDescent="0.3">
      <c r="A136">
        <v>112</v>
      </c>
      <c r="B136">
        <v>1952.5803930848347</v>
      </c>
      <c r="C136">
        <v>-63.580393084834668</v>
      </c>
    </row>
    <row r="137" spans="1:3" x14ac:dyDescent="0.3">
      <c r="A137">
        <v>113</v>
      </c>
      <c r="B137">
        <v>1957.0634604634574</v>
      </c>
      <c r="C137">
        <v>-255.06346046345743</v>
      </c>
    </row>
    <row r="138" spans="1:3" x14ac:dyDescent="0.3">
      <c r="A138">
        <v>114</v>
      </c>
      <c r="B138">
        <v>1961.5465278420802</v>
      </c>
      <c r="C138">
        <v>-330.5465278420802</v>
      </c>
    </row>
    <row r="139" spans="1:3" x14ac:dyDescent="0.3">
      <c r="A139">
        <v>115</v>
      </c>
      <c r="B139">
        <v>1966.029595220703</v>
      </c>
      <c r="C139">
        <v>-38.029595220702959</v>
      </c>
    </row>
    <row r="140" spans="1:3" x14ac:dyDescent="0.3">
      <c r="A140">
        <v>116</v>
      </c>
      <c r="B140">
        <v>1970.5126625993257</v>
      </c>
      <c r="C140">
        <v>114.48733740067428</v>
      </c>
    </row>
    <row r="141" spans="1:3" x14ac:dyDescent="0.3">
      <c r="A141">
        <v>117</v>
      </c>
      <c r="B141">
        <v>1974.9957299779485</v>
      </c>
      <c r="C141">
        <v>218.00427002205151</v>
      </c>
    </row>
    <row r="142" spans="1:3" x14ac:dyDescent="0.3">
      <c r="A142">
        <v>118</v>
      </c>
      <c r="B142">
        <v>1979.4787973565712</v>
      </c>
      <c r="C142">
        <v>86.521202643428751</v>
      </c>
    </row>
    <row r="143" spans="1:3" x14ac:dyDescent="0.3">
      <c r="A143">
        <v>119</v>
      </c>
      <c r="B143">
        <v>1983.961864735194</v>
      </c>
      <c r="C143">
        <v>17.038135264805987</v>
      </c>
    </row>
    <row r="144" spans="1:3" x14ac:dyDescent="0.3">
      <c r="A144">
        <v>120</v>
      </c>
      <c r="B144">
        <v>1988.444932113817</v>
      </c>
      <c r="C144">
        <v>-27.444932113817003</v>
      </c>
    </row>
    <row r="145" spans="1:3" x14ac:dyDescent="0.3">
      <c r="A145">
        <v>121</v>
      </c>
      <c r="B145">
        <v>1992.9279994924398</v>
      </c>
      <c r="C145">
        <v>-185.92799949243977</v>
      </c>
    </row>
    <row r="146" spans="1:3" x14ac:dyDescent="0.3">
      <c r="A146">
        <v>122</v>
      </c>
      <c r="B146">
        <v>1997.4110668710625</v>
      </c>
      <c r="C146">
        <v>0.58893312893746952</v>
      </c>
    </row>
    <row r="147" spans="1:3" x14ac:dyDescent="0.3">
      <c r="A147">
        <v>123</v>
      </c>
      <c r="B147">
        <v>2001.8941342496853</v>
      </c>
      <c r="C147">
        <v>-174.89413424968529</v>
      </c>
    </row>
    <row r="148" spans="1:3" x14ac:dyDescent="0.3">
      <c r="A148">
        <v>124</v>
      </c>
      <c r="B148">
        <v>2006.3772016283083</v>
      </c>
      <c r="C148">
        <v>-118.37720162830828</v>
      </c>
    </row>
    <row r="149" spans="1:3" x14ac:dyDescent="0.3">
      <c r="A149">
        <v>125</v>
      </c>
      <c r="B149">
        <v>2010.860269006931</v>
      </c>
      <c r="C149">
        <v>-324.86026900693105</v>
      </c>
    </row>
    <row r="150" spans="1:3" x14ac:dyDescent="0.3">
      <c r="A150">
        <v>126</v>
      </c>
      <c r="B150">
        <v>2015.3433363855538</v>
      </c>
      <c r="C150">
        <v>-317.34333638555381</v>
      </c>
    </row>
    <row r="151" spans="1:3" x14ac:dyDescent="0.3">
      <c r="A151">
        <v>127</v>
      </c>
      <c r="B151">
        <v>2019.8264037641766</v>
      </c>
      <c r="C151">
        <v>33.173596235823425</v>
      </c>
    </row>
    <row r="152" spans="1:3" x14ac:dyDescent="0.3">
      <c r="A152">
        <v>128</v>
      </c>
      <c r="B152">
        <v>2024.3094711427993</v>
      </c>
      <c r="C152">
        <v>63.690528857200661</v>
      </c>
    </row>
    <row r="153" spans="1:3" x14ac:dyDescent="0.3">
      <c r="A153">
        <v>129</v>
      </c>
      <c r="B153">
        <v>2028.7925385214221</v>
      </c>
      <c r="C153">
        <v>164.2074614785779</v>
      </c>
    </row>
    <row r="154" spans="1:3" x14ac:dyDescent="0.3">
      <c r="A154">
        <v>130</v>
      </c>
      <c r="B154">
        <v>2033.2756059000449</v>
      </c>
      <c r="C154">
        <v>104.72439409995513</v>
      </c>
    </row>
    <row r="155" spans="1:3" x14ac:dyDescent="0.3">
      <c r="A155">
        <v>131</v>
      </c>
      <c r="B155">
        <v>2037.7586732786676</v>
      </c>
      <c r="C155">
        <v>-39.758673278667629</v>
      </c>
    </row>
    <row r="156" spans="1:3" x14ac:dyDescent="0.3">
      <c r="A156">
        <v>132</v>
      </c>
      <c r="B156">
        <v>2042.2417406572904</v>
      </c>
      <c r="C156">
        <v>-15.241740657290393</v>
      </c>
    </row>
    <row r="157" spans="1:3" x14ac:dyDescent="0.3">
      <c r="A157">
        <v>133</v>
      </c>
      <c r="B157">
        <v>2046.7248080359134</v>
      </c>
      <c r="C157">
        <v>-170.72480803591338</v>
      </c>
    </row>
    <row r="158" spans="1:3" x14ac:dyDescent="0.3">
      <c r="A158">
        <v>134</v>
      </c>
      <c r="B158">
        <v>2051.2078754145359</v>
      </c>
      <c r="C158">
        <v>-72.20787541453592</v>
      </c>
    </row>
    <row r="159" spans="1:3" x14ac:dyDescent="0.3">
      <c r="A159">
        <v>135</v>
      </c>
      <c r="B159">
        <v>2055.6909427931587</v>
      </c>
      <c r="C159">
        <v>-206.69094279315868</v>
      </c>
    </row>
    <row r="160" spans="1:3" x14ac:dyDescent="0.3">
      <c r="A160">
        <v>136</v>
      </c>
      <c r="B160">
        <v>2060.1740101717814</v>
      </c>
      <c r="C160">
        <v>-37.174010171781447</v>
      </c>
    </row>
    <row r="161" spans="1:3" x14ac:dyDescent="0.3">
      <c r="A161">
        <v>137</v>
      </c>
      <c r="B161">
        <v>2064.6570775504047</v>
      </c>
      <c r="C161">
        <v>-350.65707755040467</v>
      </c>
    </row>
    <row r="162" spans="1:3" x14ac:dyDescent="0.3">
      <c r="A162">
        <v>138</v>
      </c>
      <c r="B162">
        <v>2069.1401449290274</v>
      </c>
      <c r="C162">
        <v>-439.14014492902743</v>
      </c>
    </row>
    <row r="163" spans="1:3" x14ac:dyDescent="0.3">
      <c r="A163">
        <v>139</v>
      </c>
      <c r="B163">
        <v>2073.6232123076502</v>
      </c>
      <c r="C163">
        <v>-29.623212307650192</v>
      </c>
    </row>
    <row r="164" spans="1:3" x14ac:dyDescent="0.3">
      <c r="A164">
        <v>140</v>
      </c>
      <c r="B164">
        <v>2078.106279686273</v>
      </c>
      <c r="C164">
        <v>42.893720313727044</v>
      </c>
    </row>
    <row r="165" spans="1:3" x14ac:dyDescent="0.3">
      <c r="A165">
        <v>141</v>
      </c>
      <c r="B165">
        <v>2082.5893470648957</v>
      </c>
      <c r="C165">
        <v>262.41065293510428</v>
      </c>
    </row>
    <row r="166" spans="1:3" x14ac:dyDescent="0.3">
      <c r="A166">
        <v>142</v>
      </c>
      <c r="B166">
        <v>2087.0724144435185</v>
      </c>
      <c r="C166">
        <v>210.92758555648152</v>
      </c>
    </row>
    <row r="167" spans="1:3" x14ac:dyDescent="0.3">
      <c r="A167">
        <v>143</v>
      </c>
      <c r="B167">
        <v>2091.5554818221412</v>
      </c>
      <c r="C167">
        <v>17.444518177858754</v>
      </c>
    </row>
    <row r="168" spans="1:3" x14ac:dyDescent="0.3">
      <c r="A168">
        <v>144</v>
      </c>
      <c r="B168">
        <v>2096.038549200764</v>
      </c>
      <c r="C168">
        <v>64.96145079923599</v>
      </c>
    </row>
    <row r="169" spans="1:3" x14ac:dyDescent="0.3">
      <c r="A169">
        <v>145</v>
      </c>
      <c r="B169">
        <v>2100.5216165793868</v>
      </c>
      <c r="C169">
        <v>-22.521616579386773</v>
      </c>
    </row>
    <row r="170" spans="1:3" x14ac:dyDescent="0.3">
      <c r="A170">
        <v>146</v>
      </c>
      <c r="B170">
        <v>2105.00468395801</v>
      </c>
      <c r="C170">
        <v>72.995316041990009</v>
      </c>
    </row>
    <row r="171" spans="1:3" x14ac:dyDescent="0.3">
      <c r="A171">
        <v>147</v>
      </c>
      <c r="B171">
        <v>2109.4877513366328</v>
      </c>
      <c r="C171">
        <v>-34.487751336632755</v>
      </c>
    </row>
    <row r="172" spans="1:3" x14ac:dyDescent="0.3">
      <c r="A172">
        <v>148</v>
      </c>
      <c r="B172">
        <v>2113.9708187152555</v>
      </c>
      <c r="C172">
        <v>33.029181284744482</v>
      </c>
    </row>
    <row r="173" spans="1:3" x14ac:dyDescent="0.3">
      <c r="A173">
        <v>149</v>
      </c>
      <c r="B173">
        <v>2118.4538860938783</v>
      </c>
      <c r="C173">
        <v>-250.45388609387828</v>
      </c>
    </row>
    <row r="174" spans="1:3" x14ac:dyDescent="0.3">
      <c r="A174">
        <v>150</v>
      </c>
      <c r="B174">
        <v>2122.936953472501</v>
      </c>
      <c r="C174">
        <v>-356.93695347250105</v>
      </c>
    </row>
    <row r="175" spans="1:3" x14ac:dyDescent="0.3">
      <c r="A175">
        <v>151</v>
      </c>
      <c r="B175">
        <v>2127.4200208511238</v>
      </c>
      <c r="C175">
        <v>119.57997914887619</v>
      </c>
    </row>
    <row r="176" spans="1:3" x14ac:dyDescent="0.3">
      <c r="A176">
        <v>152</v>
      </c>
      <c r="B176">
        <v>2131.9030882297466</v>
      </c>
      <c r="C176">
        <v>158.09691177025343</v>
      </c>
    </row>
    <row r="177" spans="1:3" x14ac:dyDescent="0.3">
      <c r="A177">
        <v>153</v>
      </c>
      <c r="B177">
        <v>2136.3861556083693</v>
      </c>
      <c r="C177">
        <v>503.61384439163066</v>
      </c>
    </row>
    <row r="178" spans="1:3" x14ac:dyDescent="0.3">
      <c r="A178">
        <v>154</v>
      </c>
      <c r="B178">
        <v>2140.8692229869921</v>
      </c>
      <c r="C178">
        <v>276.1307770130079</v>
      </c>
    </row>
    <row r="179" spans="1:3" x14ac:dyDescent="0.3">
      <c r="A179">
        <v>155</v>
      </c>
      <c r="B179">
        <v>2145.3522903656149</v>
      </c>
      <c r="C179">
        <v>125.64770963438514</v>
      </c>
    </row>
    <row r="180" spans="1:3" x14ac:dyDescent="0.3">
      <c r="A180">
        <v>156</v>
      </c>
      <c r="B180">
        <v>2149.8353577442376</v>
      </c>
      <c r="C180">
        <v>131.16464225576237</v>
      </c>
    </row>
    <row r="181" spans="1:3" x14ac:dyDescent="0.3">
      <c r="A181">
        <v>157</v>
      </c>
      <c r="B181">
        <v>2154.3184251228604</v>
      </c>
      <c r="C181">
        <v>-63.31842512286039</v>
      </c>
    </row>
    <row r="182" spans="1:3" x14ac:dyDescent="0.3">
      <c r="A182">
        <v>158</v>
      </c>
      <c r="B182">
        <v>2158.8014925014832</v>
      </c>
      <c r="C182">
        <v>130.19850749851685</v>
      </c>
    </row>
    <row r="183" spans="1:3" x14ac:dyDescent="0.3">
      <c r="A183">
        <v>159</v>
      </c>
      <c r="B183">
        <v>2163.2845598801059</v>
      </c>
      <c r="C183">
        <v>0.71544011989408318</v>
      </c>
    </row>
    <row r="184" spans="1:3" x14ac:dyDescent="0.3">
      <c r="A184">
        <v>160</v>
      </c>
      <c r="B184">
        <v>2167.7676272587287</v>
      </c>
      <c r="C184">
        <v>-15.76762725872868</v>
      </c>
    </row>
    <row r="185" spans="1:3" x14ac:dyDescent="0.3">
      <c r="A185">
        <v>161</v>
      </c>
      <c r="B185">
        <v>2172.2506946373514</v>
      </c>
      <c r="C185">
        <v>-198.25069463735144</v>
      </c>
    </row>
    <row r="186" spans="1:3" x14ac:dyDescent="0.3">
      <c r="A186">
        <v>162</v>
      </c>
      <c r="B186">
        <v>2176.7337620159747</v>
      </c>
      <c r="C186">
        <v>-374.73376201597466</v>
      </c>
    </row>
    <row r="187" spans="1:3" x14ac:dyDescent="0.3">
      <c r="A187">
        <v>163</v>
      </c>
      <c r="B187">
        <v>2181.2168293945974</v>
      </c>
      <c r="C187">
        <v>20.783170605402574</v>
      </c>
    </row>
    <row r="188" spans="1:3" x14ac:dyDescent="0.3">
      <c r="A188">
        <v>164</v>
      </c>
      <c r="B188">
        <v>2185.6998967732202</v>
      </c>
      <c r="C188">
        <v>172.30010322677981</v>
      </c>
    </row>
    <row r="189" spans="1:3" x14ac:dyDescent="0.3">
      <c r="A189">
        <v>165</v>
      </c>
      <c r="B189">
        <v>2190.182964151843</v>
      </c>
      <c r="C189">
        <v>444.81703584815705</v>
      </c>
    </row>
    <row r="190" spans="1:3" x14ac:dyDescent="0.3">
      <c r="A190">
        <v>166</v>
      </c>
      <c r="B190">
        <v>2194.6660315304657</v>
      </c>
      <c r="C190">
        <v>206.33396846953428</v>
      </c>
    </row>
    <row r="191" spans="1:3" x14ac:dyDescent="0.3">
      <c r="A191">
        <v>167</v>
      </c>
      <c r="B191">
        <v>2199.1490989090885</v>
      </c>
      <c r="C191">
        <v>146.85090109091152</v>
      </c>
    </row>
    <row r="192" spans="1:3" x14ac:dyDescent="0.3">
      <c r="A192">
        <v>168</v>
      </c>
      <c r="B192">
        <v>2203.6321662877112</v>
      </c>
      <c r="C192">
        <v>134.36783371228876</v>
      </c>
    </row>
    <row r="193" spans="1:3" x14ac:dyDescent="0.3">
      <c r="A193">
        <v>169</v>
      </c>
      <c r="B193">
        <v>2208.115233666334</v>
      </c>
      <c r="C193">
        <v>-65.115233666334007</v>
      </c>
    </row>
    <row r="194" spans="1:3" x14ac:dyDescent="0.3">
      <c r="A194">
        <v>170</v>
      </c>
      <c r="B194">
        <v>2212.5983010449568</v>
      </c>
      <c r="C194">
        <v>144.40169895504323</v>
      </c>
    </row>
    <row r="195" spans="1:3" x14ac:dyDescent="0.3">
      <c r="A195">
        <v>171</v>
      </c>
      <c r="B195">
        <v>2217.0813684235795</v>
      </c>
      <c r="C195">
        <v>-61.081368423579534</v>
      </c>
    </row>
    <row r="196" spans="1:3" x14ac:dyDescent="0.3">
      <c r="A196">
        <v>172</v>
      </c>
      <c r="B196">
        <v>2221.5644358022028</v>
      </c>
      <c r="C196">
        <v>-63.564435802202752</v>
      </c>
    </row>
    <row r="197" spans="1:3" x14ac:dyDescent="0.3">
      <c r="A197">
        <v>173</v>
      </c>
      <c r="B197">
        <v>2226.0475031808255</v>
      </c>
      <c r="C197">
        <v>-324.04750318082552</v>
      </c>
    </row>
    <row r="198" spans="1:3" x14ac:dyDescent="0.3">
      <c r="A198">
        <v>174</v>
      </c>
      <c r="B198">
        <v>2230.5305705594483</v>
      </c>
      <c r="C198">
        <v>-424.53057055944828</v>
      </c>
    </row>
    <row r="199" spans="1:3" x14ac:dyDescent="0.3">
      <c r="A199">
        <v>175</v>
      </c>
      <c r="B199">
        <v>2235.013637938071</v>
      </c>
      <c r="C199">
        <v>-43.013637938071042</v>
      </c>
    </row>
    <row r="200" spans="1:3" x14ac:dyDescent="0.3">
      <c r="A200">
        <v>176</v>
      </c>
      <c r="B200">
        <v>2239.4967053166938</v>
      </c>
      <c r="C200">
        <v>383.50329468330619</v>
      </c>
    </row>
    <row r="201" spans="1:3" x14ac:dyDescent="0.3">
      <c r="A201">
        <v>177</v>
      </c>
      <c r="B201">
        <v>2243.9797726953166</v>
      </c>
      <c r="C201">
        <v>983.02022730468343</v>
      </c>
    </row>
    <row r="202" spans="1:3" x14ac:dyDescent="0.3">
      <c r="A202">
        <v>178</v>
      </c>
      <c r="B202">
        <v>2248.4628400739393</v>
      </c>
      <c r="C202">
        <v>842.53715992606067</v>
      </c>
    </row>
    <row r="203" spans="1:3" x14ac:dyDescent="0.3">
      <c r="A203">
        <v>179</v>
      </c>
      <c r="B203">
        <v>2252.9459074525621</v>
      </c>
      <c r="C203">
        <v>542.0540925474379</v>
      </c>
    </row>
    <row r="204" spans="1:3" ht="15" thickBot="1" x14ac:dyDescent="0.35">
      <c r="A204" s="12">
        <v>180</v>
      </c>
      <c r="B204" s="12">
        <v>2257.4289748311849</v>
      </c>
      <c r="C204" s="12">
        <v>412.57102516881514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F6B4-E5A5-4A47-B569-71CA1DE41C41}">
  <sheetPr>
    <tabColor theme="8" tint="-0.249977111117893"/>
  </sheetPr>
  <dimension ref="A1:I204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19.44140625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 s="15">
        <v>0.69766468817980898</v>
      </c>
    </row>
    <row r="5" spans="1:9" x14ac:dyDescent="0.3">
      <c r="A5" t="s">
        <v>187</v>
      </c>
      <c r="B5" s="15">
        <v>0.48673601713303011</v>
      </c>
    </row>
    <row r="6" spans="1:9" x14ac:dyDescent="0.3">
      <c r="A6" t="s">
        <v>188</v>
      </c>
      <c r="B6" s="16">
        <v>0.4838525116113056</v>
      </c>
    </row>
    <row r="7" spans="1:9" x14ac:dyDescent="0.3">
      <c r="A7" t="s">
        <v>189</v>
      </c>
      <c r="B7" s="15">
        <v>0.12490984767067831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</v>
      </c>
      <c r="C12">
        <v>2.6336984860890116</v>
      </c>
      <c r="D12">
        <v>2.6336984860890116</v>
      </c>
      <c r="E12">
        <v>168.80009886089135</v>
      </c>
      <c r="F12">
        <v>1.4134979037958131E-27</v>
      </c>
    </row>
    <row r="13" spans="1:9" x14ac:dyDescent="0.3">
      <c r="A13" t="s">
        <v>193</v>
      </c>
      <c r="B13">
        <v>178</v>
      </c>
      <c r="C13">
        <v>2.7772396680299467</v>
      </c>
      <c r="D13">
        <v>1.560247004511206E-2</v>
      </c>
    </row>
    <row r="14" spans="1:9" ht="15" thickBot="1" x14ac:dyDescent="0.35">
      <c r="A14" s="12" t="s">
        <v>194</v>
      </c>
      <c r="B14" s="12">
        <v>179</v>
      </c>
      <c r="C14" s="12">
        <v>5.4109381541189583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7.3003427651362101</v>
      </c>
      <c r="C17">
        <v>1.8698316621080187E-2</v>
      </c>
      <c r="D17">
        <v>390.42780765119352</v>
      </c>
      <c r="E17">
        <v>5.3013955662010078E-263</v>
      </c>
      <c r="F17">
        <v>7.2634438644681358</v>
      </c>
      <c r="G17">
        <v>7.3372416658042843</v>
      </c>
      <c r="H17">
        <v>7.2634438644681358</v>
      </c>
      <c r="I17">
        <v>7.3372416658042843</v>
      </c>
    </row>
    <row r="18" spans="1:9" ht="15" thickBot="1" x14ac:dyDescent="0.35">
      <c r="A18" s="12" t="s">
        <v>183</v>
      </c>
      <c r="B18" s="12">
        <v>2.3279389918488161E-3</v>
      </c>
      <c r="C18" s="12">
        <v>1.7917823171226081E-4</v>
      </c>
      <c r="D18" s="12">
        <v>12.992309219722697</v>
      </c>
      <c r="E18" s="12">
        <v>1.4134979037958131E-27</v>
      </c>
      <c r="F18" s="12">
        <v>1.9743520937438685E-3</v>
      </c>
      <c r="G18" s="12">
        <v>2.6815258899537636E-3</v>
      </c>
      <c r="H18" s="12">
        <v>1.9743520937438685E-3</v>
      </c>
      <c r="I18" s="12">
        <v>2.6815258899537636E-3</v>
      </c>
    </row>
    <row r="22" spans="1:9" x14ac:dyDescent="0.3">
      <c r="A22" t="s">
        <v>208</v>
      </c>
    </row>
    <row r="23" spans="1:9" ht="15" thickBot="1" x14ac:dyDescent="0.35"/>
    <row r="24" spans="1:9" x14ac:dyDescent="0.3">
      <c r="A24" s="13" t="s">
        <v>209</v>
      </c>
      <c r="B24" s="13" t="s">
        <v>215</v>
      </c>
      <c r="C24" s="13" t="s">
        <v>211</v>
      </c>
    </row>
    <row r="25" spans="1:9" x14ac:dyDescent="0.3">
      <c r="A25">
        <v>1</v>
      </c>
      <c r="B25">
        <v>7.302670704128059</v>
      </c>
      <c r="C25">
        <v>5.9339847131674617E-2</v>
      </c>
    </row>
    <row r="26" spans="1:9" x14ac:dyDescent="0.3">
      <c r="A26">
        <v>2</v>
      </c>
      <c r="B26">
        <v>7.3049986431199079</v>
      </c>
      <c r="C26">
        <v>9.2562892404144392E-2</v>
      </c>
    </row>
    <row r="27" spans="1:9" x14ac:dyDescent="0.3">
      <c r="A27">
        <v>3</v>
      </c>
      <c r="B27">
        <v>7.3073265821117568</v>
      </c>
      <c r="C27">
        <v>7.4175312394950232E-2</v>
      </c>
    </row>
    <row r="28" spans="1:9" x14ac:dyDescent="0.3">
      <c r="A28">
        <v>4</v>
      </c>
      <c r="B28">
        <v>7.3096545211036057</v>
      </c>
      <c r="C28">
        <v>0.13049215955908267</v>
      </c>
    </row>
    <row r="29" spans="1:9" x14ac:dyDescent="0.3">
      <c r="A29">
        <v>5</v>
      </c>
      <c r="B29">
        <v>7.3119824600954537</v>
      </c>
      <c r="C29">
        <v>-0.10932126357221605</v>
      </c>
    </row>
    <row r="30" spans="1:9" x14ac:dyDescent="0.3">
      <c r="A30">
        <v>6</v>
      </c>
      <c r="B30">
        <v>7.3143103990873026</v>
      </c>
      <c r="C30">
        <v>-0.16047659750845966</v>
      </c>
    </row>
    <row r="31" spans="1:9" x14ac:dyDescent="0.3">
      <c r="A31">
        <v>7</v>
      </c>
      <c r="B31">
        <v>7.3166383380791515</v>
      </c>
      <c r="C31">
        <v>3.1949192848441221E-2</v>
      </c>
    </row>
    <row r="32" spans="1:9" x14ac:dyDescent="0.3">
      <c r="A32">
        <v>8</v>
      </c>
      <c r="B32">
        <v>7.3189662770710004</v>
      </c>
      <c r="C32">
        <v>0.15125785882896547</v>
      </c>
    </row>
    <row r="33" spans="1:3" x14ac:dyDescent="0.3">
      <c r="A33">
        <v>9</v>
      </c>
      <c r="B33">
        <v>7.3212942160628494</v>
      </c>
      <c r="C33">
        <v>0.28160624614190599</v>
      </c>
    </row>
    <row r="34" spans="1:3" x14ac:dyDescent="0.3">
      <c r="A34">
        <v>10</v>
      </c>
      <c r="B34">
        <v>7.3236221550546983</v>
      </c>
      <c r="C34">
        <v>0.2138078815318103</v>
      </c>
    </row>
    <row r="35" spans="1:3" x14ac:dyDescent="0.3">
      <c r="A35">
        <v>11</v>
      </c>
      <c r="B35">
        <v>7.3259500940465472</v>
      </c>
      <c r="C35">
        <v>0.14256317744978997</v>
      </c>
    </row>
    <row r="36" spans="1:3" x14ac:dyDescent="0.3">
      <c r="A36">
        <v>12</v>
      </c>
      <c r="B36">
        <v>7.3282780330383961</v>
      </c>
      <c r="C36">
        <v>0.12528383860497705</v>
      </c>
    </row>
    <row r="37" spans="1:3" x14ac:dyDescent="0.3">
      <c r="A37">
        <v>13</v>
      </c>
      <c r="B37">
        <v>7.330605972030245</v>
      </c>
      <c r="C37">
        <v>4.5902154295974995E-2</v>
      </c>
    </row>
    <row r="38" spans="1:3" x14ac:dyDescent="0.3">
      <c r="A38">
        <v>14</v>
      </c>
      <c r="B38">
        <v>7.3329339110220939</v>
      </c>
      <c r="C38">
        <v>7.8017964561542641E-2</v>
      </c>
    </row>
    <row r="39" spans="1:3" x14ac:dyDescent="0.3">
      <c r="A39">
        <v>15</v>
      </c>
      <c r="B39">
        <v>7.3352618500139419</v>
      </c>
      <c r="C39">
        <v>9.7813498884637973E-2</v>
      </c>
    </row>
    <row r="40" spans="1:3" x14ac:dyDescent="0.3">
      <c r="A40">
        <v>16</v>
      </c>
      <c r="B40">
        <v>7.3375897890057908</v>
      </c>
      <c r="C40">
        <v>0.12978127791176863</v>
      </c>
    </row>
    <row r="41" spans="1:3" x14ac:dyDescent="0.3">
      <c r="A41">
        <v>17</v>
      </c>
      <c r="B41">
        <v>7.3399177279976398</v>
      </c>
      <c r="C41">
        <v>-5.9909475113451904E-2</v>
      </c>
    </row>
    <row r="42" spans="1:3" x14ac:dyDescent="0.3">
      <c r="A42">
        <v>18</v>
      </c>
      <c r="B42">
        <v>7.3422456669894887</v>
      </c>
      <c r="C42">
        <v>-0.11240688883823857</v>
      </c>
    </row>
    <row r="43" spans="1:3" x14ac:dyDescent="0.3">
      <c r="A43">
        <v>19</v>
      </c>
      <c r="B43">
        <v>7.3445736059813376</v>
      </c>
      <c r="C43">
        <v>9.9675043515367712E-2</v>
      </c>
    </row>
    <row r="44" spans="1:3" x14ac:dyDescent="0.3">
      <c r="A44">
        <v>20</v>
      </c>
      <c r="B44">
        <v>7.3469015449731865</v>
      </c>
      <c r="C44">
        <v>0.13578028318146451</v>
      </c>
    </row>
    <row r="45" spans="1:3" x14ac:dyDescent="0.3">
      <c r="A45">
        <v>21</v>
      </c>
      <c r="B45">
        <v>7.3492294839650354</v>
      </c>
      <c r="C45">
        <v>0.29664634121977773</v>
      </c>
    </row>
    <row r="46" spans="1:3" x14ac:dyDescent="0.3">
      <c r="A46">
        <v>22</v>
      </c>
      <c r="B46">
        <v>7.3515574229568843</v>
      </c>
      <c r="C46">
        <v>0.23169010134647738</v>
      </c>
    </row>
    <row r="47" spans="1:3" x14ac:dyDescent="0.3">
      <c r="A47">
        <v>23</v>
      </c>
      <c r="B47">
        <v>7.3538853619487332</v>
      </c>
      <c r="C47">
        <v>9.9676509694639925E-2</v>
      </c>
    </row>
    <row r="48" spans="1:3" x14ac:dyDescent="0.3">
      <c r="A48">
        <v>24</v>
      </c>
      <c r="B48">
        <v>7.3562133009405812</v>
      </c>
      <c r="C48">
        <v>0.10254939144037856</v>
      </c>
    </row>
    <row r="49" spans="1:3" x14ac:dyDescent="0.3">
      <c r="A49">
        <v>25</v>
      </c>
      <c r="B49">
        <v>7.3585412399324301</v>
      </c>
      <c r="C49">
        <v>1.231892660428624E-2</v>
      </c>
    </row>
    <row r="50" spans="1:3" x14ac:dyDescent="0.3">
      <c r="A50">
        <v>26</v>
      </c>
      <c r="B50">
        <v>7.3608691789242791</v>
      </c>
      <c r="C50">
        <v>5.7911703826515115E-2</v>
      </c>
    </row>
    <row r="51" spans="1:3" x14ac:dyDescent="0.3">
      <c r="A51">
        <v>27</v>
      </c>
      <c r="B51">
        <v>7.363197117916128</v>
      </c>
      <c r="C51">
        <v>6.2160769111023306E-2</v>
      </c>
    </row>
    <row r="52" spans="1:3" x14ac:dyDescent="0.3">
      <c r="A52">
        <v>28</v>
      </c>
      <c r="B52">
        <v>7.3655250569079769</v>
      </c>
      <c r="C52">
        <v>9.5540457446306348E-2</v>
      </c>
    </row>
    <row r="53" spans="1:3" x14ac:dyDescent="0.3">
      <c r="A53">
        <v>29</v>
      </c>
      <c r="B53">
        <v>7.3678529958998258</v>
      </c>
      <c r="C53">
        <v>-0.11226172164616077</v>
      </c>
    </row>
    <row r="54" spans="1:3" x14ac:dyDescent="0.3">
      <c r="A54">
        <v>30</v>
      </c>
      <c r="B54">
        <v>7.3701809348916747</v>
      </c>
      <c r="C54">
        <v>-0.17349436405732455</v>
      </c>
    </row>
    <row r="55" spans="1:3" x14ac:dyDescent="0.3">
      <c r="A55">
        <v>31</v>
      </c>
      <c r="B55">
        <v>7.3725088738835236</v>
      </c>
      <c r="C55">
        <v>-3.8832478225839573E-2</v>
      </c>
    </row>
    <row r="56" spans="1:3" x14ac:dyDescent="0.3">
      <c r="A56">
        <v>32</v>
      </c>
      <c r="B56">
        <v>7.3748368128753725</v>
      </c>
      <c r="C56">
        <v>0.11736622974336886</v>
      </c>
    </row>
    <row r="57" spans="1:3" x14ac:dyDescent="0.3">
      <c r="A57">
        <v>33</v>
      </c>
      <c r="B57">
        <v>7.3771647518672214</v>
      </c>
      <c r="C57">
        <v>0.25668880781454639</v>
      </c>
    </row>
    <row r="58" spans="1:3" x14ac:dyDescent="0.3">
      <c r="A58">
        <v>34</v>
      </c>
      <c r="B58">
        <v>7.3794926908590694</v>
      </c>
      <c r="C58">
        <v>0.19660464976404146</v>
      </c>
    </row>
    <row r="59" spans="1:3" x14ac:dyDescent="0.3">
      <c r="A59">
        <v>35</v>
      </c>
      <c r="B59">
        <v>7.3818206298509184</v>
      </c>
      <c r="C59">
        <v>0.10254801343521258</v>
      </c>
    </row>
    <row r="60" spans="1:3" x14ac:dyDescent="0.3">
      <c r="A60">
        <v>36</v>
      </c>
      <c r="B60">
        <v>7.3841485688427673</v>
      </c>
      <c r="C60">
        <v>4.2995564565848632E-2</v>
      </c>
    </row>
    <row r="61" spans="1:3" x14ac:dyDescent="0.3">
      <c r="A61">
        <v>37</v>
      </c>
      <c r="B61">
        <v>7.3864765078346162</v>
      </c>
      <c r="C61">
        <v>-1.3102197924567349E-2</v>
      </c>
    </row>
    <row r="62" spans="1:3" x14ac:dyDescent="0.3">
      <c r="A62">
        <v>38</v>
      </c>
      <c r="B62">
        <v>7.3888044468264651</v>
      </c>
      <c r="C62">
        <v>3.4763997432701643E-2</v>
      </c>
    </row>
    <row r="63" spans="1:3" x14ac:dyDescent="0.3">
      <c r="A63">
        <v>39</v>
      </c>
      <c r="B63">
        <v>7.391132385818314</v>
      </c>
      <c r="C63">
        <v>-1.8386019413985544E-2</v>
      </c>
    </row>
    <row r="64" spans="1:3" x14ac:dyDescent="0.3">
      <c r="A64">
        <v>40</v>
      </c>
      <c r="B64">
        <v>7.3934603248101629</v>
      </c>
      <c r="C64">
        <v>1.9303692616399637E-2</v>
      </c>
    </row>
    <row r="65" spans="1:3" x14ac:dyDescent="0.3">
      <c r="A65">
        <v>41</v>
      </c>
      <c r="B65">
        <v>7.3957882638020118</v>
      </c>
      <c r="C65">
        <v>-0.1946173805203335</v>
      </c>
    </row>
    <row r="66" spans="1:3" x14ac:dyDescent="0.3">
      <c r="A66">
        <v>42</v>
      </c>
      <c r="B66">
        <v>7.3981162027938607</v>
      </c>
      <c r="C66">
        <v>-0.28660408629770373</v>
      </c>
    </row>
    <row r="67" spans="1:3" x14ac:dyDescent="0.3">
      <c r="A67">
        <v>43</v>
      </c>
      <c r="B67">
        <v>7.4004441417857088</v>
      </c>
      <c r="C67">
        <v>-9.1231776092945971E-2</v>
      </c>
    </row>
    <row r="68" spans="1:3" x14ac:dyDescent="0.3">
      <c r="A68">
        <v>44</v>
      </c>
      <c r="B68">
        <v>7.4027720807775577</v>
      </c>
      <c r="C68">
        <v>5.1368997369120706E-2</v>
      </c>
    </row>
    <row r="69" spans="1:3" x14ac:dyDescent="0.3">
      <c r="A69">
        <v>45</v>
      </c>
      <c r="B69">
        <v>7.4051000197694066</v>
      </c>
      <c r="C69">
        <v>0.17253381283332114</v>
      </c>
    </row>
    <row r="70" spans="1:3" x14ac:dyDescent="0.3">
      <c r="A70">
        <v>46</v>
      </c>
      <c r="B70">
        <v>7.4074279587612555</v>
      </c>
      <c r="C70">
        <v>6.5072785976302505E-2</v>
      </c>
    </row>
    <row r="71" spans="1:3" x14ac:dyDescent="0.3">
      <c r="A71">
        <v>47</v>
      </c>
      <c r="B71">
        <v>7.4097558977531044</v>
      </c>
      <c r="C71">
        <v>-3.3873749538091857E-2</v>
      </c>
    </row>
    <row r="72" spans="1:3" x14ac:dyDescent="0.3">
      <c r="A72">
        <v>48</v>
      </c>
      <c r="B72">
        <v>7.4120838367449533</v>
      </c>
      <c r="C72">
        <v>-8.8253270542636209E-2</v>
      </c>
    </row>
    <row r="73" spans="1:3" x14ac:dyDescent="0.3">
      <c r="A73">
        <v>49</v>
      </c>
      <c r="B73">
        <v>7.4144117757368022</v>
      </c>
      <c r="C73">
        <v>-0.13509294032218211</v>
      </c>
    </row>
    <row r="74" spans="1:3" x14ac:dyDescent="0.3">
      <c r="A74">
        <v>50</v>
      </c>
      <c r="B74">
        <v>7.4167397147286511</v>
      </c>
      <c r="C74">
        <v>-7.7202019320976589E-2</v>
      </c>
    </row>
    <row r="75" spans="1:3" x14ac:dyDescent="0.3">
      <c r="A75">
        <v>51</v>
      </c>
      <c r="B75">
        <v>7.4190676537205</v>
      </c>
      <c r="C75">
        <v>-0.13837045833575878</v>
      </c>
    </row>
    <row r="76" spans="1:3" x14ac:dyDescent="0.3">
      <c r="A76">
        <v>52</v>
      </c>
      <c r="B76">
        <v>7.4213955927123481</v>
      </c>
      <c r="C76">
        <v>-3.6785209535374008E-2</v>
      </c>
    </row>
    <row r="77" spans="1:3" x14ac:dyDescent="0.3">
      <c r="A77">
        <v>53</v>
      </c>
      <c r="B77">
        <v>7.423723531704197</v>
      </c>
      <c r="C77">
        <v>-0.27537778780412925</v>
      </c>
    </row>
    <row r="78" spans="1:3" x14ac:dyDescent="0.3">
      <c r="A78">
        <v>54</v>
      </c>
      <c r="B78">
        <v>7.4260514706960459</v>
      </c>
      <c r="C78">
        <v>-0.3137240259851346</v>
      </c>
    </row>
    <row r="79" spans="1:3" x14ac:dyDescent="0.3">
      <c r="A79">
        <v>55</v>
      </c>
      <c r="B79">
        <v>7.4283794096878948</v>
      </c>
      <c r="C79">
        <v>-0.1071908529484169</v>
      </c>
    </row>
    <row r="80" spans="1:3" x14ac:dyDescent="0.3">
      <c r="A80">
        <v>56</v>
      </c>
      <c r="B80">
        <v>7.4307073486797437</v>
      </c>
      <c r="C80">
        <v>2.5169338812080611E-2</v>
      </c>
    </row>
    <row r="81" spans="1:3" x14ac:dyDescent="0.3">
      <c r="A81">
        <v>57</v>
      </c>
      <c r="B81">
        <v>7.4330352876715926</v>
      </c>
      <c r="C81">
        <v>7.6299978344999353E-2</v>
      </c>
    </row>
    <row r="82" spans="1:3" x14ac:dyDescent="0.3">
      <c r="A82">
        <v>58</v>
      </c>
      <c r="B82">
        <v>7.4353632266634415</v>
      </c>
      <c r="C82">
        <v>1.1221872494283858E-2</v>
      </c>
    </row>
    <row r="83" spans="1:3" x14ac:dyDescent="0.3">
      <c r="A83">
        <v>59</v>
      </c>
      <c r="B83">
        <v>7.4376911656552904</v>
      </c>
      <c r="C83">
        <v>-5.1220316825395962E-2</v>
      </c>
    </row>
    <row r="84" spans="1:3" x14ac:dyDescent="0.3">
      <c r="A84">
        <v>60</v>
      </c>
      <c r="B84">
        <v>7.4400191046471393</v>
      </c>
      <c r="C84">
        <v>-0.12546627232305951</v>
      </c>
    </row>
    <row r="85" spans="1:3" x14ac:dyDescent="0.3">
      <c r="A85">
        <v>61</v>
      </c>
      <c r="B85">
        <v>7.4423470436389882</v>
      </c>
      <c r="C85">
        <v>-0.15958586403339492</v>
      </c>
    </row>
    <row r="86" spans="1:3" x14ac:dyDescent="0.3">
      <c r="A86">
        <v>62</v>
      </c>
      <c r="B86">
        <v>7.4446749826308363</v>
      </c>
      <c r="C86">
        <v>-0.11558124638424427</v>
      </c>
    </row>
    <row r="87" spans="1:3" x14ac:dyDescent="0.3">
      <c r="A87">
        <v>63</v>
      </c>
      <c r="B87">
        <v>7.4470029216226852</v>
      </c>
      <c r="C87">
        <v>-5.0054319001671566E-2</v>
      </c>
    </row>
    <row r="88" spans="1:3" x14ac:dyDescent="0.3">
      <c r="A88">
        <v>64</v>
      </c>
      <c r="B88">
        <v>7.4493308606145341</v>
      </c>
      <c r="C88">
        <v>-1.094733057022701E-2</v>
      </c>
    </row>
    <row r="89" spans="1:3" x14ac:dyDescent="0.3">
      <c r="A89">
        <v>65</v>
      </c>
      <c r="B89">
        <v>7.451658799606383</v>
      </c>
      <c r="C89">
        <v>-0.26475777919475174</v>
      </c>
    </row>
    <row r="90" spans="1:3" x14ac:dyDescent="0.3">
      <c r="A90">
        <v>66</v>
      </c>
      <c r="B90">
        <v>7.4539867385982319</v>
      </c>
      <c r="C90">
        <v>-0.33112007999914894</v>
      </c>
    </row>
    <row r="91" spans="1:3" x14ac:dyDescent="0.3">
      <c r="A91">
        <v>67</v>
      </c>
      <c r="B91">
        <v>7.4563146775900808</v>
      </c>
      <c r="C91">
        <v>-0.14442851351291619</v>
      </c>
    </row>
    <row r="92" spans="1:3" x14ac:dyDescent="0.3">
      <c r="A92">
        <v>68</v>
      </c>
      <c r="B92">
        <v>7.4586426165819297</v>
      </c>
      <c r="C92">
        <v>7.0126935521264144E-3</v>
      </c>
    </row>
    <row r="93" spans="1:3" x14ac:dyDescent="0.3">
      <c r="A93">
        <v>69</v>
      </c>
      <c r="B93">
        <v>7.4609705555737786</v>
      </c>
      <c r="C93">
        <v>0.15629725805456829</v>
      </c>
    </row>
    <row r="94" spans="1:3" x14ac:dyDescent="0.3">
      <c r="A94">
        <v>70</v>
      </c>
      <c r="B94">
        <v>7.4632984945656275</v>
      </c>
      <c r="C94">
        <v>9.5739760877756375E-2</v>
      </c>
    </row>
    <row r="95" spans="1:3" x14ac:dyDescent="0.3">
      <c r="A95">
        <v>71</v>
      </c>
      <c r="B95">
        <v>7.4656264335574756</v>
      </c>
      <c r="C95">
        <v>6.8743111800824153E-3</v>
      </c>
    </row>
    <row r="96" spans="1:3" x14ac:dyDescent="0.3">
      <c r="A96">
        <v>72</v>
      </c>
      <c r="B96">
        <v>7.4679543725493245</v>
      </c>
      <c r="C96">
        <v>1.5852315116510418E-2</v>
      </c>
    </row>
    <row r="97" spans="1:3" x14ac:dyDescent="0.3">
      <c r="A97">
        <v>73</v>
      </c>
      <c r="B97">
        <v>7.4702823115411734</v>
      </c>
      <c r="C97">
        <v>-7.6404021433417846E-2</v>
      </c>
    </row>
    <row r="98" spans="1:3" x14ac:dyDescent="0.3">
      <c r="A98">
        <v>74</v>
      </c>
      <c r="B98">
        <v>7.4726102505330223</v>
      </c>
      <c r="C98">
        <v>-3.1289860815404857E-2</v>
      </c>
    </row>
    <row r="99" spans="1:3" x14ac:dyDescent="0.3">
      <c r="A99">
        <v>75</v>
      </c>
      <c r="B99">
        <v>7.4749381895248712</v>
      </c>
      <c r="C99">
        <v>-4.0090314312871911E-2</v>
      </c>
    </row>
    <row r="100" spans="1:3" x14ac:dyDescent="0.3">
      <c r="A100">
        <v>76</v>
      </c>
      <c r="B100">
        <v>7.4772661285167201</v>
      </c>
      <c r="C100">
        <v>-2.7186558709221487E-2</v>
      </c>
    </row>
    <row r="101" spans="1:3" x14ac:dyDescent="0.3">
      <c r="A101">
        <v>77</v>
      </c>
      <c r="B101">
        <v>7.479594067508569</v>
      </c>
      <c r="C101">
        <v>-0.22188639034852642</v>
      </c>
    </row>
    <row r="102" spans="1:3" x14ac:dyDescent="0.3">
      <c r="A102">
        <v>78</v>
      </c>
      <c r="B102">
        <v>7.4819220065004179</v>
      </c>
      <c r="C102">
        <v>-0.26741759234927454</v>
      </c>
    </row>
    <row r="103" spans="1:3" x14ac:dyDescent="0.3">
      <c r="A103">
        <v>79</v>
      </c>
      <c r="B103">
        <v>7.4842499454922669</v>
      </c>
      <c r="C103">
        <v>-4.2929555774649408E-2</v>
      </c>
    </row>
    <row r="104" spans="1:3" x14ac:dyDescent="0.3">
      <c r="A104">
        <v>80</v>
      </c>
      <c r="B104">
        <v>7.4865778844841158</v>
      </c>
      <c r="C104">
        <v>7.1938858561528818E-2</v>
      </c>
    </row>
    <row r="105" spans="1:3" x14ac:dyDescent="0.3">
      <c r="A105">
        <v>81</v>
      </c>
      <c r="B105">
        <v>7.4889058234759638</v>
      </c>
      <c r="C105">
        <v>0.21093658392102199</v>
      </c>
    </row>
    <row r="106" spans="1:3" x14ac:dyDescent="0.3">
      <c r="A106">
        <v>82</v>
      </c>
      <c r="B106">
        <v>7.4912337624678127</v>
      </c>
      <c r="C106">
        <v>7.6111913545426901E-2</v>
      </c>
    </row>
    <row r="107" spans="1:3" x14ac:dyDescent="0.3">
      <c r="A107">
        <v>83</v>
      </c>
      <c r="B107">
        <v>7.4935617014596616</v>
      </c>
      <c r="C107">
        <v>-3.76850139678373E-2</v>
      </c>
    </row>
    <row r="108" spans="1:3" x14ac:dyDescent="0.3">
      <c r="A108">
        <v>84</v>
      </c>
      <c r="B108">
        <v>7.4958896404515105</v>
      </c>
      <c r="C108">
        <v>-5.8094518779578053E-2</v>
      </c>
    </row>
    <row r="109" spans="1:3" x14ac:dyDescent="0.3">
      <c r="A109">
        <v>85</v>
      </c>
      <c r="B109">
        <v>7.4982175794433594</v>
      </c>
      <c r="C109">
        <v>-0.15156241626682032</v>
      </c>
    </row>
    <row r="110" spans="1:3" x14ac:dyDescent="0.3">
      <c r="A110">
        <v>86</v>
      </c>
      <c r="B110">
        <v>7.5005455184352083</v>
      </c>
      <c r="C110">
        <v>-3.2032246938871189E-2</v>
      </c>
    </row>
    <row r="111" spans="1:3" x14ac:dyDescent="0.3">
      <c r="A111">
        <v>87</v>
      </c>
      <c r="B111">
        <v>7.5028734574270572</v>
      </c>
      <c r="C111">
        <v>-4.0084300014608942E-2</v>
      </c>
    </row>
    <row r="112" spans="1:3" x14ac:dyDescent="0.3">
      <c r="A112">
        <v>88</v>
      </c>
      <c r="B112">
        <v>7.5052013964189062</v>
      </c>
      <c r="C112">
        <v>-4.8746841242697236E-2</v>
      </c>
    </row>
    <row r="113" spans="1:3" x14ac:dyDescent="0.3">
      <c r="A113">
        <v>89</v>
      </c>
      <c r="B113">
        <v>7.5075293354107551</v>
      </c>
      <c r="C113">
        <v>-0.20705652114295603</v>
      </c>
    </row>
    <row r="114" spans="1:3" x14ac:dyDescent="0.3">
      <c r="A114">
        <v>90</v>
      </c>
      <c r="B114">
        <v>7.5098572744026031</v>
      </c>
      <c r="C114">
        <v>-0.25285456731053024</v>
      </c>
    </row>
    <row r="115" spans="1:3" x14ac:dyDescent="0.3">
      <c r="A115">
        <v>91</v>
      </c>
      <c r="B115">
        <v>7.512185213394452</v>
      </c>
      <c r="C115">
        <v>-0.1213866916587758</v>
      </c>
    </row>
    <row r="116" spans="1:3" x14ac:dyDescent="0.3">
      <c r="A116">
        <v>92</v>
      </c>
      <c r="B116">
        <v>7.5145131523863009</v>
      </c>
      <c r="C116">
        <v>1.9715173887788318E-2</v>
      </c>
    </row>
    <row r="117" spans="1:3" x14ac:dyDescent="0.3">
      <c r="A117">
        <v>93</v>
      </c>
      <c r="B117">
        <v>7.5168410913781498</v>
      </c>
      <c r="C117">
        <v>9.6483888162489428E-2</v>
      </c>
    </row>
    <row r="118" spans="1:3" x14ac:dyDescent="0.3">
      <c r="A118">
        <v>94</v>
      </c>
      <c r="B118">
        <v>7.5191690303699987</v>
      </c>
      <c r="C118">
        <v>3.4117575230419916E-2</v>
      </c>
    </row>
    <row r="119" spans="1:3" x14ac:dyDescent="0.3">
      <c r="A119">
        <v>95</v>
      </c>
      <c r="B119">
        <v>7.5214969693618476</v>
      </c>
      <c r="C119">
        <v>-2.3181098594866612E-2</v>
      </c>
    </row>
    <row r="120" spans="1:3" x14ac:dyDescent="0.3">
      <c r="A120">
        <v>96</v>
      </c>
      <c r="B120">
        <v>7.5238249083536966</v>
      </c>
      <c r="C120">
        <v>-2.77275631777405E-2</v>
      </c>
    </row>
    <row r="121" spans="1:3" x14ac:dyDescent="0.3">
      <c r="A121">
        <v>97</v>
      </c>
      <c r="B121">
        <v>7.5261528473455455</v>
      </c>
      <c r="C121">
        <v>-9.9603774948240797E-2</v>
      </c>
    </row>
    <row r="122" spans="1:3" x14ac:dyDescent="0.3">
      <c r="A122">
        <v>98</v>
      </c>
      <c r="B122">
        <v>7.5284807863373944</v>
      </c>
      <c r="C122">
        <v>-1.6956137946528393E-2</v>
      </c>
    </row>
    <row r="123" spans="1:3" x14ac:dyDescent="0.3">
      <c r="A123">
        <v>99</v>
      </c>
      <c r="B123">
        <v>7.5308087253292424</v>
      </c>
      <c r="C123">
        <v>-5.3204482131653741E-2</v>
      </c>
    </row>
    <row r="124" spans="1:3" x14ac:dyDescent="0.3">
      <c r="A124">
        <v>100</v>
      </c>
      <c r="B124">
        <v>7.5331366643210913</v>
      </c>
      <c r="C124">
        <v>-2.4349493686814938E-2</v>
      </c>
    </row>
    <row r="125" spans="1:3" x14ac:dyDescent="0.3">
      <c r="A125">
        <v>101</v>
      </c>
      <c r="B125">
        <v>7.5354646033129402</v>
      </c>
      <c r="C125">
        <v>-0.13484402594180533</v>
      </c>
    </row>
    <row r="126" spans="1:3" x14ac:dyDescent="0.3">
      <c r="A126">
        <v>102</v>
      </c>
      <c r="B126">
        <v>7.5377925423047891</v>
      </c>
      <c r="C126">
        <v>-0.19566081172006733</v>
      </c>
    </row>
    <row r="127" spans="1:3" x14ac:dyDescent="0.3">
      <c r="A127">
        <v>103</v>
      </c>
      <c r="B127">
        <v>7.540120481296638</v>
      </c>
      <c r="C127">
        <v>-2.6956936062562775E-2</v>
      </c>
    </row>
    <row r="128" spans="1:3" x14ac:dyDescent="0.3">
      <c r="A128">
        <v>104</v>
      </c>
      <c r="B128">
        <v>7.5424484202884869</v>
      </c>
      <c r="C128">
        <v>2.4380058919843961E-2</v>
      </c>
    </row>
    <row r="129" spans="1:3" x14ac:dyDescent="0.3">
      <c r="A129">
        <v>105</v>
      </c>
      <c r="B129">
        <v>7.5447763592803359</v>
      </c>
      <c r="C129">
        <v>0.12658456391030803</v>
      </c>
    </row>
    <row r="130" spans="1:3" x14ac:dyDescent="0.3">
      <c r="A130">
        <v>106</v>
      </c>
      <c r="B130">
        <v>7.5471042982721848</v>
      </c>
      <c r="C130">
        <v>4.727694427963236E-2</v>
      </c>
    </row>
    <row r="131" spans="1:3" x14ac:dyDescent="0.3">
      <c r="A131">
        <v>107</v>
      </c>
      <c r="B131">
        <v>7.5494322372640337</v>
      </c>
      <c r="C131">
        <v>3.2796957012427796E-2</v>
      </c>
    </row>
    <row r="132" spans="1:3" x14ac:dyDescent="0.3">
      <c r="A132">
        <v>108</v>
      </c>
      <c r="B132">
        <v>7.5517601762558826</v>
      </c>
      <c r="C132">
        <v>-5.7330895973350948E-4</v>
      </c>
    </row>
    <row r="133" spans="1:3" x14ac:dyDescent="0.3">
      <c r="A133">
        <v>109</v>
      </c>
      <c r="B133">
        <v>7.5540881152477306</v>
      </c>
      <c r="C133">
        <v>-2.5218858605479788E-2</v>
      </c>
    </row>
    <row r="134" spans="1:3" x14ac:dyDescent="0.3">
      <c r="A134">
        <v>110</v>
      </c>
      <c r="B134">
        <v>7.5564160542395795</v>
      </c>
      <c r="C134">
        <v>5.5920782928166268E-2</v>
      </c>
    </row>
    <row r="135" spans="1:3" x14ac:dyDescent="0.3">
      <c r="A135">
        <v>111</v>
      </c>
      <c r="B135">
        <v>7.5587439932314284</v>
      </c>
      <c r="C135">
        <v>-2.0248993817963523E-2</v>
      </c>
    </row>
    <row r="136" spans="1:3" x14ac:dyDescent="0.3">
      <c r="A136">
        <v>112</v>
      </c>
      <c r="B136">
        <v>7.5610719322232773</v>
      </c>
      <c r="C136">
        <v>-1.7269064721768146E-2</v>
      </c>
    </row>
    <row r="137" spans="1:3" x14ac:dyDescent="0.3">
      <c r="A137">
        <v>113</v>
      </c>
      <c r="B137">
        <v>7.5633998712151262</v>
      </c>
      <c r="C137">
        <v>-0.12384056208180638</v>
      </c>
    </row>
    <row r="138" spans="1:3" x14ac:dyDescent="0.3">
      <c r="A138">
        <v>114</v>
      </c>
      <c r="B138">
        <v>7.5657278102069752</v>
      </c>
      <c r="C138">
        <v>-0.16877920758596154</v>
      </c>
    </row>
    <row r="139" spans="1:3" x14ac:dyDescent="0.3">
      <c r="A139">
        <v>115</v>
      </c>
      <c r="B139">
        <v>7.5680557491988241</v>
      </c>
      <c r="C139">
        <v>-3.8172740283330953E-3</v>
      </c>
    </row>
    <row r="140" spans="1:3" x14ac:dyDescent="0.3">
      <c r="A140">
        <v>116</v>
      </c>
      <c r="B140">
        <v>7.570383688190673</v>
      </c>
      <c r="C140">
        <v>7.2140446042229023E-2</v>
      </c>
    </row>
    <row r="141" spans="1:3" x14ac:dyDescent="0.3">
      <c r="A141">
        <v>117</v>
      </c>
      <c r="B141">
        <v>7.5727116271825219</v>
      </c>
      <c r="C141">
        <v>0.12031412123536622</v>
      </c>
    </row>
    <row r="142" spans="1:3" x14ac:dyDescent="0.3">
      <c r="A142">
        <v>118</v>
      </c>
      <c r="B142">
        <v>7.5750395661743699</v>
      </c>
      <c r="C142">
        <v>5.833008350521407E-2</v>
      </c>
    </row>
    <row r="143" spans="1:3" x14ac:dyDescent="0.3">
      <c r="A143">
        <v>119</v>
      </c>
      <c r="B143">
        <v>7.5773675051662188</v>
      </c>
      <c r="C143">
        <v>2.4034829417514558E-2</v>
      </c>
    </row>
    <row r="144" spans="1:3" x14ac:dyDescent="0.3">
      <c r="A144">
        <v>120</v>
      </c>
      <c r="B144">
        <v>7.5796954441580677</v>
      </c>
      <c r="C144">
        <v>1.5143820382785833E-3</v>
      </c>
    </row>
    <row r="145" spans="1:3" x14ac:dyDescent="0.3">
      <c r="A145">
        <v>121</v>
      </c>
      <c r="B145">
        <v>7.5820233831499166</v>
      </c>
      <c r="C145">
        <v>-8.2600092557687965E-2</v>
      </c>
    </row>
    <row r="146" spans="1:3" x14ac:dyDescent="0.3">
      <c r="A146">
        <v>122</v>
      </c>
      <c r="B146">
        <v>7.5843513221417656</v>
      </c>
      <c r="C146">
        <v>1.5550637066732875E-2</v>
      </c>
    </row>
    <row r="147" spans="1:3" x14ac:dyDescent="0.3">
      <c r="A147">
        <v>123</v>
      </c>
      <c r="B147">
        <v>7.5866792611336145</v>
      </c>
      <c r="C147">
        <v>-7.6248704755608188E-2</v>
      </c>
    </row>
    <row r="148" spans="1:3" x14ac:dyDescent="0.3">
      <c r="A148">
        <v>124</v>
      </c>
      <c r="B148">
        <v>7.5890072001254634</v>
      </c>
      <c r="C148">
        <v>-4.5733853420017567E-2</v>
      </c>
    </row>
    <row r="149" spans="1:3" x14ac:dyDescent="0.3">
      <c r="A149">
        <v>125</v>
      </c>
      <c r="B149">
        <v>7.5913351391173123</v>
      </c>
      <c r="C149">
        <v>-0.16122100055551147</v>
      </c>
    </row>
    <row r="150" spans="1:3" x14ac:dyDescent="0.3">
      <c r="A150">
        <v>126</v>
      </c>
      <c r="B150">
        <v>7.5936630781091612</v>
      </c>
      <c r="C150">
        <v>-0.15645671123786897</v>
      </c>
    </row>
    <row r="151" spans="1:3" x14ac:dyDescent="0.3">
      <c r="A151">
        <v>127</v>
      </c>
      <c r="B151">
        <v>7.5959910171010101</v>
      </c>
      <c r="C151">
        <v>3.1066399917923704E-2</v>
      </c>
    </row>
    <row r="152" spans="1:3" x14ac:dyDescent="0.3">
      <c r="A152">
        <v>128</v>
      </c>
      <c r="B152">
        <v>7.5983189560928581</v>
      </c>
      <c r="C152">
        <v>4.5642992909670888E-2</v>
      </c>
    </row>
    <row r="153" spans="1:3" x14ac:dyDescent="0.3">
      <c r="A153">
        <v>129</v>
      </c>
      <c r="B153">
        <v>7.600646895084707</v>
      </c>
      <c r="C153">
        <v>9.2378853333181077E-2</v>
      </c>
    </row>
    <row r="154" spans="1:3" x14ac:dyDescent="0.3">
      <c r="A154">
        <v>130</v>
      </c>
      <c r="B154">
        <v>7.6029748340765559</v>
      </c>
      <c r="C154">
        <v>6.465125750843459E-2</v>
      </c>
    </row>
    <row r="155" spans="1:3" x14ac:dyDescent="0.3">
      <c r="A155">
        <v>131</v>
      </c>
      <c r="B155">
        <v>7.6053027730684049</v>
      </c>
      <c r="C155">
        <v>-5.4008138599064281E-3</v>
      </c>
    </row>
    <row r="156" spans="1:3" x14ac:dyDescent="0.3">
      <c r="A156">
        <v>132</v>
      </c>
      <c r="B156">
        <v>7.6076307120602538</v>
      </c>
      <c r="C156">
        <v>6.6814343917460661E-3</v>
      </c>
    </row>
    <row r="157" spans="1:3" x14ac:dyDescent="0.3">
      <c r="A157">
        <v>133</v>
      </c>
      <c r="B157">
        <v>7.6099586510521027</v>
      </c>
      <c r="C157">
        <v>-7.3061521485932701E-2</v>
      </c>
    </row>
    <row r="158" spans="1:3" x14ac:dyDescent="0.3">
      <c r="A158">
        <v>134</v>
      </c>
      <c r="B158">
        <v>7.6122865900439516</v>
      </c>
      <c r="C158">
        <v>-2.1939644441386186E-2</v>
      </c>
    </row>
    <row r="159" spans="1:3" x14ac:dyDescent="0.3">
      <c r="A159">
        <v>135</v>
      </c>
      <c r="B159">
        <v>7.6146145290358005</v>
      </c>
      <c r="C159">
        <v>-9.2214297648675725E-2</v>
      </c>
    </row>
    <row r="160" spans="1:3" x14ac:dyDescent="0.3">
      <c r="A160">
        <v>136</v>
      </c>
      <c r="B160">
        <v>7.6169424680276494</v>
      </c>
      <c r="C160">
        <v>-4.60563085990362E-3</v>
      </c>
    </row>
    <row r="161" spans="1:3" x14ac:dyDescent="0.3">
      <c r="A161">
        <v>137</v>
      </c>
      <c r="B161">
        <v>7.6192704070194974</v>
      </c>
      <c r="C161">
        <v>-0.17268530786177205</v>
      </c>
    </row>
    <row r="162" spans="1:3" x14ac:dyDescent="0.3">
      <c r="A162">
        <v>138</v>
      </c>
      <c r="B162">
        <v>7.6215983460113463</v>
      </c>
      <c r="C162">
        <v>-0.22526305221053811</v>
      </c>
    </row>
    <row r="163" spans="1:3" x14ac:dyDescent="0.3">
      <c r="A163">
        <v>139</v>
      </c>
      <c r="B163">
        <v>7.6239262850031952</v>
      </c>
      <c r="C163">
        <v>-1.2623336796000473E-3</v>
      </c>
    </row>
    <row r="164" spans="1:3" x14ac:dyDescent="0.3">
      <c r="A164">
        <v>140</v>
      </c>
      <c r="B164">
        <v>7.6262542239950442</v>
      </c>
      <c r="C164">
        <v>3.3388730569638092E-2</v>
      </c>
    </row>
    <row r="165" spans="1:3" x14ac:dyDescent="0.3">
      <c r="A165">
        <v>141</v>
      </c>
      <c r="B165">
        <v>7.6285821629868931</v>
      </c>
      <c r="C165">
        <v>0.13145851789348661</v>
      </c>
    </row>
    <row r="166" spans="1:3" x14ac:dyDescent="0.3">
      <c r="A166">
        <v>142</v>
      </c>
      <c r="B166">
        <v>7.630910101978742</v>
      </c>
      <c r="C166">
        <v>0.10888435642995908</v>
      </c>
    </row>
    <row r="167" spans="1:3" x14ac:dyDescent="0.3">
      <c r="A167">
        <v>143</v>
      </c>
      <c r="B167">
        <v>7.6332380409705909</v>
      </c>
      <c r="C167">
        <v>2.0731139508183283E-2</v>
      </c>
    </row>
    <row r="168" spans="1:3" x14ac:dyDescent="0.3">
      <c r="A168">
        <v>144</v>
      </c>
      <c r="B168">
        <v>7.6355659799624398</v>
      </c>
      <c r="C168">
        <v>4.2760376544445755E-2</v>
      </c>
    </row>
    <row r="169" spans="1:3" x14ac:dyDescent="0.3">
      <c r="A169">
        <v>145</v>
      </c>
      <c r="B169">
        <v>7.6378939189542887</v>
      </c>
      <c r="C169">
        <v>1.2672527048840365E-3</v>
      </c>
    </row>
    <row r="170" spans="1:3" x14ac:dyDescent="0.3">
      <c r="A170">
        <v>146</v>
      </c>
      <c r="B170">
        <v>7.6402218579461376</v>
      </c>
      <c r="C170">
        <v>4.5940445546768238E-2</v>
      </c>
    </row>
    <row r="171" spans="1:3" x14ac:dyDescent="0.3">
      <c r="A171">
        <v>147</v>
      </c>
      <c r="B171">
        <v>7.6425497969379856</v>
      </c>
      <c r="C171">
        <v>-4.8333642731872573E-3</v>
      </c>
    </row>
    <row r="172" spans="1:3" x14ac:dyDescent="0.3">
      <c r="A172">
        <v>148</v>
      </c>
      <c r="B172">
        <v>7.6448777359298346</v>
      </c>
      <c r="C172">
        <v>2.6949061948946529E-2</v>
      </c>
    </row>
    <row r="173" spans="1:3" x14ac:dyDescent="0.3">
      <c r="A173">
        <v>149</v>
      </c>
      <c r="B173">
        <v>7.6472056749216835</v>
      </c>
      <c r="C173">
        <v>-0.11458205613289518</v>
      </c>
    </row>
    <row r="174" spans="1:3" x14ac:dyDescent="0.3">
      <c r="A174">
        <v>150</v>
      </c>
      <c r="B174">
        <v>7.6495336139135324</v>
      </c>
      <c r="C174">
        <v>-0.17306123274962726</v>
      </c>
    </row>
    <row r="175" spans="1:3" x14ac:dyDescent="0.3">
      <c r="A175">
        <v>151</v>
      </c>
      <c r="B175">
        <v>7.6518615529053813</v>
      </c>
      <c r="C175">
        <v>6.5489719279947955E-2</v>
      </c>
    </row>
    <row r="176" spans="1:3" x14ac:dyDescent="0.3">
      <c r="A176">
        <v>152</v>
      </c>
      <c r="B176">
        <v>7.6541894918972302</v>
      </c>
      <c r="C176">
        <v>8.2117604651054776E-2</v>
      </c>
    </row>
    <row r="177" spans="1:3" x14ac:dyDescent="0.3">
      <c r="A177">
        <v>153</v>
      </c>
      <c r="B177">
        <v>7.6565174308890791</v>
      </c>
      <c r="C177">
        <v>0.22201676525128278</v>
      </c>
    </row>
    <row r="178" spans="1:3" x14ac:dyDescent="0.3">
      <c r="A178">
        <v>154</v>
      </c>
      <c r="B178">
        <v>7.658845369880928</v>
      </c>
      <c r="C178">
        <v>0.13143701082255532</v>
      </c>
    </row>
    <row r="179" spans="1:3" x14ac:dyDescent="0.3">
      <c r="A179">
        <v>155</v>
      </c>
      <c r="B179">
        <v>7.6611733088727769</v>
      </c>
      <c r="C179">
        <v>6.680223323278156E-2</v>
      </c>
    </row>
    <row r="180" spans="1:3" x14ac:dyDescent="0.3">
      <c r="A180">
        <v>156</v>
      </c>
      <c r="B180">
        <v>7.6635012478646249</v>
      </c>
      <c r="C180">
        <v>6.8867974419762668E-2</v>
      </c>
    </row>
    <row r="181" spans="1:3" x14ac:dyDescent="0.3">
      <c r="A181">
        <v>157</v>
      </c>
      <c r="B181">
        <v>7.6658291868564739</v>
      </c>
      <c r="C181">
        <v>-2.0431487427840622E-2</v>
      </c>
    </row>
    <row r="182" spans="1:3" x14ac:dyDescent="0.3">
      <c r="A182">
        <v>158</v>
      </c>
      <c r="B182">
        <v>7.6681571258483228</v>
      </c>
      <c r="C182">
        <v>6.7713194104244145E-2</v>
      </c>
    </row>
    <row r="183" spans="1:3" x14ac:dyDescent="0.3">
      <c r="A183">
        <v>159</v>
      </c>
      <c r="B183">
        <v>7.6704850648401717</v>
      </c>
      <c r="C183">
        <v>9.2285751262002336E-3</v>
      </c>
    </row>
    <row r="184" spans="1:3" x14ac:dyDescent="0.3">
      <c r="A184">
        <v>160</v>
      </c>
      <c r="B184">
        <v>7.6728130038320206</v>
      </c>
      <c r="C184">
        <v>1.3399174496546706E-3</v>
      </c>
    </row>
    <row r="185" spans="1:3" x14ac:dyDescent="0.3">
      <c r="A185">
        <v>161</v>
      </c>
      <c r="B185">
        <v>7.6751409428238695</v>
      </c>
      <c r="C185">
        <v>-8.7323722830442208E-2</v>
      </c>
    </row>
    <row r="186" spans="1:3" x14ac:dyDescent="0.3">
      <c r="A186">
        <v>162</v>
      </c>
      <c r="B186">
        <v>7.6774688818157184</v>
      </c>
      <c r="C186">
        <v>-0.18081644364743532</v>
      </c>
    </row>
    <row r="187" spans="1:3" x14ac:dyDescent="0.3">
      <c r="A187">
        <v>163</v>
      </c>
      <c r="B187">
        <v>7.6797968208075673</v>
      </c>
      <c r="C187">
        <v>1.7324496475057849E-2</v>
      </c>
    </row>
    <row r="188" spans="1:3" x14ac:dyDescent="0.3">
      <c r="A188">
        <v>164</v>
      </c>
      <c r="B188">
        <v>7.6821247597994162</v>
      </c>
      <c r="C188">
        <v>8.3444321297900359E-2</v>
      </c>
    </row>
    <row r="189" spans="1:3" x14ac:dyDescent="0.3">
      <c r="A189">
        <v>165</v>
      </c>
      <c r="B189">
        <v>7.6844526987912651</v>
      </c>
      <c r="C189">
        <v>0.19218576218419781</v>
      </c>
    </row>
    <row r="190" spans="1:3" x14ac:dyDescent="0.3">
      <c r="A190">
        <v>166</v>
      </c>
      <c r="B190">
        <v>7.6867806377831132</v>
      </c>
      <c r="C190">
        <v>9.685995843813977E-2</v>
      </c>
    </row>
    <row r="191" spans="1:3" x14ac:dyDescent="0.3">
      <c r="A191">
        <v>167</v>
      </c>
      <c r="B191">
        <v>7.6891085767749621</v>
      </c>
      <c r="C191">
        <v>7.1358452438458286E-2</v>
      </c>
    </row>
    <row r="192" spans="1:3" x14ac:dyDescent="0.3">
      <c r="A192">
        <v>168</v>
      </c>
      <c r="B192">
        <v>7.691436515766811</v>
      </c>
      <c r="C192">
        <v>6.5614626265202425E-2</v>
      </c>
    </row>
    <row r="193" spans="1:3" x14ac:dyDescent="0.3">
      <c r="A193">
        <v>169</v>
      </c>
      <c r="B193">
        <v>7.6937644547586599</v>
      </c>
      <c r="C193">
        <v>-2.3802459285082733E-2</v>
      </c>
    </row>
    <row r="194" spans="1:3" x14ac:dyDescent="0.3">
      <c r="A194">
        <v>170</v>
      </c>
      <c r="B194">
        <v>7.6960923937505088</v>
      </c>
      <c r="C194">
        <v>6.9052509185622668E-2</v>
      </c>
    </row>
    <row r="195" spans="1:3" x14ac:dyDescent="0.3">
      <c r="A195">
        <v>171</v>
      </c>
      <c r="B195">
        <v>7.6984203327423577</v>
      </c>
      <c r="C195">
        <v>-2.2410400713470224E-2</v>
      </c>
    </row>
    <row r="196" spans="1:3" x14ac:dyDescent="0.3">
      <c r="A196">
        <v>172</v>
      </c>
      <c r="B196">
        <v>7.7007482717342066</v>
      </c>
      <c r="C196">
        <v>-2.3811125916126663E-2</v>
      </c>
    </row>
    <row r="197" spans="1:3" x14ac:dyDescent="0.3">
      <c r="A197">
        <v>173</v>
      </c>
      <c r="B197">
        <v>7.7030762107260555</v>
      </c>
      <c r="C197">
        <v>-0.15241496762071982</v>
      </c>
    </row>
    <row r="198" spans="1:3" x14ac:dyDescent="0.3">
      <c r="A198">
        <v>174</v>
      </c>
      <c r="B198">
        <v>7.7054041497179044</v>
      </c>
      <c r="C198">
        <v>-0.20653441574097364</v>
      </c>
    </row>
    <row r="199" spans="1:3" x14ac:dyDescent="0.3">
      <c r="A199">
        <v>175</v>
      </c>
      <c r="B199">
        <v>7.7077320887097525</v>
      </c>
      <c r="C199">
        <v>-1.5162440641846686E-2</v>
      </c>
    </row>
    <row r="200" spans="1:3" x14ac:dyDescent="0.3">
      <c r="A200">
        <v>176</v>
      </c>
      <c r="B200">
        <v>7.7100600277016014</v>
      </c>
      <c r="C200">
        <v>0.16201395216527192</v>
      </c>
    </row>
    <row r="201" spans="1:3" x14ac:dyDescent="0.3">
      <c r="A201">
        <v>177</v>
      </c>
      <c r="B201">
        <v>7.7123879666934503</v>
      </c>
      <c r="C201">
        <v>0.36692022535851088</v>
      </c>
    </row>
    <row r="202" spans="1:3" x14ac:dyDescent="0.3">
      <c r="A202">
        <v>178</v>
      </c>
      <c r="B202">
        <v>7.7147159056852992</v>
      </c>
      <c r="C202">
        <v>0.32153403644681688</v>
      </c>
    </row>
    <row r="203" spans="1:3" x14ac:dyDescent="0.3">
      <c r="A203">
        <v>179</v>
      </c>
      <c r="B203">
        <v>7.7170438446771481</v>
      </c>
      <c r="C203">
        <v>0.21854354091205153</v>
      </c>
    </row>
    <row r="204" spans="1:3" ht="15" thickBot="1" x14ac:dyDescent="0.35">
      <c r="A204" s="12">
        <v>180</v>
      </c>
      <c r="B204" s="12">
        <v>7.719371783668997</v>
      </c>
      <c r="C204" s="12">
        <v>0.17046196772529854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9C30-9ED9-4872-9621-9C28C4547E80}">
  <sheetPr>
    <tabColor theme="6" tint="-0.249977111117893"/>
  </sheetPr>
  <dimension ref="A1:I216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13.8867187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 s="15">
        <v>0.9060931355005567</v>
      </c>
    </row>
    <row r="5" spans="1:9" x14ac:dyDescent="0.3">
      <c r="A5" t="s">
        <v>187</v>
      </c>
      <c r="B5" s="15">
        <v>0.82100477020123031</v>
      </c>
    </row>
    <row r="6" spans="1:9" x14ac:dyDescent="0.3">
      <c r="A6" t="s">
        <v>188</v>
      </c>
      <c r="B6" s="16">
        <v>0.80215481356898333</v>
      </c>
    </row>
    <row r="7" spans="1:9" x14ac:dyDescent="0.3">
      <c r="A7" t="s">
        <v>189</v>
      </c>
      <c r="B7" s="15">
        <v>146.0584902378944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13</v>
      </c>
      <c r="C12">
        <v>16340837.40515874</v>
      </c>
      <c r="D12">
        <v>1256987.4927045184</v>
      </c>
      <c r="E12">
        <v>63.832146429146498</v>
      </c>
      <c r="F12">
        <v>1.5039331268344446E-57</v>
      </c>
    </row>
    <row r="13" spans="1:9" x14ac:dyDescent="0.3">
      <c r="A13" t="s">
        <v>193</v>
      </c>
      <c r="B13">
        <v>167</v>
      </c>
      <c r="C13">
        <v>3562624.7892857073</v>
      </c>
      <c r="D13">
        <v>21333.082570573097</v>
      </c>
    </row>
    <row r="14" spans="1:9" ht="15" thickBot="1" x14ac:dyDescent="0.35">
      <c r="A14" s="12" t="s">
        <v>194</v>
      </c>
      <c r="B14" s="12">
        <v>180</v>
      </c>
      <c r="C14" s="12">
        <v>19903462.194444448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-103976.17202380962</v>
      </c>
      <c r="C17">
        <v>5072.3936093131924</v>
      </c>
      <c r="D17">
        <v>-20.498443147807709</v>
      </c>
      <c r="E17">
        <v>1.8434343217973969E-47</v>
      </c>
      <c r="F17">
        <v>-113990.45140929135</v>
      </c>
      <c r="G17">
        <v>-93961.892638327889</v>
      </c>
      <c r="H17">
        <v>-113990.45140929135</v>
      </c>
      <c r="I17">
        <v>-93961.892638327889</v>
      </c>
    </row>
    <row r="18" spans="1:9" x14ac:dyDescent="0.3">
      <c r="A18" t="s">
        <v>212</v>
      </c>
      <c r="B18">
        <v>52.431547619047663</v>
      </c>
      <c r="C18">
        <v>2.5197483440678106</v>
      </c>
      <c r="D18">
        <v>20.80824767381478</v>
      </c>
      <c r="E18">
        <v>3.0338432443730742E-48</v>
      </c>
      <c r="F18">
        <v>47.456881644335056</v>
      </c>
      <c r="G18">
        <v>57.40621359376027</v>
      </c>
      <c r="H18">
        <v>47.456881644335056</v>
      </c>
      <c r="I18">
        <v>57.40621359376027</v>
      </c>
    </row>
    <row r="19" spans="1:9" x14ac:dyDescent="0.3">
      <c r="A19">
        <v>1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-79.133333333332942</v>
      </c>
      <c r="C20">
        <v>53.333019878961935</v>
      </c>
      <c r="D20">
        <v>-1.4837587204498119</v>
      </c>
      <c r="E20" t="e">
        <v>#NUM!</v>
      </c>
      <c r="F20">
        <v>-184.42716553096727</v>
      </c>
      <c r="G20">
        <v>26.160498864301388</v>
      </c>
      <c r="H20">
        <v>-184.42716553096727</v>
      </c>
      <c r="I20">
        <v>26.160498864301388</v>
      </c>
    </row>
    <row r="21" spans="1:9" x14ac:dyDescent="0.3">
      <c r="A21">
        <v>3</v>
      </c>
      <c r="B21">
        <v>239.66666666666714</v>
      </c>
      <c r="C21">
        <v>53.333019878961949</v>
      </c>
      <c r="D21">
        <v>4.4937764111348857</v>
      </c>
      <c r="E21">
        <v>1.3024592345153599E-5</v>
      </c>
      <c r="F21">
        <v>134.3728344690328</v>
      </c>
      <c r="G21">
        <v>344.96049886430148</v>
      </c>
      <c r="H21">
        <v>134.3728344690328</v>
      </c>
      <c r="I21">
        <v>344.96049886430148</v>
      </c>
    </row>
    <row r="22" spans="1:9" x14ac:dyDescent="0.3">
      <c r="A22">
        <v>4</v>
      </c>
      <c r="B22">
        <v>419.20000000000044</v>
      </c>
      <c r="C22">
        <v>53.333019878961949</v>
      </c>
      <c r="D22">
        <v>7.8600461956094954</v>
      </c>
      <c r="E22">
        <v>4.4966626109602843E-13</v>
      </c>
      <c r="F22">
        <v>313.9061678023661</v>
      </c>
      <c r="G22">
        <v>524.49383219763479</v>
      </c>
      <c r="H22">
        <v>313.9061678023661</v>
      </c>
      <c r="I22">
        <v>524.49383219763479</v>
      </c>
    </row>
    <row r="23" spans="1:9" x14ac:dyDescent="0.3">
      <c r="A23">
        <v>5</v>
      </c>
      <c r="B23">
        <v>670.59999999999968</v>
      </c>
      <c r="C23">
        <v>53.333019878961906</v>
      </c>
      <c r="D23">
        <v>12.573823899751249</v>
      </c>
      <c r="E23">
        <v>6.1247903396044306E-26</v>
      </c>
      <c r="F23">
        <v>565.30616780236539</v>
      </c>
      <c r="G23">
        <v>775.89383219763397</v>
      </c>
      <c r="H23">
        <v>565.30616780236539</v>
      </c>
      <c r="I23">
        <v>775.89383219763397</v>
      </c>
    </row>
    <row r="24" spans="1:9" x14ac:dyDescent="0.3">
      <c r="A24">
        <v>6</v>
      </c>
      <c r="B24">
        <v>526.3333333333336</v>
      </c>
      <c r="C24">
        <v>53.333019878961927</v>
      </c>
      <c r="D24">
        <v>9.8688080016439184</v>
      </c>
      <c r="E24">
        <v>2.1947971496351675E-18</v>
      </c>
      <c r="F24">
        <v>421.03950113569931</v>
      </c>
      <c r="G24">
        <v>631.62716553096789</v>
      </c>
      <c r="H24">
        <v>421.03950113569931</v>
      </c>
      <c r="I24">
        <v>631.62716553096789</v>
      </c>
    </row>
    <row r="25" spans="1:9" x14ac:dyDescent="0.3">
      <c r="A25">
        <v>7</v>
      </c>
      <c r="B25">
        <v>381.20000000000039</v>
      </c>
      <c r="C25">
        <v>53.333019878961927</v>
      </c>
      <c r="D25">
        <v>7.1475420080303929</v>
      </c>
      <c r="E25">
        <v>2.6196113294658348E-11</v>
      </c>
      <c r="F25">
        <v>275.9061678023661</v>
      </c>
      <c r="G25">
        <v>486.49383219763467</v>
      </c>
      <c r="H25">
        <v>275.9061678023661</v>
      </c>
      <c r="I25">
        <v>486.49383219763467</v>
      </c>
    </row>
    <row r="26" spans="1:9" x14ac:dyDescent="0.3">
      <c r="A26">
        <v>8</v>
      </c>
      <c r="B26">
        <v>350.13333333333361</v>
      </c>
      <c r="C26">
        <v>53.333019878961927</v>
      </c>
      <c r="D26">
        <v>6.5650385845008072</v>
      </c>
      <c r="E26">
        <v>6.2915129283055829E-10</v>
      </c>
      <c r="F26">
        <v>244.83950113569929</v>
      </c>
      <c r="G26">
        <v>455.42716553096795</v>
      </c>
      <c r="H26">
        <v>244.83950113569929</v>
      </c>
      <c r="I26">
        <v>455.42716553096795</v>
      </c>
    </row>
    <row r="27" spans="1:9" x14ac:dyDescent="0.3">
      <c r="A27">
        <v>9</v>
      </c>
      <c r="B27">
        <v>215.43154761904742</v>
      </c>
      <c r="C27">
        <v>53.39251015945203</v>
      </c>
      <c r="D27">
        <v>4.0348645713730269</v>
      </c>
      <c r="E27">
        <v>8.3005034605691301E-5</v>
      </c>
      <c r="F27">
        <v>110.02026548841604</v>
      </c>
      <c r="G27">
        <v>320.8428297496788</v>
      </c>
      <c r="H27">
        <v>110.02026548841604</v>
      </c>
      <c r="I27">
        <v>320.8428297496788</v>
      </c>
    </row>
    <row r="28" spans="1:9" x14ac:dyDescent="0.3">
      <c r="A28">
        <v>10</v>
      </c>
      <c r="B28">
        <v>337.3648809523811</v>
      </c>
      <c r="C28">
        <v>53.392510159451959</v>
      </c>
      <c r="D28">
        <v>6.3185806388362531</v>
      </c>
      <c r="E28">
        <v>2.3099093173459155E-9</v>
      </c>
      <c r="F28">
        <v>231.95359882174986</v>
      </c>
      <c r="G28">
        <v>442.77616308301231</v>
      </c>
      <c r="H28">
        <v>231.95359882174986</v>
      </c>
      <c r="I28">
        <v>442.77616308301231</v>
      </c>
    </row>
    <row r="29" spans="1:9" x14ac:dyDescent="0.3">
      <c r="A29">
        <v>11</v>
      </c>
      <c r="B29">
        <v>270.8315476190478</v>
      </c>
      <c r="C29">
        <v>53.392510159451952</v>
      </c>
      <c r="D29">
        <v>5.0724632876452826</v>
      </c>
      <c r="E29">
        <v>1.0361741701963952E-6</v>
      </c>
      <c r="F29">
        <v>165.42026548841659</v>
      </c>
      <c r="G29">
        <v>376.242829749679</v>
      </c>
      <c r="H29">
        <v>165.42026548841659</v>
      </c>
      <c r="I29">
        <v>376.242829749679</v>
      </c>
    </row>
    <row r="30" spans="1:9" ht="15" thickBot="1" x14ac:dyDescent="0.35">
      <c r="A30" s="12">
        <v>12</v>
      </c>
      <c r="B30" s="12">
        <v>330.03154761904784</v>
      </c>
      <c r="C30" s="12">
        <v>53.392510159451945</v>
      </c>
      <c r="D30" s="12">
        <v>6.1812330349975717</v>
      </c>
      <c r="E30" s="12">
        <v>4.7100640819214791E-9</v>
      </c>
      <c r="F30" s="12">
        <v>224.62026548841663</v>
      </c>
      <c r="G30" s="12">
        <v>435.44282974967905</v>
      </c>
      <c r="H30" s="12">
        <v>224.62026548841663</v>
      </c>
      <c r="I30" s="12">
        <v>435.44282974967905</v>
      </c>
    </row>
    <row r="34" spans="1:3" x14ac:dyDescent="0.3">
      <c r="A34" t="s">
        <v>208</v>
      </c>
    </row>
    <row r="35" spans="1:3" ht="15" thickBot="1" x14ac:dyDescent="0.35"/>
    <row r="36" spans="1:3" x14ac:dyDescent="0.3">
      <c r="A36" s="13" t="s">
        <v>209</v>
      </c>
      <c r="B36" s="13" t="s">
        <v>210</v>
      </c>
      <c r="C36" s="13" t="s">
        <v>211</v>
      </c>
    </row>
    <row r="37" spans="1:3" x14ac:dyDescent="0.3">
      <c r="A37">
        <v>1</v>
      </c>
      <c r="B37">
        <v>1364.5124999999914</v>
      </c>
      <c r="C37">
        <v>210.48750000000859</v>
      </c>
    </row>
    <row r="38" spans="1:3" x14ac:dyDescent="0.3">
      <c r="A38">
        <v>2</v>
      </c>
      <c r="B38">
        <v>1486.445833333325</v>
      </c>
      <c r="C38">
        <v>145.55416666667497</v>
      </c>
    </row>
    <row r="39" spans="1:3" x14ac:dyDescent="0.3">
      <c r="A39">
        <v>3</v>
      </c>
      <c r="B39">
        <v>1419.9124999999917</v>
      </c>
      <c r="C39">
        <v>186.08750000000828</v>
      </c>
    </row>
    <row r="40" spans="1:3" x14ac:dyDescent="0.3">
      <c r="A40">
        <v>4</v>
      </c>
      <c r="B40">
        <v>1479.1124999999918</v>
      </c>
      <c r="C40">
        <v>223.88750000000823</v>
      </c>
    </row>
    <row r="41" spans="1:3" x14ac:dyDescent="0.3">
      <c r="A41">
        <v>5</v>
      </c>
      <c r="B41">
        <v>1201.5124999999971</v>
      </c>
      <c r="C41">
        <v>141.48750000000291</v>
      </c>
    </row>
    <row r="42" spans="1:3" x14ac:dyDescent="0.3">
      <c r="A42">
        <v>6</v>
      </c>
      <c r="B42">
        <v>1122.3791666666641</v>
      </c>
      <c r="C42">
        <v>156.6208333333359</v>
      </c>
    </row>
    <row r="43" spans="1:3" x14ac:dyDescent="0.3">
      <c r="A43">
        <v>7</v>
      </c>
      <c r="B43">
        <v>1441.1791666666643</v>
      </c>
      <c r="C43">
        <v>112.82083333333571</v>
      </c>
    </row>
    <row r="44" spans="1:3" x14ac:dyDescent="0.3">
      <c r="A44">
        <v>8</v>
      </c>
      <c r="B44">
        <v>1620.7124999999976</v>
      </c>
      <c r="C44">
        <v>134.28750000000241</v>
      </c>
    </row>
    <row r="45" spans="1:3" x14ac:dyDescent="0.3">
      <c r="A45">
        <v>9</v>
      </c>
      <c r="B45">
        <v>1872.1124999999968</v>
      </c>
      <c r="C45">
        <v>131.88750000000323</v>
      </c>
    </row>
    <row r="46" spans="1:3" x14ac:dyDescent="0.3">
      <c r="A46">
        <v>10</v>
      </c>
      <c r="B46">
        <v>1727.8458333333306</v>
      </c>
      <c r="C46">
        <v>149.15416666666943</v>
      </c>
    </row>
    <row r="47" spans="1:3" x14ac:dyDescent="0.3">
      <c r="A47">
        <v>11</v>
      </c>
      <c r="B47">
        <v>1582.7124999999974</v>
      </c>
      <c r="C47">
        <v>169.28750000000264</v>
      </c>
    </row>
    <row r="48" spans="1:3" x14ac:dyDescent="0.3">
      <c r="A48">
        <v>12</v>
      </c>
      <c r="B48">
        <v>1551.6458333333308</v>
      </c>
      <c r="C48">
        <v>174.35416666666924</v>
      </c>
    </row>
    <row r="49" spans="1:3" x14ac:dyDescent="0.3">
      <c r="A49">
        <v>13</v>
      </c>
      <c r="B49">
        <v>1416.9440476190446</v>
      </c>
      <c r="C49">
        <v>181.05595238095543</v>
      </c>
    </row>
    <row r="50" spans="1:3" x14ac:dyDescent="0.3">
      <c r="A50">
        <v>14</v>
      </c>
      <c r="B50">
        <v>1538.8773809523782</v>
      </c>
      <c r="C50">
        <v>115.12261904762181</v>
      </c>
    </row>
    <row r="51" spans="1:3" x14ac:dyDescent="0.3">
      <c r="A51">
        <v>15</v>
      </c>
      <c r="B51">
        <v>1472.3440476190449</v>
      </c>
      <c r="C51">
        <v>218.65595238095511</v>
      </c>
    </row>
    <row r="52" spans="1:3" x14ac:dyDescent="0.3">
      <c r="A52">
        <v>16</v>
      </c>
      <c r="B52">
        <v>1531.5440476190449</v>
      </c>
      <c r="C52">
        <v>218.45595238095507</v>
      </c>
    </row>
    <row r="53" spans="1:3" x14ac:dyDescent="0.3">
      <c r="A53">
        <v>17</v>
      </c>
      <c r="B53">
        <v>1253.9440476190357</v>
      </c>
      <c r="C53">
        <v>197.0559523809643</v>
      </c>
    </row>
    <row r="54" spans="1:3" x14ac:dyDescent="0.3">
      <c r="A54">
        <v>18</v>
      </c>
      <c r="B54">
        <v>1174.8107142857027</v>
      </c>
      <c r="C54">
        <v>205.18928571429728</v>
      </c>
    </row>
    <row r="55" spans="1:3" x14ac:dyDescent="0.3">
      <c r="A55">
        <v>19</v>
      </c>
      <c r="B55">
        <v>1493.6107142857029</v>
      </c>
      <c r="C55">
        <v>216.3892857142971</v>
      </c>
    </row>
    <row r="56" spans="1:3" x14ac:dyDescent="0.3">
      <c r="A56">
        <v>20</v>
      </c>
      <c r="B56">
        <v>1673.1440476190362</v>
      </c>
      <c r="C56">
        <v>103.8559523809638</v>
      </c>
    </row>
    <row r="57" spans="1:3" x14ac:dyDescent="0.3">
      <c r="A57">
        <v>21</v>
      </c>
      <c r="B57">
        <v>1924.5440476190354</v>
      </c>
      <c r="C57">
        <v>167.45595238096462</v>
      </c>
    </row>
    <row r="58" spans="1:3" x14ac:dyDescent="0.3">
      <c r="A58">
        <v>22</v>
      </c>
      <c r="B58">
        <v>1780.2773809523692</v>
      </c>
      <c r="C58">
        <v>184.72261904763081</v>
      </c>
    </row>
    <row r="59" spans="1:3" x14ac:dyDescent="0.3">
      <c r="A59">
        <v>23</v>
      </c>
      <c r="B59">
        <v>1635.144047619036</v>
      </c>
      <c r="C59">
        <v>90.855952380964027</v>
      </c>
    </row>
    <row r="60" spans="1:3" x14ac:dyDescent="0.3">
      <c r="A60">
        <v>24</v>
      </c>
      <c r="B60">
        <v>1604.0773809523694</v>
      </c>
      <c r="C60">
        <v>130.92261904763063</v>
      </c>
    </row>
    <row r="61" spans="1:3" x14ac:dyDescent="0.3">
      <c r="A61">
        <v>25</v>
      </c>
      <c r="B61">
        <v>1469.3755952380832</v>
      </c>
      <c r="C61">
        <v>119.62440476191682</v>
      </c>
    </row>
    <row r="62" spans="1:3" x14ac:dyDescent="0.3">
      <c r="A62">
        <v>26</v>
      </c>
      <c r="B62">
        <v>1591.3089285714168</v>
      </c>
      <c r="C62">
        <v>75.6910714285832</v>
      </c>
    </row>
    <row r="63" spans="1:3" x14ac:dyDescent="0.3">
      <c r="A63">
        <v>27</v>
      </c>
      <c r="B63">
        <v>1524.7755952380835</v>
      </c>
      <c r="C63">
        <v>153.2244047619165</v>
      </c>
    </row>
    <row r="64" spans="1:3" x14ac:dyDescent="0.3">
      <c r="A64">
        <v>28</v>
      </c>
      <c r="B64">
        <v>1583.9755952380835</v>
      </c>
      <c r="C64">
        <v>155.02440476191646</v>
      </c>
    </row>
    <row r="65" spans="1:3" x14ac:dyDescent="0.3">
      <c r="A65">
        <v>29</v>
      </c>
      <c r="B65">
        <v>1306.3755952380889</v>
      </c>
      <c r="C65">
        <v>109.62440476191114</v>
      </c>
    </row>
    <row r="66" spans="1:3" x14ac:dyDescent="0.3">
      <c r="A66">
        <v>30</v>
      </c>
      <c r="B66">
        <v>1227.2422619047559</v>
      </c>
      <c r="C66">
        <v>107.75773809524412</v>
      </c>
    </row>
    <row r="67" spans="1:3" x14ac:dyDescent="0.3">
      <c r="A67">
        <v>31</v>
      </c>
      <c r="B67">
        <v>1546.0422619047561</v>
      </c>
      <c r="C67">
        <v>-15.04226190475606</v>
      </c>
    </row>
    <row r="68" spans="1:3" x14ac:dyDescent="0.3">
      <c r="A68">
        <v>32</v>
      </c>
      <c r="B68">
        <v>1725.5755952380894</v>
      </c>
      <c r="C68">
        <v>68.424404761910637</v>
      </c>
    </row>
    <row r="69" spans="1:3" x14ac:dyDescent="0.3">
      <c r="A69">
        <v>33</v>
      </c>
      <c r="B69">
        <v>1976.9755952380885</v>
      </c>
      <c r="C69">
        <v>90.024404761911455</v>
      </c>
    </row>
    <row r="70" spans="1:3" x14ac:dyDescent="0.3">
      <c r="A70">
        <v>34</v>
      </c>
      <c r="B70">
        <v>1832.7089285714223</v>
      </c>
      <c r="C70">
        <v>118.29107142857765</v>
      </c>
    </row>
    <row r="71" spans="1:3" x14ac:dyDescent="0.3">
      <c r="A71">
        <v>35</v>
      </c>
      <c r="B71">
        <v>1687.5755952380891</v>
      </c>
      <c r="C71">
        <v>92.424404761910864</v>
      </c>
    </row>
    <row r="72" spans="1:3" x14ac:dyDescent="0.3">
      <c r="A72">
        <v>36</v>
      </c>
      <c r="B72">
        <v>1656.5089285714225</v>
      </c>
      <c r="C72">
        <v>24.49107142857747</v>
      </c>
    </row>
    <row r="73" spans="1:3" x14ac:dyDescent="0.3">
      <c r="A73">
        <v>37</v>
      </c>
      <c r="B73">
        <v>1521.8071428571363</v>
      </c>
      <c r="C73">
        <v>71.192857142863659</v>
      </c>
    </row>
    <row r="74" spans="1:3" x14ac:dyDescent="0.3">
      <c r="A74">
        <v>38</v>
      </c>
      <c r="B74">
        <v>1643.74047619047</v>
      </c>
      <c r="C74">
        <v>31.259523809530037</v>
      </c>
    </row>
    <row r="75" spans="1:3" x14ac:dyDescent="0.3">
      <c r="A75">
        <v>39</v>
      </c>
      <c r="B75">
        <v>1577.2071428571367</v>
      </c>
      <c r="C75">
        <v>14.79285714286334</v>
      </c>
    </row>
    <row r="76" spans="1:3" x14ac:dyDescent="0.3">
      <c r="A76">
        <v>40</v>
      </c>
      <c r="B76">
        <v>1636.4071428571367</v>
      </c>
      <c r="C76">
        <v>20.592857142863295</v>
      </c>
    </row>
    <row r="77" spans="1:3" x14ac:dyDescent="0.3">
      <c r="A77">
        <v>41</v>
      </c>
      <c r="B77">
        <v>1358.807142857142</v>
      </c>
      <c r="C77">
        <v>-17.807142857142026</v>
      </c>
    </row>
    <row r="78" spans="1:3" x14ac:dyDescent="0.3">
      <c r="A78">
        <v>42</v>
      </c>
      <c r="B78">
        <v>1279.673809523809</v>
      </c>
      <c r="C78">
        <v>-53.673809523809041</v>
      </c>
    </row>
    <row r="79" spans="1:3" x14ac:dyDescent="0.3">
      <c r="A79">
        <v>43</v>
      </c>
      <c r="B79">
        <v>1598.4738095238092</v>
      </c>
      <c r="C79">
        <v>-104.47380952380922</v>
      </c>
    </row>
    <row r="80" spans="1:3" x14ac:dyDescent="0.3">
      <c r="A80">
        <v>44</v>
      </c>
      <c r="B80">
        <v>1778.0071428571425</v>
      </c>
      <c r="C80">
        <v>-51.007142857142526</v>
      </c>
    </row>
    <row r="81" spans="1:3" x14ac:dyDescent="0.3">
      <c r="A81">
        <v>45</v>
      </c>
      <c r="B81">
        <v>2029.4071428571417</v>
      </c>
      <c r="C81">
        <v>-75.407142857141707</v>
      </c>
    </row>
    <row r="82" spans="1:3" x14ac:dyDescent="0.3">
      <c r="A82">
        <v>46</v>
      </c>
      <c r="B82">
        <v>1885.1404761904755</v>
      </c>
      <c r="C82">
        <v>-126.14047619047551</v>
      </c>
    </row>
    <row r="83" spans="1:3" x14ac:dyDescent="0.3">
      <c r="A83">
        <v>47</v>
      </c>
      <c r="B83">
        <v>1740.0071428571423</v>
      </c>
      <c r="C83">
        <v>-143.0071428571423</v>
      </c>
    </row>
    <row r="84" spans="1:3" x14ac:dyDescent="0.3">
      <c r="A84">
        <v>48</v>
      </c>
      <c r="B84">
        <v>1708.9404761904757</v>
      </c>
      <c r="C84">
        <v>-192.94047619047569</v>
      </c>
    </row>
    <row r="85" spans="1:3" x14ac:dyDescent="0.3">
      <c r="A85">
        <v>49</v>
      </c>
      <c r="B85">
        <v>1574.2386904761895</v>
      </c>
      <c r="C85">
        <v>-124.2386904761895</v>
      </c>
    </row>
    <row r="86" spans="1:3" x14ac:dyDescent="0.3">
      <c r="A86">
        <v>50</v>
      </c>
      <c r="B86">
        <v>1696.1720238095231</v>
      </c>
      <c r="C86">
        <v>-156.17202380952313</v>
      </c>
    </row>
    <row r="87" spans="1:3" x14ac:dyDescent="0.3">
      <c r="A87">
        <v>51</v>
      </c>
      <c r="B87">
        <v>1629.6386904761898</v>
      </c>
      <c r="C87">
        <v>-177.63869047618982</v>
      </c>
    </row>
    <row r="88" spans="1:3" x14ac:dyDescent="0.3">
      <c r="A88">
        <v>52</v>
      </c>
      <c r="B88">
        <v>1688.8386904761899</v>
      </c>
      <c r="C88">
        <v>-77.838690476189868</v>
      </c>
    </row>
    <row r="89" spans="1:3" x14ac:dyDescent="0.3">
      <c r="A89">
        <v>53</v>
      </c>
      <c r="B89">
        <v>1411.2386904761806</v>
      </c>
      <c r="C89">
        <v>-139.23869047618064</v>
      </c>
    </row>
    <row r="90" spans="1:3" x14ac:dyDescent="0.3">
      <c r="A90">
        <v>54</v>
      </c>
      <c r="B90">
        <v>1332.1053571428477</v>
      </c>
      <c r="C90">
        <v>-105.10535714284765</v>
      </c>
    </row>
    <row r="91" spans="1:3" x14ac:dyDescent="0.3">
      <c r="A91">
        <v>55</v>
      </c>
      <c r="B91">
        <v>1650.9053571428478</v>
      </c>
      <c r="C91">
        <v>-138.90535714284783</v>
      </c>
    </row>
    <row r="92" spans="1:3" x14ac:dyDescent="0.3">
      <c r="A92">
        <v>56</v>
      </c>
      <c r="B92">
        <v>1830.4386904761811</v>
      </c>
      <c r="C92">
        <v>-100.43869047618114</v>
      </c>
    </row>
    <row r="93" spans="1:3" x14ac:dyDescent="0.3">
      <c r="A93">
        <v>57</v>
      </c>
      <c r="B93">
        <v>2081.8386904761801</v>
      </c>
      <c r="C93">
        <v>-256.83869047618009</v>
      </c>
    </row>
    <row r="94" spans="1:3" x14ac:dyDescent="0.3">
      <c r="A94">
        <v>58</v>
      </c>
      <c r="B94">
        <v>1937.5720238095141</v>
      </c>
      <c r="C94">
        <v>-223.57202380951412</v>
      </c>
    </row>
    <row r="95" spans="1:3" x14ac:dyDescent="0.3">
      <c r="A95">
        <v>59</v>
      </c>
      <c r="B95">
        <v>1792.4386904761809</v>
      </c>
      <c r="C95">
        <v>-178.43869047618091</v>
      </c>
    </row>
    <row r="96" spans="1:3" x14ac:dyDescent="0.3">
      <c r="A96">
        <v>60</v>
      </c>
      <c r="B96">
        <v>1761.3720238095143</v>
      </c>
      <c r="C96">
        <v>-259.3720238095143</v>
      </c>
    </row>
    <row r="97" spans="1:3" x14ac:dyDescent="0.3">
      <c r="A97">
        <v>61</v>
      </c>
      <c r="B97">
        <v>1626.6702380952281</v>
      </c>
      <c r="C97">
        <v>-171.67023809522811</v>
      </c>
    </row>
    <row r="98" spans="1:3" x14ac:dyDescent="0.3">
      <c r="A98">
        <v>62</v>
      </c>
      <c r="B98">
        <v>1748.6035714285617</v>
      </c>
      <c r="C98">
        <v>-224.60357142856174</v>
      </c>
    </row>
    <row r="99" spans="1:3" x14ac:dyDescent="0.3">
      <c r="A99">
        <v>63</v>
      </c>
      <c r="B99">
        <v>1682.0702380952284</v>
      </c>
      <c r="C99">
        <v>-51.070238095228433</v>
      </c>
    </row>
    <row r="100" spans="1:3" x14ac:dyDescent="0.3">
      <c r="A100">
        <v>64</v>
      </c>
      <c r="B100">
        <v>1741.2702380952285</v>
      </c>
      <c r="C100">
        <v>-41.270238095228478</v>
      </c>
    </row>
    <row r="101" spans="1:3" x14ac:dyDescent="0.3">
      <c r="A101">
        <v>65</v>
      </c>
      <c r="B101">
        <v>1463.6702380952338</v>
      </c>
      <c r="C101">
        <v>-141.6702380952338</v>
      </c>
    </row>
    <row r="102" spans="1:3" x14ac:dyDescent="0.3">
      <c r="A102">
        <v>66</v>
      </c>
      <c r="B102">
        <v>1384.5369047619008</v>
      </c>
      <c r="C102">
        <v>-144.53690476190081</v>
      </c>
    </row>
    <row r="103" spans="1:3" x14ac:dyDescent="0.3">
      <c r="A103">
        <v>67</v>
      </c>
      <c r="B103">
        <v>1703.336904761901</v>
      </c>
      <c r="C103">
        <v>-205.336904761901</v>
      </c>
    </row>
    <row r="104" spans="1:3" x14ac:dyDescent="0.3">
      <c r="A104">
        <v>68</v>
      </c>
      <c r="B104">
        <v>1882.8702380952343</v>
      </c>
      <c r="C104">
        <v>-135.8702380952343</v>
      </c>
    </row>
    <row r="105" spans="1:3" x14ac:dyDescent="0.3">
      <c r="A105">
        <v>69</v>
      </c>
      <c r="B105">
        <v>2134.2702380952333</v>
      </c>
      <c r="C105">
        <v>-101.27023809523325</v>
      </c>
    </row>
    <row r="106" spans="1:3" x14ac:dyDescent="0.3">
      <c r="A106">
        <v>70</v>
      </c>
      <c r="B106">
        <v>1990.0035714285673</v>
      </c>
      <c r="C106">
        <v>-72.003571428567284</v>
      </c>
    </row>
    <row r="107" spans="1:3" x14ac:dyDescent="0.3">
      <c r="A107">
        <v>71</v>
      </c>
      <c r="B107">
        <v>1844.8702380952341</v>
      </c>
      <c r="C107">
        <v>-85.870238095234072</v>
      </c>
    </row>
    <row r="108" spans="1:3" x14ac:dyDescent="0.3">
      <c r="A108">
        <v>72</v>
      </c>
      <c r="B108">
        <v>1813.8035714285675</v>
      </c>
      <c r="C108">
        <v>-34.803571428567466</v>
      </c>
    </row>
    <row r="109" spans="1:3" x14ac:dyDescent="0.3">
      <c r="A109">
        <v>73</v>
      </c>
      <c r="B109">
        <v>1679.1017857142813</v>
      </c>
      <c r="C109">
        <v>-53.101785714281277</v>
      </c>
    </row>
    <row r="110" spans="1:3" x14ac:dyDescent="0.3">
      <c r="A110">
        <v>74</v>
      </c>
      <c r="B110">
        <v>1801.0351190476149</v>
      </c>
      <c r="C110">
        <v>-96.035119047614899</v>
      </c>
    </row>
    <row r="111" spans="1:3" x14ac:dyDescent="0.3">
      <c r="A111">
        <v>75</v>
      </c>
      <c r="B111">
        <v>1734.5017857142816</v>
      </c>
      <c r="C111">
        <v>-40.501785714281596</v>
      </c>
    </row>
    <row r="112" spans="1:3" x14ac:dyDescent="0.3">
      <c r="A112">
        <v>76</v>
      </c>
      <c r="B112">
        <v>1793.7017857142816</v>
      </c>
      <c r="C112">
        <v>-73.701785714281641</v>
      </c>
    </row>
    <row r="113" spans="1:3" x14ac:dyDescent="0.3">
      <c r="A113">
        <v>77</v>
      </c>
      <c r="B113">
        <v>1516.101785714287</v>
      </c>
      <c r="C113">
        <v>-97.101785714286962</v>
      </c>
    </row>
    <row r="114" spans="1:3" x14ac:dyDescent="0.3">
      <c r="A114">
        <v>78</v>
      </c>
      <c r="B114">
        <v>1436.968452380954</v>
      </c>
      <c r="C114">
        <v>-77.968452380953977</v>
      </c>
    </row>
    <row r="115" spans="1:3" x14ac:dyDescent="0.3">
      <c r="A115">
        <v>79</v>
      </c>
      <c r="B115">
        <v>1755.7684523809542</v>
      </c>
      <c r="C115">
        <v>-50.768452380954159</v>
      </c>
    </row>
    <row r="116" spans="1:3" x14ac:dyDescent="0.3">
      <c r="A116">
        <v>80</v>
      </c>
      <c r="B116">
        <v>1935.3017857142875</v>
      </c>
      <c r="C116">
        <v>-18.301785714287462</v>
      </c>
    </row>
    <row r="117" spans="1:3" x14ac:dyDescent="0.3">
      <c r="A117">
        <v>81</v>
      </c>
      <c r="B117">
        <v>2186.7017857142864</v>
      </c>
      <c r="C117">
        <v>21.298214285713584</v>
      </c>
    </row>
    <row r="118" spans="1:3" x14ac:dyDescent="0.3">
      <c r="A118">
        <v>82</v>
      </c>
      <c r="B118">
        <v>2042.4351190476204</v>
      </c>
      <c r="C118">
        <v>-108.43511904762045</v>
      </c>
    </row>
    <row r="119" spans="1:3" x14ac:dyDescent="0.3">
      <c r="A119">
        <v>83</v>
      </c>
      <c r="B119">
        <v>1897.3017857142872</v>
      </c>
      <c r="C119">
        <v>-167.30178571428723</v>
      </c>
    </row>
    <row r="120" spans="1:3" x14ac:dyDescent="0.3">
      <c r="A120">
        <v>84</v>
      </c>
      <c r="B120">
        <v>1866.2351190476206</v>
      </c>
      <c r="C120">
        <v>-167.23511904762063</v>
      </c>
    </row>
    <row r="121" spans="1:3" x14ac:dyDescent="0.3">
      <c r="A121">
        <v>85</v>
      </c>
      <c r="B121">
        <v>1731.5333333333344</v>
      </c>
      <c r="C121">
        <v>-180.53333333333444</v>
      </c>
    </row>
    <row r="122" spans="1:3" x14ac:dyDescent="0.3">
      <c r="A122">
        <v>86</v>
      </c>
      <c r="B122">
        <v>1853.4666666666681</v>
      </c>
      <c r="C122">
        <v>-101.46666666666806</v>
      </c>
    </row>
    <row r="123" spans="1:3" x14ac:dyDescent="0.3">
      <c r="A123">
        <v>87</v>
      </c>
      <c r="B123">
        <v>1786.9333333333348</v>
      </c>
      <c r="C123">
        <v>-44.933333333334758</v>
      </c>
    </row>
    <row r="124" spans="1:3" x14ac:dyDescent="0.3">
      <c r="A124">
        <v>88</v>
      </c>
      <c r="B124">
        <v>1846.1333333333348</v>
      </c>
      <c r="C124">
        <v>-115.1333333333348</v>
      </c>
    </row>
    <row r="125" spans="1:3" x14ac:dyDescent="0.3">
      <c r="A125">
        <v>89</v>
      </c>
      <c r="B125">
        <v>1568.5333333333256</v>
      </c>
      <c r="C125">
        <v>-87.533333333325572</v>
      </c>
    </row>
    <row r="126" spans="1:3" x14ac:dyDescent="0.3">
      <c r="A126">
        <v>90</v>
      </c>
      <c r="B126">
        <v>1489.3999999999926</v>
      </c>
      <c r="C126">
        <v>-71.399999999992588</v>
      </c>
    </row>
    <row r="127" spans="1:3" x14ac:dyDescent="0.3">
      <c r="A127">
        <v>91</v>
      </c>
      <c r="B127">
        <v>1808.1999999999928</v>
      </c>
      <c r="C127">
        <v>-187.19999999999277</v>
      </c>
    </row>
    <row r="128" spans="1:3" x14ac:dyDescent="0.3">
      <c r="A128">
        <v>92</v>
      </c>
      <c r="B128">
        <v>1987.7333333333261</v>
      </c>
      <c r="C128">
        <v>-116.73333333332607</v>
      </c>
    </row>
    <row r="129" spans="1:3" x14ac:dyDescent="0.3">
      <c r="A129">
        <v>93</v>
      </c>
      <c r="B129">
        <v>2239.133333333325</v>
      </c>
      <c r="C129">
        <v>-214.13333333332503</v>
      </c>
    </row>
    <row r="130" spans="1:3" x14ac:dyDescent="0.3">
      <c r="A130">
        <v>94</v>
      </c>
      <c r="B130">
        <v>2094.8666666666591</v>
      </c>
      <c r="C130">
        <v>-187.86666666665906</v>
      </c>
    </row>
    <row r="131" spans="1:3" x14ac:dyDescent="0.3">
      <c r="A131">
        <v>95</v>
      </c>
      <c r="B131">
        <v>1949.7333333333258</v>
      </c>
      <c r="C131">
        <v>-144.73333333332585</v>
      </c>
    </row>
    <row r="132" spans="1:3" x14ac:dyDescent="0.3">
      <c r="A132">
        <v>96</v>
      </c>
      <c r="B132">
        <v>1918.6666666666592</v>
      </c>
      <c r="C132">
        <v>-117.66666666665924</v>
      </c>
    </row>
    <row r="133" spans="1:3" x14ac:dyDescent="0.3">
      <c r="A133">
        <v>97</v>
      </c>
      <c r="B133">
        <v>1783.9648809523731</v>
      </c>
      <c r="C133">
        <v>-103.96488095237305</v>
      </c>
    </row>
    <row r="134" spans="1:3" x14ac:dyDescent="0.3">
      <c r="A134">
        <v>98</v>
      </c>
      <c r="B134">
        <v>1905.8982142857067</v>
      </c>
      <c r="C134">
        <v>-76.898214285706672</v>
      </c>
    </row>
    <row r="135" spans="1:3" x14ac:dyDescent="0.3">
      <c r="A135">
        <v>99</v>
      </c>
      <c r="B135">
        <v>1839.3648809523734</v>
      </c>
      <c r="C135">
        <v>-71.364880952373369</v>
      </c>
    </row>
    <row r="136" spans="1:3" x14ac:dyDescent="0.3">
      <c r="A136">
        <v>100</v>
      </c>
      <c r="B136">
        <v>1898.5648809523734</v>
      </c>
      <c r="C136">
        <v>-74.564880952373414</v>
      </c>
    </row>
    <row r="137" spans="1:3" x14ac:dyDescent="0.3">
      <c r="A137">
        <v>101</v>
      </c>
      <c r="B137">
        <v>1620.9648809523787</v>
      </c>
      <c r="C137">
        <v>16.035119047621265</v>
      </c>
    </row>
    <row r="138" spans="1:3" x14ac:dyDescent="0.3">
      <c r="A138">
        <v>102</v>
      </c>
      <c r="B138">
        <v>1541.8315476190458</v>
      </c>
      <c r="C138">
        <v>2.1684523809542497</v>
      </c>
    </row>
    <row r="139" spans="1:3" x14ac:dyDescent="0.3">
      <c r="A139">
        <v>103</v>
      </c>
      <c r="B139">
        <v>1860.6315476190459</v>
      </c>
      <c r="C139">
        <v>-28.631547619045932</v>
      </c>
    </row>
    <row r="140" spans="1:3" x14ac:dyDescent="0.3">
      <c r="A140">
        <v>104</v>
      </c>
      <c r="B140">
        <v>2040.1648809523792</v>
      </c>
      <c r="C140">
        <v>-107.16488095237924</v>
      </c>
    </row>
    <row r="141" spans="1:3" x14ac:dyDescent="0.3">
      <c r="A141">
        <v>105</v>
      </c>
      <c r="B141">
        <v>2291.5648809523782</v>
      </c>
      <c r="C141">
        <v>-145.56488095237819</v>
      </c>
    </row>
    <row r="142" spans="1:3" x14ac:dyDescent="0.3">
      <c r="A142">
        <v>106</v>
      </c>
      <c r="B142">
        <v>2147.2982142857122</v>
      </c>
      <c r="C142">
        <v>-160.29821428571222</v>
      </c>
    </row>
    <row r="143" spans="1:3" x14ac:dyDescent="0.3">
      <c r="A143">
        <v>107</v>
      </c>
      <c r="B143">
        <v>2002.164880952379</v>
      </c>
      <c r="C143">
        <v>-39.164880952379008</v>
      </c>
    </row>
    <row r="144" spans="1:3" x14ac:dyDescent="0.3">
      <c r="A144">
        <v>108</v>
      </c>
      <c r="B144">
        <v>1971.0982142857124</v>
      </c>
      <c r="C144">
        <v>-68.098214285712402</v>
      </c>
    </row>
    <row r="145" spans="1:3" x14ac:dyDescent="0.3">
      <c r="A145">
        <v>109</v>
      </c>
      <c r="B145">
        <v>1836.3964285714262</v>
      </c>
      <c r="C145">
        <v>24.603571428573787</v>
      </c>
    </row>
    <row r="146" spans="1:3" x14ac:dyDescent="0.3">
      <c r="A146">
        <v>110</v>
      </c>
      <c r="B146">
        <v>1958.3297619047598</v>
      </c>
      <c r="C146">
        <v>64.670238095240165</v>
      </c>
    </row>
    <row r="147" spans="1:3" x14ac:dyDescent="0.3">
      <c r="A147">
        <v>111</v>
      </c>
      <c r="B147">
        <v>1891.7964285714265</v>
      </c>
      <c r="C147">
        <v>-12.796428571426532</v>
      </c>
    </row>
    <row r="148" spans="1:3" x14ac:dyDescent="0.3">
      <c r="A148">
        <v>112</v>
      </c>
      <c r="B148">
        <v>1950.9964285714266</v>
      </c>
      <c r="C148">
        <v>-61.996428571426577</v>
      </c>
    </row>
    <row r="149" spans="1:3" x14ac:dyDescent="0.3">
      <c r="A149">
        <v>113</v>
      </c>
      <c r="B149">
        <v>1673.3964285714173</v>
      </c>
      <c r="C149">
        <v>28.603571428582654</v>
      </c>
    </row>
    <row r="150" spans="1:3" x14ac:dyDescent="0.3">
      <c r="A150">
        <v>114</v>
      </c>
      <c r="B150">
        <v>1594.2630952380844</v>
      </c>
      <c r="C150">
        <v>36.736904761915639</v>
      </c>
    </row>
    <row r="151" spans="1:3" x14ac:dyDescent="0.3">
      <c r="A151">
        <v>115</v>
      </c>
      <c r="B151">
        <v>1913.0630952380845</v>
      </c>
      <c r="C151">
        <v>14.936904761915457</v>
      </c>
    </row>
    <row r="152" spans="1:3" x14ac:dyDescent="0.3">
      <c r="A152">
        <v>116</v>
      </c>
      <c r="B152">
        <v>2092.5964285714176</v>
      </c>
      <c r="C152">
        <v>-7.5964285714176185</v>
      </c>
    </row>
    <row r="153" spans="1:3" x14ac:dyDescent="0.3">
      <c r="A153">
        <v>117</v>
      </c>
      <c r="B153">
        <v>2343.9964285714168</v>
      </c>
      <c r="C153">
        <v>-150.9964285714168</v>
      </c>
    </row>
    <row r="154" spans="1:3" x14ac:dyDescent="0.3">
      <c r="A154">
        <v>118</v>
      </c>
      <c r="B154">
        <v>2199.7297619047508</v>
      </c>
      <c r="C154">
        <v>-133.72976190475083</v>
      </c>
    </row>
    <row r="155" spans="1:3" x14ac:dyDescent="0.3">
      <c r="A155">
        <v>119</v>
      </c>
      <c r="B155">
        <v>2054.5964285714176</v>
      </c>
      <c r="C155">
        <v>-53.596428571417619</v>
      </c>
    </row>
    <row r="156" spans="1:3" x14ac:dyDescent="0.3">
      <c r="A156">
        <v>120</v>
      </c>
      <c r="B156">
        <v>2023.529761904751</v>
      </c>
      <c r="C156">
        <v>-62.529761904751012</v>
      </c>
    </row>
    <row r="157" spans="1:3" x14ac:dyDescent="0.3">
      <c r="A157">
        <v>121</v>
      </c>
      <c r="B157">
        <v>1888.8279761904648</v>
      </c>
      <c r="C157">
        <v>-81.827976190464824</v>
      </c>
    </row>
    <row r="158" spans="1:3" x14ac:dyDescent="0.3">
      <c r="A158">
        <v>122</v>
      </c>
      <c r="B158">
        <v>2010.7613095237984</v>
      </c>
      <c r="C158">
        <v>-12.761309523798445</v>
      </c>
    </row>
    <row r="159" spans="1:3" x14ac:dyDescent="0.3">
      <c r="A159">
        <v>123</v>
      </c>
      <c r="B159">
        <v>1944.2279761904651</v>
      </c>
      <c r="C159">
        <v>-117.22797619046514</v>
      </c>
    </row>
    <row r="160" spans="1:3" x14ac:dyDescent="0.3">
      <c r="A160">
        <v>124</v>
      </c>
      <c r="B160">
        <v>2003.4279761904652</v>
      </c>
      <c r="C160">
        <v>-115.42797619046519</v>
      </c>
    </row>
    <row r="161" spans="1:3" x14ac:dyDescent="0.3">
      <c r="A161">
        <v>125</v>
      </c>
      <c r="B161">
        <v>1725.8279761904705</v>
      </c>
      <c r="C161">
        <v>-39.827976190470508</v>
      </c>
    </row>
    <row r="162" spans="1:3" x14ac:dyDescent="0.3">
      <c r="A162">
        <v>126</v>
      </c>
      <c r="B162">
        <v>1646.6946428571375</v>
      </c>
      <c r="C162">
        <v>51.305357142862476</v>
      </c>
    </row>
    <row r="163" spans="1:3" x14ac:dyDescent="0.3">
      <c r="A163">
        <v>127</v>
      </c>
      <c r="B163">
        <v>1965.4946428571377</v>
      </c>
      <c r="C163">
        <v>87.505357142862294</v>
      </c>
    </row>
    <row r="164" spans="1:3" x14ac:dyDescent="0.3">
      <c r="A164">
        <v>128</v>
      </c>
      <c r="B164">
        <v>2145.0279761904708</v>
      </c>
      <c r="C164">
        <v>-57.027976190470781</v>
      </c>
    </row>
    <row r="165" spans="1:3" x14ac:dyDescent="0.3">
      <c r="A165">
        <v>129</v>
      </c>
      <c r="B165">
        <v>2396.42797619047</v>
      </c>
      <c r="C165">
        <v>-203.42797619046996</v>
      </c>
    </row>
    <row r="166" spans="1:3" x14ac:dyDescent="0.3">
      <c r="A166">
        <v>130</v>
      </c>
      <c r="B166">
        <v>2252.161309523804</v>
      </c>
      <c r="C166">
        <v>-114.16130952380399</v>
      </c>
    </row>
    <row r="167" spans="1:3" x14ac:dyDescent="0.3">
      <c r="A167">
        <v>131</v>
      </c>
      <c r="B167">
        <v>2107.0279761904708</v>
      </c>
      <c r="C167">
        <v>-109.02797619047078</v>
      </c>
    </row>
    <row r="168" spans="1:3" x14ac:dyDescent="0.3">
      <c r="A168">
        <v>132</v>
      </c>
      <c r="B168">
        <v>2075.9613095238042</v>
      </c>
      <c r="C168">
        <v>-48.961309523804175</v>
      </c>
    </row>
    <row r="169" spans="1:3" x14ac:dyDescent="0.3">
      <c r="A169">
        <v>133</v>
      </c>
      <c r="B169">
        <v>1941.259523809518</v>
      </c>
      <c r="C169">
        <v>-65.259523809517987</v>
      </c>
    </row>
    <row r="170" spans="1:3" x14ac:dyDescent="0.3">
      <c r="A170">
        <v>134</v>
      </c>
      <c r="B170">
        <v>2063.1928571428516</v>
      </c>
      <c r="C170">
        <v>-84.192857142851608</v>
      </c>
    </row>
    <row r="171" spans="1:3" x14ac:dyDescent="0.3">
      <c r="A171">
        <v>135</v>
      </c>
      <c r="B171">
        <v>1996.6595238095183</v>
      </c>
      <c r="C171">
        <v>-147.6595238095183</v>
      </c>
    </row>
    <row r="172" spans="1:3" x14ac:dyDescent="0.3">
      <c r="A172">
        <v>136</v>
      </c>
      <c r="B172">
        <v>2055.8595238095186</v>
      </c>
      <c r="C172">
        <v>-32.859523809518578</v>
      </c>
    </row>
    <row r="173" spans="1:3" x14ac:dyDescent="0.3">
      <c r="A173">
        <v>137</v>
      </c>
      <c r="B173">
        <v>1778.2595238095237</v>
      </c>
      <c r="C173">
        <v>-64.259523809523671</v>
      </c>
    </row>
    <row r="174" spans="1:3" x14ac:dyDescent="0.3">
      <c r="A174">
        <v>138</v>
      </c>
      <c r="B174">
        <v>1699.1261904761907</v>
      </c>
      <c r="C174">
        <v>-69.126190476190686</v>
      </c>
    </row>
    <row r="175" spans="1:3" x14ac:dyDescent="0.3">
      <c r="A175">
        <v>139</v>
      </c>
      <c r="B175">
        <v>2017.9261904761909</v>
      </c>
      <c r="C175">
        <v>26.073809523809132</v>
      </c>
    </row>
    <row r="176" spans="1:3" x14ac:dyDescent="0.3">
      <c r="A176">
        <v>140</v>
      </c>
      <c r="B176">
        <v>2197.4595238095239</v>
      </c>
      <c r="C176">
        <v>-76.459523809523944</v>
      </c>
    </row>
    <row r="177" spans="1:3" x14ac:dyDescent="0.3">
      <c r="A177">
        <v>141</v>
      </c>
      <c r="B177">
        <v>2448.8595238095231</v>
      </c>
      <c r="C177">
        <v>-103.85952380952313</v>
      </c>
    </row>
    <row r="178" spans="1:3" x14ac:dyDescent="0.3">
      <c r="A178">
        <v>142</v>
      </c>
      <c r="B178">
        <v>2304.5928571428572</v>
      </c>
      <c r="C178">
        <v>-6.5928571428571558</v>
      </c>
    </row>
    <row r="179" spans="1:3" x14ac:dyDescent="0.3">
      <c r="A179">
        <v>143</v>
      </c>
      <c r="B179">
        <v>2159.4595238095239</v>
      </c>
      <c r="C179">
        <v>-50.459523809523944</v>
      </c>
    </row>
    <row r="180" spans="1:3" x14ac:dyDescent="0.3">
      <c r="A180">
        <v>144</v>
      </c>
      <c r="B180">
        <v>2128.3928571428573</v>
      </c>
      <c r="C180">
        <v>32.607142857142662</v>
      </c>
    </row>
    <row r="181" spans="1:3" x14ac:dyDescent="0.3">
      <c r="A181">
        <v>145</v>
      </c>
      <c r="B181">
        <v>1993.6910714285711</v>
      </c>
      <c r="C181">
        <v>84.308928571428851</v>
      </c>
    </row>
    <row r="182" spans="1:3" x14ac:dyDescent="0.3">
      <c r="A182">
        <v>146</v>
      </c>
      <c r="B182">
        <v>2115.6244047619048</v>
      </c>
      <c r="C182">
        <v>62.375595238095229</v>
      </c>
    </row>
    <row r="183" spans="1:3" x14ac:dyDescent="0.3">
      <c r="A183">
        <v>147</v>
      </c>
      <c r="B183">
        <v>2049.0910714285715</v>
      </c>
      <c r="C183">
        <v>25.908928571428532</v>
      </c>
    </row>
    <row r="184" spans="1:3" x14ac:dyDescent="0.3">
      <c r="A184">
        <v>148</v>
      </c>
      <c r="B184">
        <v>2108.2910714285717</v>
      </c>
      <c r="C184">
        <v>38.70892857142826</v>
      </c>
    </row>
    <row r="185" spans="1:3" x14ac:dyDescent="0.3">
      <c r="A185">
        <v>149</v>
      </c>
      <c r="B185">
        <v>1830.6910714285623</v>
      </c>
      <c r="C185">
        <v>37.308928571437718</v>
      </c>
    </row>
    <row r="186" spans="1:3" x14ac:dyDescent="0.3">
      <c r="A186">
        <v>150</v>
      </c>
      <c r="B186">
        <v>1751.5577380952293</v>
      </c>
      <c r="C186">
        <v>14.442261904770703</v>
      </c>
    </row>
    <row r="187" spans="1:3" x14ac:dyDescent="0.3">
      <c r="A187">
        <v>151</v>
      </c>
      <c r="B187">
        <v>2070.3577380952293</v>
      </c>
      <c r="C187">
        <v>176.64226190477075</v>
      </c>
    </row>
    <row r="188" spans="1:3" x14ac:dyDescent="0.3">
      <c r="A188">
        <v>152</v>
      </c>
      <c r="B188">
        <v>2249.8910714285626</v>
      </c>
      <c r="C188">
        <v>40.108928571437445</v>
      </c>
    </row>
    <row r="189" spans="1:3" x14ac:dyDescent="0.3">
      <c r="A189">
        <v>153</v>
      </c>
      <c r="B189">
        <v>2501.2910714285617</v>
      </c>
      <c r="C189">
        <v>138.70892857143826</v>
      </c>
    </row>
    <row r="190" spans="1:3" x14ac:dyDescent="0.3">
      <c r="A190">
        <v>154</v>
      </c>
      <c r="B190">
        <v>2357.0244047618958</v>
      </c>
      <c r="C190">
        <v>59.975595238104233</v>
      </c>
    </row>
    <row r="191" spans="1:3" x14ac:dyDescent="0.3">
      <c r="A191">
        <v>155</v>
      </c>
      <c r="B191">
        <v>2211.8910714285626</v>
      </c>
      <c r="C191">
        <v>59.108928571437445</v>
      </c>
    </row>
    <row r="192" spans="1:3" x14ac:dyDescent="0.3">
      <c r="A192">
        <v>156</v>
      </c>
      <c r="B192">
        <v>2180.8244047618959</v>
      </c>
      <c r="C192">
        <v>100.17559523810405</v>
      </c>
    </row>
    <row r="193" spans="1:3" x14ac:dyDescent="0.3">
      <c r="A193">
        <v>157</v>
      </c>
      <c r="B193">
        <v>2046.1226190476098</v>
      </c>
      <c r="C193">
        <v>44.87738095239024</v>
      </c>
    </row>
    <row r="194" spans="1:3" x14ac:dyDescent="0.3">
      <c r="A194">
        <v>158</v>
      </c>
      <c r="B194">
        <v>2168.0559523809434</v>
      </c>
      <c r="C194">
        <v>120.94404761905662</v>
      </c>
    </row>
    <row r="195" spans="1:3" x14ac:dyDescent="0.3">
      <c r="A195">
        <v>159</v>
      </c>
      <c r="B195">
        <v>2101.5226190476101</v>
      </c>
      <c r="C195">
        <v>62.477380952389922</v>
      </c>
    </row>
    <row r="196" spans="1:3" x14ac:dyDescent="0.3">
      <c r="A196">
        <v>160</v>
      </c>
      <c r="B196">
        <v>2160.7226190476104</v>
      </c>
      <c r="C196">
        <v>-8.7226190476103511</v>
      </c>
    </row>
    <row r="197" spans="1:3" x14ac:dyDescent="0.3">
      <c r="A197">
        <v>161</v>
      </c>
      <c r="B197">
        <v>1883.1226190476154</v>
      </c>
      <c r="C197">
        <v>90.877380952384556</v>
      </c>
    </row>
    <row r="198" spans="1:3" x14ac:dyDescent="0.3">
      <c r="A198">
        <v>162</v>
      </c>
      <c r="B198">
        <v>1803.9892857142825</v>
      </c>
      <c r="C198">
        <v>-1.9892857142824596</v>
      </c>
    </row>
    <row r="199" spans="1:3" x14ac:dyDescent="0.3">
      <c r="A199">
        <v>163</v>
      </c>
      <c r="B199">
        <v>2122.7892857142824</v>
      </c>
      <c r="C199">
        <v>79.210714285717586</v>
      </c>
    </row>
    <row r="200" spans="1:3" x14ac:dyDescent="0.3">
      <c r="A200">
        <v>164</v>
      </c>
      <c r="B200">
        <v>2302.3226190476157</v>
      </c>
      <c r="C200">
        <v>55.677380952384283</v>
      </c>
    </row>
    <row r="201" spans="1:3" x14ac:dyDescent="0.3">
      <c r="A201">
        <v>165</v>
      </c>
      <c r="B201">
        <v>2553.7226190476149</v>
      </c>
      <c r="C201">
        <v>81.277380952385101</v>
      </c>
    </row>
    <row r="202" spans="1:3" x14ac:dyDescent="0.3">
      <c r="A202">
        <v>166</v>
      </c>
      <c r="B202">
        <v>2409.4559523809489</v>
      </c>
      <c r="C202">
        <v>-8.4559523809489292</v>
      </c>
    </row>
    <row r="203" spans="1:3" x14ac:dyDescent="0.3">
      <c r="A203">
        <v>167</v>
      </c>
      <c r="B203">
        <v>2264.3226190476157</v>
      </c>
      <c r="C203">
        <v>81.677380952384283</v>
      </c>
    </row>
    <row r="204" spans="1:3" x14ac:dyDescent="0.3">
      <c r="A204">
        <v>168</v>
      </c>
      <c r="B204">
        <v>2233.2559523809491</v>
      </c>
      <c r="C204">
        <v>104.74404761905089</v>
      </c>
    </row>
    <row r="205" spans="1:3" x14ac:dyDescent="0.3">
      <c r="A205">
        <v>169</v>
      </c>
      <c r="B205">
        <v>2098.5541666666627</v>
      </c>
      <c r="C205">
        <v>44.445833333337305</v>
      </c>
    </row>
    <row r="206" spans="1:3" x14ac:dyDescent="0.3">
      <c r="A206">
        <v>170</v>
      </c>
      <c r="B206">
        <v>2220.4874999999965</v>
      </c>
      <c r="C206">
        <v>136.51250000000346</v>
      </c>
    </row>
    <row r="207" spans="1:3" x14ac:dyDescent="0.3">
      <c r="A207">
        <v>171</v>
      </c>
      <c r="B207">
        <v>2153.9541666666632</v>
      </c>
      <c r="C207">
        <v>2.0458333333367591</v>
      </c>
    </row>
    <row r="208" spans="1:3" x14ac:dyDescent="0.3">
      <c r="A208">
        <v>172</v>
      </c>
      <c r="B208">
        <v>2213.1541666666635</v>
      </c>
      <c r="C208">
        <v>-55.154166666663514</v>
      </c>
    </row>
    <row r="209" spans="1:3" x14ac:dyDescent="0.3">
      <c r="A209">
        <v>173</v>
      </c>
      <c r="B209">
        <v>1935.5541666666686</v>
      </c>
      <c r="C209">
        <v>-33.554166666668607</v>
      </c>
    </row>
    <row r="210" spans="1:3" x14ac:dyDescent="0.3">
      <c r="A210">
        <v>174</v>
      </c>
      <c r="B210">
        <v>1856.4208333333356</v>
      </c>
      <c r="C210">
        <v>-50.420833333335622</v>
      </c>
    </row>
    <row r="211" spans="1:3" x14ac:dyDescent="0.3">
      <c r="A211">
        <v>175</v>
      </c>
      <c r="B211">
        <v>2175.2208333333356</v>
      </c>
      <c r="C211">
        <v>16.779166666664423</v>
      </c>
    </row>
    <row r="212" spans="1:3" x14ac:dyDescent="0.3">
      <c r="A212">
        <v>176</v>
      </c>
      <c r="B212">
        <v>2354.7541666666689</v>
      </c>
      <c r="C212">
        <v>268.24583333333112</v>
      </c>
    </row>
    <row r="213" spans="1:3" x14ac:dyDescent="0.3">
      <c r="A213">
        <v>177</v>
      </c>
      <c r="B213">
        <v>2606.1541666666681</v>
      </c>
      <c r="C213">
        <v>620.84583333333194</v>
      </c>
    </row>
    <row r="214" spans="1:3" x14ac:dyDescent="0.3">
      <c r="A214">
        <v>178</v>
      </c>
      <c r="B214">
        <v>2461.8875000000021</v>
      </c>
      <c r="C214">
        <v>629.11249999999791</v>
      </c>
    </row>
    <row r="215" spans="1:3" x14ac:dyDescent="0.3">
      <c r="A215">
        <v>179</v>
      </c>
      <c r="B215">
        <v>2316.7541666666689</v>
      </c>
      <c r="C215">
        <v>478.24583333333112</v>
      </c>
    </row>
    <row r="216" spans="1:3" ht="15" thickBot="1" x14ac:dyDescent="0.35">
      <c r="A216" s="12">
        <v>180</v>
      </c>
      <c r="B216" s="12">
        <v>2285.6875000000023</v>
      </c>
      <c r="C216" s="12">
        <v>384.31249999999773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A094-585F-455B-BFB1-678EEF6F3EDA}">
  <sheetPr>
    <tabColor theme="8" tint="-0.249977111117893"/>
  </sheetPr>
  <dimension ref="A1:I216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19.4414062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>
        <v>0.9218262466847118</v>
      </c>
    </row>
    <row r="5" spans="1:9" x14ac:dyDescent="0.3">
      <c r="A5" t="s">
        <v>187</v>
      </c>
      <c r="B5">
        <v>0.84976362907682323</v>
      </c>
    </row>
    <row r="6" spans="1:9" x14ac:dyDescent="0.3">
      <c r="A6" t="s">
        <v>188</v>
      </c>
      <c r="B6" s="16">
        <v>0.83298017727396023</v>
      </c>
    </row>
    <row r="7" spans="1:9" x14ac:dyDescent="0.3">
      <c r="A7" t="s">
        <v>189</v>
      </c>
      <c r="B7">
        <v>6.9769496945151846E-2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13</v>
      </c>
      <c r="C12">
        <v>4.5980184425543733</v>
      </c>
      <c r="D12">
        <v>0.35369372635033641</v>
      </c>
      <c r="E12">
        <v>78.715141337953881</v>
      </c>
      <c r="F12">
        <v>7.1200677559815713E-64</v>
      </c>
    </row>
    <row r="13" spans="1:9" x14ac:dyDescent="0.3">
      <c r="A13" t="s">
        <v>193</v>
      </c>
      <c r="B13">
        <v>167</v>
      </c>
      <c r="C13">
        <v>0.81291971156458531</v>
      </c>
      <c r="D13">
        <v>4.8677827039795528E-3</v>
      </c>
    </row>
    <row r="14" spans="1:9" ht="15" thickBot="1" x14ac:dyDescent="0.35">
      <c r="A14" s="12" t="s">
        <v>194</v>
      </c>
      <c r="B14" s="12">
        <v>180</v>
      </c>
      <c r="C14" s="12">
        <v>5.4109381541189583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-47.473854561244273</v>
      </c>
      <c r="C17">
        <v>2.422990610495622</v>
      </c>
      <c r="D17">
        <v>-19.593082348566554</v>
      </c>
      <c r="E17">
        <v>3.8479651329453523E-45</v>
      </c>
      <c r="F17">
        <v>-52.257494552697452</v>
      </c>
      <c r="G17">
        <v>-42.690214569791095</v>
      </c>
      <c r="H17">
        <v>-52.257494552697452</v>
      </c>
      <c r="I17">
        <v>-42.690214569791095</v>
      </c>
    </row>
    <row r="18" spans="1:9" x14ac:dyDescent="0.3">
      <c r="A18" t="s">
        <v>212</v>
      </c>
      <c r="B18">
        <v>2.7233934707317699E-2</v>
      </c>
      <c r="C18">
        <v>1.2036381733622724E-3</v>
      </c>
      <c r="D18">
        <v>22.626346779316378</v>
      </c>
      <c r="E18">
        <v>9.7428990155836695E-53</v>
      </c>
      <c r="F18">
        <v>2.4857626818878268E-2</v>
      </c>
      <c r="G18">
        <v>2.961024259575713E-2</v>
      </c>
      <c r="H18">
        <v>2.4857626818878268E-2</v>
      </c>
      <c r="I18">
        <v>2.961024259575713E-2</v>
      </c>
    </row>
    <row r="19" spans="1:9" x14ac:dyDescent="0.3">
      <c r="A19">
        <v>1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-5.1843401999538054E-2</v>
      </c>
      <c r="C20">
        <v>2.5476218201764971E-2</v>
      </c>
      <c r="D20">
        <v>-2.0349724432783507</v>
      </c>
      <c r="E20" t="e">
        <v>#NUM!</v>
      </c>
      <c r="F20">
        <v>-0.10214035969019208</v>
      </c>
      <c r="G20">
        <v>-1.5464443088840304E-3</v>
      </c>
      <c r="H20">
        <v>-0.10214035969019208</v>
      </c>
      <c r="I20">
        <v>-1.5464443088840304E-3</v>
      </c>
    </row>
    <row r="21" spans="1:9" x14ac:dyDescent="0.3">
      <c r="A21">
        <v>3</v>
      </c>
      <c r="B21">
        <v>0.1409496087689199</v>
      </c>
      <c r="C21">
        <v>2.5476218201764982E-2</v>
      </c>
      <c r="D21">
        <v>5.5325954446078258</v>
      </c>
      <c r="E21">
        <v>1.1987017904594221E-7</v>
      </c>
      <c r="F21">
        <v>9.0652651078265867E-2</v>
      </c>
      <c r="G21">
        <v>0.19124656645957394</v>
      </c>
      <c r="H21">
        <v>9.0652651078265867E-2</v>
      </c>
      <c r="I21">
        <v>0.19124656645957394</v>
      </c>
    </row>
    <row r="22" spans="1:9" x14ac:dyDescent="0.3">
      <c r="A22">
        <v>4</v>
      </c>
      <c r="B22">
        <v>0.23863965049951549</v>
      </c>
      <c r="C22">
        <v>2.5476218201764982E-2</v>
      </c>
      <c r="D22">
        <v>9.3671536571696752</v>
      </c>
      <c r="E22">
        <v>5.056144718530979E-17</v>
      </c>
      <c r="F22">
        <v>0.18834269280886146</v>
      </c>
      <c r="G22">
        <v>0.28893660819016953</v>
      </c>
      <c r="H22">
        <v>0.18834269280886146</v>
      </c>
      <c r="I22">
        <v>0.28893660819016953</v>
      </c>
    </row>
    <row r="23" spans="1:9" x14ac:dyDescent="0.3">
      <c r="A23">
        <v>5</v>
      </c>
      <c r="B23">
        <v>0.3554085351691581</v>
      </c>
      <c r="C23">
        <v>2.5476218201764961E-2</v>
      </c>
      <c r="D23">
        <v>13.950600216814591</v>
      </c>
      <c r="E23">
        <v>8.0372675786544341E-30</v>
      </c>
      <c r="F23">
        <v>0.30511157747850409</v>
      </c>
      <c r="G23">
        <v>0.40570549285981211</v>
      </c>
      <c r="H23">
        <v>0.30511157747850409</v>
      </c>
      <c r="I23">
        <v>0.40570549285981211</v>
      </c>
    </row>
    <row r="24" spans="1:9" x14ac:dyDescent="0.3">
      <c r="A24">
        <v>6</v>
      </c>
      <c r="B24">
        <v>0.28800237166356074</v>
      </c>
      <c r="C24">
        <v>2.5476218201764971E-2</v>
      </c>
      <c r="D24">
        <v>11.304753687641448</v>
      </c>
      <c r="E24">
        <v>2.2894432524298082E-22</v>
      </c>
      <c r="F24">
        <v>0.23770541397290673</v>
      </c>
      <c r="G24">
        <v>0.33829932935421475</v>
      </c>
      <c r="H24">
        <v>0.23770541397290673</v>
      </c>
      <c r="I24">
        <v>0.33829932935421475</v>
      </c>
    </row>
    <row r="25" spans="1:9" x14ac:dyDescent="0.3">
      <c r="A25">
        <v>7</v>
      </c>
      <c r="B25">
        <v>0.21574550954192787</v>
      </c>
      <c r="C25">
        <v>2.5476218201764971E-2</v>
      </c>
      <c r="D25">
        <v>8.4685061115931717</v>
      </c>
      <c r="E25">
        <v>1.2275839053733764E-14</v>
      </c>
      <c r="F25">
        <v>0.16544855185127383</v>
      </c>
      <c r="G25">
        <v>0.2660424672325819</v>
      </c>
      <c r="H25">
        <v>0.16544855185127383</v>
      </c>
      <c r="I25">
        <v>0.2660424672325819</v>
      </c>
    </row>
    <row r="26" spans="1:9" x14ac:dyDescent="0.3">
      <c r="A26">
        <v>8</v>
      </c>
      <c r="B26">
        <v>0.19860003292275383</v>
      </c>
      <c r="C26">
        <v>2.5476218201764968E-2</v>
      </c>
      <c r="D26">
        <v>7.7955068271865802</v>
      </c>
      <c r="E26">
        <v>6.5450671453804118E-13</v>
      </c>
      <c r="F26">
        <v>0.14830307523209982</v>
      </c>
      <c r="G26">
        <v>0.24889699061340784</v>
      </c>
      <c r="H26">
        <v>0.14830307523209982</v>
      </c>
      <c r="I26">
        <v>0.24889699061340784</v>
      </c>
    </row>
    <row r="27" spans="1:9" x14ac:dyDescent="0.3">
      <c r="A27">
        <v>9</v>
      </c>
      <c r="B27">
        <v>0.1279530126608327</v>
      </c>
      <c r="C27">
        <v>2.5504635631906553E-2</v>
      </c>
      <c r="D27">
        <v>5.0168531912199601</v>
      </c>
      <c r="E27">
        <v>1.3335055548395412E-6</v>
      </c>
      <c r="F27">
        <v>7.7599951263176786E-2</v>
      </c>
      <c r="G27">
        <v>0.17830607405848861</v>
      </c>
      <c r="H27">
        <v>7.7599951263176786E-2</v>
      </c>
      <c r="I27">
        <v>0.17830607405848861</v>
      </c>
    </row>
    <row r="28" spans="1:9" x14ac:dyDescent="0.3">
      <c r="A28">
        <v>10</v>
      </c>
      <c r="B28">
        <v>0.19455231330353825</v>
      </c>
      <c r="C28">
        <v>2.5504635631906518E-2</v>
      </c>
      <c r="D28">
        <v>7.6281157712424497</v>
      </c>
      <c r="E28">
        <v>1.721754699701792E-12</v>
      </c>
      <c r="F28">
        <v>0.1441992519058824</v>
      </c>
      <c r="G28">
        <v>0.24490537470119411</v>
      </c>
      <c r="H28">
        <v>0.1441992519058824</v>
      </c>
      <c r="I28">
        <v>0.24490537470119411</v>
      </c>
    </row>
    <row r="29" spans="1:9" x14ac:dyDescent="0.3">
      <c r="A29">
        <v>11</v>
      </c>
      <c r="B29">
        <v>0.16120022095460898</v>
      </c>
      <c r="C29">
        <v>2.5504635631906514E-2</v>
      </c>
      <c r="D29">
        <v>6.3204283049214061</v>
      </c>
      <c r="E29">
        <v>2.2877352038820528E-9</v>
      </c>
      <c r="F29">
        <v>0.11084715955695314</v>
      </c>
      <c r="G29">
        <v>0.21155328235226484</v>
      </c>
      <c r="H29">
        <v>0.11084715955695314</v>
      </c>
      <c r="I29">
        <v>0.21155328235226484</v>
      </c>
    </row>
    <row r="30" spans="1:9" ht="15" thickBot="1" x14ac:dyDescent="0.35">
      <c r="A30" s="12">
        <v>12</v>
      </c>
      <c r="B30" s="12">
        <v>0.19531075709130119</v>
      </c>
      <c r="C30" s="12">
        <v>2.5504635631906511E-2</v>
      </c>
      <c r="D30" s="12">
        <v>7.6578532589175987</v>
      </c>
      <c r="E30" s="12">
        <v>1.4509223507468728E-12</v>
      </c>
      <c r="F30" s="12">
        <v>0.14495769569364536</v>
      </c>
      <c r="G30" s="12">
        <v>0.24566381848895702</v>
      </c>
      <c r="H30" s="12">
        <v>0.14495769569364536</v>
      </c>
      <c r="I30" s="12">
        <v>0.24566381848895702</v>
      </c>
    </row>
    <row r="34" spans="1:3" x14ac:dyDescent="0.3">
      <c r="A34" t="s">
        <v>208</v>
      </c>
    </row>
    <row r="35" spans="1:3" ht="15" thickBot="1" x14ac:dyDescent="0.35"/>
    <row r="36" spans="1:3" x14ac:dyDescent="0.3">
      <c r="A36" s="13" t="s">
        <v>209</v>
      </c>
      <c r="B36" s="13" t="s">
        <v>215</v>
      </c>
      <c r="C36" s="13" t="s">
        <v>211</v>
      </c>
    </row>
    <row r="37" spans="1:3" x14ac:dyDescent="0.3">
      <c r="A37">
        <v>1</v>
      </c>
      <c r="B37">
        <v>7.2581375395885468</v>
      </c>
      <c r="C37">
        <v>0.10387301167118679</v>
      </c>
    </row>
    <row r="38" spans="1:3" x14ac:dyDescent="0.3">
      <c r="A38">
        <v>2</v>
      </c>
      <c r="B38">
        <v>7.3247368402312523</v>
      </c>
      <c r="C38">
        <v>7.2824695292800001E-2</v>
      </c>
    </row>
    <row r="39" spans="1:3" x14ac:dyDescent="0.3">
      <c r="A39">
        <v>3</v>
      </c>
      <c r="B39">
        <v>7.291384747882323</v>
      </c>
      <c r="C39">
        <v>9.011714662438397E-2</v>
      </c>
    </row>
    <row r="40" spans="1:3" x14ac:dyDescent="0.3">
      <c r="A40">
        <v>4</v>
      </c>
      <c r="B40">
        <v>7.3254952840190146</v>
      </c>
      <c r="C40">
        <v>0.11465139664367374</v>
      </c>
    </row>
    <row r="41" spans="1:3" x14ac:dyDescent="0.3">
      <c r="A41">
        <v>5</v>
      </c>
      <c r="B41">
        <v>7.1574184616350323</v>
      </c>
      <c r="C41">
        <v>4.5242734888205405E-2</v>
      </c>
    </row>
    <row r="42" spans="1:3" x14ac:dyDescent="0.3">
      <c r="A42">
        <v>6</v>
      </c>
      <c r="B42">
        <v>7.1055750596354939</v>
      </c>
      <c r="C42">
        <v>4.8258741943349115E-2</v>
      </c>
    </row>
    <row r="43" spans="1:3" x14ac:dyDescent="0.3">
      <c r="A43">
        <v>7</v>
      </c>
      <c r="B43">
        <v>7.298368070403952</v>
      </c>
      <c r="C43">
        <v>5.0219460523640791E-2</v>
      </c>
    </row>
    <row r="44" spans="1:3" x14ac:dyDescent="0.3">
      <c r="A44">
        <v>8</v>
      </c>
      <c r="B44">
        <v>7.3960581121345479</v>
      </c>
      <c r="C44">
        <v>7.4166023765418032E-2</v>
      </c>
    </row>
    <row r="45" spans="1:3" x14ac:dyDescent="0.3">
      <c r="A45">
        <v>9</v>
      </c>
      <c r="B45">
        <v>7.5128269968041907</v>
      </c>
      <c r="C45">
        <v>9.0073465400564601E-2</v>
      </c>
    </row>
    <row r="46" spans="1:3" x14ac:dyDescent="0.3">
      <c r="A46">
        <v>10</v>
      </c>
      <c r="B46">
        <v>7.4454208332985932</v>
      </c>
      <c r="C46">
        <v>9.2009203287915398E-2</v>
      </c>
    </row>
    <row r="47" spans="1:3" x14ac:dyDescent="0.3">
      <c r="A47">
        <v>11</v>
      </c>
      <c r="B47">
        <v>7.3731639711769601</v>
      </c>
      <c r="C47">
        <v>9.5349300319377051E-2</v>
      </c>
    </row>
    <row r="48" spans="1:3" x14ac:dyDescent="0.3">
      <c r="A48">
        <v>12</v>
      </c>
      <c r="B48">
        <v>7.3560184945577864</v>
      </c>
      <c r="C48">
        <v>9.7543377085586691E-2</v>
      </c>
    </row>
    <row r="49" spans="1:3" x14ac:dyDescent="0.3">
      <c r="A49">
        <v>13</v>
      </c>
      <c r="B49">
        <v>7.2853714742958653</v>
      </c>
      <c r="C49">
        <v>9.1136652030354703E-2</v>
      </c>
    </row>
    <row r="50" spans="1:3" x14ac:dyDescent="0.3">
      <c r="A50">
        <v>14</v>
      </c>
      <c r="B50">
        <v>7.3519707749385708</v>
      </c>
      <c r="C50">
        <v>5.8981100645065787E-2</v>
      </c>
    </row>
    <row r="51" spans="1:3" x14ac:dyDescent="0.3">
      <c r="A51">
        <v>15</v>
      </c>
      <c r="B51">
        <v>7.3186186825896415</v>
      </c>
      <c r="C51">
        <v>0.11445666630893836</v>
      </c>
    </row>
    <row r="52" spans="1:3" x14ac:dyDescent="0.3">
      <c r="A52">
        <v>16</v>
      </c>
      <c r="B52">
        <v>7.3527292187263331</v>
      </c>
      <c r="C52">
        <v>0.11464184819122636</v>
      </c>
    </row>
    <row r="53" spans="1:3" x14ac:dyDescent="0.3">
      <c r="A53">
        <v>17</v>
      </c>
      <c r="B53">
        <v>7.1846523963423508</v>
      </c>
      <c r="C53">
        <v>9.5355856541837092E-2</v>
      </c>
    </row>
    <row r="54" spans="1:3" x14ac:dyDescent="0.3">
      <c r="A54">
        <v>18</v>
      </c>
      <c r="B54">
        <v>7.1328089943428123</v>
      </c>
      <c r="C54">
        <v>9.7029783808437742E-2</v>
      </c>
    </row>
    <row r="55" spans="1:3" x14ac:dyDescent="0.3">
      <c r="A55">
        <v>19</v>
      </c>
      <c r="B55">
        <v>7.3256020051112705</v>
      </c>
      <c r="C55">
        <v>0.11864664438543482</v>
      </c>
    </row>
    <row r="56" spans="1:3" x14ac:dyDescent="0.3">
      <c r="A56">
        <v>20</v>
      </c>
      <c r="B56">
        <v>7.4232920468418664</v>
      </c>
      <c r="C56">
        <v>5.9389781312784606E-2</v>
      </c>
    </row>
    <row r="57" spans="1:3" x14ac:dyDescent="0.3">
      <c r="A57">
        <v>21</v>
      </c>
      <c r="B57">
        <v>7.5400609315115092</v>
      </c>
      <c r="C57">
        <v>0.10581489367330388</v>
      </c>
    </row>
    <row r="58" spans="1:3" x14ac:dyDescent="0.3">
      <c r="A58">
        <v>22</v>
      </c>
      <c r="B58">
        <v>7.4726547680059117</v>
      </c>
      <c r="C58">
        <v>0.11059275629745002</v>
      </c>
    </row>
    <row r="59" spans="1:3" x14ac:dyDescent="0.3">
      <c r="A59">
        <v>23</v>
      </c>
      <c r="B59">
        <v>7.4003979058842786</v>
      </c>
      <c r="C59">
        <v>5.3163965759094545E-2</v>
      </c>
    </row>
    <row r="60" spans="1:3" x14ac:dyDescent="0.3">
      <c r="A60">
        <v>24</v>
      </c>
      <c r="B60">
        <v>7.3832524292651049</v>
      </c>
      <c r="C60">
        <v>7.5510263115854848E-2</v>
      </c>
    </row>
    <row r="61" spans="1:3" x14ac:dyDescent="0.3">
      <c r="A61">
        <v>25</v>
      </c>
      <c r="B61">
        <v>7.3126054090031838</v>
      </c>
      <c r="C61">
        <v>5.8254757533532597E-2</v>
      </c>
    </row>
    <row r="62" spans="1:3" x14ac:dyDescent="0.3">
      <c r="A62">
        <v>26</v>
      </c>
      <c r="B62">
        <v>7.3792047096458893</v>
      </c>
      <c r="C62">
        <v>3.957617310490491E-2</v>
      </c>
    </row>
    <row r="63" spans="1:3" x14ac:dyDescent="0.3">
      <c r="A63">
        <v>27</v>
      </c>
      <c r="B63">
        <v>7.34585261729696</v>
      </c>
      <c r="C63">
        <v>7.950526973019123E-2</v>
      </c>
    </row>
    <row r="64" spans="1:3" x14ac:dyDescent="0.3">
      <c r="A64">
        <v>28</v>
      </c>
      <c r="B64">
        <v>7.3799631534336516</v>
      </c>
      <c r="C64">
        <v>8.1102360920631611E-2</v>
      </c>
    </row>
    <row r="65" spans="1:3" x14ac:dyDescent="0.3">
      <c r="A65">
        <v>29</v>
      </c>
      <c r="B65">
        <v>7.2118863310496621</v>
      </c>
      <c r="C65">
        <v>4.3704943204002866E-2</v>
      </c>
    </row>
    <row r="66" spans="1:3" x14ac:dyDescent="0.3">
      <c r="A66">
        <v>30</v>
      </c>
      <c r="B66">
        <v>7.1600429290501237</v>
      </c>
      <c r="C66">
        <v>3.6643641784226411E-2</v>
      </c>
    </row>
    <row r="67" spans="1:3" x14ac:dyDescent="0.3">
      <c r="A67">
        <v>31</v>
      </c>
      <c r="B67">
        <v>7.3528359398185819</v>
      </c>
      <c r="C67">
        <v>-1.9159544160897823E-2</v>
      </c>
    </row>
    <row r="68" spans="1:3" x14ac:dyDescent="0.3">
      <c r="A68">
        <v>32</v>
      </c>
      <c r="B68">
        <v>7.4505259815491778</v>
      </c>
      <c r="C68">
        <v>4.1677061069563592E-2</v>
      </c>
    </row>
    <row r="69" spans="1:3" x14ac:dyDescent="0.3">
      <c r="A69">
        <v>33</v>
      </c>
      <c r="B69">
        <v>7.5672948662188206</v>
      </c>
      <c r="C69">
        <v>6.6558693462947183E-2</v>
      </c>
    </row>
    <row r="70" spans="1:3" x14ac:dyDescent="0.3">
      <c r="A70">
        <v>34</v>
      </c>
      <c r="B70">
        <v>7.4998887027132231</v>
      </c>
      <c r="C70">
        <v>7.6208637909887855E-2</v>
      </c>
    </row>
    <row r="71" spans="1:3" x14ac:dyDescent="0.3">
      <c r="A71">
        <v>35</v>
      </c>
      <c r="B71">
        <v>7.42763184059159</v>
      </c>
      <c r="C71">
        <v>5.6736802694540955E-2</v>
      </c>
    </row>
    <row r="72" spans="1:3" x14ac:dyDescent="0.3">
      <c r="A72">
        <v>36</v>
      </c>
      <c r="B72">
        <v>7.4104863639724163</v>
      </c>
      <c r="C72">
        <v>1.6657769436199565E-2</v>
      </c>
    </row>
    <row r="73" spans="1:3" x14ac:dyDescent="0.3">
      <c r="A73">
        <v>37</v>
      </c>
      <c r="B73">
        <v>7.3398393437104952</v>
      </c>
      <c r="C73">
        <v>3.3534966199553651E-2</v>
      </c>
    </row>
    <row r="74" spans="1:3" x14ac:dyDescent="0.3">
      <c r="A74">
        <v>38</v>
      </c>
      <c r="B74">
        <v>7.4064386443532007</v>
      </c>
      <c r="C74">
        <v>1.7129799905966081E-2</v>
      </c>
    </row>
    <row r="75" spans="1:3" x14ac:dyDescent="0.3">
      <c r="A75">
        <v>39</v>
      </c>
      <c r="B75">
        <v>7.3730865520042714</v>
      </c>
      <c r="C75">
        <v>-3.4018559994297703E-4</v>
      </c>
    </row>
    <row r="76" spans="1:3" x14ac:dyDescent="0.3">
      <c r="A76">
        <v>40</v>
      </c>
      <c r="B76">
        <v>7.407197088140963</v>
      </c>
      <c r="C76">
        <v>5.5669292855995423E-3</v>
      </c>
    </row>
    <row r="77" spans="1:3" x14ac:dyDescent="0.3">
      <c r="A77">
        <v>41</v>
      </c>
      <c r="B77">
        <v>7.2391202657569806</v>
      </c>
      <c r="C77">
        <v>-3.7949382475302329E-2</v>
      </c>
    </row>
    <row r="78" spans="1:3" x14ac:dyDescent="0.3">
      <c r="A78">
        <v>42</v>
      </c>
      <c r="B78">
        <v>7.1872768637574422</v>
      </c>
      <c r="C78">
        <v>-7.5764747261285237E-2</v>
      </c>
    </row>
    <row r="79" spans="1:3" x14ac:dyDescent="0.3">
      <c r="A79">
        <v>43</v>
      </c>
      <c r="B79">
        <v>7.3800698745259004</v>
      </c>
      <c r="C79">
        <v>-7.0857508833137572E-2</v>
      </c>
    </row>
    <row r="80" spans="1:3" x14ac:dyDescent="0.3">
      <c r="A80">
        <v>44</v>
      </c>
      <c r="B80">
        <v>7.4777599162564963</v>
      </c>
      <c r="C80">
        <v>-2.3618838109817908E-2</v>
      </c>
    </row>
    <row r="81" spans="1:3" x14ac:dyDescent="0.3">
      <c r="A81">
        <v>45</v>
      </c>
      <c r="B81">
        <v>7.5945288009261391</v>
      </c>
      <c r="C81">
        <v>-1.6894968323411419E-2</v>
      </c>
    </row>
    <row r="82" spans="1:3" x14ac:dyDescent="0.3">
      <c r="A82">
        <v>46</v>
      </c>
      <c r="B82">
        <v>7.5271226374205416</v>
      </c>
      <c r="C82">
        <v>-5.4621892682983564E-2</v>
      </c>
    </row>
    <row r="83" spans="1:3" x14ac:dyDescent="0.3">
      <c r="A83">
        <v>47</v>
      </c>
      <c r="B83">
        <v>7.4548657752989085</v>
      </c>
      <c r="C83">
        <v>-7.8983627083895946E-2</v>
      </c>
    </row>
    <row r="84" spans="1:3" x14ac:dyDescent="0.3">
      <c r="A84">
        <v>48</v>
      </c>
      <c r="B84">
        <v>7.4377202986797348</v>
      </c>
      <c r="C84">
        <v>-0.11388973247741774</v>
      </c>
    </row>
    <row r="85" spans="1:3" x14ac:dyDescent="0.3">
      <c r="A85">
        <v>49</v>
      </c>
      <c r="B85">
        <v>7.3670732784178137</v>
      </c>
      <c r="C85">
        <v>-8.7754443003193572E-2</v>
      </c>
    </row>
    <row r="86" spans="1:3" x14ac:dyDescent="0.3">
      <c r="A86">
        <v>50</v>
      </c>
      <c r="B86">
        <v>7.4336725790605191</v>
      </c>
      <c r="C86">
        <v>-9.4134883652844614E-2</v>
      </c>
    </row>
    <row r="87" spans="1:3" x14ac:dyDescent="0.3">
      <c r="A87">
        <v>51</v>
      </c>
      <c r="B87">
        <v>7.4003204867115899</v>
      </c>
      <c r="C87">
        <v>-0.11962329132684868</v>
      </c>
    </row>
    <row r="88" spans="1:3" x14ac:dyDescent="0.3">
      <c r="A88">
        <v>52</v>
      </c>
      <c r="B88">
        <v>7.4344310228482815</v>
      </c>
      <c r="C88">
        <v>-4.9820639671307454E-2</v>
      </c>
    </row>
    <row r="89" spans="1:3" x14ac:dyDescent="0.3">
      <c r="A89">
        <v>53</v>
      </c>
      <c r="B89">
        <v>7.2663542004642991</v>
      </c>
      <c r="C89">
        <v>-0.11800845656423142</v>
      </c>
    </row>
    <row r="90" spans="1:3" x14ac:dyDescent="0.3">
      <c r="A90">
        <v>54</v>
      </c>
      <c r="B90">
        <v>7.2145107984647607</v>
      </c>
      <c r="C90">
        <v>-0.10218335375384946</v>
      </c>
    </row>
    <row r="91" spans="1:3" x14ac:dyDescent="0.3">
      <c r="A91">
        <v>55</v>
      </c>
      <c r="B91">
        <v>7.4073038092332188</v>
      </c>
      <c r="C91">
        <v>-8.6115252493740968E-2</v>
      </c>
    </row>
    <row r="92" spans="1:3" x14ac:dyDescent="0.3">
      <c r="A92">
        <v>56</v>
      </c>
      <c r="B92">
        <v>7.5049938509638148</v>
      </c>
      <c r="C92">
        <v>-4.9117163471990466E-2</v>
      </c>
    </row>
    <row r="93" spans="1:3" x14ac:dyDescent="0.3">
      <c r="A93">
        <v>57</v>
      </c>
      <c r="B93">
        <v>7.6217627356334576</v>
      </c>
      <c r="C93">
        <v>-0.11242746961686567</v>
      </c>
    </row>
    <row r="94" spans="1:3" x14ac:dyDescent="0.3">
      <c r="A94">
        <v>58</v>
      </c>
      <c r="B94">
        <v>7.55435657212786</v>
      </c>
      <c r="C94">
        <v>-0.10777147297013467</v>
      </c>
    </row>
    <row r="95" spans="1:3" x14ac:dyDescent="0.3">
      <c r="A95">
        <v>59</v>
      </c>
      <c r="B95">
        <v>7.482099710006227</v>
      </c>
      <c r="C95">
        <v>-9.5628861176332514E-2</v>
      </c>
    </row>
    <row r="96" spans="1:3" x14ac:dyDescent="0.3">
      <c r="A96">
        <v>60</v>
      </c>
      <c r="B96">
        <v>7.4649542333870533</v>
      </c>
      <c r="C96">
        <v>-0.15040140106297351</v>
      </c>
    </row>
    <row r="97" spans="1:3" x14ac:dyDescent="0.3">
      <c r="A97">
        <v>61</v>
      </c>
      <c r="B97">
        <v>7.3943072131251322</v>
      </c>
      <c r="C97">
        <v>-0.11154603351953885</v>
      </c>
    </row>
    <row r="98" spans="1:3" x14ac:dyDescent="0.3">
      <c r="A98">
        <v>62</v>
      </c>
      <c r="B98">
        <v>7.4609065137678376</v>
      </c>
      <c r="C98">
        <v>-0.13181277752124565</v>
      </c>
    </row>
    <row r="99" spans="1:3" x14ac:dyDescent="0.3">
      <c r="A99">
        <v>63</v>
      </c>
      <c r="B99">
        <v>7.4275544214189084</v>
      </c>
      <c r="C99">
        <v>-3.0605818797894813E-2</v>
      </c>
    </row>
    <row r="100" spans="1:3" x14ac:dyDescent="0.3">
      <c r="A100">
        <v>64</v>
      </c>
      <c r="B100">
        <v>7.4616649575556</v>
      </c>
      <c r="C100">
        <v>-2.3281427511292918E-2</v>
      </c>
    </row>
    <row r="101" spans="1:3" x14ac:dyDescent="0.3">
      <c r="A101">
        <v>65</v>
      </c>
      <c r="B101">
        <v>7.2935881351716176</v>
      </c>
      <c r="C101">
        <v>-0.10668711475998638</v>
      </c>
    </row>
    <row r="102" spans="1:3" x14ac:dyDescent="0.3">
      <c r="A102">
        <v>66</v>
      </c>
      <c r="B102">
        <v>7.2417447331720792</v>
      </c>
      <c r="C102">
        <v>-0.11887807457299626</v>
      </c>
    </row>
    <row r="103" spans="1:3" x14ac:dyDescent="0.3">
      <c r="A103">
        <v>67</v>
      </c>
      <c r="B103">
        <v>7.4345377439405373</v>
      </c>
      <c r="C103">
        <v>-0.12265157986337272</v>
      </c>
    </row>
    <row r="104" spans="1:3" x14ac:dyDescent="0.3">
      <c r="A104">
        <v>68</v>
      </c>
      <c r="B104">
        <v>7.5322277856711333</v>
      </c>
      <c r="C104">
        <v>-6.6572475537077125E-2</v>
      </c>
    </row>
    <row r="105" spans="1:3" x14ac:dyDescent="0.3">
      <c r="A105">
        <v>69</v>
      </c>
      <c r="B105">
        <v>7.6489966703407761</v>
      </c>
      <c r="C105">
        <v>-3.1728856712429199E-2</v>
      </c>
    </row>
    <row r="106" spans="1:3" x14ac:dyDescent="0.3">
      <c r="A106">
        <v>70</v>
      </c>
      <c r="B106">
        <v>7.5815905068351785</v>
      </c>
      <c r="C106">
        <v>-2.255225139179462E-2</v>
      </c>
    </row>
    <row r="107" spans="1:3" x14ac:dyDescent="0.3">
      <c r="A107">
        <v>71</v>
      </c>
      <c r="B107">
        <v>7.5093336447135455</v>
      </c>
      <c r="C107">
        <v>-3.6832899975987488E-2</v>
      </c>
    </row>
    <row r="108" spans="1:3" x14ac:dyDescent="0.3">
      <c r="A108">
        <v>72</v>
      </c>
      <c r="B108">
        <v>7.4921881680943718</v>
      </c>
      <c r="C108">
        <v>-8.3814804285369249E-3</v>
      </c>
    </row>
    <row r="109" spans="1:3" x14ac:dyDescent="0.3">
      <c r="A109">
        <v>73</v>
      </c>
      <c r="B109">
        <v>7.4215411478324507</v>
      </c>
      <c r="C109">
        <v>-2.7662857724695122E-2</v>
      </c>
    </row>
    <row r="110" spans="1:3" x14ac:dyDescent="0.3">
      <c r="A110">
        <v>74</v>
      </c>
      <c r="B110">
        <v>7.4881404484751561</v>
      </c>
      <c r="C110">
        <v>-4.6820058757538696E-2</v>
      </c>
    </row>
    <row r="111" spans="1:3" x14ac:dyDescent="0.3">
      <c r="A111">
        <v>75</v>
      </c>
      <c r="B111">
        <v>7.4547883561262269</v>
      </c>
      <c r="C111">
        <v>-1.9940480914227621E-2</v>
      </c>
    </row>
    <row r="112" spans="1:3" x14ac:dyDescent="0.3">
      <c r="A112">
        <v>76</v>
      </c>
      <c r="B112">
        <v>7.4888988922629185</v>
      </c>
      <c r="C112">
        <v>-3.8819322455419858E-2</v>
      </c>
    </row>
    <row r="113" spans="1:3" x14ac:dyDescent="0.3">
      <c r="A113">
        <v>77</v>
      </c>
      <c r="B113">
        <v>7.3208220698789361</v>
      </c>
      <c r="C113">
        <v>-6.3114392718893519E-2</v>
      </c>
    </row>
    <row r="114" spans="1:3" x14ac:dyDescent="0.3">
      <c r="A114">
        <v>78</v>
      </c>
      <c r="B114">
        <v>7.2689786678793977</v>
      </c>
      <c r="C114">
        <v>-5.4474253728254318E-2</v>
      </c>
    </row>
    <row r="115" spans="1:3" x14ac:dyDescent="0.3">
      <c r="A115">
        <v>79</v>
      </c>
      <c r="B115">
        <v>7.4617716786478558</v>
      </c>
      <c r="C115">
        <v>-2.0451288930238398E-2</v>
      </c>
    </row>
    <row r="116" spans="1:3" x14ac:dyDescent="0.3">
      <c r="A116">
        <v>80</v>
      </c>
      <c r="B116">
        <v>7.5594617203784518</v>
      </c>
      <c r="C116">
        <v>-9.4497733280718421E-4</v>
      </c>
    </row>
    <row r="117" spans="1:3" x14ac:dyDescent="0.3">
      <c r="A117">
        <v>81</v>
      </c>
      <c r="B117">
        <v>7.6762306050480946</v>
      </c>
      <c r="C117">
        <v>2.3611802348891153E-2</v>
      </c>
    </row>
    <row r="118" spans="1:3" x14ac:dyDescent="0.3">
      <c r="A118">
        <v>82</v>
      </c>
      <c r="B118">
        <v>7.608824441542497</v>
      </c>
      <c r="C118">
        <v>-4.1478765529257444E-2</v>
      </c>
    </row>
    <row r="119" spans="1:3" x14ac:dyDescent="0.3">
      <c r="A119">
        <v>83</v>
      </c>
      <c r="B119">
        <v>7.536567579420864</v>
      </c>
      <c r="C119">
        <v>-8.0690891929039665E-2</v>
      </c>
    </row>
    <row r="120" spans="1:3" x14ac:dyDescent="0.3">
      <c r="A120">
        <v>84</v>
      </c>
      <c r="B120">
        <v>7.5194221028016903</v>
      </c>
      <c r="C120">
        <v>-8.1626981129757858E-2</v>
      </c>
    </row>
    <row r="121" spans="1:3" x14ac:dyDescent="0.3">
      <c r="A121">
        <v>85</v>
      </c>
      <c r="B121">
        <v>7.4487750825397692</v>
      </c>
      <c r="C121">
        <v>-0.10211991936323006</v>
      </c>
    </row>
    <row r="122" spans="1:3" x14ac:dyDescent="0.3">
      <c r="A122">
        <v>86</v>
      </c>
      <c r="B122">
        <v>7.5153743831824746</v>
      </c>
      <c r="C122">
        <v>-4.6861111686137491E-2</v>
      </c>
    </row>
    <row r="123" spans="1:3" x14ac:dyDescent="0.3">
      <c r="A123">
        <v>87</v>
      </c>
      <c r="B123">
        <v>7.4820222908335454</v>
      </c>
      <c r="C123">
        <v>-1.9233133421097115E-2</v>
      </c>
    </row>
    <row r="124" spans="1:3" x14ac:dyDescent="0.3">
      <c r="A124">
        <v>88</v>
      </c>
      <c r="B124">
        <v>7.516132826970237</v>
      </c>
      <c r="C124">
        <v>-5.967827179402807E-2</v>
      </c>
    </row>
    <row r="125" spans="1:3" x14ac:dyDescent="0.3">
      <c r="A125">
        <v>89</v>
      </c>
      <c r="B125">
        <v>7.3480560045862546</v>
      </c>
      <c r="C125">
        <v>-4.7583190318455593E-2</v>
      </c>
    </row>
    <row r="126" spans="1:3" x14ac:dyDescent="0.3">
      <c r="A126">
        <v>90</v>
      </c>
      <c r="B126">
        <v>7.2962126025867162</v>
      </c>
      <c r="C126">
        <v>-3.9209895494643376E-2</v>
      </c>
    </row>
    <row r="127" spans="1:3" x14ac:dyDescent="0.3">
      <c r="A127">
        <v>91</v>
      </c>
      <c r="B127">
        <v>7.4890056133551743</v>
      </c>
      <c r="C127">
        <v>-9.8207091619498144E-2</v>
      </c>
    </row>
    <row r="128" spans="1:3" x14ac:dyDescent="0.3">
      <c r="A128">
        <v>92</v>
      </c>
      <c r="B128">
        <v>7.5866956550857703</v>
      </c>
      <c r="C128">
        <v>-5.2467328811681035E-2</v>
      </c>
    </row>
    <row r="129" spans="1:3" x14ac:dyDescent="0.3">
      <c r="A129">
        <v>93</v>
      </c>
      <c r="B129">
        <v>7.7034645397554131</v>
      </c>
      <c r="C129">
        <v>-9.0139560214773873E-2</v>
      </c>
    </row>
    <row r="130" spans="1:3" x14ac:dyDescent="0.3">
      <c r="A130">
        <v>94</v>
      </c>
      <c r="B130">
        <v>7.6360583762498155</v>
      </c>
      <c r="C130">
        <v>-8.2771770649396892E-2</v>
      </c>
    </row>
    <row r="131" spans="1:3" x14ac:dyDescent="0.3">
      <c r="A131">
        <v>95</v>
      </c>
      <c r="B131">
        <v>7.5638015141281825</v>
      </c>
      <c r="C131">
        <v>-6.548564336120144E-2</v>
      </c>
    </row>
    <row r="132" spans="1:3" x14ac:dyDescent="0.3">
      <c r="A132">
        <v>96</v>
      </c>
      <c r="B132">
        <v>7.5466560375090088</v>
      </c>
      <c r="C132">
        <v>-5.0558692333052768E-2</v>
      </c>
    </row>
    <row r="133" spans="1:3" x14ac:dyDescent="0.3">
      <c r="A133">
        <v>97</v>
      </c>
      <c r="B133">
        <v>7.4760090172470877</v>
      </c>
      <c r="C133">
        <v>-4.9459944849783E-2</v>
      </c>
    </row>
    <row r="134" spans="1:3" x14ac:dyDescent="0.3">
      <c r="A134">
        <v>98</v>
      </c>
      <c r="B134">
        <v>7.5426083178897931</v>
      </c>
      <c r="C134">
        <v>-3.1083669498927158E-2</v>
      </c>
    </row>
    <row r="135" spans="1:3" x14ac:dyDescent="0.3">
      <c r="A135">
        <v>99</v>
      </c>
      <c r="B135">
        <v>7.5092562255408639</v>
      </c>
      <c r="C135">
        <v>-3.1651982343275264E-2</v>
      </c>
    </row>
    <row r="136" spans="1:3" x14ac:dyDescent="0.3">
      <c r="A136">
        <v>100</v>
      </c>
      <c r="B136">
        <v>7.5433667616775555</v>
      </c>
      <c r="C136">
        <v>-3.4579591043279123E-2</v>
      </c>
    </row>
    <row r="137" spans="1:3" x14ac:dyDescent="0.3">
      <c r="A137">
        <v>101</v>
      </c>
      <c r="B137">
        <v>7.3752899392935731</v>
      </c>
      <c r="C137">
        <v>2.5330638077561751E-2</v>
      </c>
    </row>
    <row r="138" spans="1:3" x14ac:dyDescent="0.3">
      <c r="A138">
        <v>102</v>
      </c>
      <c r="B138">
        <v>7.3234465372940347</v>
      </c>
      <c r="C138">
        <v>1.8685193290687074E-2</v>
      </c>
    </row>
    <row r="139" spans="1:3" x14ac:dyDescent="0.3">
      <c r="A139">
        <v>103</v>
      </c>
      <c r="B139">
        <v>7.5162395480624928</v>
      </c>
      <c r="C139">
        <v>-3.0760028284175789E-3</v>
      </c>
    </row>
    <row r="140" spans="1:3" x14ac:dyDescent="0.3">
      <c r="A140">
        <v>104</v>
      </c>
      <c r="B140">
        <v>7.6139295897930888</v>
      </c>
      <c r="C140">
        <v>-4.7101110584757855E-2</v>
      </c>
    </row>
    <row r="141" spans="1:3" x14ac:dyDescent="0.3">
      <c r="A141">
        <v>105</v>
      </c>
      <c r="B141">
        <v>7.7306984744627316</v>
      </c>
      <c r="C141">
        <v>-5.933755127208773E-2</v>
      </c>
    </row>
    <row r="142" spans="1:3" x14ac:dyDescent="0.3">
      <c r="A142">
        <v>106</v>
      </c>
      <c r="B142">
        <v>7.663292310957134</v>
      </c>
      <c r="C142">
        <v>-6.8911068405316911E-2</v>
      </c>
    </row>
    <row r="143" spans="1:3" x14ac:dyDescent="0.3">
      <c r="A143">
        <v>107</v>
      </c>
      <c r="B143">
        <v>7.591035448835501</v>
      </c>
      <c r="C143">
        <v>-8.8062545590394947E-3</v>
      </c>
    </row>
    <row r="144" spans="1:3" x14ac:dyDescent="0.3">
      <c r="A144">
        <v>108</v>
      </c>
      <c r="B144">
        <v>7.5738899722163273</v>
      </c>
      <c r="C144">
        <v>-2.2703104920178241E-2</v>
      </c>
    </row>
    <row r="145" spans="1:3" x14ac:dyDescent="0.3">
      <c r="A145">
        <v>109</v>
      </c>
      <c r="B145">
        <v>7.5032429519544062</v>
      </c>
      <c r="C145">
        <v>2.5626304687844659E-2</v>
      </c>
    </row>
    <row r="146" spans="1:3" x14ac:dyDescent="0.3">
      <c r="A146">
        <v>110</v>
      </c>
      <c r="B146">
        <v>7.5698422525971116</v>
      </c>
      <c r="C146">
        <v>4.2494584570634153E-2</v>
      </c>
    </row>
    <row r="147" spans="1:3" x14ac:dyDescent="0.3">
      <c r="A147">
        <v>111</v>
      </c>
      <c r="B147">
        <v>7.5364901602481824</v>
      </c>
      <c r="C147">
        <v>2.0048391652824904E-3</v>
      </c>
    </row>
    <row r="148" spans="1:3" x14ac:dyDescent="0.3">
      <c r="A148">
        <v>112</v>
      </c>
      <c r="B148">
        <v>7.570600696384874</v>
      </c>
      <c r="C148">
        <v>-2.6797828883364794E-2</v>
      </c>
    </row>
    <row r="149" spans="1:3" x14ac:dyDescent="0.3">
      <c r="A149">
        <v>113</v>
      </c>
      <c r="B149">
        <v>7.4025238740008916</v>
      </c>
      <c r="C149">
        <v>3.703543513242824E-2</v>
      </c>
    </row>
    <row r="150" spans="1:3" x14ac:dyDescent="0.3">
      <c r="A150">
        <v>114</v>
      </c>
      <c r="B150">
        <v>7.3506804720013532</v>
      </c>
      <c r="C150">
        <v>4.6268130619660397E-2</v>
      </c>
    </row>
    <row r="151" spans="1:3" x14ac:dyDescent="0.3">
      <c r="A151">
        <v>115</v>
      </c>
      <c r="B151">
        <v>7.5434734827698113</v>
      </c>
      <c r="C151">
        <v>2.0764992400679638E-2</v>
      </c>
    </row>
    <row r="152" spans="1:3" x14ac:dyDescent="0.3">
      <c r="A152">
        <v>116</v>
      </c>
      <c r="B152">
        <v>7.6411635245004073</v>
      </c>
      <c r="C152">
        <v>1.3606097324947442E-3</v>
      </c>
    </row>
    <row r="153" spans="1:3" x14ac:dyDescent="0.3">
      <c r="A153">
        <v>117</v>
      </c>
      <c r="B153">
        <v>7.7579324091700501</v>
      </c>
      <c r="C153">
        <v>-6.4906660752162004E-2</v>
      </c>
    </row>
    <row r="154" spans="1:3" x14ac:dyDescent="0.3">
      <c r="A154">
        <v>118</v>
      </c>
      <c r="B154">
        <v>7.6905262456644525</v>
      </c>
      <c r="C154">
        <v>-5.7156595984868552E-2</v>
      </c>
    </row>
    <row r="155" spans="1:3" x14ac:dyDescent="0.3">
      <c r="A155">
        <v>119</v>
      </c>
      <c r="B155">
        <v>7.6182693835428195</v>
      </c>
      <c r="C155">
        <v>-1.6867048959086084E-2</v>
      </c>
    </row>
    <row r="156" spans="1:3" x14ac:dyDescent="0.3">
      <c r="A156">
        <v>120</v>
      </c>
      <c r="B156">
        <v>7.6011239069236458</v>
      </c>
      <c r="C156">
        <v>-1.9914080727299499E-2</v>
      </c>
    </row>
    <row r="157" spans="1:3" x14ac:dyDescent="0.3">
      <c r="A157">
        <v>121</v>
      </c>
      <c r="B157">
        <v>7.5304768866617247</v>
      </c>
      <c r="C157">
        <v>-3.1053596069495981E-2</v>
      </c>
    </row>
    <row r="158" spans="1:3" x14ac:dyDescent="0.3">
      <c r="A158">
        <v>122</v>
      </c>
      <c r="B158">
        <v>7.5970761873044301</v>
      </c>
      <c r="C158">
        <v>2.8257719040682971E-3</v>
      </c>
    </row>
    <row r="159" spans="1:3" x14ac:dyDescent="0.3">
      <c r="A159">
        <v>123</v>
      </c>
      <c r="B159">
        <v>7.5637240949555009</v>
      </c>
      <c r="C159">
        <v>-5.3293538577494637E-2</v>
      </c>
    </row>
    <row r="160" spans="1:3" x14ac:dyDescent="0.3">
      <c r="A160">
        <v>124</v>
      </c>
      <c r="B160">
        <v>7.5978346310921925</v>
      </c>
      <c r="C160">
        <v>-5.4561284386746678E-2</v>
      </c>
    </row>
    <row r="161" spans="1:3" x14ac:dyDescent="0.3">
      <c r="A161">
        <v>125</v>
      </c>
      <c r="B161">
        <v>7.4297578087082101</v>
      </c>
      <c r="C161">
        <v>3.563298535906867E-4</v>
      </c>
    </row>
    <row r="162" spans="1:3" x14ac:dyDescent="0.3">
      <c r="A162">
        <v>126</v>
      </c>
      <c r="B162">
        <v>7.3779144067086717</v>
      </c>
      <c r="C162">
        <v>5.9291960162620505E-2</v>
      </c>
    </row>
    <row r="163" spans="1:3" x14ac:dyDescent="0.3">
      <c r="A163">
        <v>127</v>
      </c>
      <c r="B163">
        <v>7.5707074174771298</v>
      </c>
      <c r="C163">
        <v>5.6349999541803975E-2</v>
      </c>
    </row>
    <row r="164" spans="1:3" x14ac:dyDescent="0.3">
      <c r="A164">
        <v>128</v>
      </c>
      <c r="B164">
        <v>7.6683974592077258</v>
      </c>
      <c r="C164">
        <v>-2.4435510205196742E-2</v>
      </c>
    </row>
    <row r="165" spans="1:3" x14ac:dyDescent="0.3">
      <c r="A165">
        <v>129</v>
      </c>
      <c r="B165">
        <v>7.7851663438773686</v>
      </c>
      <c r="C165">
        <v>-9.2140595459480501E-2</v>
      </c>
    </row>
    <row r="166" spans="1:3" x14ac:dyDescent="0.3">
      <c r="A166">
        <v>130</v>
      </c>
      <c r="B166">
        <v>7.717760180371771</v>
      </c>
      <c r="C166">
        <v>-5.0134088786780495E-2</v>
      </c>
    </row>
    <row r="167" spans="1:3" x14ac:dyDescent="0.3">
      <c r="A167">
        <v>131</v>
      </c>
      <c r="B167">
        <v>7.645503318250138</v>
      </c>
      <c r="C167">
        <v>-4.5601359041639533E-2</v>
      </c>
    </row>
    <row r="168" spans="1:3" x14ac:dyDescent="0.3">
      <c r="A168">
        <v>132</v>
      </c>
      <c r="B168">
        <v>7.6283578416309643</v>
      </c>
      <c r="C168">
        <v>-1.4045695178964479E-2</v>
      </c>
    </row>
    <row r="169" spans="1:3" x14ac:dyDescent="0.3">
      <c r="A169">
        <v>133</v>
      </c>
      <c r="B169">
        <v>7.5577108213690432</v>
      </c>
      <c r="C169">
        <v>-2.081369180287318E-2</v>
      </c>
    </row>
    <row r="170" spans="1:3" x14ac:dyDescent="0.3">
      <c r="A170">
        <v>134</v>
      </c>
      <c r="B170">
        <v>7.6243101220117486</v>
      </c>
      <c r="C170">
        <v>-3.3963176409183227E-2</v>
      </c>
    </row>
    <row r="171" spans="1:3" x14ac:dyDescent="0.3">
      <c r="A171">
        <v>135</v>
      </c>
      <c r="B171">
        <v>7.5909580296628194</v>
      </c>
      <c r="C171">
        <v>-6.8557798275694637E-2</v>
      </c>
    </row>
    <row r="172" spans="1:3" x14ac:dyDescent="0.3">
      <c r="A172">
        <v>136</v>
      </c>
      <c r="B172">
        <v>7.625068565799511</v>
      </c>
      <c r="C172">
        <v>-1.2731728631765193E-2</v>
      </c>
    </row>
    <row r="173" spans="1:3" x14ac:dyDescent="0.3">
      <c r="A173">
        <v>137</v>
      </c>
      <c r="B173">
        <v>7.4569917434155215</v>
      </c>
      <c r="C173">
        <v>-1.0406644257796138E-2</v>
      </c>
    </row>
    <row r="174" spans="1:3" x14ac:dyDescent="0.3">
      <c r="A174">
        <v>138</v>
      </c>
      <c r="B174">
        <v>7.4051483414159831</v>
      </c>
      <c r="C174">
        <v>-8.8130476151748738E-3</v>
      </c>
    </row>
    <row r="175" spans="1:3" x14ac:dyDescent="0.3">
      <c r="A175">
        <v>139</v>
      </c>
      <c r="B175">
        <v>7.5979413521844412</v>
      </c>
      <c r="C175">
        <v>2.4722599139153978E-2</v>
      </c>
    </row>
    <row r="176" spans="1:3" x14ac:dyDescent="0.3">
      <c r="A176">
        <v>140</v>
      </c>
      <c r="B176">
        <v>7.6956313939150371</v>
      </c>
      <c r="C176">
        <v>-3.5988439350354895E-2</v>
      </c>
    </row>
    <row r="177" spans="1:3" x14ac:dyDescent="0.3">
      <c r="A177">
        <v>141</v>
      </c>
      <c r="B177">
        <v>7.81240027858468</v>
      </c>
      <c r="C177">
        <v>-5.235959770430032E-2</v>
      </c>
    </row>
    <row r="178" spans="1:3" x14ac:dyDescent="0.3">
      <c r="A178">
        <v>142</v>
      </c>
      <c r="B178">
        <v>7.7449941150790824</v>
      </c>
      <c r="C178">
        <v>-5.1996566703813585E-3</v>
      </c>
    </row>
    <row r="179" spans="1:3" x14ac:dyDescent="0.3">
      <c r="A179">
        <v>143</v>
      </c>
      <c r="B179">
        <v>7.6727372529574493</v>
      </c>
      <c r="C179">
        <v>-1.876807247867518E-2</v>
      </c>
    </row>
    <row r="180" spans="1:3" x14ac:dyDescent="0.3">
      <c r="A180">
        <v>144</v>
      </c>
      <c r="B180">
        <v>7.6555917763382757</v>
      </c>
      <c r="C180">
        <v>2.2734580168609853E-2</v>
      </c>
    </row>
    <row r="181" spans="1:3" x14ac:dyDescent="0.3">
      <c r="A181">
        <v>145</v>
      </c>
      <c r="B181">
        <v>7.5849447560763545</v>
      </c>
      <c r="C181">
        <v>5.42164155828182E-2</v>
      </c>
    </row>
    <row r="182" spans="1:3" x14ac:dyDescent="0.3">
      <c r="A182">
        <v>146</v>
      </c>
      <c r="B182">
        <v>7.65154405671906</v>
      </c>
      <c r="C182">
        <v>3.461824677384584E-2</v>
      </c>
    </row>
    <row r="183" spans="1:3" x14ac:dyDescent="0.3">
      <c r="A183">
        <v>147</v>
      </c>
      <c r="B183">
        <v>7.6181919643701308</v>
      </c>
      <c r="C183">
        <v>1.9524468294667585E-2</v>
      </c>
    </row>
    <row r="184" spans="1:3" x14ac:dyDescent="0.3">
      <c r="A184">
        <v>148</v>
      </c>
      <c r="B184">
        <v>7.6523025005068224</v>
      </c>
      <c r="C184">
        <v>1.952429737195871E-2</v>
      </c>
    </row>
    <row r="185" spans="1:3" x14ac:dyDescent="0.3">
      <c r="A185">
        <v>149</v>
      </c>
      <c r="B185">
        <v>7.48422567812284</v>
      </c>
      <c r="C185">
        <v>4.8397940665948269E-2</v>
      </c>
    </row>
    <row r="186" spans="1:3" x14ac:dyDescent="0.3">
      <c r="A186">
        <v>150</v>
      </c>
      <c r="B186">
        <v>7.4323822761233016</v>
      </c>
      <c r="C186">
        <v>4.4090105040603511E-2</v>
      </c>
    </row>
    <row r="187" spans="1:3" x14ac:dyDescent="0.3">
      <c r="A187">
        <v>151</v>
      </c>
      <c r="B187">
        <v>7.6251752868917597</v>
      </c>
      <c r="C187">
        <v>9.2175985293569518E-2</v>
      </c>
    </row>
    <row r="188" spans="1:3" x14ac:dyDescent="0.3">
      <c r="A188">
        <v>152</v>
      </c>
      <c r="B188">
        <v>7.7228653286223556</v>
      </c>
      <c r="C188">
        <v>1.3441767925929327E-2</v>
      </c>
    </row>
    <row r="189" spans="1:3" x14ac:dyDescent="0.3">
      <c r="A189">
        <v>153</v>
      </c>
      <c r="B189">
        <v>7.8396342132919985</v>
      </c>
      <c r="C189">
        <v>3.8899982848363379E-2</v>
      </c>
    </row>
    <row r="190" spans="1:3" x14ac:dyDescent="0.3">
      <c r="A190">
        <v>154</v>
      </c>
      <c r="B190">
        <v>7.7722280497864009</v>
      </c>
      <c r="C190">
        <v>1.8054330917082417E-2</v>
      </c>
    </row>
    <row r="191" spans="1:3" x14ac:dyDescent="0.3">
      <c r="A191">
        <v>155</v>
      </c>
      <c r="B191">
        <v>7.6999711876647678</v>
      </c>
      <c r="C191">
        <v>2.8004354440790635E-2</v>
      </c>
    </row>
    <row r="192" spans="1:3" x14ac:dyDescent="0.3">
      <c r="A192">
        <v>156</v>
      </c>
      <c r="B192">
        <v>7.6828257110455942</v>
      </c>
      <c r="C192">
        <v>4.9543511238793414E-2</v>
      </c>
    </row>
    <row r="193" spans="1:3" x14ac:dyDescent="0.3">
      <c r="A193">
        <v>157</v>
      </c>
      <c r="B193">
        <v>7.612178690783673</v>
      </c>
      <c r="C193">
        <v>3.3219008644960191E-2</v>
      </c>
    </row>
    <row r="194" spans="1:3" x14ac:dyDescent="0.3">
      <c r="A194">
        <v>158</v>
      </c>
      <c r="B194">
        <v>7.6787779914263785</v>
      </c>
      <c r="C194">
        <v>5.7092328526188396E-2</v>
      </c>
    </row>
    <row r="195" spans="1:3" x14ac:dyDescent="0.3">
      <c r="A195">
        <v>159</v>
      </c>
      <c r="B195">
        <v>7.6454258990774493</v>
      </c>
      <c r="C195">
        <v>3.4287740888922613E-2</v>
      </c>
    </row>
    <row r="196" spans="1:3" x14ac:dyDescent="0.3">
      <c r="A196">
        <v>160</v>
      </c>
      <c r="B196">
        <v>7.6795364352141409</v>
      </c>
      <c r="C196">
        <v>-5.3835139324656112E-3</v>
      </c>
    </row>
    <row r="197" spans="1:3" x14ac:dyDescent="0.3">
      <c r="A197">
        <v>161</v>
      </c>
      <c r="B197">
        <v>7.5114596128301585</v>
      </c>
      <c r="C197">
        <v>7.6357607163268781E-2</v>
      </c>
    </row>
    <row r="198" spans="1:3" x14ac:dyDescent="0.3">
      <c r="A198">
        <v>162</v>
      </c>
      <c r="B198">
        <v>7.4596162108306201</v>
      </c>
      <c r="C198">
        <v>3.7036227337662986E-2</v>
      </c>
    </row>
    <row r="199" spans="1:3" x14ac:dyDescent="0.3">
      <c r="A199">
        <v>163</v>
      </c>
      <c r="B199">
        <v>7.6524092215990782</v>
      </c>
      <c r="C199">
        <v>4.4712095683546949E-2</v>
      </c>
    </row>
    <row r="200" spans="1:3" x14ac:dyDescent="0.3">
      <c r="A200">
        <v>164</v>
      </c>
      <c r="B200">
        <v>7.7500992633296741</v>
      </c>
      <c r="C200">
        <v>1.5469817767642446E-2</v>
      </c>
    </row>
    <row r="201" spans="1:3" x14ac:dyDescent="0.3">
      <c r="A201">
        <v>165</v>
      </c>
      <c r="B201">
        <v>7.866868147999317</v>
      </c>
      <c r="C201">
        <v>9.7703129761459451E-3</v>
      </c>
    </row>
    <row r="202" spans="1:3" x14ac:dyDescent="0.3">
      <c r="A202">
        <v>166</v>
      </c>
      <c r="B202">
        <v>7.7994619844937194</v>
      </c>
      <c r="C202">
        <v>-1.5821388272466486E-2</v>
      </c>
    </row>
    <row r="203" spans="1:3" x14ac:dyDescent="0.3">
      <c r="A203">
        <v>167</v>
      </c>
      <c r="B203">
        <v>7.7272051223720863</v>
      </c>
      <c r="C203">
        <v>3.326190684133401E-2</v>
      </c>
    </row>
    <row r="204" spans="1:3" x14ac:dyDescent="0.3">
      <c r="A204">
        <v>168</v>
      </c>
      <c r="B204">
        <v>7.7100596457529127</v>
      </c>
      <c r="C204">
        <v>4.6991496279100708E-2</v>
      </c>
    </row>
    <row r="205" spans="1:3" x14ac:dyDescent="0.3">
      <c r="A205">
        <v>169</v>
      </c>
      <c r="B205">
        <v>7.6394126254909915</v>
      </c>
      <c r="C205">
        <v>3.0549369982585617E-2</v>
      </c>
    </row>
    <row r="206" spans="1:3" x14ac:dyDescent="0.3">
      <c r="A206">
        <v>170</v>
      </c>
      <c r="B206">
        <v>7.706011926133697</v>
      </c>
      <c r="C206">
        <v>5.9132976802434456E-2</v>
      </c>
    </row>
    <row r="207" spans="1:3" x14ac:dyDescent="0.3">
      <c r="A207">
        <v>171</v>
      </c>
      <c r="B207">
        <v>7.6726598337847678</v>
      </c>
      <c r="C207">
        <v>3.3500982441196925E-3</v>
      </c>
    </row>
    <row r="208" spans="1:3" x14ac:dyDescent="0.3">
      <c r="A208">
        <v>172</v>
      </c>
      <c r="B208">
        <v>7.7067703699214594</v>
      </c>
      <c r="C208">
        <v>-2.9833224103379408E-2</v>
      </c>
    </row>
    <row r="209" spans="1:3" x14ac:dyDescent="0.3">
      <c r="A209">
        <v>173</v>
      </c>
      <c r="B209">
        <v>7.538693547537477</v>
      </c>
      <c r="C209">
        <v>1.1967695567858705E-2</v>
      </c>
    </row>
    <row r="210" spans="1:3" x14ac:dyDescent="0.3">
      <c r="A210">
        <v>174</v>
      </c>
      <c r="B210">
        <v>7.4868501455379386</v>
      </c>
      <c r="C210">
        <v>1.2019588438992201E-2</v>
      </c>
    </row>
    <row r="211" spans="1:3" x14ac:dyDescent="0.3">
      <c r="A211">
        <v>175</v>
      </c>
      <c r="B211">
        <v>7.6796431563063967</v>
      </c>
      <c r="C211">
        <v>1.2926491761509062E-2</v>
      </c>
    </row>
    <row r="212" spans="1:3" x14ac:dyDescent="0.3">
      <c r="A212">
        <v>176</v>
      </c>
      <c r="B212">
        <v>7.7773331980369926</v>
      </c>
      <c r="C212">
        <v>9.474078182988066E-2</v>
      </c>
    </row>
    <row r="213" spans="1:3" x14ac:dyDescent="0.3">
      <c r="A213">
        <v>177</v>
      </c>
      <c r="B213">
        <v>7.8941020827066355</v>
      </c>
      <c r="C213">
        <v>0.18520610934532566</v>
      </c>
    </row>
    <row r="214" spans="1:3" x14ac:dyDescent="0.3">
      <c r="A214">
        <v>178</v>
      </c>
      <c r="B214">
        <v>7.8266959192010379</v>
      </c>
      <c r="C214">
        <v>0.20955402293107817</v>
      </c>
    </row>
    <row r="215" spans="1:3" x14ac:dyDescent="0.3">
      <c r="A215">
        <v>179</v>
      </c>
      <c r="B215">
        <v>7.7544390570794048</v>
      </c>
      <c r="C215">
        <v>0.18114832850979479</v>
      </c>
    </row>
    <row r="216" spans="1:3" ht="15" thickBot="1" x14ac:dyDescent="0.35">
      <c r="A216" s="12">
        <v>180</v>
      </c>
      <c r="B216" s="12">
        <v>7.7372935804602312</v>
      </c>
      <c r="C216" s="12">
        <v>0.15254017093406436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D475-6F34-43E5-BB38-BF7DF7B292EE}">
  <sheetPr>
    <tabColor theme="6" tint="-0.249977111117893"/>
  </sheetPr>
  <dimension ref="A1:I204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27.10937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>
        <v>0.86130429692763955</v>
      </c>
    </row>
    <row r="5" spans="1:9" x14ac:dyDescent="0.3">
      <c r="A5" t="s">
        <v>187</v>
      </c>
      <c r="B5">
        <v>0.74184509190601555</v>
      </c>
    </row>
    <row r="6" spans="1:9" x14ac:dyDescent="0.3">
      <c r="A6" t="s">
        <v>188</v>
      </c>
      <c r="B6" s="16">
        <v>0.74039478343357745</v>
      </c>
    </row>
    <row r="7" spans="1:9" x14ac:dyDescent="0.3">
      <c r="A7" t="s">
        <v>189</v>
      </c>
      <c r="B7">
        <v>132.82273111640606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</v>
      </c>
      <c r="C12">
        <v>9023970.266838884</v>
      </c>
      <c r="D12">
        <v>9023970.266838884</v>
      </c>
      <c r="E12">
        <v>511.50848664553337</v>
      </c>
      <c r="F12">
        <v>3.143997748874723E-54</v>
      </c>
    </row>
    <row r="13" spans="1:9" x14ac:dyDescent="0.3">
      <c r="A13" t="s">
        <v>193</v>
      </c>
      <c r="B13">
        <v>178</v>
      </c>
      <c r="C13">
        <v>3140254.2664173562</v>
      </c>
      <c r="D13">
        <v>17641.877901221102</v>
      </c>
    </row>
    <row r="14" spans="1:9" ht="15" thickBot="1" x14ac:dyDescent="0.35">
      <c r="A14" s="12" t="s">
        <v>194</v>
      </c>
      <c r="B14" s="12">
        <v>179</v>
      </c>
      <c r="C14" s="12">
        <v>12164224.53325624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1439.3437141283177</v>
      </c>
      <c r="C17">
        <v>19.882831715870854</v>
      </c>
      <c r="D17">
        <v>72.391283832041196</v>
      </c>
      <c r="E17">
        <v>5.6944017026179867E-134</v>
      </c>
      <c r="F17">
        <v>1400.1073140099859</v>
      </c>
      <c r="G17">
        <v>1478.5801142466496</v>
      </c>
      <c r="H17">
        <v>1400.1073140099859</v>
      </c>
      <c r="I17">
        <v>1478.5801142466496</v>
      </c>
    </row>
    <row r="18" spans="1:9" ht="15" thickBot="1" x14ac:dyDescent="0.35">
      <c r="A18" s="12" t="s">
        <v>183</v>
      </c>
      <c r="B18" s="12">
        <v>4.3091081622994185</v>
      </c>
      <c r="C18" s="12">
        <v>0.19052894977004561</v>
      </c>
      <c r="D18" s="12">
        <v>22.616553376797565</v>
      </c>
      <c r="E18" s="12">
        <v>3.143997748874723E-54</v>
      </c>
      <c r="F18" s="12">
        <v>3.9331219741079324</v>
      </c>
      <c r="G18" s="12">
        <v>4.6850943504909042</v>
      </c>
      <c r="H18" s="12">
        <v>3.9331219741079324</v>
      </c>
      <c r="I18" s="12">
        <v>4.6850943504909042</v>
      </c>
    </row>
    <row r="22" spans="1:9" x14ac:dyDescent="0.3">
      <c r="A22" t="s">
        <v>208</v>
      </c>
    </row>
    <row r="23" spans="1:9" ht="15" thickBot="1" x14ac:dyDescent="0.35"/>
    <row r="24" spans="1:9" x14ac:dyDescent="0.3">
      <c r="A24" s="13" t="s">
        <v>209</v>
      </c>
      <c r="B24" s="13" t="s">
        <v>224</v>
      </c>
      <c r="C24" s="13" t="s">
        <v>211</v>
      </c>
    </row>
    <row r="25" spans="1:9" x14ac:dyDescent="0.3">
      <c r="A25">
        <v>1</v>
      </c>
      <c r="B25">
        <v>1443.6528222906172</v>
      </c>
      <c r="C25">
        <v>202.09919269686088</v>
      </c>
    </row>
    <row r="26" spans="1:9" x14ac:dyDescent="0.3">
      <c r="A26">
        <v>2</v>
      </c>
      <c r="B26">
        <v>1447.9619304529165</v>
      </c>
      <c r="C26">
        <v>147.56055799874707</v>
      </c>
    </row>
    <row r="27" spans="1:9" x14ac:dyDescent="0.3">
      <c r="A27">
        <v>3</v>
      </c>
      <c r="B27">
        <v>1452.271038615216</v>
      </c>
      <c r="C27">
        <v>175.72462119624879</v>
      </c>
    </row>
    <row r="28" spans="1:9" x14ac:dyDescent="0.3">
      <c r="A28">
        <v>4</v>
      </c>
      <c r="B28">
        <v>1456.5801467775154</v>
      </c>
      <c r="C28">
        <v>217.2825999191009</v>
      </c>
    </row>
    <row r="29" spans="1:9" x14ac:dyDescent="0.3">
      <c r="A29">
        <v>5</v>
      </c>
      <c r="B29">
        <v>1460.8892549398149</v>
      </c>
      <c r="C29">
        <v>95.488383583967561</v>
      </c>
    </row>
    <row r="30" spans="1:9" x14ac:dyDescent="0.3">
      <c r="A30">
        <v>6</v>
      </c>
      <c r="B30">
        <v>1465.1983631021142</v>
      </c>
      <c r="C30">
        <v>98.437508116554</v>
      </c>
    </row>
    <row r="31" spans="1:9" x14ac:dyDescent="0.3">
      <c r="A31">
        <v>7</v>
      </c>
      <c r="B31">
        <v>1469.5074712644137</v>
      </c>
      <c r="C31">
        <v>100.19299303623825</v>
      </c>
    </row>
    <row r="32" spans="1:9" x14ac:dyDescent="0.3">
      <c r="A32">
        <v>8</v>
      </c>
      <c r="B32">
        <v>1473.8165794267131</v>
      </c>
      <c r="C32">
        <v>142.13831858093658</v>
      </c>
    </row>
    <row r="33" spans="1:3" x14ac:dyDescent="0.3">
      <c r="A33">
        <v>9</v>
      </c>
      <c r="B33">
        <v>1478.1256875890126</v>
      </c>
      <c r="C33">
        <v>169.59294489095396</v>
      </c>
    </row>
    <row r="34" spans="1:3" x14ac:dyDescent="0.3">
      <c r="A34">
        <v>10</v>
      </c>
      <c r="B34">
        <v>1482.4347957513119</v>
      </c>
      <c r="C34">
        <v>174.4323289372569</v>
      </c>
    </row>
    <row r="35" spans="1:3" x14ac:dyDescent="0.3">
      <c r="A35">
        <v>11</v>
      </c>
      <c r="B35">
        <v>1486.7439039136113</v>
      </c>
      <c r="C35">
        <v>181.81901210200044</v>
      </c>
    </row>
    <row r="36" spans="1:3" x14ac:dyDescent="0.3">
      <c r="A36">
        <v>12</v>
      </c>
      <c r="B36">
        <v>1491.0530120759108</v>
      </c>
      <c r="C36">
        <v>184.03668952042267</v>
      </c>
    </row>
    <row r="37" spans="1:3" x14ac:dyDescent="0.3">
      <c r="A37">
        <v>13</v>
      </c>
      <c r="B37">
        <v>1495.3621202382101</v>
      </c>
      <c r="C37">
        <v>174.42309877765661</v>
      </c>
    </row>
    <row r="38" spans="1:3" x14ac:dyDescent="0.3">
      <c r="A38">
        <v>14</v>
      </c>
      <c r="B38">
        <v>1499.6712284005096</v>
      </c>
      <c r="C38">
        <v>117.35952889057603</v>
      </c>
    </row>
    <row r="39" spans="1:3" x14ac:dyDescent="0.3">
      <c r="A39">
        <v>15</v>
      </c>
      <c r="B39">
        <v>1503.980336562809</v>
      </c>
      <c r="C39">
        <v>210.17947709920031</v>
      </c>
    </row>
    <row r="40" spans="1:3" x14ac:dyDescent="0.3">
      <c r="A40">
        <v>16</v>
      </c>
      <c r="B40">
        <v>1508.2894447251085</v>
      </c>
      <c r="C40">
        <v>211.76916168656408</v>
      </c>
    </row>
    <row r="41" spans="1:3" x14ac:dyDescent="0.3">
      <c r="A41">
        <v>17</v>
      </c>
      <c r="B41">
        <v>1512.5985528874078</v>
      </c>
      <c r="C41">
        <v>168.93827026822032</v>
      </c>
    </row>
    <row r="42" spans="1:3" x14ac:dyDescent="0.3">
      <c r="A42">
        <v>18</v>
      </c>
      <c r="B42">
        <v>1516.9076610497073</v>
      </c>
      <c r="C42">
        <v>170.20531962407085</v>
      </c>
    </row>
    <row r="43" spans="1:3" x14ac:dyDescent="0.3">
      <c r="A43">
        <v>19</v>
      </c>
      <c r="B43">
        <v>1521.2167692120067</v>
      </c>
      <c r="C43">
        <v>206.05980347403897</v>
      </c>
    </row>
    <row r="44" spans="1:3" x14ac:dyDescent="0.3">
      <c r="A44">
        <v>20</v>
      </c>
      <c r="B44">
        <v>1525.5258773743062</v>
      </c>
      <c r="C44">
        <v>110.68600510979263</v>
      </c>
    </row>
    <row r="45" spans="1:3" x14ac:dyDescent="0.3">
      <c r="A45">
        <v>21</v>
      </c>
      <c r="B45">
        <v>1529.8349855366055</v>
      </c>
      <c r="C45">
        <v>190.23855695246129</v>
      </c>
    </row>
    <row r="46" spans="1:3" x14ac:dyDescent="0.3">
      <c r="A46">
        <v>22</v>
      </c>
      <c r="B46">
        <v>1534.144093698905</v>
      </c>
      <c r="C46">
        <v>200.40246997346458</v>
      </c>
    </row>
    <row r="47" spans="1:3" x14ac:dyDescent="0.3">
      <c r="A47">
        <v>23</v>
      </c>
      <c r="B47">
        <v>1538.4532018612044</v>
      </c>
      <c r="C47">
        <v>105.34793572038575</v>
      </c>
    </row>
    <row r="48" spans="1:3" x14ac:dyDescent="0.3">
      <c r="A48">
        <v>24</v>
      </c>
      <c r="B48">
        <v>1542.7623100235037</v>
      </c>
      <c r="C48">
        <v>141.06192651742253</v>
      </c>
    </row>
    <row r="49" spans="1:3" x14ac:dyDescent="0.3">
      <c r="A49">
        <v>25</v>
      </c>
      <c r="B49">
        <v>1547.0714181858032</v>
      </c>
      <c r="C49">
        <v>113.30950360156362</v>
      </c>
    </row>
    <row r="50" spans="1:3" x14ac:dyDescent="0.3">
      <c r="A50">
        <v>26</v>
      </c>
      <c r="B50">
        <v>1551.3805263481026</v>
      </c>
      <c r="C50">
        <v>78.359662529913976</v>
      </c>
    </row>
    <row r="51" spans="1:3" x14ac:dyDescent="0.3">
      <c r="A51">
        <v>27</v>
      </c>
      <c r="B51">
        <v>1555.6896345104021</v>
      </c>
      <c r="C51">
        <v>145.29213209211207</v>
      </c>
    </row>
    <row r="52" spans="1:3" x14ac:dyDescent="0.3">
      <c r="A52">
        <v>28</v>
      </c>
      <c r="B52">
        <v>1559.9987426727014</v>
      </c>
      <c r="C52">
        <v>149.24806678438358</v>
      </c>
    </row>
    <row r="53" spans="1:3" x14ac:dyDescent="0.3">
      <c r="A53">
        <v>29</v>
      </c>
      <c r="B53">
        <v>1564.3078508350009</v>
      </c>
      <c r="C53">
        <v>76.668125449195713</v>
      </c>
    </row>
    <row r="54" spans="1:3" x14ac:dyDescent="0.3">
      <c r="A54">
        <v>30</v>
      </c>
      <c r="B54">
        <v>1568.6169589973003</v>
      </c>
      <c r="C54">
        <v>63.481467958854637</v>
      </c>
    </row>
    <row r="55" spans="1:3" x14ac:dyDescent="0.3">
      <c r="A55">
        <v>31</v>
      </c>
      <c r="B55">
        <v>1572.9260671595998</v>
      </c>
      <c r="C55">
        <v>-26.457977813204707</v>
      </c>
    </row>
    <row r="56" spans="1:3" x14ac:dyDescent="0.3">
      <c r="A56">
        <v>32</v>
      </c>
      <c r="B56">
        <v>1577.2351753218991</v>
      </c>
      <c r="C56">
        <v>74.629831530364982</v>
      </c>
    </row>
    <row r="57" spans="1:3" x14ac:dyDescent="0.3">
      <c r="A57">
        <v>33</v>
      </c>
      <c r="B57">
        <v>1581.5442834841986</v>
      </c>
      <c r="C57">
        <v>117.97388684319208</v>
      </c>
    </row>
    <row r="58" spans="1:3" x14ac:dyDescent="0.3">
      <c r="A58">
        <v>34</v>
      </c>
      <c r="B58">
        <v>1585.853391646498</v>
      </c>
      <c r="C58">
        <v>136.33507946026702</v>
      </c>
    </row>
    <row r="59" spans="1:3" x14ac:dyDescent="0.3">
      <c r="A59">
        <v>35</v>
      </c>
      <c r="B59">
        <v>1590.1624998087973</v>
      </c>
      <c r="C59">
        <v>105.06694682806847</v>
      </c>
    </row>
    <row r="60" spans="1:3" x14ac:dyDescent="0.3">
      <c r="A60">
        <v>36</v>
      </c>
      <c r="B60">
        <v>1594.4716079710968</v>
      </c>
      <c r="C60">
        <v>36.945418902273332</v>
      </c>
    </row>
    <row r="61" spans="1:3" x14ac:dyDescent="0.3">
      <c r="A61">
        <v>37</v>
      </c>
      <c r="B61">
        <v>1598.7807161333963</v>
      </c>
      <c r="C61">
        <v>65.779893311081651</v>
      </c>
    </row>
    <row r="62" spans="1:3" x14ac:dyDescent="0.3">
      <c r="A62">
        <v>38</v>
      </c>
      <c r="B62">
        <v>1603.0898242956957</v>
      </c>
      <c r="C62">
        <v>34.471553251201613</v>
      </c>
    </row>
    <row r="63" spans="1:3" x14ac:dyDescent="0.3">
      <c r="A63">
        <v>39</v>
      </c>
      <c r="B63">
        <v>1607.398932457995</v>
      </c>
      <c r="C63">
        <v>6.4049843663212869</v>
      </c>
    </row>
    <row r="64" spans="1:3" x14ac:dyDescent="0.3">
      <c r="A64">
        <v>40</v>
      </c>
      <c r="B64">
        <v>1611.7080406202945</v>
      </c>
      <c r="C64">
        <v>16.941736993500626</v>
      </c>
    </row>
    <row r="65" spans="1:3" x14ac:dyDescent="0.3">
      <c r="A65">
        <v>41</v>
      </c>
      <c r="B65">
        <v>1616.0171487825939</v>
      </c>
      <c r="C65">
        <v>-61.957272937178914</v>
      </c>
    </row>
    <row r="66" spans="1:3" x14ac:dyDescent="0.3">
      <c r="A66">
        <v>42</v>
      </c>
      <c r="B66">
        <v>1620.3262569448934</v>
      </c>
      <c r="C66">
        <v>-121.48530454920365</v>
      </c>
    </row>
    <row r="67" spans="1:3" x14ac:dyDescent="0.3">
      <c r="A67">
        <v>43</v>
      </c>
      <c r="B67">
        <v>1624.6353651071927</v>
      </c>
      <c r="C67">
        <v>-115.54109633938447</v>
      </c>
    </row>
    <row r="68" spans="1:3" x14ac:dyDescent="0.3">
      <c r="A68">
        <v>44</v>
      </c>
      <c r="B68">
        <v>1628.9444732694922</v>
      </c>
      <c r="C68">
        <v>-38.771191868232336</v>
      </c>
    </row>
    <row r="69" spans="1:3" x14ac:dyDescent="0.3">
      <c r="A69">
        <v>45</v>
      </c>
      <c r="B69">
        <v>1633.2535814317916</v>
      </c>
      <c r="C69">
        <v>-26.645693275177564</v>
      </c>
    </row>
    <row r="70" spans="1:3" x14ac:dyDescent="0.3">
      <c r="A70">
        <v>46</v>
      </c>
      <c r="B70">
        <v>1637.5626895940909</v>
      </c>
      <c r="C70">
        <v>-84.856630815618473</v>
      </c>
    </row>
    <row r="71" spans="1:3" x14ac:dyDescent="0.3">
      <c r="A71">
        <v>47</v>
      </c>
      <c r="B71">
        <v>1641.8717977563904</v>
      </c>
      <c r="C71">
        <v>-120.92717625129217</v>
      </c>
    </row>
    <row r="72" spans="1:3" x14ac:dyDescent="0.3">
      <c r="A72">
        <v>48</v>
      </c>
      <c r="B72">
        <v>1646.1809059186899</v>
      </c>
      <c r="C72">
        <v>-174.89701969618591</v>
      </c>
    </row>
    <row r="73" spans="1:3" x14ac:dyDescent="0.3">
      <c r="A73">
        <v>49</v>
      </c>
      <c r="B73">
        <v>1650.4900140809893</v>
      </c>
      <c r="C73">
        <v>-135.35323837823171</v>
      </c>
    </row>
    <row r="74" spans="1:3" x14ac:dyDescent="0.3">
      <c r="A74">
        <v>50</v>
      </c>
      <c r="B74">
        <v>1654.7991222432886</v>
      </c>
      <c r="C74">
        <v>-149.22030348375301</v>
      </c>
    </row>
    <row r="75" spans="1:3" x14ac:dyDescent="0.3">
      <c r="A75">
        <v>51</v>
      </c>
      <c r="B75">
        <v>1659.1082304055881</v>
      </c>
      <c r="C75">
        <v>-187.22174345275698</v>
      </c>
    </row>
    <row r="76" spans="1:3" x14ac:dyDescent="0.3">
      <c r="A76">
        <v>52</v>
      </c>
      <c r="B76">
        <v>1663.4173385678876</v>
      </c>
      <c r="C76">
        <v>-79.980530036913478</v>
      </c>
    </row>
    <row r="77" spans="1:3" x14ac:dyDescent="0.3">
      <c r="A77">
        <v>53</v>
      </c>
      <c r="B77">
        <v>1667.726446730187</v>
      </c>
      <c r="C77">
        <v>-193.62938328845121</v>
      </c>
    </row>
    <row r="78" spans="1:3" x14ac:dyDescent="0.3">
      <c r="A78">
        <v>54</v>
      </c>
      <c r="B78">
        <v>1672.0355548924863</v>
      </c>
      <c r="C78">
        <v>-171.97205685862718</v>
      </c>
    </row>
    <row r="79" spans="1:3" x14ac:dyDescent="0.3">
      <c r="A79">
        <v>55</v>
      </c>
      <c r="B79">
        <v>1676.3446630547858</v>
      </c>
      <c r="C79">
        <v>-149.06853562712445</v>
      </c>
    </row>
    <row r="80" spans="1:3" x14ac:dyDescent="0.3">
      <c r="A80">
        <v>56</v>
      </c>
      <c r="B80">
        <v>1680.6537712170853</v>
      </c>
      <c r="C80">
        <v>-87.718173750855158</v>
      </c>
    </row>
    <row r="81" spans="1:3" x14ac:dyDescent="0.3">
      <c r="A81">
        <v>57</v>
      </c>
      <c r="B81">
        <v>1684.9628793793845</v>
      </c>
      <c r="C81">
        <v>-184.4207115770198</v>
      </c>
    </row>
    <row r="82" spans="1:3" x14ac:dyDescent="0.3">
      <c r="A82">
        <v>58</v>
      </c>
      <c r="B82">
        <v>1689.271987541684</v>
      </c>
      <c r="C82">
        <v>-176.28836915265515</v>
      </c>
    </row>
    <row r="83" spans="1:3" x14ac:dyDescent="0.3">
      <c r="A83">
        <v>59</v>
      </c>
      <c r="B83">
        <v>1693.5810957039835</v>
      </c>
      <c r="C83">
        <v>-156.44608060740961</v>
      </c>
    </row>
    <row r="84" spans="1:3" x14ac:dyDescent="0.3">
      <c r="A84">
        <v>60</v>
      </c>
      <c r="B84">
        <v>1697.8902038662827</v>
      </c>
      <c r="C84">
        <v>-240.19337200203404</v>
      </c>
    </row>
    <row r="85" spans="1:3" x14ac:dyDescent="0.3">
      <c r="A85">
        <v>61</v>
      </c>
      <c r="B85">
        <v>1702.1993120285822</v>
      </c>
      <c r="C85">
        <v>-181.83792675443578</v>
      </c>
    </row>
    <row r="86" spans="1:3" x14ac:dyDescent="0.3">
      <c r="A86">
        <v>62</v>
      </c>
      <c r="B86">
        <v>1706.5084201908817</v>
      </c>
      <c r="C86">
        <v>-216.57197876910755</v>
      </c>
    </row>
    <row r="87" spans="1:3" x14ac:dyDescent="0.3">
      <c r="A87">
        <v>63</v>
      </c>
      <c r="B87">
        <v>1710.8175283531812</v>
      </c>
      <c r="C87">
        <v>-57.47947035037987</v>
      </c>
    </row>
    <row r="88" spans="1:3" x14ac:dyDescent="0.3">
      <c r="A88">
        <v>64</v>
      </c>
      <c r="B88">
        <v>1715.1266365154806</v>
      </c>
      <c r="C88">
        <v>-44.212561715570018</v>
      </c>
    </row>
    <row r="89" spans="1:3" x14ac:dyDescent="0.3">
      <c r="A89">
        <v>65</v>
      </c>
      <c r="B89">
        <v>1719.4357446777799</v>
      </c>
      <c r="C89">
        <v>-187.39461427685615</v>
      </c>
    </row>
    <row r="90" spans="1:3" x14ac:dyDescent="0.3">
      <c r="A90">
        <v>66</v>
      </c>
      <c r="B90">
        <v>1723.7448528400794</v>
      </c>
      <c r="C90">
        <v>-207.78826151001795</v>
      </c>
    </row>
    <row r="91" spans="1:3" x14ac:dyDescent="0.3">
      <c r="A91">
        <v>67</v>
      </c>
      <c r="B91">
        <v>1728.0539610023789</v>
      </c>
      <c r="C91">
        <v>-214.91927919904765</v>
      </c>
    </row>
    <row r="92" spans="1:3" x14ac:dyDescent="0.3">
      <c r="A92">
        <v>68</v>
      </c>
      <c r="B92">
        <v>1732.3630691646781</v>
      </c>
      <c r="C92">
        <v>-123.77434733028281</v>
      </c>
    </row>
    <row r="93" spans="1:3" x14ac:dyDescent="0.3">
      <c r="A93">
        <v>69</v>
      </c>
      <c r="B93">
        <v>1736.6721773269776</v>
      </c>
      <c r="C93">
        <v>-65.109313139466622</v>
      </c>
    </row>
    <row r="94" spans="1:3" x14ac:dyDescent="0.3">
      <c r="A94">
        <v>70</v>
      </c>
      <c r="B94">
        <v>1740.9812854892771</v>
      </c>
      <c r="C94">
        <v>-47.922604001437321</v>
      </c>
    </row>
    <row r="95" spans="1:3" x14ac:dyDescent="0.3">
      <c r="A95">
        <v>71</v>
      </c>
      <c r="B95">
        <v>1745.2903936515763</v>
      </c>
      <c r="C95">
        <v>-70.060844980651154</v>
      </c>
    </row>
    <row r="96" spans="1:3" x14ac:dyDescent="0.3">
      <c r="A96">
        <v>72</v>
      </c>
      <c r="B96">
        <v>1749.5995018138758</v>
      </c>
      <c r="C96">
        <v>-23.073094432718563</v>
      </c>
    </row>
    <row r="97" spans="1:3" x14ac:dyDescent="0.3">
      <c r="A97">
        <v>73</v>
      </c>
      <c r="B97">
        <v>1753.9086099761753</v>
      </c>
      <c r="C97">
        <v>-54.865577360531233</v>
      </c>
    </row>
    <row r="98" spans="1:3" x14ac:dyDescent="0.3">
      <c r="A98">
        <v>74</v>
      </c>
      <c r="B98">
        <v>1758.2177181384748</v>
      </c>
      <c r="C98">
        <v>-91.326883083274879</v>
      </c>
    </row>
    <row r="99" spans="1:3" x14ac:dyDescent="0.3">
      <c r="A99">
        <v>75</v>
      </c>
      <c r="B99">
        <v>1762.5268263007742</v>
      </c>
      <c r="C99">
        <v>-45.325924855804487</v>
      </c>
    </row>
    <row r="100" spans="1:3" x14ac:dyDescent="0.3">
      <c r="A100">
        <v>76</v>
      </c>
      <c r="B100">
        <v>1766.8359344630735</v>
      </c>
      <c r="C100">
        <v>-76.264047018458086</v>
      </c>
    </row>
    <row r="101" spans="1:3" x14ac:dyDescent="0.3">
      <c r="A101">
        <v>77</v>
      </c>
      <c r="B101">
        <v>1771.145042625373</v>
      </c>
      <c r="C101">
        <v>-126.69242232362512</v>
      </c>
    </row>
    <row r="102" spans="1:3" x14ac:dyDescent="0.3">
      <c r="A102">
        <v>78</v>
      </c>
      <c r="B102">
        <v>1775.4541507876725</v>
      </c>
      <c r="C102">
        <v>-114.01462851545193</v>
      </c>
    </row>
    <row r="103" spans="1:3" x14ac:dyDescent="0.3">
      <c r="A103">
        <v>79</v>
      </c>
      <c r="B103">
        <v>1779.7632589499717</v>
      </c>
      <c r="C103">
        <v>-57.537202558329682</v>
      </c>
    </row>
    <row r="104" spans="1:3" x14ac:dyDescent="0.3">
      <c r="A104">
        <v>80</v>
      </c>
      <c r="B104">
        <v>1784.0723671122712</v>
      </c>
      <c r="C104">
        <v>-18.952401596223126</v>
      </c>
    </row>
    <row r="105" spans="1:3" x14ac:dyDescent="0.3">
      <c r="A105">
        <v>81</v>
      </c>
      <c r="B105">
        <v>1788.3814752745707</v>
      </c>
      <c r="C105">
        <v>27.0689940446739</v>
      </c>
    </row>
    <row r="106" spans="1:3" x14ac:dyDescent="0.3">
      <c r="A106">
        <v>82</v>
      </c>
      <c r="B106">
        <v>1792.6905834368699</v>
      </c>
      <c r="C106">
        <v>-85.508367588339297</v>
      </c>
    </row>
    <row r="107" spans="1:3" x14ac:dyDescent="0.3">
      <c r="A107">
        <v>83</v>
      </c>
      <c r="B107">
        <v>1796.9996915991694</v>
      </c>
      <c r="C107">
        <v>-149.3890496431145</v>
      </c>
    </row>
    <row r="108" spans="1:3" x14ac:dyDescent="0.3">
      <c r="A108">
        <v>84</v>
      </c>
      <c r="B108">
        <v>1801.3087997614689</v>
      </c>
      <c r="C108">
        <v>-152.42270299891334</v>
      </c>
    </row>
    <row r="109" spans="1:3" x14ac:dyDescent="0.3">
      <c r="A109">
        <v>85</v>
      </c>
      <c r="B109">
        <v>1805.6179079237684</v>
      </c>
      <c r="C109">
        <v>-184.94401887895651</v>
      </c>
    </row>
    <row r="110" spans="1:3" x14ac:dyDescent="0.3">
      <c r="A110">
        <v>86</v>
      </c>
      <c r="B110">
        <v>1809.9270160860679</v>
      </c>
      <c r="C110">
        <v>-97.086697601193691</v>
      </c>
    </row>
    <row r="111" spans="1:3" x14ac:dyDescent="0.3">
      <c r="A111">
        <v>87</v>
      </c>
      <c r="B111">
        <v>1814.2361242483671</v>
      </c>
      <c r="C111">
        <v>-48.377818276031121</v>
      </c>
    </row>
    <row r="112" spans="1:3" x14ac:dyDescent="0.3">
      <c r="A112">
        <v>88</v>
      </c>
      <c r="B112">
        <v>1818.5452324106666</v>
      </c>
      <c r="C112">
        <v>-117.16154801146354</v>
      </c>
    </row>
    <row r="113" spans="1:3" x14ac:dyDescent="0.3">
      <c r="A113">
        <v>89</v>
      </c>
      <c r="B113">
        <v>1822.8543405729661</v>
      </c>
      <c r="C113">
        <v>-106.5510772418254</v>
      </c>
    </row>
    <row r="114" spans="1:3" x14ac:dyDescent="0.3">
      <c r="A114">
        <v>90</v>
      </c>
      <c r="B114">
        <v>1827.1634487352653</v>
      </c>
      <c r="C114">
        <v>-93.593733811049788</v>
      </c>
    </row>
    <row r="115" spans="1:3" x14ac:dyDescent="0.3">
      <c r="A115">
        <v>91</v>
      </c>
      <c r="B115">
        <v>1831.4725568975648</v>
      </c>
      <c r="C115">
        <v>-194.09517425190393</v>
      </c>
    </row>
    <row r="116" spans="1:3" x14ac:dyDescent="0.3">
      <c r="A116">
        <v>92</v>
      </c>
      <c r="B116">
        <v>1835.7816650598643</v>
      </c>
      <c r="C116">
        <v>-113.01721254002814</v>
      </c>
    </row>
    <row r="117" spans="1:3" x14ac:dyDescent="0.3">
      <c r="A117">
        <v>93</v>
      </c>
      <c r="B117">
        <v>1840.0907732221635</v>
      </c>
      <c r="C117">
        <v>-175.10562812638909</v>
      </c>
    </row>
    <row r="118" spans="1:3" x14ac:dyDescent="0.3">
      <c r="A118">
        <v>94</v>
      </c>
      <c r="B118">
        <v>1844.399881384463</v>
      </c>
      <c r="C118">
        <v>-161.05112976959845</v>
      </c>
    </row>
    <row r="119" spans="1:3" x14ac:dyDescent="0.3">
      <c r="A119">
        <v>95</v>
      </c>
      <c r="B119">
        <v>1848.7089895467625</v>
      </c>
      <c r="C119">
        <v>-129.6701405694912</v>
      </c>
    </row>
    <row r="120" spans="1:3" x14ac:dyDescent="0.3">
      <c r="A120">
        <v>96</v>
      </c>
      <c r="B120">
        <v>1853.018097709062</v>
      </c>
      <c r="C120">
        <v>-105.14060490778911</v>
      </c>
    </row>
    <row r="121" spans="1:3" x14ac:dyDescent="0.3">
      <c r="A121">
        <v>97</v>
      </c>
      <c r="B121">
        <v>1857.3272058713615</v>
      </c>
      <c r="C121">
        <v>-101.85838988471801</v>
      </c>
    </row>
    <row r="122" spans="1:3" x14ac:dyDescent="0.3">
      <c r="A122">
        <v>98</v>
      </c>
      <c r="B122">
        <v>1861.6363140336607</v>
      </c>
      <c r="C122">
        <v>-73.517054610809737</v>
      </c>
    </row>
    <row r="123" spans="1:3" x14ac:dyDescent="0.3">
      <c r="A123">
        <v>99</v>
      </c>
      <c r="B123">
        <v>1865.9454221959602</v>
      </c>
      <c r="C123">
        <v>-73.731022104634121</v>
      </c>
    </row>
    <row r="124" spans="1:3" x14ac:dyDescent="0.3">
      <c r="A124">
        <v>100</v>
      </c>
      <c r="B124">
        <v>1870.2545303582597</v>
      </c>
      <c r="C124">
        <v>-77.462017161179119</v>
      </c>
    </row>
    <row r="125" spans="1:3" x14ac:dyDescent="0.3">
      <c r="A125">
        <v>101</v>
      </c>
      <c r="B125">
        <v>1874.5636385205589</v>
      </c>
      <c r="C125">
        <v>22.525113723247387</v>
      </c>
    </row>
    <row r="126" spans="1:3" x14ac:dyDescent="0.3">
      <c r="A126">
        <v>102</v>
      </c>
      <c r="B126">
        <v>1878.8727466828584</v>
      </c>
      <c r="C126">
        <v>8.737718650701936</v>
      </c>
    </row>
    <row r="127" spans="1:3" x14ac:dyDescent="0.3">
      <c r="A127">
        <v>103</v>
      </c>
      <c r="B127">
        <v>1883.1818548451579</v>
      </c>
      <c r="C127">
        <v>-32.672684575663425</v>
      </c>
    </row>
    <row r="128" spans="1:3" x14ac:dyDescent="0.3">
      <c r="A128">
        <v>104</v>
      </c>
      <c r="B128">
        <v>1887.4909630074571</v>
      </c>
      <c r="C128">
        <v>-107.63864514490069</v>
      </c>
    </row>
    <row r="129" spans="1:3" x14ac:dyDescent="0.3">
      <c r="A129">
        <v>105</v>
      </c>
      <c r="B129">
        <v>1891.8000711697566</v>
      </c>
      <c r="C129">
        <v>-127.3269248114691</v>
      </c>
    </row>
    <row r="130" spans="1:3" x14ac:dyDescent="0.3">
      <c r="A130">
        <v>106</v>
      </c>
      <c r="B130">
        <v>1896.1091793320561</v>
      </c>
      <c r="C130">
        <v>-142.14275591373621</v>
      </c>
    </row>
    <row r="131" spans="1:3" x14ac:dyDescent="0.3">
      <c r="A131">
        <v>107</v>
      </c>
      <c r="B131">
        <v>1900.4182874943556</v>
      </c>
      <c r="C131">
        <v>-30.904015725722047</v>
      </c>
    </row>
    <row r="132" spans="1:3" x14ac:dyDescent="0.3">
      <c r="A132">
        <v>108</v>
      </c>
      <c r="B132">
        <v>1904.7273956566551</v>
      </c>
      <c r="C132">
        <v>-57.858506816665113</v>
      </c>
    </row>
    <row r="133" spans="1:3" x14ac:dyDescent="0.3">
      <c r="A133">
        <v>109</v>
      </c>
      <c r="B133">
        <v>1909.0365038189543</v>
      </c>
      <c r="C133">
        <v>35.563178651964336</v>
      </c>
    </row>
    <row r="134" spans="1:3" x14ac:dyDescent="0.3">
      <c r="A134">
        <v>110</v>
      </c>
      <c r="B134">
        <v>1913.3456119812538</v>
      </c>
      <c r="C134">
        <v>64.437472661954189</v>
      </c>
    </row>
    <row r="135" spans="1:3" x14ac:dyDescent="0.3">
      <c r="A135">
        <v>111</v>
      </c>
      <c r="B135">
        <v>1917.6547201435533</v>
      </c>
      <c r="C135">
        <v>-12.920072082692514</v>
      </c>
    </row>
    <row r="136" spans="1:3" x14ac:dyDescent="0.3">
      <c r="A136">
        <v>112</v>
      </c>
      <c r="B136">
        <v>1921.9638283058525</v>
      </c>
      <c r="C136">
        <v>-65.283424013481181</v>
      </c>
    </row>
    <row r="137" spans="1:3" x14ac:dyDescent="0.3">
      <c r="A137">
        <v>113</v>
      </c>
      <c r="B137">
        <v>1926.272936468152</v>
      </c>
      <c r="C137">
        <v>46.143102822598394</v>
      </c>
    </row>
    <row r="138" spans="1:3" x14ac:dyDescent="0.3">
      <c r="A138">
        <v>114</v>
      </c>
      <c r="B138">
        <v>1930.5820446304515</v>
      </c>
      <c r="C138">
        <v>63.389891223847144</v>
      </c>
    </row>
    <row r="139" spans="1:3" x14ac:dyDescent="0.3">
      <c r="A139">
        <v>115</v>
      </c>
      <c r="B139">
        <v>1934.8911527927507</v>
      </c>
      <c r="C139">
        <v>12.587930329293613</v>
      </c>
    </row>
    <row r="140" spans="1:3" x14ac:dyDescent="0.3">
      <c r="A140">
        <v>116</v>
      </c>
      <c r="B140">
        <v>1939.2002609550502</v>
      </c>
      <c r="C140">
        <v>-19.39059580066305</v>
      </c>
    </row>
    <row r="141" spans="1:3" x14ac:dyDescent="0.3">
      <c r="A141">
        <v>117</v>
      </c>
      <c r="B141">
        <v>1943.5093691173497</v>
      </c>
      <c r="C141">
        <v>-140.39212309511095</v>
      </c>
    </row>
    <row r="142" spans="1:3" x14ac:dyDescent="0.3">
      <c r="A142">
        <v>118</v>
      </c>
      <c r="B142">
        <v>1947.8184772796492</v>
      </c>
      <c r="C142">
        <v>-124.11710295541729</v>
      </c>
    </row>
    <row r="143" spans="1:3" x14ac:dyDescent="0.3">
      <c r="A143">
        <v>119</v>
      </c>
      <c r="B143">
        <v>1952.1275854419487</v>
      </c>
      <c r="C143">
        <v>-46.423022115898902</v>
      </c>
    </row>
    <row r="144" spans="1:3" x14ac:dyDescent="0.3">
      <c r="A144">
        <v>120</v>
      </c>
      <c r="B144">
        <v>1956.4366936042479</v>
      </c>
      <c r="C144">
        <v>-53.278579565771679</v>
      </c>
    </row>
    <row r="145" spans="1:3" x14ac:dyDescent="0.3">
      <c r="A145">
        <v>121</v>
      </c>
      <c r="B145">
        <v>1960.7458017665474</v>
      </c>
      <c r="C145">
        <v>-72.571902666627921</v>
      </c>
    </row>
    <row r="146" spans="1:3" x14ac:dyDescent="0.3">
      <c r="A146">
        <v>122</v>
      </c>
      <c r="B146">
        <v>1965.0549099288469</v>
      </c>
      <c r="C146">
        <v>-11.713039875891127</v>
      </c>
    </row>
    <row r="147" spans="1:3" x14ac:dyDescent="0.3">
      <c r="A147">
        <v>123</v>
      </c>
      <c r="B147">
        <v>1969.3640180911461</v>
      </c>
      <c r="C147">
        <v>-117.34155826826554</v>
      </c>
    </row>
    <row r="148" spans="1:3" x14ac:dyDescent="0.3">
      <c r="A148">
        <v>124</v>
      </c>
      <c r="B148">
        <v>1973.6731262534456</v>
      </c>
      <c r="C148">
        <v>-117.97561259330973</v>
      </c>
    </row>
    <row r="149" spans="1:3" x14ac:dyDescent="0.3">
      <c r="A149">
        <v>125</v>
      </c>
      <c r="B149">
        <v>1977.9822344157451</v>
      </c>
      <c r="C149">
        <v>-24.1082965519347</v>
      </c>
    </row>
    <row r="150" spans="1:3" x14ac:dyDescent="0.3">
      <c r="A150">
        <v>126</v>
      </c>
      <c r="B150">
        <v>1982.2913425780444</v>
      </c>
      <c r="C150">
        <v>93.591151033604547</v>
      </c>
    </row>
    <row r="151" spans="1:3" x14ac:dyDescent="0.3">
      <c r="A151">
        <v>127</v>
      </c>
      <c r="B151">
        <v>1986.6004507403441</v>
      </c>
      <c r="C151">
        <v>87.141539741791348</v>
      </c>
    </row>
    <row r="152" spans="1:3" x14ac:dyDescent="0.3">
      <c r="A152">
        <v>128</v>
      </c>
      <c r="B152">
        <v>1990.9095589026433</v>
      </c>
      <c r="C152">
        <v>-68.337577683285872</v>
      </c>
    </row>
    <row r="153" spans="1:3" x14ac:dyDescent="0.3">
      <c r="A153">
        <v>129</v>
      </c>
      <c r="B153">
        <v>1995.2186670649426</v>
      </c>
      <c r="C153">
        <v>-192.10142104270381</v>
      </c>
    </row>
    <row r="154" spans="1:3" x14ac:dyDescent="0.3">
      <c r="A154">
        <v>130</v>
      </c>
      <c r="B154">
        <v>1999.5277752272423</v>
      </c>
      <c r="C154">
        <v>-112.27049627990073</v>
      </c>
    </row>
    <row r="155" spans="1:3" x14ac:dyDescent="0.3">
      <c r="A155">
        <v>131</v>
      </c>
      <c r="B155">
        <v>2003.8368833895415</v>
      </c>
      <c r="C155">
        <v>-100.98944834434042</v>
      </c>
    </row>
    <row r="156" spans="1:3" x14ac:dyDescent="0.3">
      <c r="A156">
        <v>132</v>
      </c>
      <c r="B156">
        <v>2008.145991551841</v>
      </c>
      <c r="C156">
        <v>-40.934621253018122</v>
      </c>
    </row>
    <row r="157" spans="1:3" x14ac:dyDescent="0.3">
      <c r="A157">
        <v>133</v>
      </c>
      <c r="B157">
        <v>2012.4550997141405</v>
      </c>
      <c r="C157">
        <v>-52.181588529055489</v>
      </c>
    </row>
    <row r="158" spans="1:3" x14ac:dyDescent="0.3">
      <c r="A158">
        <v>134</v>
      </c>
      <c r="B158">
        <v>2016.7642078764397</v>
      </c>
      <c r="C158">
        <v>-81.997660912075617</v>
      </c>
    </row>
    <row r="159" spans="1:3" x14ac:dyDescent="0.3">
      <c r="A159">
        <v>135</v>
      </c>
      <c r="B159">
        <v>2021.0733160387392</v>
      </c>
      <c r="C159">
        <v>-146.74954580748249</v>
      </c>
    </row>
    <row r="160" spans="1:3" x14ac:dyDescent="0.3">
      <c r="A160">
        <v>136</v>
      </c>
      <c r="B160">
        <v>2025.3824242010387</v>
      </c>
      <c r="C160">
        <v>-36.994675189145028</v>
      </c>
    </row>
    <row r="161" spans="1:3" x14ac:dyDescent="0.3">
      <c r="A161">
        <v>137</v>
      </c>
      <c r="B161">
        <v>2029.691532363338</v>
      </c>
      <c r="C161">
        <v>-43.368917002382432</v>
      </c>
    </row>
    <row r="162" spans="1:3" x14ac:dyDescent="0.3">
      <c r="A162">
        <v>138</v>
      </c>
      <c r="B162">
        <v>2034.0006405256377</v>
      </c>
      <c r="C162">
        <v>-41.251250309508578</v>
      </c>
    </row>
    <row r="163" spans="1:3" x14ac:dyDescent="0.3">
      <c r="A163">
        <v>139</v>
      </c>
      <c r="B163">
        <v>2038.3097486879369</v>
      </c>
      <c r="C163">
        <v>26.34131246427205</v>
      </c>
    </row>
    <row r="164" spans="1:3" x14ac:dyDescent="0.3">
      <c r="A164">
        <v>140</v>
      </c>
      <c r="B164">
        <v>2042.6188568502362</v>
      </c>
      <c r="C164">
        <v>-89.661398916204917</v>
      </c>
    </row>
    <row r="165" spans="1:3" x14ac:dyDescent="0.3">
      <c r="A165">
        <v>141</v>
      </c>
      <c r="B165">
        <v>2046.9279650125359</v>
      </c>
      <c r="C165">
        <v>-118.83405624730563</v>
      </c>
    </row>
    <row r="166" spans="1:3" x14ac:dyDescent="0.3">
      <c r="A166">
        <v>142</v>
      </c>
      <c r="B166">
        <v>2051.2370731748351</v>
      </c>
      <c r="C166">
        <v>-22.744450620582938</v>
      </c>
    </row>
    <row r="167" spans="1:3" x14ac:dyDescent="0.3">
      <c r="A167">
        <v>143</v>
      </c>
      <c r="B167">
        <v>2055.5461813371348</v>
      </c>
      <c r="C167">
        <v>-46.984999900533694</v>
      </c>
    </row>
    <row r="168" spans="1:3" x14ac:dyDescent="0.3">
      <c r="A168">
        <v>144</v>
      </c>
      <c r="B168">
        <v>2059.8552894994341</v>
      </c>
      <c r="C168">
        <v>37.403601085546597</v>
      </c>
    </row>
    <row r="169" spans="1:3" x14ac:dyDescent="0.3">
      <c r="A169">
        <v>145</v>
      </c>
      <c r="B169">
        <v>2064.1643976617333</v>
      </c>
      <c r="C169">
        <v>107.18334020745988</v>
      </c>
    </row>
    <row r="170" spans="1:3" x14ac:dyDescent="0.3">
      <c r="A170">
        <v>146</v>
      </c>
      <c r="B170">
        <v>2068.4735058240331</v>
      </c>
      <c r="C170">
        <v>60.845109278738619</v>
      </c>
    </row>
    <row r="171" spans="1:3" x14ac:dyDescent="0.3">
      <c r="A171">
        <v>147</v>
      </c>
      <c r="B171">
        <v>2072.7826139863323</v>
      </c>
      <c r="C171">
        <v>30.63643589460753</v>
      </c>
    </row>
    <row r="172" spans="1:3" x14ac:dyDescent="0.3">
      <c r="A172">
        <v>148</v>
      </c>
      <c r="B172">
        <v>2077.0917221486316</v>
      </c>
      <c r="C172">
        <v>33.174465260432044</v>
      </c>
    </row>
    <row r="173" spans="1:3" x14ac:dyDescent="0.3">
      <c r="A173">
        <v>149</v>
      </c>
      <c r="B173">
        <v>2081.4008303109313</v>
      </c>
      <c r="C173">
        <v>83.389511284322452</v>
      </c>
    </row>
    <row r="174" spans="1:3" x14ac:dyDescent="0.3">
      <c r="A174">
        <v>150</v>
      </c>
      <c r="B174">
        <v>2085.7099384732305</v>
      </c>
      <c r="C174">
        <v>73.305658533937731</v>
      </c>
    </row>
    <row r="175" spans="1:3" x14ac:dyDescent="0.3">
      <c r="A175">
        <v>151</v>
      </c>
      <c r="B175">
        <v>2090.0190466355298</v>
      </c>
      <c r="C175">
        <v>179.6829760694668</v>
      </c>
    </row>
    <row r="176" spans="1:3" x14ac:dyDescent="0.3">
      <c r="A176">
        <v>152</v>
      </c>
      <c r="B176">
        <v>2094.3281547978295</v>
      </c>
      <c r="C176">
        <v>14.239774796197707</v>
      </c>
    </row>
    <row r="177" spans="1:3" x14ac:dyDescent="0.3">
      <c r="A177">
        <v>153</v>
      </c>
      <c r="B177">
        <v>2098.6372629601287</v>
      </c>
      <c r="C177">
        <v>72.010037312881195</v>
      </c>
    </row>
    <row r="178" spans="1:3" x14ac:dyDescent="0.3">
      <c r="A178">
        <v>154</v>
      </c>
      <c r="B178">
        <v>2102.946371122428</v>
      </c>
      <c r="C178">
        <v>30.590038239463865</v>
      </c>
    </row>
    <row r="179" spans="1:3" x14ac:dyDescent="0.3">
      <c r="A179">
        <v>155</v>
      </c>
      <c r="B179">
        <v>2107.2554792847277</v>
      </c>
      <c r="C179">
        <v>55.590629317700404</v>
      </c>
    </row>
    <row r="180" spans="1:3" x14ac:dyDescent="0.3">
      <c r="A180">
        <v>156</v>
      </c>
      <c r="B180">
        <v>2111.564587447027</v>
      </c>
      <c r="C180">
        <v>102.15476906585673</v>
      </c>
    </row>
    <row r="181" spans="1:3" x14ac:dyDescent="0.3">
      <c r="A181">
        <v>157</v>
      </c>
      <c r="B181">
        <v>2115.8736956093262</v>
      </c>
      <c r="C181">
        <v>69.058027145478263</v>
      </c>
    </row>
    <row r="182" spans="1:3" x14ac:dyDescent="0.3">
      <c r="A182">
        <v>158</v>
      </c>
      <c r="B182">
        <v>2120.1828037716259</v>
      </c>
      <c r="C182">
        <v>117.65480411186536</v>
      </c>
    </row>
    <row r="183" spans="1:3" x14ac:dyDescent="0.3">
      <c r="A183">
        <v>159</v>
      </c>
      <c r="B183">
        <v>2124.4919119339252</v>
      </c>
      <c r="C183">
        <v>69.146075508172999</v>
      </c>
    </row>
    <row r="184" spans="1:3" x14ac:dyDescent="0.3">
      <c r="A184">
        <v>160</v>
      </c>
      <c r="B184">
        <v>2128.8010200962244</v>
      </c>
      <c r="C184">
        <v>-13.620379525984845</v>
      </c>
    </row>
    <row r="185" spans="1:3" x14ac:dyDescent="0.3">
      <c r="A185">
        <v>161</v>
      </c>
      <c r="B185">
        <v>2133.1101282585241</v>
      </c>
      <c r="C185">
        <v>154.52163529020754</v>
      </c>
    </row>
    <row r="186" spans="1:3" x14ac:dyDescent="0.3">
      <c r="A186">
        <v>162</v>
      </c>
      <c r="B186">
        <v>2137.4192364208234</v>
      </c>
      <c r="C186">
        <v>65.608003560443194</v>
      </c>
    </row>
    <row r="187" spans="1:3" x14ac:dyDescent="0.3">
      <c r="A187">
        <v>163</v>
      </c>
      <c r="B187">
        <v>2141.7283445831231</v>
      </c>
      <c r="C187">
        <v>82.51903147224084</v>
      </c>
    </row>
    <row r="188" spans="1:3" x14ac:dyDescent="0.3">
      <c r="A188">
        <v>164</v>
      </c>
      <c r="B188">
        <v>2146.0374527454223</v>
      </c>
      <c r="C188">
        <v>25.142974321265683</v>
      </c>
    </row>
    <row r="189" spans="1:3" x14ac:dyDescent="0.3">
      <c r="A189">
        <v>165</v>
      </c>
      <c r="B189">
        <v>2150.3465609077221</v>
      </c>
      <c r="C189">
        <v>16.189664932952383</v>
      </c>
    </row>
    <row r="190" spans="1:3" x14ac:dyDescent="0.3">
      <c r="A190">
        <v>166</v>
      </c>
      <c r="B190">
        <v>2154.6556690700213</v>
      </c>
      <c r="C190">
        <v>-35.242794068820331</v>
      </c>
    </row>
    <row r="191" spans="1:3" x14ac:dyDescent="0.3">
      <c r="A191">
        <v>167</v>
      </c>
      <c r="B191">
        <v>2158.9647772323206</v>
      </c>
      <c r="C191">
        <v>75.309538391323713</v>
      </c>
    </row>
    <row r="192" spans="1:3" x14ac:dyDescent="0.3">
      <c r="A192">
        <v>168</v>
      </c>
      <c r="B192">
        <v>2163.2738853946203</v>
      </c>
      <c r="C192">
        <v>105.76419243401688</v>
      </c>
    </row>
    <row r="193" spans="1:3" x14ac:dyDescent="0.3">
      <c r="A193">
        <v>169</v>
      </c>
      <c r="B193">
        <v>2167.5829935569195</v>
      </c>
      <c r="C193">
        <v>71.684668740328561</v>
      </c>
    </row>
    <row r="194" spans="1:3" x14ac:dyDescent="0.3">
      <c r="A194">
        <v>170</v>
      </c>
      <c r="B194">
        <v>2171.8921017192188</v>
      </c>
      <c r="C194">
        <v>132.42560984975853</v>
      </c>
    </row>
    <row r="195" spans="1:3" x14ac:dyDescent="0.3">
      <c r="A195">
        <v>171</v>
      </c>
      <c r="B195">
        <v>2176.2012098815185</v>
      </c>
      <c r="C195">
        <v>9.3272101393517914</v>
      </c>
    </row>
    <row r="196" spans="1:3" x14ac:dyDescent="0.3">
      <c r="A196">
        <v>172</v>
      </c>
      <c r="B196">
        <v>2180.5103180438177</v>
      </c>
      <c r="C196">
        <v>-59.432333680166721</v>
      </c>
    </row>
    <row r="197" spans="1:3" x14ac:dyDescent="0.3">
      <c r="A197">
        <v>173</v>
      </c>
      <c r="B197">
        <v>2184.819426206117</v>
      </c>
      <c r="C197">
        <v>19.372880921384422</v>
      </c>
    </row>
    <row r="198" spans="1:3" x14ac:dyDescent="0.3">
      <c r="A198">
        <v>174</v>
      </c>
      <c r="B198">
        <v>2189.1285343684167</v>
      </c>
      <c r="C198">
        <v>18.788888165527624</v>
      </c>
    </row>
    <row r="199" spans="1:3" x14ac:dyDescent="0.3">
      <c r="A199">
        <v>175</v>
      </c>
      <c r="B199">
        <v>2193.4376425307159</v>
      </c>
      <c r="C199">
        <v>20.708700935840625</v>
      </c>
    </row>
    <row r="200" spans="1:3" x14ac:dyDescent="0.3">
      <c r="A200">
        <v>176</v>
      </c>
      <c r="B200">
        <v>2197.7467506930152</v>
      </c>
      <c r="C200">
        <v>217.43826211271971</v>
      </c>
    </row>
    <row r="201" spans="1:3" x14ac:dyDescent="0.3">
      <c r="A201">
        <v>177</v>
      </c>
      <c r="B201">
        <v>2202.0558588553149</v>
      </c>
      <c r="C201">
        <v>451.23157977385245</v>
      </c>
    </row>
    <row r="202" spans="1:3" x14ac:dyDescent="0.3">
      <c r="A202">
        <v>178</v>
      </c>
      <c r="B202">
        <v>2206.3649670176142</v>
      </c>
      <c r="C202">
        <v>522.12532728838823</v>
      </c>
    </row>
    <row r="203" spans="1:3" x14ac:dyDescent="0.3">
      <c r="A203">
        <v>179</v>
      </c>
      <c r="B203">
        <v>2210.6740751799134</v>
      </c>
      <c r="C203">
        <v>451.21710647741247</v>
      </c>
    </row>
    <row r="204" spans="1:3" ht="15" thickBot="1" x14ac:dyDescent="0.35">
      <c r="A204" s="12">
        <v>180</v>
      </c>
      <c r="B204" s="12">
        <v>2214.9831833422131</v>
      </c>
      <c r="C204" s="12">
        <v>376.26218355362153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EB1-3BC4-494B-A22D-DE88CD77E082}">
  <sheetPr>
    <tabColor theme="8" tint="-0.249977111117893"/>
  </sheetPr>
  <dimension ref="A1:I204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30.5546875" bestFit="1" customWidth="1"/>
    <col min="3" max="3" width="13.44140625" bestFit="1" customWidth="1"/>
    <col min="4" max="5" width="12" bestFit="1" customWidth="1"/>
    <col min="6" max="6" width="12.44140625" bestFit="1" customWidth="1"/>
    <col min="7" max="7" width="12" bestFit="1" customWidth="1"/>
    <col min="8" max="9" width="12.10937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>
        <v>0.86866878222482469</v>
      </c>
    </row>
    <row r="5" spans="1:9" x14ac:dyDescent="0.3">
      <c r="A5" t="s">
        <v>187</v>
      </c>
      <c r="B5">
        <v>0.75458545321195991</v>
      </c>
    </row>
    <row r="6" spans="1:9" x14ac:dyDescent="0.3">
      <c r="A6" t="s">
        <v>188</v>
      </c>
      <c r="B6" s="16">
        <v>0.75320671980303833</v>
      </c>
    </row>
    <row r="7" spans="1:9" x14ac:dyDescent="0.3">
      <c r="A7" t="s">
        <v>189</v>
      </c>
      <c r="B7">
        <v>6.7626554094849634E-2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1</v>
      </c>
      <c r="C12">
        <v>2.5030103556845389</v>
      </c>
      <c r="D12">
        <v>2.5030103556845389</v>
      </c>
      <c r="E12">
        <v>547.30337883245045</v>
      </c>
      <c r="F12">
        <v>3.4483512921171793E-56</v>
      </c>
    </row>
    <row r="13" spans="1:9" x14ac:dyDescent="0.3">
      <c r="A13" t="s">
        <v>193</v>
      </c>
      <c r="B13">
        <v>178</v>
      </c>
      <c r="C13">
        <v>0.81405644573636504</v>
      </c>
      <c r="D13">
        <v>4.5733508187436236E-3</v>
      </c>
    </row>
    <row r="14" spans="1:9" ht="15" thickBot="1" x14ac:dyDescent="0.35">
      <c r="A14" s="12" t="s">
        <v>194</v>
      </c>
      <c r="B14" s="12">
        <v>179</v>
      </c>
      <c r="C14" s="12">
        <v>3.3170668014209039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7.2968320365034227</v>
      </c>
      <c r="C17">
        <v>1.0123322892778917E-2</v>
      </c>
      <c r="D17">
        <v>720.79416154041053</v>
      </c>
      <c r="E17">
        <v>0</v>
      </c>
      <c r="F17">
        <v>7.2768548645782039</v>
      </c>
      <c r="G17">
        <v>7.3168092084286416</v>
      </c>
      <c r="H17">
        <v>7.2768548645782039</v>
      </c>
      <c r="I17">
        <v>7.3168092084286416</v>
      </c>
    </row>
    <row r="18" spans="1:9" ht="15" thickBot="1" x14ac:dyDescent="0.35">
      <c r="A18" s="12" t="s">
        <v>183</v>
      </c>
      <c r="B18" s="12">
        <v>2.2694461949651057E-3</v>
      </c>
      <c r="C18" s="12">
        <v>9.7007614735512441E-5</v>
      </c>
      <c r="D18" s="12">
        <v>23.394515999106506</v>
      </c>
      <c r="E18" s="12">
        <v>3.4483512921172282E-56</v>
      </c>
      <c r="F18" s="12">
        <v>2.0780132220023385E-3</v>
      </c>
      <c r="G18" s="12">
        <v>2.460879167927873E-3</v>
      </c>
      <c r="H18" s="12">
        <v>2.0780132220023385E-3</v>
      </c>
      <c r="I18" s="12">
        <v>2.460879167927873E-3</v>
      </c>
    </row>
    <row r="22" spans="1:9" x14ac:dyDescent="0.3">
      <c r="A22" t="s">
        <v>208</v>
      </c>
    </row>
    <row r="23" spans="1:9" ht="15" thickBot="1" x14ac:dyDescent="0.35"/>
    <row r="24" spans="1:9" x14ac:dyDescent="0.3">
      <c r="A24" s="13" t="s">
        <v>209</v>
      </c>
      <c r="B24" s="13" t="s">
        <v>226</v>
      </c>
      <c r="C24" s="13" t="s">
        <v>211</v>
      </c>
    </row>
    <row r="25" spans="1:9" x14ac:dyDescent="0.3">
      <c r="A25">
        <v>1</v>
      </c>
      <c r="B25">
        <v>7.2991014826983882</v>
      </c>
      <c r="C25">
        <v>0.10685122800702995</v>
      </c>
    </row>
    <row r="26" spans="1:9" x14ac:dyDescent="0.3">
      <c r="A26">
        <v>2</v>
      </c>
      <c r="B26">
        <v>7.3013709288933528</v>
      </c>
      <c r="C26">
        <v>7.3585611649876981E-2</v>
      </c>
    </row>
    <row r="27" spans="1:9" x14ac:dyDescent="0.3">
      <c r="A27">
        <v>3</v>
      </c>
      <c r="B27">
        <v>7.3036403750883183</v>
      </c>
      <c r="C27">
        <v>9.1464505507139471E-2</v>
      </c>
    </row>
    <row r="28" spans="1:9" x14ac:dyDescent="0.3">
      <c r="A28">
        <v>4</v>
      </c>
      <c r="B28">
        <v>7.3059098212832829</v>
      </c>
      <c r="C28">
        <v>0.11697943518401477</v>
      </c>
    </row>
    <row r="29" spans="1:9" x14ac:dyDescent="0.3">
      <c r="A29">
        <v>5</v>
      </c>
      <c r="B29">
        <v>7.3081792674782484</v>
      </c>
      <c r="C29">
        <v>4.1937106093691057E-2</v>
      </c>
    </row>
    <row r="30" spans="1:9" x14ac:dyDescent="0.3">
      <c r="A30">
        <v>6</v>
      </c>
      <c r="B30">
        <v>7.310448713673213</v>
      </c>
      <c r="C30">
        <v>4.4320361411617881E-2</v>
      </c>
    </row>
    <row r="31" spans="1:9" x14ac:dyDescent="0.3">
      <c r="A31">
        <v>7</v>
      </c>
      <c r="B31">
        <v>7.3127181598681785</v>
      </c>
      <c r="C31">
        <v>4.5921933202358822E-2</v>
      </c>
    </row>
    <row r="32" spans="1:9" x14ac:dyDescent="0.3">
      <c r="A32">
        <v>8</v>
      </c>
      <c r="B32">
        <v>7.3149876060631431</v>
      </c>
      <c r="C32">
        <v>7.2693722979684239E-2</v>
      </c>
    </row>
    <row r="33" spans="1:3" x14ac:dyDescent="0.3">
      <c r="A33">
        <v>9</v>
      </c>
      <c r="B33">
        <v>7.3172570522581086</v>
      </c>
      <c r="C33">
        <v>8.9889910916351567E-2</v>
      </c>
    </row>
    <row r="34" spans="1:3" x14ac:dyDescent="0.3">
      <c r="A34">
        <v>10</v>
      </c>
      <c r="B34">
        <v>7.3195264984530741</v>
      </c>
      <c r="C34">
        <v>9.3157325467531749E-2</v>
      </c>
    </row>
    <row r="35" spans="1:3" x14ac:dyDescent="0.3">
      <c r="A35">
        <v>11</v>
      </c>
      <c r="B35">
        <v>7.3217959446480387</v>
      </c>
      <c r="C35">
        <v>9.7922060962879698E-2</v>
      </c>
    </row>
    <row r="36" spans="1:3" x14ac:dyDescent="0.3">
      <c r="A36">
        <v>12</v>
      </c>
      <c r="B36">
        <v>7.3240653908430042</v>
      </c>
      <c r="C36">
        <v>9.9556605174082158E-2</v>
      </c>
    </row>
    <row r="37" spans="1:3" x14ac:dyDescent="0.3">
      <c r="A37">
        <v>13</v>
      </c>
      <c r="B37">
        <v>7.3263348370379688</v>
      </c>
      <c r="C37">
        <v>9.4115448733936624E-2</v>
      </c>
    </row>
    <row r="38" spans="1:3" x14ac:dyDescent="0.3">
      <c r="A38">
        <v>14</v>
      </c>
      <c r="B38">
        <v>7.3286042832329343</v>
      </c>
      <c r="C38">
        <v>5.9742597369879746E-2</v>
      </c>
    </row>
    <row r="39" spans="1:3" x14ac:dyDescent="0.3">
      <c r="A39">
        <v>15</v>
      </c>
      <c r="B39">
        <v>7.3308737294278989</v>
      </c>
      <c r="C39">
        <v>0.11580460555943262</v>
      </c>
    </row>
    <row r="40" spans="1:3" x14ac:dyDescent="0.3">
      <c r="A40">
        <v>16</v>
      </c>
      <c r="B40">
        <v>7.3331431756228644</v>
      </c>
      <c r="C40">
        <v>0.11697046709930436</v>
      </c>
    </row>
    <row r="41" spans="1:3" x14ac:dyDescent="0.3">
      <c r="A41">
        <v>17</v>
      </c>
      <c r="B41">
        <v>7.3354126218178299</v>
      </c>
      <c r="C41">
        <v>9.2050808115059723E-2</v>
      </c>
    </row>
    <row r="42" spans="1:3" x14ac:dyDescent="0.3">
      <c r="A42">
        <v>18</v>
      </c>
      <c r="B42">
        <v>7.3376820680127945</v>
      </c>
      <c r="C42">
        <v>9.3091983644443488E-2</v>
      </c>
    </row>
    <row r="43" spans="1:3" x14ac:dyDescent="0.3">
      <c r="A43">
        <v>19</v>
      </c>
      <c r="B43">
        <v>7.33995151420776</v>
      </c>
      <c r="C43">
        <v>0.11434969743188983</v>
      </c>
    </row>
    <row r="44" spans="1:3" x14ac:dyDescent="0.3">
      <c r="A44">
        <v>20</v>
      </c>
      <c r="B44">
        <v>7.3422209604027246</v>
      </c>
      <c r="C44">
        <v>5.7918060894787793E-2</v>
      </c>
    </row>
    <row r="45" spans="1:3" x14ac:dyDescent="0.3">
      <c r="A45">
        <v>21</v>
      </c>
      <c r="B45">
        <v>7.3444904065976901</v>
      </c>
      <c r="C45">
        <v>0.10563191955682871</v>
      </c>
    </row>
    <row r="46" spans="1:3" x14ac:dyDescent="0.3">
      <c r="A46">
        <v>22</v>
      </c>
      <c r="B46">
        <v>7.3467598527926548</v>
      </c>
      <c r="C46">
        <v>0.11174145884480424</v>
      </c>
    </row>
    <row r="47" spans="1:3" x14ac:dyDescent="0.3">
      <c r="A47">
        <v>23</v>
      </c>
      <c r="B47">
        <v>7.3490292989876203</v>
      </c>
      <c r="C47">
        <v>5.573730677033506E-2</v>
      </c>
    </row>
    <row r="48" spans="1:3" x14ac:dyDescent="0.3">
      <c r="A48">
        <v>24</v>
      </c>
      <c r="B48">
        <v>7.3512987451825849</v>
      </c>
      <c r="C48">
        <v>7.7524071572088182E-2</v>
      </c>
    </row>
    <row r="49" spans="1:3" x14ac:dyDescent="0.3">
      <c r="A49">
        <v>25</v>
      </c>
      <c r="B49">
        <v>7.3535681913775504</v>
      </c>
      <c r="C49">
        <v>6.123413460485061E-2</v>
      </c>
    </row>
    <row r="50" spans="1:3" x14ac:dyDescent="0.3">
      <c r="A50">
        <v>26</v>
      </c>
      <c r="B50">
        <v>7.3558376375725159</v>
      </c>
      <c r="C50">
        <v>4.0338250197455849E-2</v>
      </c>
    </row>
    <row r="51" spans="1:3" x14ac:dyDescent="0.3">
      <c r="A51">
        <v>27</v>
      </c>
      <c r="B51">
        <v>7.3581070837674805</v>
      </c>
      <c r="C51">
        <v>8.0853789348422467E-2</v>
      </c>
    </row>
    <row r="52" spans="1:3" x14ac:dyDescent="0.3">
      <c r="A52">
        <v>28</v>
      </c>
      <c r="B52">
        <v>7.360376529962446</v>
      </c>
      <c r="C52">
        <v>8.3431560196446597E-2</v>
      </c>
    </row>
    <row r="53" spans="1:3" x14ac:dyDescent="0.3">
      <c r="A53">
        <v>29</v>
      </c>
      <c r="B53">
        <v>7.3626459761574106</v>
      </c>
      <c r="C53">
        <v>4.040047514495626E-2</v>
      </c>
    </row>
    <row r="54" spans="1:3" x14ac:dyDescent="0.3">
      <c r="A54">
        <v>30</v>
      </c>
      <c r="B54">
        <v>7.3649154223523761</v>
      </c>
      <c r="C54">
        <v>3.2706421987962031E-2</v>
      </c>
    </row>
    <row r="55" spans="1:3" x14ac:dyDescent="0.3">
      <c r="A55">
        <v>31</v>
      </c>
      <c r="B55">
        <v>7.3671848685473407</v>
      </c>
      <c r="C55">
        <v>-2.3455910746712938E-2</v>
      </c>
    </row>
    <row r="56" spans="1:3" x14ac:dyDescent="0.3">
      <c r="A56">
        <v>32</v>
      </c>
      <c r="B56">
        <v>7.3694543147423062</v>
      </c>
      <c r="C56">
        <v>4.0205921019296653E-2</v>
      </c>
    </row>
    <row r="57" spans="1:3" x14ac:dyDescent="0.3">
      <c r="A57">
        <v>33</v>
      </c>
      <c r="B57">
        <v>7.3717237609372708</v>
      </c>
      <c r="C57">
        <v>6.637629971420278E-2</v>
      </c>
    </row>
    <row r="58" spans="1:3" x14ac:dyDescent="0.3">
      <c r="A58">
        <v>34</v>
      </c>
      <c r="B58">
        <v>7.3739932071322363</v>
      </c>
      <c r="C58">
        <v>7.7357920824971949E-2</v>
      </c>
    </row>
    <row r="59" spans="1:3" x14ac:dyDescent="0.3">
      <c r="A59">
        <v>35</v>
      </c>
      <c r="B59">
        <v>7.3762626533272018</v>
      </c>
      <c r="C59">
        <v>5.9310724073510457E-2</v>
      </c>
    </row>
    <row r="60" spans="1:3" x14ac:dyDescent="0.3">
      <c r="A60">
        <v>36</v>
      </c>
      <c r="B60">
        <v>7.3785320995221664</v>
      </c>
      <c r="C60">
        <v>1.8672158260162774E-2</v>
      </c>
    </row>
    <row r="61" spans="1:3" x14ac:dyDescent="0.3">
      <c r="A61">
        <v>37</v>
      </c>
      <c r="B61">
        <v>7.3808015457171319</v>
      </c>
      <c r="C61">
        <v>3.6514923638601537E-2</v>
      </c>
    </row>
    <row r="62" spans="1:3" x14ac:dyDescent="0.3">
      <c r="A62">
        <v>38</v>
      </c>
      <c r="B62">
        <v>7.3830709919120965</v>
      </c>
      <c r="C62">
        <v>1.7892457366247783E-2</v>
      </c>
    </row>
    <row r="63" spans="1:3" x14ac:dyDescent="0.3">
      <c r="A63">
        <v>39</v>
      </c>
      <c r="B63">
        <v>7.385340438107062</v>
      </c>
      <c r="C63">
        <v>1.0089143860172456E-3</v>
      </c>
    </row>
    <row r="64" spans="1:3" x14ac:dyDescent="0.3">
      <c r="A64">
        <v>40</v>
      </c>
      <c r="B64">
        <v>7.3876098843020266</v>
      </c>
      <c r="C64">
        <v>7.8967089291452908E-3</v>
      </c>
    </row>
    <row r="65" spans="1:3" x14ac:dyDescent="0.3">
      <c r="A65">
        <v>41</v>
      </c>
      <c r="B65">
        <v>7.3898793304969921</v>
      </c>
      <c r="C65">
        <v>-4.1253270166611955E-2</v>
      </c>
    </row>
    <row r="66" spans="1:3" x14ac:dyDescent="0.3">
      <c r="A66">
        <v>42</v>
      </c>
      <c r="B66">
        <v>7.3921487766919576</v>
      </c>
      <c r="C66">
        <v>-7.9701386689812637E-2</v>
      </c>
    </row>
    <row r="67" spans="1:3" x14ac:dyDescent="0.3">
      <c r="A67">
        <v>43</v>
      </c>
      <c r="B67">
        <v>7.3944182228869222</v>
      </c>
      <c r="C67">
        <v>-7.5153295051214819E-2</v>
      </c>
    </row>
    <row r="68" spans="1:3" x14ac:dyDescent="0.3">
      <c r="A68">
        <v>44</v>
      </c>
      <c r="B68">
        <v>7.3966876690818877</v>
      </c>
      <c r="C68">
        <v>-2.5089397792347867E-2</v>
      </c>
    </row>
    <row r="69" spans="1:3" x14ac:dyDescent="0.3">
      <c r="A69">
        <v>45</v>
      </c>
      <c r="B69">
        <v>7.3989571152768523</v>
      </c>
      <c r="C69">
        <v>-1.7076781704418842E-2</v>
      </c>
    </row>
    <row r="70" spans="1:3" x14ac:dyDescent="0.3">
      <c r="A70">
        <v>46</v>
      </c>
      <c r="B70">
        <v>7.4012265614718178</v>
      </c>
      <c r="C70">
        <v>-5.3472029400162491E-2</v>
      </c>
    </row>
    <row r="71" spans="1:3" x14ac:dyDescent="0.3">
      <c r="A71">
        <v>47</v>
      </c>
      <c r="B71">
        <v>7.4034960076667824</v>
      </c>
      <c r="C71">
        <v>-7.6409125337187689E-2</v>
      </c>
    </row>
    <row r="72" spans="1:3" x14ac:dyDescent="0.3">
      <c r="A72">
        <v>48</v>
      </c>
      <c r="B72">
        <v>7.4057654538617479</v>
      </c>
      <c r="C72">
        <v>-0.11187476328571755</v>
      </c>
    </row>
    <row r="73" spans="1:3" x14ac:dyDescent="0.3">
      <c r="A73">
        <v>49</v>
      </c>
      <c r="B73">
        <v>7.4080349000567125</v>
      </c>
      <c r="C73">
        <v>-8.4773905196406929E-2</v>
      </c>
    </row>
    <row r="74" spans="1:3" x14ac:dyDescent="0.3">
      <c r="A74">
        <v>50</v>
      </c>
      <c r="B74">
        <v>7.410304346251678</v>
      </c>
      <c r="C74">
        <v>-9.3371645824825933E-2</v>
      </c>
    </row>
    <row r="75" spans="1:3" x14ac:dyDescent="0.3">
      <c r="A75">
        <v>51</v>
      </c>
      <c r="B75">
        <v>7.4125737924466435</v>
      </c>
      <c r="C75">
        <v>-0.11827361097315059</v>
      </c>
    </row>
    <row r="76" spans="1:3" x14ac:dyDescent="0.3">
      <c r="A76">
        <v>52</v>
      </c>
      <c r="B76">
        <v>7.4148432386416081</v>
      </c>
      <c r="C76">
        <v>-4.7490279660024726E-2</v>
      </c>
    </row>
    <row r="77" spans="1:3" x14ac:dyDescent="0.3">
      <c r="A77">
        <v>53</v>
      </c>
      <c r="B77">
        <v>7.4171126848365736</v>
      </c>
      <c r="C77">
        <v>-0.12131176388780407</v>
      </c>
    </row>
    <row r="78" spans="1:3" x14ac:dyDescent="0.3">
      <c r="A78">
        <v>54</v>
      </c>
      <c r="B78">
        <v>7.4193821310315382</v>
      </c>
      <c r="C78">
        <v>-0.10611941281463899</v>
      </c>
    </row>
    <row r="79" spans="1:3" x14ac:dyDescent="0.3">
      <c r="A79">
        <v>55</v>
      </c>
      <c r="B79">
        <v>7.4216515772265037</v>
      </c>
      <c r="C79">
        <v>-9.0410458344081235E-2</v>
      </c>
    </row>
    <row r="80" spans="1:3" x14ac:dyDescent="0.3">
      <c r="A80">
        <v>56</v>
      </c>
      <c r="B80">
        <v>7.4239210234214683</v>
      </c>
      <c r="C80">
        <v>-5.0587142786782557E-2</v>
      </c>
    </row>
    <row r="81" spans="1:3" x14ac:dyDescent="0.3">
      <c r="A81">
        <v>57</v>
      </c>
      <c r="B81">
        <v>7.4261904696164338</v>
      </c>
      <c r="C81">
        <v>-0.112608702630137</v>
      </c>
    </row>
    <row r="82" spans="1:3" x14ac:dyDescent="0.3">
      <c r="A82">
        <v>58</v>
      </c>
      <c r="B82">
        <v>7.4284599158113984</v>
      </c>
      <c r="C82">
        <v>-0.10662102931957662</v>
      </c>
    </row>
    <row r="83" spans="1:3" x14ac:dyDescent="0.3">
      <c r="A83">
        <v>59</v>
      </c>
      <c r="B83">
        <v>7.4307293620063639</v>
      </c>
      <c r="C83">
        <v>-9.3053779061888164E-2</v>
      </c>
    </row>
    <row r="84" spans="1:3" x14ac:dyDescent="0.3">
      <c r="A84">
        <v>60</v>
      </c>
      <c r="B84">
        <v>7.4329988082013294</v>
      </c>
      <c r="C84">
        <v>-0.14838585150353545</v>
      </c>
    </row>
    <row r="85" spans="1:3" x14ac:dyDescent="0.3">
      <c r="A85">
        <v>61</v>
      </c>
      <c r="B85">
        <v>7.435268254396294</v>
      </c>
      <c r="C85">
        <v>-0.10856491534501611</v>
      </c>
    </row>
    <row r="86" spans="1:3" x14ac:dyDescent="0.3">
      <c r="A86">
        <v>62</v>
      </c>
      <c r="B86">
        <v>7.4375377005912595</v>
      </c>
      <c r="C86">
        <v>-0.13104895932548999</v>
      </c>
    </row>
    <row r="87" spans="1:3" x14ac:dyDescent="0.3">
      <c r="A87">
        <v>63</v>
      </c>
      <c r="B87">
        <v>7.4398071467862241</v>
      </c>
      <c r="C87">
        <v>-2.9255558076458854E-2</v>
      </c>
    </row>
    <row r="88" spans="1:3" x14ac:dyDescent="0.3">
      <c r="A88">
        <v>64</v>
      </c>
      <c r="B88">
        <v>7.4420765929811896</v>
      </c>
      <c r="C88">
        <v>-2.095048713227321E-2</v>
      </c>
    </row>
    <row r="89" spans="1:3" x14ac:dyDescent="0.3">
      <c r="A89">
        <v>65</v>
      </c>
      <c r="B89">
        <v>7.4443460391761542</v>
      </c>
      <c r="C89">
        <v>-0.10998984171582027</v>
      </c>
    </row>
    <row r="90" spans="1:3" x14ac:dyDescent="0.3">
      <c r="A90">
        <v>66</v>
      </c>
      <c r="B90">
        <v>7.4466154853711197</v>
      </c>
      <c r="C90">
        <v>-0.12281355326604881</v>
      </c>
    </row>
    <row r="91" spans="1:3" x14ac:dyDescent="0.3">
      <c r="A91">
        <v>67</v>
      </c>
      <c r="B91">
        <v>7.4488849315660852</v>
      </c>
      <c r="C91">
        <v>-0.126946205345976</v>
      </c>
    </row>
    <row r="92" spans="1:3" x14ac:dyDescent="0.3">
      <c r="A92">
        <v>68</v>
      </c>
      <c r="B92">
        <v>7.4511543777610498</v>
      </c>
      <c r="C92">
        <v>-6.8041874484132236E-2</v>
      </c>
    </row>
    <row r="93" spans="1:3" x14ac:dyDescent="0.3">
      <c r="A93">
        <v>69</v>
      </c>
      <c r="B93">
        <v>7.4534238239560153</v>
      </c>
      <c r="C93">
        <v>-3.190950935796355E-2</v>
      </c>
    </row>
    <row r="94" spans="1:3" x14ac:dyDescent="0.3">
      <c r="A94">
        <v>70</v>
      </c>
      <c r="B94">
        <v>7.4556932701509799</v>
      </c>
      <c r="C94">
        <v>-2.1401227373499587E-2</v>
      </c>
    </row>
    <row r="95" spans="1:3" x14ac:dyDescent="0.3">
      <c r="A95">
        <v>71</v>
      </c>
      <c r="B95">
        <v>7.4579627163459454</v>
      </c>
      <c r="C95">
        <v>-3.425723749380527E-2</v>
      </c>
    </row>
    <row r="96" spans="1:3" x14ac:dyDescent="0.3">
      <c r="A96">
        <v>72</v>
      </c>
      <c r="B96">
        <v>7.46023216254091</v>
      </c>
      <c r="C96">
        <v>-6.3653505013610001E-3</v>
      </c>
    </row>
    <row r="97" spans="1:3" x14ac:dyDescent="0.3">
      <c r="A97">
        <v>73</v>
      </c>
      <c r="B97">
        <v>7.4625016087358755</v>
      </c>
      <c r="C97">
        <v>-2.468115918243452E-2</v>
      </c>
    </row>
    <row r="98" spans="1:3" x14ac:dyDescent="0.3">
      <c r="A98">
        <v>74</v>
      </c>
      <c r="B98">
        <v>7.4647710549308401</v>
      </c>
      <c r="C98">
        <v>-4.6055660194045167E-2</v>
      </c>
    </row>
    <row r="99" spans="1:3" x14ac:dyDescent="0.3">
      <c r="A99">
        <v>75</v>
      </c>
      <c r="B99">
        <v>7.4670405011258056</v>
      </c>
      <c r="C99">
        <v>-1.8589639825054682E-2</v>
      </c>
    </row>
    <row r="100" spans="1:3" x14ac:dyDescent="0.3">
      <c r="A100">
        <v>76</v>
      </c>
      <c r="B100">
        <v>7.4693099473207711</v>
      </c>
      <c r="C100">
        <v>-3.648780170866317E-2</v>
      </c>
    </row>
    <row r="101" spans="1:3" x14ac:dyDescent="0.3">
      <c r="A101">
        <v>77</v>
      </c>
      <c r="B101">
        <v>7.4715793935157357</v>
      </c>
      <c r="C101">
        <v>-6.6416539306991318E-2</v>
      </c>
    </row>
    <row r="102" spans="1:3" x14ac:dyDescent="0.3">
      <c r="A102">
        <v>78</v>
      </c>
      <c r="B102">
        <v>7.4738488397107012</v>
      </c>
      <c r="C102">
        <v>-5.840915205356989E-2</v>
      </c>
    </row>
    <row r="103" spans="1:3" x14ac:dyDescent="0.3">
      <c r="A103">
        <v>79</v>
      </c>
      <c r="B103">
        <v>7.4761182859056659</v>
      </c>
      <c r="C103">
        <v>-2.4745334045103817E-2</v>
      </c>
    </row>
    <row r="104" spans="1:3" x14ac:dyDescent="0.3">
      <c r="A104">
        <v>80</v>
      </c>
      <c r="B104">
        <v>7.4783877321006313</v>
      </c>
      <c r="C104">
        <v>-2.4137959121253161E-3</v>
      </c>
    </row>
    <row r="105" spans="1:3" x14ac:dyDescent="0.3">
      <c r="A105">
        <v>81</v>
      </c>
      <c r="B105">
        <v>7.480657178295596</v>
      </c>
      <c r="C105">
        <v>2.343173007109467E-2</v>
      </c>
    </row>
    <row r="106" spans="1:3" x14ac:dyDescent="0.3">
      <c r="A106">
        <v>82</v>
      </c>
      <c r="B106">
        <v>7.4829266244905615</v>
      </c>
      <c r="C106">
        <v>-4.0327161143224544E-2</v>
      </c>
    </row>
    <row r="107" spans="1:3" x14ac:dyDescent="0.3">
      <c r="A107">
        <v>83</v>
      </c>
      <c r="B107">
        <v>7.4851960706855269</v>
      </c>
      <c r="C107">
        <v>-7.8114649079120468E-2</v>
      </c>
    </row>
    <row r="108" spans="1:3" x14ac:dyDescent="0.3">
      <c r="A108">
        <v>84</v>
      </c>
      <c r="B108">
        <v>7.4874655168804916</v>
      </c>
      <c r="C108">
        <v>-7.9610270834845842E-2</v>
      </c>
    </row>
    <row r="109" spans="1:3" x14ac:dyDescent="0.3">
      <c r="A109">
        <v>85</v>
      </c>
      <c r="B109">
        <v>7.4897349630754571</v>
      </c>
      <c r="C109">
        <v>-9.9137640453233367E-2</v>
      </c>
    </row>
    <row r="110" spans="1:3" x14ac:dyDescent="0.3">
      <c r="A110">
        <v>86</v>
      </c>
      <c r="B110">
        <v>7.4920044092704217</v>
      </c>
      <c r="C110">
        <v>-4.6096132754906982E-2</v>
      </c>
    </row>
    <row r="111" spans="1:3" x14ac:dyDescent="0.3">
      <c r="A111">
        <v>87</v>
      </c>
      <c r="B111">
        <v>7.4942738554653872</v>
      </c>
      <c r="C111">
        <v>-1.7881711964188085E-2</v>
      </c>
    </row>
    <row r="112" spans="1:3" x14ac:dyDescent="0.3">
      <c r="A112">
        <v>88</v>
      </c>
      <c r="B112">
        <v>7.4965433016603518</v>
      </c>
      <c r="C112">
        <v>-5.7346170679533515E-2</v>
      </c>
    </row>
    <row r="113" spans="1:3" x14ac:dyDescent="0.3">
      <c r="A113">
        <v>89</v>
      </c>
      <c r="B113">
        <v>7.4988127478553173</v>
      </c>
      <c r="C113">
        <v>-5.0884756538816411E-2</v>
      </c>
    </row>
    <row r="114" spans="1:3" x14ac:dyDescent="0.3">
      <c r="A114">
        <v>90</v>
      </c>
      <c r="B114">
        <v>7.5010821940502819</v>
      </c>
      <c r="C114">
        <v>-4.3144213452221081E-2</v>
      </c>
    </row>
    <row r="115" spans="1:3" x14ac:dyDescent="0.3">
      <c r="A115">
        <v>91</v>
      </c>
      <c r="B115">
        <v>7.5033516402452474</v>
      </c>
      <c r="C115">
        <v>-0.10250055636662658</v>
      </c>
    </row>
    <row r="116" spans="1:3" x14ac:dyDescent="0.3">
      <c r="A116">
        <v>92</v>
      </c>
      <c r="B116">
        <v>7.5056210864402129</v>
      </c>
      <c r="C116">
        <v>-5.3935567023262188E-2</v>
      </c>
    </row>
    <row r="117" spans="1:3" x14ac:dyDescent="0.3">
      <c r="A117">
        <v>93</v>
      </c>
      <c r="B117">
        <v>7.5078905326351775</v>
      </c>
      <c r="C117">
        <v>-9.0319052124833377E-2</v>
      </c>
    </row>
    <row r="118" spans="1:3" x14ac:dyDescent="0.3">
      <c r="A118">
        <v>94</v>
      </c>
      <c r="B118">
        <v>7.510159978830143</v>
      </c>
      <c r="C118">
        <v>-8.1619585895627011E-2</v>
      </c>
    </row>
    <row r="119" spans="1:3" x14ac:dyDescent="0.3">
      <c r="A119">
        <v>95</v>
      </c>
      <c r="B119">
        <v>7.5124294250251076</v>
      </c>
      <c r="C119">
        <v>-6.2908820143544375E-2</v>
      </c>
    </row>
    <row r="120" spans="1:3" x14ac:dyDescent="0.3">
      <c r="A120">
        <v>96</v>
      </c>
      <c r="B120">
        <v>7.5146988712200731</v>
      </c>
      <c r="C120">
        <v>-4.8541401670403772E-2</v>
      </c>
    </row>
    <row r="121" spans="1:3" x14ac:dyDescent="0.3">
      <c r="A121">
        <v>97</v>
      </c>
      <c r="B121">
        <v>7.5169683174150377</v>
      </c>
      <c r="C121">
        <v>-4.647708557204755E-2</v>
      </c>
    </row>
    <row r="122" spans="1:3" x14ac:dyDescent="0.3">
      <c r="A122">
        <v>98</v>
      </c>
      <c r="B122">
        <v>7.5192377636100032</v>
      </c>
      <c r="C122">
        <v>-3.0318110199959669E-2</v>
      </c>
    </row>
    <row r="123" spans="1:3" x14ac:dyDescent="0.3">
      <c r="A123">
        <v>99</v>
      </c>
      <c r="B123">
        <v>7.5215072098049678</v>
      </c>
      <c r="C123">
        <v>-3.0299980518627478E-2</v>
      </c>
    </row>
    <row r="124" spans="1:3" x14ac:dyDescent="0.3">
      <c r="A124">
        <v>100</v>
      </c>
      <c r="B124">
        <v>7.5237766559999333</v>
      </c>
      <c r="C124">
        <v>-3.2246909561047588E-2</v>
      </c>
    </row>
    <row r="125" spans="1:3" x14ac:dyDescent="0.3">
      <c r="A125">
        <v>101</v>
      </c>
      <c r="B125">
        <v>7.5260461021948988</v>
      </c>
      <c r="C125">
        <v>2.2029652224937912E-2</v>
      </c>
    </row>
    <row r="126" spans="1:3" x14ac:dyDescent="0.3">
      <c r="A126">
        <v>102</v>
      </c>
      <c r="B126">
        <v>7.5283155483898634</v>
      </c>
      <c r="C126">
        <v>1.475145570084635E-2</v>
      </c>
    </row>
    <row r="127" spans="1:3" x14ac:dyDescent="0.3">
      <c r="A127">
        <v>103</v>
      </c>
      <c r="B127">
        <v>7.5305849945848289</v>
      </c>
      <c r="C127">
        <v>-7.3688872078090384E-3</v>
      </c>
    </row>
    <row r="128" spans="1:3" x14ac:dyDescent="0.3">
      <c r="A128">
        <v>104</v>
      </c>
      <c r="B128">
        <v>7.5328544407797935</v>
      </c>
      <c r="C128">
        <v>-4.8568768428601139E-2</v>
      </c>
    </row>
    <row r="129" spans="1:3" x14ac:dyDescent="0.3">
      <c r="A129">
        <v>105</v>
      </c>
      <c r="B129">
        <v>7.535123886974759</v>
      </c>
      <c r="C129">
        <v>-5.9516462814410254E-2</v>
      </c>
    </row>
    <row r="130" spans="1:3" x14ac:dyDescent="0.3">
      <c r="A130">
        <v>106</v>
      </c>
      <c r="B130">
        <v>7.5373933331697236</v>
      </c>
      <c r="C130">
        <v>-6.7758303283810051E-2</v>
      </c>
    </row>
    <row r="131" spans="1:3" x14ac:dyDescent="0.3">
      <c r="A131">
        <v>107</v>
      </c>
      <c r="B131">
        <v>7.5396627793646891</v>
      </c>
      <c r="C131">
        <v>-6.2288509736463382E-3</v>
      </c>
    </row>
    <row r="132" spans="1:3" x14ac:dyDescent="0.3">
      <c r="A132">
        <v>108</v>
      </c>
      <c r="B132">
        <v>7.5419322255596537</v>
      </c>
      <c r="C132">
        <v>-2.0685233889790489E-2</v>
      </c>
    </row>
    <row r="133" spans="1:3" x14ac:dyDescent="0.3">
      <c r="A133">
        <v>109</v>
      </c>
      <c r="B133">
        <v>7.5442016717546192</v>
      </c>
      <c r="C133">
        <v>2.8609744333317089E-2</v>
      </c>
    </row>
    <row r="134" spans="1:3" x14ac:dyDescent="0.3">
      <c r="A134">
        <v>110</v>
      </c>
      <c r="B134">
        <v>7.5464711179495847</v>
      </c>
      <c r="C134">
        <v>4.3260724237338621E-2</v>
      </c>
    </row>
    <row r="135" spans="1:3" x14ac:dyDescent="0.3">
      <c r="A135">
        <v>111</v>
      </c>
      <c r="B135">
        <v>7.5487405641445493</v>
      </c>
      <c r="C135">
        <v>3.3574213576672562E-3</v>
      </c>
    </row>
    <row r="136" spans="1:3" x14ac:dyDescent="0.3">
      <c r="A136">
        <v>112</v>
      </c>
      <c r="B136">
        <v>7.5510100103395148</v>
      </c>
      <c r="C136">
        <v>-2.4464567033396278E-2</v>
      </c>
    </row>
    <row r="137" spans="1:3" x14ac:dyDescent="0.3">
      <c r="A137">
        <v>113</v>
      </c>
      <c r="B137">
        <v>7.5532794565344794</v>
      </c>
      <c r="C137">
        <v>3.373502964754227E-2</v>
      </c>
    </row>
    <row r="138" spans="1:3" x14ac:dyDescent="0.3">
      <c r="A138">
        <v>114</v>
      </c>
      <c r="B138">
        <v>7.5555489027294449</v>
      </c>
      <c r="C138">
        <v>4.2334973397556652E-2</v>
      </c>
    </row>
    <row r="139" spans="1:3" x14ac:dyDescent="0.3">
      <c r="A139">
        <v>115</v>
      </c>
      <c r="B139">
        <v>7.5578183489244095</v>
      </c>
      <c r="C139">
        <v>1.6472688389026047E-2</v>
      </c>
    </row>
    <row r="140" spans="1:3" x14ac:dyDescent="0.3">
      <c r="A140">
        <v>116</v>
      </c>
      <c r="B140">
        <v>7.560087795119375</v>
      </c>
      <c r="C140">
        <v>-1.0646774361156019E-4</v>
      </c>
    </row>
    <row r="141" spans="1:3" x14ac:dyDescent="0.3">
      <c r="A141">
        <v>117</v>
      </c>
      <c r="B141">
        <v>7.5623572413143396</v>
      </c>
      <c r="C141">
        <v>-6.508499192674666E-2</v>
      </c>
    </row>
    <row r="142" spans="1:3" x14ac:dyDescent="0.3">
      <c r="A142">
        <v>118</v>
      </c>
      <c r="B142">
        <v>7.5646266875093051</v>
      </c>
      <c r="C142">
        <v>-5.6003250495623824E-2</v>
      </c>
    </row>
    <row r="143" spans="1:3" x14ac:dyDescent="0.3">
      <c r="A143">
        <v>119</v>
      </c>
      <c r="B143">
        <v>7.5668961337042706</v>
      </c>
      <c r="C143">
        <v>-1.4289065005955059E-2</v>
      </c>
    </row>
    <row r="144" spans="1:3" x14ac:dyDescent="0.3">
      <c r="A144">
        <v>120</v>
      </c>
      <c r="B144">
        <v>7.5691655798992352</v>
      </c>
      <c r="C144">
        <v>-1.7895629329175655E-2</v>
      </c>
    </row>
    <row r="145" spans="1:3" x14ac:dyDescent="0.3">
      <c r="A145">
        <v>121</v>
      </c>
      <c r="B145">
        <v>7.5714350260942007</v>
      </c>
      <c r="C145">
        <v>-2.8069576056286571E-2</v>
      </c>
    </row>
    <row r="146" spans="1:3" x14ac:dyDescent="0.3">
      <c r="A146">
        <v>122</v>
      </c>
      <c r="B146">
        <v>7.5737044722891653</v>
      </c>
      <c r="C146">
        <v>3.5924919385115217E-3</v>
      </c>
    </row>
    <row r="147" spans="1:3" x14ac:dyDescent="0.3">
      <c r="A147">
        <v>123</v>
      </c>
      <c r="B147">
        <v>7.5759739184841308</v>
      </c>
      <c r="C147">
        <v>-5.1940376017372891E-2</v>
      </c>
    </row>
    <row r="148" spans="1:3" x14ac:dyDescent="0.3">
      <c r="A148">
        <v>124</v>
      </c>
      <c r="B148">
        <v>7.5782433646790954</v>
      </c>
      <c r="C148">
        <v>-5.2227442169040295E-2</v>
      </c>
    </row>
    <row r="149" spans="1:3" x14ac:dyDescent="0.3">
      <c r="A149">
        <v>125</v>
      </c>
      <c r="B149">
        <v>7.5805128108740609</v>
      </c>
      <c r="C149">
        <v>-2.9434952635583045E-3</v>
      </c>
    </row>
    <row r="150" spans="1:3" x14ac:dyDescent="0.3">
      <c r="A150">
        <v>126</v>
      </c>
      <c r="B150">
        <v>7.5827822570690264</v>
      </c>
      <c r="C150">
        <v>5.5359383308254628E-2</v>
      </c>
    </row>
    <row r="151" spans="1:3" x14ac:dyDescent="0.3">
      <c r="A151">
        <v>127</v>
      </c>
      <c r="B151">
        <v>7.585051703263991</v>
      </c>
      <c r="C151">
        <v>5.2058275897886475E-2</v>
      </c>
    </row>
    <row r="152" spans="1:3" x14ac:dyDescent="0.3">
      <c r="A152">
        <v>128</v>
      </c>
      <c r="B152">
        <v>7.5873211494589565</v>
      </c>
      <c r="C152">
        <v>-2.5902007313566067E-2</v>
      </c>
    </row>
    <row r="153" spans="1:3" x14ac:dyDescent="0.3">
      <c r="A153">
        <v>129</v>
      </c>
      <c r="B153">
        <v>7.5895905956539211</v>
      </c>
      <c r="C153">
        <v>-9.2318346266328177E-2</v>
      </c>
    </row>
    <row r="154" spans="1:3" x14ac:dyDescent="0.3">
      <c r="A154">
        <v>130</v>
      </c>
      <c r="B154">
        <v>7.5918600418488866</v>
      </c>
      <c r="C154">
        <v>-4.8980162929798787E-2</v>
      </c>
    </row>
    <row r="155" spans="1:3" x14ac:dyDescent="0.3">
      <c r="A155">
        <v>131</v>
      </c>
      <c r="B155">
        <v>7.5941294880438512</v>
      </c>
      <c r="C155">
        <v>-4.3022794720770641E-2</v>
      </c>
    </row>
    <row r="156" spans="1:3" x14ac:dyDescent="0.3">
      <c r="A156">
        <v>132</v>
      </c>
      <c r="B156">
        <v>7.5963989342388167</v>
      </c>
      <c r="C156">
        <v>-1.2026663413102767E-2</v>
      </c>
    </row>
    <row r="157" spans="1:3" x14ac:dyDescent="0.3">
      <c r="A157">
        <v>133</v>
      </c>
      <c r="B157">
        <v>7.5986683804337822</v>
      </c>
      <c r="C157">
        <v>-1.782909142192679E-2</v>
      </c>
    </row>
    <row r="158" spans="1:3" x14ac:dyDescent="0.3">
      <c r="A158">
        <v>134</v>
      </c>
      <c r="B158">
        <v>7.6009378266287468</v>
      </c>
      <c r="C158">
        <v>-3.3195876007003911E-2</v>
      </c>
    </row>
    <row r="159" spans="1:3" x14ac:dyDescent="0.3">
      <c r="A159">
        <v>135</v>
      </c>
      <c r="B159">
        <v>7.6032072728237123</v>
      </c>
      <c r="C159">
        <v>-6.7204055347835912E-2</v>
      </c>
    </row>
    <row r="160" spans="1:3" x14ac:dyDescent="0.3">
      <c r="A160">
        <v>136</v>
      </c>
      <c r="B160">
        <v>7.6054767190186769</v>
      </c>
      <c r="C160">
        <v>-1.0397306046322718E-2</v>
      </c>
    </row>
    <row r="161" spans="1:3" x14ac:dyDescent="0.3">
      <c r="A161">
        <v>137</v>
      </c>
      <c r="B161">
        <v>7.6077461652136424</v>
      </c>
      <c r="C161">
        <v>-1.3705889007215255E-2</v>
      </c>
    </row>
    <row r="162" spans="1:3" x14ac:dyDescent="0.3">
      <c r="A162">
        <v>138</v>
      </c>
      <c r="B162">
        <v>7.6100156114086071</v>
      </c>
      <c r="C162">
        <v>-1.2745044101810876E-2</v>
      </c>
    </row>
    <row r="163" spans="1:3" x14ac:dyDescent="0.3">
      <c r="A163">
        <v>139</v>
      </c>
      <c r="B163">
        <v>7.6122850576035725</v>
      </c>
      <c r="C163">
        <v>2.043145586296724E-2</v>
      </c>
    </row>
    <row r="164" spans="1:3" x14ac:dyDescent="0.3">
      <c r="A164">
        <v>140</v>
      </c>
      <c r="B164">
        <v>7.6145545037985372</v>
      </c>
      <c r="C164">
        <v>-3.7454356090993457E-2</v>
      </c>
    </row>
    <row r="165" spans="1:3" x14ac:dyDescent="0.3">
      <c r="A165">
        <v>141</v>
      </c>
      <c r="B165">
        <v>7.6168239499935027</v>
      </c>
      <c r="C165">
        <v>-5.2536768143418122E-2</v>
      </c>
    </row>
    <row r="166" spans="1:3" x14ac:dyDescent="0.3">
      <c r="A166">
        <v>142</v>
      </c>
      <c r="B166">
        <v>7.6190933961884681</v>
      </c>
      <c r="C166">
        <v>-4.0451504456697762E-3</v>
      </c>
    </row>
    <row r="167" spans="1:3" x14ac:dyDescent="0.3">
      <c r="A167">
        <v>143</v>
      </c>
      <c r="B167">
        <v>7.6213628423834328</v>
      </c>
      <c r="C167">
        <v>-1.6188927790076413E-2</v>
      </c>
    </row>
    <row r="168" spans="1:3" x14ac:dyDescent="0.3">
      <c r="A168">
        <v>144</v>
      </c>
      <c r="B168">
        <v>7.6236322885783983</v>
      </c>
      <c r="C168">
        <v>2.4754192302201439E-2</v>
      </c>
    </row>
    <row r="169" spans="1:3" x14ac:dyDescent="0.3">
      <c r="A169">
        <v>145</v>
      </c>
      <c r="B169">
        <v>7.6259017347733629</v>
      </c>
      <c r="C169">
        <v>5.7201596331495352E-2</v>
      </c>
    </row>
    <row r="170" spans="1:3" x14ac:dyDescent="0.3">
      <c r="A170">
        <v>146</v>
      </c>
      <c r="B170">
        <v>7.6281711809683284</v>
      </c>
      <c r="C170">
        <v>3.538612754375503E-2</v>
      </c>
    </row>
    <row r="171" spans="1:3" x14ac:dyDescent="0.3">
      <c r="A171">
        <v>147</v>
      </c>
      <c r="B171">
        <v>7.630440627163293</v>
      </c>
      <c r="C171">
        <v>2.0878791590257073E-2</v>
      </c>
    </row>
    <row r="172" spans="1:3" x14ac:dyDescent="0.3">
      <c r="A172">
        <v>148</v>
      </c>
      <c r="B172">
        <v>7.6327100733582585</v>
      </c>
      <c r="C172">
        <v>2.1859300325131947E-2</v>
      </c>
    </row>
    <row r="173" spans="1:3" x14ac:dyDescent="0.3">
      <c r="A173">
        <v>149</v>
      </c>
      <c r="B173">
        <v>7.6349795195532231</v>
      </c>
      <c r="C173">
        <v>4.509927628426702E-2</v>
      </c>
    </row>
    <row r="174" spans="1:3" x14ac:dyDescent="0.3">
      <c r="A174">
        <v>150</v>
      </c>
      <c r="B174">
        <v>7.6372489657481886</v>
      </c>
      <c r="C174">
        <v>4.0158688921704488E-2</v>
      </c>
    </row>
    <row r="175" spans="1:3" x14ac:dyDescent="0.3">
      <c r="A175">
        <v>151</v>
      </c>
      <c r="B175">
        <v>7.6395184119431541</v>
      </c>
      <c r="C175">
        <v>8.788542238511976E-2</v>
      </c>
    </row>
    <row r="176" spans="1:3" x14ac:dyDescent="0.3">
      <c r="A176">
        <v>152</v>
      </c>
      <c r="B176">
        <v>7.6417878581381187</v>
      </c>
      <c r="C176">
        <v>1.1976431553027744E-2</v>
      </c>
    </row>
    <row r="177" spans="1:3" x14ac:dyDescent="0.3">
      <c r="A177">
        <v>153</v>
      </c>
      <c r="B177">
        <v>7.6440573043330842</v>
      </c>
      <c r="C177">
        <v>3.8723392776982557E-2</v>
      </c>
    </row>
    <row r="178" spans="1:3" x14ac:dyDescent="0.3">
      <c r="A178">
        <v>154</v>
      </c>
      <c r="B178">
        <v>7.6463267505280488</v>
      </c>
      <c r="C178">
        <v>1.9209417509530979E-2</v>
      </c>
    </row>
    <row r="179" spans="1:3" x14ac:dyDescent="0.3">
      <c r="A179">
        <v>155</v>
      </c>
      <c r="B179">
        <v>7.6485961967230143</v>
      </c>
      <c r="C179">
        <v>3.0584079497126382E-2</v>
      </c>
    </row>
    <row r="180" spans="1:3" x14ac:dyDescent="0.3">
      <c r="A180">
        <v>156</v>
      </c>
      <c r="B180">
        <v>7.6508656429179789</v>
      </c>
      <c r="C180">
        <v>5.1563703740122868E-2</v>
      </c>
    </row>
    <row r="181" spans="1:3" x14ac:dyDescent="0.3">
      <c r="A181">
        <v>157</v>
      </c>
      <c r="B181">
        <v>7.6531350891129444</v>
      </c>
      <c r="C181">
        <v>3.6204769761374322E-2</v>
      </c>
    </row>
    <row r="182" spans="1:3" x14ac:dyDescent="0.3">
      <c r="A182">
        <v>158</v>
      </c>
      <c r="B182">
        <v>7.655404535307909</v>
      </c>
      <c r="C182">
        <v>5.7860789663835455E-2</v>
      </c>
    </row>
    <row r="183" spans="1:3" x14ac:dyDescent="0.3">
      <c r="A183">
        <v>159</v>
      </c>
      <c r="B183">
        <v>7.6576739815028745</v>
      </c>
      <c r="C183">
        <v>3.5642644552249081E-2</v>
      </c>
    </row>
    <row r="184" spans="1:3" x14ac:dyDescent="0.3">
      <c r="A184">
        <v>160</v>
      </c>
      <c r="B184">
        <v>7.65994342769784</v>
      </c>
      <c r="C184">
        <v>-3.0479306115562821E-3</v>
      </c>
    </row>
    <row r="185" spans="1:3" x14ac:dyDescent="0.3">
      <c r="A185">
        <v>161</v>
      </c>
      <c r="B185">
        <v>7.6622128738928046</v>
      </c>
      <c r="C185">
        <v>7.3059523149324512E-2</v>
      </c>
    </row>
    <row r="186" spans="1:3" x14ac:dyDescent="0.3">
      <c r="A186">
        <v>162</v>
      </c>
      <c r="B186">
        <v>7.6644823200877701</v>
      </c>
      <c r="C186">
        <v>3.3105391586500943E-2</v>
      </c>
    </row>
    <row r="187" spans="1:3" x14ac:dyDescent="0.3">
      <c r="A187">
        <v>163</v>
      </c>
      <c r="B187">
        <v>7.6667517662827347</v>
      </c>
      <c r="C187">
        <v>4.0422113142835059E-2</v>
      </c>
    </row>
    <row r="188" spans="1:3" x14ac:dyDescent="0.3">
      <c r="A188">
        <v>164</v>
      </c>
      <c r="B188">
        <v>7.6690212124777002</v>
      </c>
      <c r="C188">
        <v>1.4005061762476956E-2</v>
      </c>
    </row>
    <row r="189" spans="1:3" x14ac:dyDescent="0.3">
      <c r="A189">
        <v>165</v>
      </c>
      <c r="B189">
        <v>7.6712906586726648</v>
      </c>
      <c r="C189">
        <v>9.5943032725029909E-3</v>
      </c>
    </row>
    <row r="190" spans="1:3" x14ac:dyDescent="0.3">
      <c r="A190">
        <v>166</v>
      </c>
      <c r="B190">
        <v>7.6735601048676303</v>
      </c>
      <c r="C190">
        <v>-1.4665721312280056E-2</v>
      </c>
    </row>
    <row r="191" spans="1:3" x14ac:dyDescent="0.3">
      <c r="A191">
        <v>167</v>
      </c>
      <c r="B191">
        <v>7.6758295510625949</v>
      </c>
      <c r="C191">
        <v>3.5842212265407625E-2</v>
      </c>
    </row>
    <row r="192" spans="1:3" x14ac:dyDescent="0.3">
      <c r="A192">
        <v>168</v>
      </c>
      <c r="B192">
        <v>7.6780989972575604</v>
      </c>
      <c r="C192">
        <v>4.9012269148167142E-2</v>
      </c>
    </row>
    <row r="193" spans="1:3" x14ac:dyDescent="0.3">
      <c r="A193">
        <v>169</v>
      </c>
      <c r="B193">
        <v>7.6803684434525259</v>
      </c>
      <c r="C193">
        <v>3.3535711466736728E-2</v>
      </c>
    </row>
    <row r="194" spans="1:3" x14ac:dyDescent="0.3">
      <c r="A194">
        <v>170</v>
      </c>
      <c r="B194">
        <v>7.6826378896474905</v>
      </c>
      <c r="C194">
        <v>5.9902018307818494E-2</v>
      </c>
    </row>
    <row r="195" spans="1:3" x14ac:dyDescent="0.3">
      <c r="A195">
        <v>171</v>
      </c>
      <c r="B195">
        <v>7.684907335842456</v>
      </c>
      <c r="C195">
        <v>4.70558227518314E-3</v>
      </c>
    </row>
    <row r="196" spans="1:3" x14ac:dyDescent="0.3">
      <c r="A196">
        <v>172</v>
      </c>
      <c r="B196">
        <v>7.6871767820374206</v>
      </c>
      <c r="C196">
        <v>-2.7497060414731322E-2</v>
      </c>
    </row>
    <row r="197" spans="1:3" x14ac:dyDescent="0.3">
      <c r="A197">
        <v>173</v>
      </c>
      <c r="B197">
        <v>7.6894462282323861</v>
      </c>
      <c r="C197">
        <v>8.6701919216514156E-3</v>
      </c>
    </row>
    <row r="198" spans="1:3" x14ac:dyDescent="0.3">
      <c r="A198">
        <v>174</v>
      </c>
      <c r="B198">
        <v>7.6917156744273507</v>
      </c>
      <c r="C198">
        <v>8.0893330555680265E-3</v>
      </c>
    </row>
    <row r="199" spans="1:3" x14ac:dyDescent="0.3">
      <c r="A199">
        <v>175</v>
      </c>
      <c r="B199">
        <v>7.6939851206223162</v>
      </c>
      <c r="C199">
        <v>8.6370895885341525E-3</v>
      </c>
    </row>
    <row r="200" spans="1:3" x14ac:dyDescent="0.3">
      <c r="A200">
        <v>176</v>
      </c>
      <c r="B200">
        <v>7.6962545668172817</v>
      </c>
      <c r="C200">
        <v>9.3276606192453038E-2</v>
      </c>
    </row>
    <row r="201" spans="1:3" x14ac:dyDescent="0.3">
      <c r="A201">
        <v>177</v>
      </c>
      <c r="B201">
        <v>7.6985240130122463</v>
      </c>
      <c r="C201">
        <v>0.18503068000942058</v>
      </c>
    </row>
    <row r="202" spans="1:3" x14ac:dyDescent="0.3">
      <c r="A202">
        <v>178</v>
      </c>
      <c r="B202">
        <v>7.7007934592072118</v>
      </c>
      <c r="C202">
        <v>0.21071027025900158</v>
      </c>
    </row>
    <row r="203" spans="1:3" x14ac:dyDescent="0.3">
      <c r="A203">
        <v>179</v>
      </c>
      <c r="B203">
        <v>7.7030629054021764</v>
      </c>
      <c r="C203">
        <v>0.18372921430160538</v>
      </c>
    </row>
    <row r="204" spans="1:3" ht="15" thickBot="1" x14ac:dyDescent="0.35">
      <c r="A204" s="12">
        <v>180</v>
      </c>
      <c r="B204" s="12">
        <v>7.7053323515971419</v>
      </c>
      <c r="C204" s="12">
        <v>0.15456152417086688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8F76-D0C8-40D1-AC03-41D16D3F29D0}">
  <sheetPr>
    <tabColor theme="5" tint="-0.249977111117893"/>
  </sheetPr>
  <dimension ref="A1:I205"/>
  <sheetViews>
    <sheetView workbookViewId="0">
      <selection activeCell="B6" sqref="B6"/>
    </sheetView>
  </sheetViews>
  <sheetFormatPr defaultRowHeight="14.4" x14ac:dyDescent="0.3"/>
  <cols>
    <col min="1" max="1" width="17.44140625" bestFit="1" customWidth="1"/>
    <col min="2" max="2" width="27.10937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184</v>
      </c>
    </row>
    <row r="2" spans="1:9" ht="15" thickBot="1" x14ac:dyDescent="0.35"/>
    <row r="3" spans="1:9" x14ac:dyDescent="0.3">
      <c r="A3" s="14" t="s">
        <v>185</v>
      </c>
      <c r="B3" s="14"/>
    </row>
    <row r="4" spans="1:9" x14ac:dyDescent="0.3">
      <c r="A4" t="s">
        <v>186</v>
      </c>
      <c r="B4" s="15">
        <v>0.94541595262742206</v>
      </c>
    </row>
    <row r="5" spans="1:9" x14ac:dyDescent="0.3">
      <c r="A5" t="s">
        <v>187</v>
      </c>
      <c r="B5" s="15">
        <v>0.89381132348241599</v>
      </c>
    </row>
    <row r="6" spans="1:9" x14ac:dyDescent="0.3">
      <c r="A6" t="s">
        <v>188</v>
      </c>
      <c r="B6" s="16">
        <v>0.89261145143136988</v>
      </c>
    </row>
    <row r="7" spans="1:9" x14ac:dyDescent="0.3">
      <c r="A7" t="s">
        <v>189</v>
      </c>
      <c r="B7" s="15">
        <v>85.42690747096033</v>
      </c>
    </row>
    <row r="8" spans="1:9" ht="15" thickBot="1" x14ac:dyDescent="0.35">
      <c r="A8" s="12" t="s">
        <v>190</v>
      </c>
      <c r="B8" s="12">
        <v>180</v>
      </c>
    </row>
    <row r="10" spans="1:9" ht="15" thickBot="1" x14ac:dyDescent="0.35">
      <c r="A10" t="s">
        <v>191</v>
      </c>
    </row>
    <row r="11" spans="1:9" x14ac:dyDescent="0.3">
      <c r="A11" s="13"/>
      <c r="B11" s="13" t="s">
        <v>196</v>
      </c>
      <c r="C11" s="13" t="s">
        <v>197</v>
      </c>
      <c r="D11" s="13" t="s">
        <v>198</v>
      </c>
      <c r="E11" s="13" t="s">
        <v>199</v>
      </c>
      <c r="F11" s="13" t="s">
        <v>200</v>
      </c>
    </row>
    <row r="12" spans="1:9" x14ac:dyDescent="0.3">
      <c r="A12" t="s">
        <v>192</v>
      </c>
      <c r="B12">
        <v>2</v>
      </c>
      <c r="C12">
        <v>10872521.629207034</v>
      </c>
      <c r="D12">
        <v>5436260.8146035168</v>
      </c>
      <c r="E12">
        <v>744.92219624843926</v>
      </c>
      <c r="F12">
        <v>6.4257142480155156E-87</v>
      </c>
    </row>
    <row r="13" spans="1:9" x14ac:dyDescent="0.3">
      <c r="A13" t="s">
        <v>193</v>
      </c>
      <c r="B13">
        <v>177</v>
      </c>
      <c r="C13">
        <v>1291702.9040492072</v>
      </c>
      <c r="D13">
        <v>7297.7565200520185</v>
      </c>
    </row>
    <row r="14" spans="1:9" ht="15" thickBot="1" x14ac:dyDescent="0.35">
      <c r="A14" s="12" t="s">
        <v>194</v>
      </c>
      <c r="B14" s="12">
        <v>179</v>
      </c>
      <c r="C14" s="12">
        <v>12164224.53325624</v>
      </c>
      <c r="D14" s="12"/>
      <c r="E14" s="12"/>
      <c r="F14" s="12"/>
    </row>
    <row r="15" spans="1:9" ht="15" thickBot="1" x14ac:dyDescent="0.35"/>
    <row r="16" spans="1:9" x14ac:dyDescent="0.3">
      <c r="A16" s="13"/>
      <c r="B16" s="13" t="s">
        <v>201</v>
      </c>
      <c r="C16" s="13" t="s">
        <v>189</v>
      </c>
      <c r="D16" s="13" t="s">
        <v>202</v>
      </c>
      <c r="E16" s="13" t="s">
        <v>203</v>
      </c>
      <c r="F16" s="13" t="s">
        <v>204</v>
      </c>
      <c r="G16" s="13" t="s">
        <v>205</v>
      </c>
      <c r="H16" s="13" t="s">
        <v>206</v>
      </c>
      <c r="I16" s="13" t="s">
        <v>207</v>
      </c>
    </row>
    <row r="17" spans="1:9" x14ac:dyDescent="0.3">
      <c r="A17" t="s">
        <v>195</v>
      </c>
      <c r="B17">
        <v>1669.7545903080854</v>
      </c>
      <c r="C17">
        <v>19.316264945583395</v>
      </c>
      <c r="D17">
        <v>86.44293267937752</v>
      </c>
      <c r="E17">
        <v>1.0643276209537124E-146</v>
      </c>
      <c r="F17">
        <v>1631.6347681433299</v>
      </c>
      <c r="G17">
        <v>1707.874412472841</v>
      </c>
      <c r="H17">
        <v>1631.6347681433299</v>
      </c>
      <c r="I17">
        <v>1707.874412472841</v>
      </c>
    </row>
    <row r="18" spans="1:9" x14ac:dyDescent="0.3">
      <c r="A18" t="s">
        <v>183</v>
      </c>
      <c r="B18">
        <v>-3.286854788681937</v>
      </c>
      <c r="C18">
        <v>0.49274799338316394</v>
      </c>
      <c r="D18">
        <v>-6.6704579883008437</v>
      </c>
      <c r="E18">
        <v>3.1449918242474221E-10</v>
      </c>
      <c r="F18">
        <v>-4.2592718647948384</v>
      </c>
      <c r="G18">
        <v>-2.3144377125690361</v>
      </c>
      <c r="H18">
        <v>-4.2592718647948384</v>
      </c>
      <c r="I18">
        <v>-2.3144377125690361</v>
      </c>
    </row>
    <row r="19" spans="1:9" ht="15" thickBot="1" x14ac:dyDescent="0.35">
      <c r="A19" s="12" t="s">
        <v>223</v>
      </c>
      <c r="B19" s="12">
        <v>4.1966646138018551E-2</v>
      </c>
      <c r="C19" s="12">
        <v>2.6368364090600845E-3</v>
      </c>
      <c r="D19" s="12">
        <v>15.915528924669925</v>
      </c>
      <c r="E19" s="12">
        <v>5.5877188844262452E-36</v>
      </c>
      <c r="F19" s="12">
        <v>3.6762962337134185E-2</v>
      </c>
      <c r="G19" s="12">
        <v>4.7170329938902918E-2</v>
      </c>
      <c r="H19" s="12">
        <v>3.6762962337134185E-2</v>
      </c>
      <c r="I19" s="12">
        <v>4.7170329938902918E-2</v>
      </c>
    </row>
    <row r="23" spans="1:9" x14ac:dyDescent="0.3">
      <c r="A23" t="s">
        <v>208</v>
      </c>
    </row>
    <row r="24" spans="1:9" ht="15" thickBot="1" x14ac:dyDescent="0.35"/>
    <row r="25" spans="1:9" x14ac:dyDescent="0.3">
      <c r="A25" s="13" t="s">
        <v>209</v>
      </c>
      <c r="B25" s="13" t="s">
        <v>224</v>
      </c>
      <c r="C25" s="13" t="s">
        <v>211</v>
      </c>
    </row>
    <row r="26" spans="1:9" x14ac:dyDescent="0.3">
      <c r="A26">
        <v>1</v>
      </c>
      <c r="B26">
        <v>1666.5097021655415</v>
      </c>
      <c r="C26">
        <v>-20.757687178063406</v>
      </c>
    </row>
    <row r="27" spans="1:9" x14ac:dyDescent="0.3">
      <c r="A27">
        <v>2</v>
      </c>
      <c r="B27">
        <v>1663.3487473152736</v>
      </c>
      <c r="C27">
        <v>-67.826258863610065</v>
      </c>
    </row>
    <row r="28" spans="1:9" x14ac:dyDescent="0.3">
      <c r="A28">
        <v>3</v>
      </c>
      <c r="B28">
        <v>1660.2717257572817</v>
      </c>
      <c r="C28">
        <v>-32.276065945816981</v>
      </c>
    </row>
    <row r="29" spans="1:9" x14ac:dyDescent="0.3">
      <c r="A29">
        <v>4</v>
      </c>
      <c r="B29">
        <v>1657.2786374915661</v>
      </c>
      <c r="C29">
        <v>16.584109205050254</v>
      </c>
    </row>
    <row r="30" spans="1:9" x14ac:dyDescent="0.3">
      <c r="A30">
        <v>5</v>
      </c>
      <c r="B30">
        <v>1654.3694825181262</v>
      </c>
      <c r="C30">
        <v>-97.991843994343753</v>
      </c>
    </row>
    <row r="31" spans="1:9" x14ac:dyDescent="0.3">
      <c r="A31">
        <v>6</v>
      </c>
      <c r="B31">
        <v>1651.5442608369626</v>
      </c>
      <c r="C31">
        <v>-87.90838961829445</v>
      </c>
    </row>
    <row r="32" spans="1:9" x14ac:dyDescent="0.3">
      <c r="A32">
        <v>7</v>
      </c>
      <c r="B32">
        <v>1648.8029724480748</v>
      </c>
      <c r="C32">
        <v>-79.102508147422895</v>
      </c>
    </row>
    <row r="33" spans="1:3" x14ac:dyDescent="0.3">
      <c r="A33">
        <v>8</v>
      </c>
      <c r="B33">
        <v>1646.145617351463</v>
      </c>
      <c r="C33">
        <v>-30.190719343813271</v>
      </c>
    </row>
    <row r="34" spans="1:3" x14ac:dyDescent="0.3">
      <c r="A34">
        <v>9</v>
      </c>
      <c r="B34">
        <v>1643.5721955471274</v>
      </c>
      <c r="C34">
        <v>4.1464369328391513</v>
      </c>
    </row>
    <row r="35" spans="1:3" x14ac:dyDescent="0.3">
      <c r="A35">
        <v>10</v>
      </c>
      <c r="B35">
        <v>1641.0827070350679</v>
      </c>
      <c r="C35">
        <v>15.784417653500896</v>
      </c>
    </row>
    <row r="36" spans="1:3" x14ac:dyDescent="0.3">
      <c r="A36">
        <v>11</v>
      </c>
      <c r="B36">
        <v>1638.6771518152843</v>
      </c>
      <c r="C36">
        <v>29.885764200327458</v>
      </c>
    </row>
    <row r="37" spans="1:3" x14ac:dyDescent="0.3">
      <c r="A37">
        <v>12</v>
      </c>
      <c r="B37">
        <v>1636.3555298877768</v>
      </c>
      <c r="C37">
        <v>38.734171708556687</v>
      </c>
    </row>
    <row r="38" spans="1:3" x14ac:dyDescent="0.3">
      <c r="A38">
        <v>13</v>
      </c>
      <c r="B38">
        <v>1634.1178412525453</v>
      </c>
      <c r="C38">
        <v>35.667377763321383</v>
      </c>
    </row>
    <row r="39" spans="1:3" x14ac:dyDescent="0.3">
      <c r="A39">
        <v>14</v>
      </c>
      <c r="B39">
        <v>1631.96408590959</v>
      </c>
      <c r="C39">
        <v>-14.933328618504447</v>
      </c>
    </row>
    <row r="40" spans="1:3" x14ac:dyDescent="0.3">
      <c r="A40">
        <v>15</v>
      </c>
      <c r="B40">
        <v>1629.8942638589106</v>
      </c>
      <c r="C40">
        <v>84.265549803098793</v>
      </c>
    </row>
    <row r="41" spans="1:3" x14ac:dyDescent="0.3">
      <c r="A41">
        <v>16</v>
      </c>
      <c r="B41">
        <v>1627.9083751005071</v>
      </c>
      <c r="C41">
        <v>92.150231311165498</v>
      </c>
    </row>
    <row r="42" spans="1:3" x14ac:dyDescent="0.3">
      <c r="A42">
        <v>17</v>
      </c>
      <c r="B42">
        <v>1626.0064196343799</v>
      </c>
      <c r="C42">
        <v>55.530403521248218</v>
      </c>
    </row>
    <row r="43" spans="1:3" x14ac:dyDescent="0.3">
      <c r="A43">
        <v>18</v>
      </c>
      <c r="B43">
        <v>1624.1883974605287</v>
      </c>
      <c r="C43">
        <v>62.924583213249434</v>
      </c>
    </row>
    <row r="44" spans="1:3" x14ac:dyDescent="0.3">
      <c r="A44">
        <v>19</v>
      </c>
      <c r="B44">
        <v>1622.4543085789535</v>
      </c>
      <c r="C44">
        <v>104.82226410709222</v>
      </c>
    </row>
    <row r="45" spans="1:3" x14ac:dyDescent="0.3">
      <c r="A45">
        <v>20</v>
      </c>
      <c r="B45">
        <v>1620.8041529896541</v>
      </c>
      <c r="C45">
        <v>15.407729494444766</v>
      </c>
    </row>
    <row r="46" spans="1:3" x14ac:dyDescent="0.3">
      <c r="A46">
        <v>21</v>
      </c>
      <c r="B46">
        <v>1619.2379306926309</v>
      </c>
      <c r="C46">
        <v>100.83561179643584</v>
      </c>
    </row>
    <row r="47" spans="1:3" x14ac:dyDescent="0.3">
      <c r="A47">
        <v>22</v>
      </c>
      <c r="B47">
        <v>1617.7556416878838</v>
      </c>
      <c r="C47">
        <v>116.79092198448575</v>
      </c>
    </row>
    <row r="48" spans="1:3" x14ac:dyDescent="0.3">
      <c r="A48">
        <v>23</v>
      </c>
      <c r="B48">
        <v>1616.3572859754127</v>
      </c>
      <c r="C48">
        <v>27.443851606177532</v>
      </c>
    </row>
    <row r="49" spans="1:3" x14ac:dyDescent="0.3">
      <c r="A49">
        <v>24</v>
      </c>
      <c r="B49">
        <v>1615.0428635552175</v>
      </c>
      <c r="C49">
        <v>68.781372985708686</v>
      </c>
    </row>
    <row r="50" spans="1:3" x14ac:dyDescent="0.3">
      <c r="A50">
        <v>25</v>
      </c>
      <c r="B50">
        <v>1613.8123744272984</v>
      </c>
      <c r="C50">
        <v>46.568547360068351</v>
      </c>
    </row>
    <row r="51" spans="1:3" x14ac:dyDescent="0.3">
      <c r="A51">
        <v>26</v>
      </c>
      <c r="B51">
        <v>1612.6658185916556</v>
      </c>
      <c r="C51">
        <v>17.074370286361045</v>
      </c>
    </row>
    <row r="52" spans="1:3" x14ac:dyDescent="0.3">
      <c r="A52">
        <v>27</v>
      </c>
      <c r="B52">
        <v>1611.6031960482885</v>
      </c>
      <c r="C52">
        <v>89.378570554225689</v>
      </c>
    </row>
    <row r="53" spans="1:3" x14ac:dyDescent="0.3">
      <c r="A53">
        <v>28</v>
      </c>
      <c r="B53">
        <v>1610.6245067971977</v>
      </c>
      <c r="C53">
        <v>98.622302659887282</v>
      </c>
    </row>
    <row r="54" spans="1:3" x14ac:dyDescent="0.3">
      <c r="A54">
        <v>29</v>
      </c>
      <c r="B54">
        <v>1609.7297508383829</v>
      </c>
      <c r="C54">
        <v>31.246225445813707</v>
      </c>
    </row>
    <row r="55" spans="1:3" x14ac:dyDescent="0.3">
      <c r="A55">
        <v>30</v>
      </c>
      <c r="B55">
        <v>1608.9189281718441</v>
      </c>
      <c r="C55">
        <v>23.179498784310908</v>
      </c>
    </row>
    <row r="56" spans="1:3" x14ac:dyDescent="0.3">
      <c r="A56">
        <v>31</v>
      </c>
      <c r="B56">
        <v>1608.1920387975813</v>
      </c>
      <c r="C56">
        <v>-61.723949451186172</v>
      </c>
    </row>
    <row r="57" spans="1:3" x14ac:dyDescent="0.3">
      <c r="A57">
        <v>32</v>
      </c>
      <c r="B57">
        <v>1607.5490827155945</v>
      </c>
      <c r="C57">
        <v>44.315924136669537</v>
      </c>
    </row>
    <row r="58" spans="1:3" x14ac:dyDescent="0.3">
      <c r="A58">
        <v>33</v>
      </c>
      <c r="B58">
        <v>1606.9900599258838</v>
      </c>
      <c r="C58">
        <v>92.528110401506865</v>
      </c>
    </row>
    <row r="59" spans="1:3" x14ac:dyDescent="0.3">
      <c r="A59">
        <v>34</v>
      </c>
      <c r="B59">
        <v>1606.514970428449</v>
      </c>
      <c r="C59">
        <v>115.67350067831603</v>
      </c>
    </row>
    <row r="60" spans="1:3" x14ac:dyDescent="0.3">
      <c r="A60">
        <v>35</v>
      </c>
      <c r="B60">
        <v>1606.1238142232905</v>
      </c>
      <c r="C60">
        <v>89.105632413575222</v>
      </c>
    </row>
    <row r="61" spans="1:3" x14ac:dyDescent="0.3">
      <c r="A61">
        <v>36</v>
      </c>
      <c r="B61">
        <v>1605.8165913104078</v>
      </c>
      <c r="C61">
        <v>25.600435562962275</v>
      </c>
    </row>
    <row r="62" spans="1:3" x14ac:dyDescent="0.3">
      <c r="A62">
        <v>37</v>
      </c>
      <c r="B62">
        <v>1605.5933016898014</v>
      </c>
      <c r="C62">
        <v>58.96730775467654</v>
      </c>
    </row>
    <row r="63" spans="1:3" x14ac:dyDescent="0.3">
      <c r="A63">
        <v>38</v>
      </c>
      <c r="B63">
        <v>1605.4539453614705</v>
      </c>
      <c r="C63">
        <v>32.107432185426887</v>
      </c>
    </row>
    <row r="64" spans="1:3" x14ac:dyDescent="0.3">
      <c r="A64">
        <v>39</v>
      </c>
      <c r="B64">
        <v>1605.398522325416</v>
      </c>
      <c r="C64">
        <v>8.4053944989002503</v>
      </c>
    </row>
    <row r="65" spans="1:3" x14ac:dyDescent="0.3">
      <c r="A65">
        <v>40</v>
      </c>
      <c r="B65">
        <v>1605.4270325816376</v>
      </c>
      <c r="C65">
        <v>23.222745032157491</v>
      </c>
    </row>
    <row r="66" spans="1:3" x14ac:dyDescent="0.3">
      <c r="A66">
        <v>41</v>
      </c>
      <c r="B66">
        <v>1605.5394761301352</v>
      </c>
      <c r="C66">
        <v>-51.479600284720163</v>
      </c>
    </row>
    <row r="67" spans="1:3" x14ac:dyDescent="0.3">
      <c r="A67">
        <v>42</v>
      </c>
      <c r="B67">
        <v>1605.7358529709088</v>
      </c>
      <c r="C67">
        <v>-106.89490057521903</v>
      </c>
    </row>
    <row r="68" spans="1:3" x14ac:dyDescent="0.3">
      <c r="A68">
        <v>43</v>
      </c>
      <c r="B68">
        <v>1606.0161631039584</v>
      </c>
      <c r="C68">
        <v>-96.921894336150217</v>
      </c>
    </row>
    <row r="69" spans="1:3" x14ac:dyDescent="0.3">
      <c r="A69">
        <v>44</v>
      </c>
      <c r="B69">
        <v>1606.3804065292841</v>
      </c>
      <c r="C69">
        <v>-16.207125128024245</v>
      </c>
    </row>
    <row r="70" spans="1:3" x14ac:dyDescent="0.3">
      <c r="A70">
        <v>45</v>
      </c>
      <c r="B70">
        <v>1606.828583246886</v>
      </c>
      <c r="C70">
        <v>-0.22069509027187451</v>
      </c>
    </row>
    <row r="71" spans="1:3" x14ac:dyDescent="0.3">
      <c r="A71">
        <v>46</v>
      </c>
      <c r="B71">
        <v>1607.3606932567636</v>
      </c>
      <c r="C71">
        <v>-54.6546344782912</v>
      </c>
    </row>
    <row r="72" spans="1:3" x14ac:dyDescent="0.3">
      <c r="A72">
        <v>47</v>
      </c>
      <c r="B72">
        <v>1607.9767365589173</v>
      </c>
      <c r="C72">
        <v>-87.032115053819098</v>
      </c>
    </row>
    <row r="73" spans="1:3" x14ac:dyDescent="0.3">
      <c r="A73">
        <v>48</v>
      </c>
      <c r="B73">
        <v>1608.6767131533472</v>
      </c>
      <c r="C73">
        <v>-137.39282693084328</v>
      </c>
    </row>
    <row r="74" spans="1:3" x14ac:dyDescent="0.3">
      <c r="A74">
        <v>49</v>
      </c>
      <c r="B74">
        <v>1609.4606230400532</v>
      </c>
      <c r="C74">
        <v>-94.323847337295547</v>
      </c>
    </row>
    <row r="75" spans="1:3" x14ac:dyDescent="0.3">
      <c r="A75">
        <v>50</v>
      </c>
      <c r="B75">
        <v>1610.3284662190351</v>
      </c>
      <c r="C75">
        <v>-104.74964745949956</v>
      </c>
    </row>
    <row r="76" spans="1:3" x14ac:dyDescent="0.3">
      <c r="A76">
        <v>51</v>
      </c>
      <c r="B76">
        <v>1611.2802426902927</v>
      </c>
      <c r="C76">
        <v>-139.39375573746156</v>
      </c>
    </row>
    <row r="77" spans="1:3" x14ac:dyDescent="0.3">
      <c r="A77">
        <v>52</v>
      </c>
      <c r="B77">
        <v>1612.3159524538269</v>
      </c>
      <c r="C77">
        <v>-28.879143922852791</v>
      </c>
    </row>
    <row r="78" spans="1:3" x14ac:dyDescent="0.3">
      <c r="A78">
        <v>53</v>
      </c>
      <c r="B78">
        <v>1613.4355955096369</v>
      </c>
      <c r="C78">
        <v>-139.33853206790104</v>
      </c>
    </row>
    <row r="79" spans="1:3" x14ac:dyDescent="0.3">
      <c r="A79">
        <v>54</v>
      </c>
      <c r="B79">
        <v>1614.6391718577229</v>
      </c>
      <c r="C79">
        <v>-114.57567382386378</v>
      </c>
    </row>
    <row r="80" spans="1:3" x14ac:dyDescent="0.3">
      <c r="A80">
        <v>55</v>
      </c>
      <c r="B80">
        <v>1615.9266814980849</v>
      </c>
      <c r="C80">
        <v>-88.650554070423595</v>
      </c>
    </row>
    <row r="81" spans="1:3" x14ac:dyDescent="0.3">
      <c r="A81">
        <v>56</v>
      </c>
      <c r="B81">
        <v>1617.298124430723</v>
      </c>
      <c r="C81">
        <v>-24.362526964492872</v>
      </c>
    </row>
    <row r="82" spans="1:3" x14ac:dyDescent="0.3">
      <c r="A82">
        <v>57</v>
      </c>
      <c r="B82">
        <v>1618.7535006556373</v>
      </c>
      <c r="C82">
        <v>-118.21133285327255</v>
      </c>
    </row>
    <row r="83" spans="1:3" x14ac:dyDescent="0.3">
      <c r="A83">
        <v>58</v>
      </c>
      <c r="B83">
        <v>1620.2928101728276</v>
      </c>
      <c r="C83">
        <v>-107.30919178379872</v>
      </c>
    </row>
    <row r="84" spans="1:3" x14ac:dyDescent="0.3">
      <c r="A84">
        <v>59</v>
      </c>
      <c r="B84">
        <v>1621.9160529822936</v>
      </c>
      <c r="C84">
        <v>-84.781037885719797</v>
      </c>
    </row>
    <row r="85" spans="1:3" x14ac:dyDescent="0.3">
      <c r="A85">
        <v>60</v>
      </c>
      <c r="B85">
        <v>1623.623229084036</v>
      </c>
      <c r="C85">
        <v>-165.9263972197873</v>
      </c>
    </row>
    <row r="86" spans="1:3" x14ac:dyDescent="0.3">
      <c r="A86">
        <v>61</v>
      </c>
      <c r="B86">
        <v>1625.4143384780543</v>
      </c>
      <c r="C86">
        <v>-105.05295320390792</v>
      </c>
    </row>
    <row r="87" spans="1:3" x14ac:dyDescent="0.3">
      <c r="A87">
        <v>62</v>
      </c>
      <c r="B87">
        <v>1627.2893811643487</v>
      </c>
      <c r="C87">
        <v>-137.35293974257456</v>
      </c>
    </row>
    <row r="88" spans="1:3" x14ac:dyDescent="0.3">
      <c r="A88">
        <v>63</v>
      </c>
      <c r="B88">
        <v>1629.2483571429191</v>
      </c>
      <c r="C88">
        <v>24.089700859882214</v>
      </c>
    </row>
    <row r="89" spans="1:3" x14ac:dyDescent="0.3">
      <c r="A89">
        <v>64</v>
      </c>
      <c r="B89">
        <v>1631.2912664137655</v>
      </c>
      <c r="C89">
        <v>39.622808386145152</v>
      </c>
    </row>
    <row r="90" spans="1:3" x14ac:dyDescent="0.3">
      <c r="A90">
        <v>65</v>
      </c>
      <c r="B90">
        <v>1633.4181089768881</v>
      </c>
      <c r="C90">
        <v>-101.37697857596436</v>
      </c>
    </row>
    <row r="91" spans="1:3" x14ac:dyDescent="0.3">
      <c r="A91">
        <v>66</v>
      </c>
      <c r="B91">
        <v>1635.6288848322865</v>
      </c>
      <c r="C91">
        <v>-119.6722935022251</v>
      </c>
    </row>
    <row r="92" spans="1:3" x14ac:dyDescent="0.3">
      <c r="A92">
        <v>67</v>
      </c>
      <c r="B92">
        <v>1637.9235939799607</v>
      </c>
      <c r="C92">
        <v>-124.78891217662954</v>
      </c>
    </row>
    <row r="93" spans="1:3" x14ac:dyDescent="0.3">
      <c r="A93">
        <v>68</v>
      </c>
      <c r="B93">
        <v>1640.3022364199114</v>
      </c>
      <c r="C93">
        <v>-31.713514585516123</v>
      </c>
    </row>
    <row r="94" spans="1:3" x14ac:dyDescent="0.3">
      <c r="A94">
        <v>69</v>
      </c>
      <c r="B94">
        <v>1642.7648121521381</v>
      </c>
      <c r="C94">
        <v>28.798052035372848</v>
      </c>
    </row>
    <row r="95" spans="1:3" x14ac:dyDescent="0.3">
      <c r="A95">
        <v>70</v>
      </c>
      <c r="B95">
        <v>1645.3113211766406</v>
      </c>
      <c r="C95">
        <v>47.747360311199145</v>
      </c>
    </row>
    <row r="96" spans="1:3" x14ac:dyDescent="0.3">
      <c r="A96">
        <v>71</v>
      </c>
      <c r="B96">
        <v>1647.9417634934193</v>
      </c>
      <c r="C96">
        <v>27.287785177505839</v>
      </c>
    </row>
    <row r="97" spans="1:3" x14ac:dyDescent="0.3">
      <c r="A97">
        <v>72</v>
      </c>
      <c r="B97">
        <v>1650.6561391024741</v>
      </c>
      <c r="C97">
        <v>75.87026827868317</v>
      </c>
    </row>
    <row r="98" spans="1:3" x14ac:dyDescent="0.3">
      <c r="A98">
        <v>73</v>
      </c>
      <c r="B98">
        <v>1653.4544480038048</v>
      </c>
      <c r="C98">
        <v>45.588584611839224</v>
      </c>
    </row>
    <row r="99" spans="1:3" x14ac:dyDescent="0.3">
      <c r="A99">
        <v>74</v>
      </c>
      <c r="B99">
        <v>1656.3366901974116</v>
      </c>
      <c r="C99">
        <v>10.554144857788287</v>
      </c>
    </row>
    <row r="100" spans="1:3" x14ac:dyDescent="0.3">
      <c r="A100">
        <v>75</v>
      </c>
      <c r="B100">
        <v>1659.3028656832946</v>
      </c>
      <c r="C100">
        <v>57.898035761675146</v>
      </c>
    </row>
    <row r="101" spans="1:3" x14ac:dyDescent="0.3">
      <c r="A101">
        <v>76</v>
      </c>
      <c r="B101">
        <v>1662.3529744614534</v>
      </c>
      <c r="C101">
        <v>28.218912983161999</v>
      </c>
    </row>
    <row r="102" spans="1:3" x14ac:dyDescent="0.3">
      <c r="A102">
        <v>77</v>
      </c>
      <c r="B102">
        <v>1665.4870165318882</v>
      </c>
      <c r="C102">
        <v>-21.034396230140374</v>
      </c>
    </row>
    <row r="103" spans="1:3" x14ac:dyDescent="0.3">
      <c r="A103">
        <v>78</v>
      </c>
      <c r="B103">
        <v>1668.7049918945993</v>
      </c>
      <c r="C103">
        <v>-7.2654696223787596</v>
      </c>
    </row>
    <row r="104" spans="1:3" x14ac:dyDescent="0.3">
      <c r="A104">
        <v>79</v>
      </c>
      <c r="B104">
        <v>1672.0069005495861</v>
      </c>
      <c r="C104">
        <v>50.219155842055898</v>
      </c>
    </row>
    <row r="105" spans="1:3" x14ac:dyDescent="0.3">
      <c r="A105">
        <v>80</v>
      </c>
      <c r="B105">
        <v>1675.392742496849</v>
      </c>
      <c r="C105">
        <v>89.727223019199073</v>
      </c>
    </row>
    <row r="106" spans="1:3" x14ac:dyDescent="0.3">
      <c r="A106">
        <v>81</v>
      </c>
      <c r="B106">
        <v>1678.8625177363881</v>
      </c>
      <c r="C106">
        <v>136.58795158285648</v>
      </c>
    </row>
    <row r="107" spans="1:3" x14ac:dyDescent="0.3">
      <c r="A107">
        <v>82</v>
      </c>
      <c r="B107">
        <v>1682.4162262682032</v>
      </c>
      <c r="C107">
        <v>24.765989580327414</v>
      </c>
    </row>
    <row r="108" spans="1:3" x14ac:dyDescent="0.3">
      <c r="A108">
        <v>83</v>
      </c>
      <c r="B108">
        <v>1686.0538680922944</v>
      </c>
      <c r="C108">
        <v>-38.443226136239446</v>
      </c>
    </row>
    <row r="109" spans="1:3" x14ac:dyDescent="0.3">
      <c r="A109">
        <v>84</v>
      </c>
      <c r="B109">
        <v>1689.7754432086615</v>
      </c>
      <c r="C109">
        <v>-40.889346446105947</v>
      </c>
    </row>
    <row r="110" spans="1:3" x14ac:dyDescent="0.3">
      <c r="A110">
        <v>85</v>
      </c>
      <c r="B110">
        <v>1693.5809516173049</v>
      </c>
      <c r="C110">
        <v>-72.907062572493032</v>
      </c>
    </row>
    <row r="111" spans="1:3" x14ac:dyDescent="0.3">
      <c r="A111">
        <v>86</v>
      </c>
      <c r="B111">
        <v>1697.4703933182241</v>
      </c>
      <c r="C111">
        <v>15.369925166650091</v>
      </c>
    </row>
    <row r="112" spans="1:3" x14ac:dyDescent="0.3">
      <c r="A112">
        <v>87</v>
      </c>
      <c r="B112">
        <v>1701.4437683114193</v>
      </c>
      <c r="C112">
        <v>64.414537660916722</v>
      </c>
    </row>
    <row r="113" spans="1:3" x14ac:dyDescent="0.3">
      <c r="A113">
        <v>88</v>
      </c>
      <c r="B113">
        <v>1705.5010765968907</v>
      </c>
      <c r="C113">
        <v>-4.11739219768765</v>
      </c>
    </row>
    <row r="114" spans="1:3" x14ac:dyDescent="0.3">
      <c r="A114">
        <v>89</v>
      </c>
      <c r="B114">
        <v>1709.6423181746379</v>
      </c>
      <c r="C114">
        <v>6.6609451565027484</v>
      </c>
    </row>
    <row r="115" spans="1:3" x14ac:dyDescent="0.3">
      <c r="A115">
        <v>90</v>
      </c>
      <c r="B115">
        <v>1713.8674930446614</v>
      </c>
      <c r="C115">
        <v>19.702221879554145</v>
      </c>
    </row>
    <row r="116" spans="1:3" x14ac:dyDescent="0.3">
      <c r="A116">
        <v>91</v>
      </c>
      <c r="B116">
        <v>1718.1766012069609</v>
      </c>
      <c r="C116">
        <v>-80.799218561299995</v>
      </c>
    </row>
    <row r="117" spans="1:3" x14ac:dyDescent="0.3">
      <c r="A117">
        <v>92</v>
      </c>
      <c r="B117">
        <v>1722.5696426615364</v>
      </c>
      <c r="C117">
        <v>0.19480985829977726</v>
      </c>
    </row>
    <row r="118" spans="1:3" x14ac:dyDescent="0.3">
      <c r="A118">
        <v>93</v>
      </c>
      <c r="B118">
        <v>1727.0466174083879</v>
      </c>
      <c r="C118">
        <v>-62.061472312613432</v>
      </c>
    </row>
    <row r="119" spans="1:3" x14ac:dyDescent="0.3">
      <c r="A119">
        <v>94</v>
      </c>
      <c r="B119">
        <v>1731.6075254475154</v>
      </c>
      <c r="C119">
        <v>-48.258773832650832</v>
      </c>
    </row>
    <row r="120" spans="1:3" x14ac:dyDescent="0.3">
      <c r="A120">
        <v>95</v>
      </c>
      <c r="B120">
        <v>1736.2523667789189</v>
      </c>
      <c r="C120">
        <v>-17.21351780164764</v>
      </c>
    </row>
    <row r="121" spans="1:3" x14ac:dyDescent="0.3">
      <c r="A121">
        <v>96</v>
      </c>
      <c r="B121">
        <v>1740.9811414025985</v>
      </c>
      <c r="C121">
        <v>6.8963513986743692</v>
      </c>
    </row>
    <row r="122" spans="1:3" x14ac:dyDescent="0.3">
      <c r="A122">
        <v>97</v>
      </c>
      <c r="B122">
        <v>1745.7938493185541</v>
      </c>
      <c r="C122">
        <v>9.6749666680893824</v>
      </c>
    </row>
    <row r="123" spans="1:3" x14ac:dyDescent="0.3">
      <c r="A123">
        <v>98</v>
      </c>
      <c r="B123">
        <v>1750.6904905267857</v>
      </c>
      <c r="C123">
        <v>37.428768896065321</v>
      </c>
    </row>
    <row r="124" spans="1:3" x14ac:dyDescent="0.3">
      <c r="A124">
        <v>99</v>
      </c>
      <c r="B124">
        <v>1755.6710650272935</v>
      </c>
      <c r="C124">
        <v>36.54333506403259</v>
      </c>
    </row>
    <row r="125" spans="1:3" x14ac:dyDescent="0.3">
      <c r="A125">
        <v>100</v>
      </c>
      <c r="B125">
        <v>1760.7355728200773</v>
      </c>
      <c r="C125">
        <v>32.05694037700323</v>
      </c>
    </row>
    <row r="126" spans="1:3" x14ac:dyDescent="0.3">
      <c r="A126">
        <v>101</v>
      </c>
      <c r="B126">
        <v>1765.884013905137</v>
      </c>
      <c r="C126">
        <v>131.20473833866936</v>
      </c>
    </row>
    <row r="127" spans="1:3" x14ac:dyDescent="0.3">
      <c r="A127">
        <v>102</v>
      </c>
      <c r="B127">
        <v>1771.1163882824728</v>
      </c>
      <c r="C127">
        <v>116.49407705108752</v>
      </c>
    </row>
    <row r="128" spans="1:3" x14ac:dyDescent="0.3">
      <c r="A128">
        <v>103</v>
      </c>
      <c r="B128">
        <v>1776.4326959520847</v>
      </c>
      <c r="C128">
        <v>74.076474317409748</v>
      </c>
    </row>
    <row r="129" spans="1:3" x14ac:dyDescent="0.3">
      <c r="A129">
        <v>104</v>
      </c>
      <c r="B129">
        <v>1781.8329369139726</v>
      </c>
      <c r="C129">
        <v>-1.9806190514161699</v>
      </c>
    </row>
    <row r="130" spans="1:3" x14ac:dyDescent="0.3">
      <c r="A130">
        <v>105</v>
      </c>
      <c r="B130">
        <v>1787.3171111681365</v>
      </c>
      <c r="C130">
        <v>-22.843964809849012</v>
      </c>
    </row>
    <row r="131" spans="1:3" x14ac:dyDescent="0.3">
      <c r="A131">
        <v>106</v>
      </c>
      <c r="B131">
        <v>1792.8852187145767</v>
      </c>
      <c r="C131">
        <v>-38.918795296256803</v>
      </c>
    </row>
    <row r="132" spans="1:3" x14ac:dyDescent="0.3">
      <c r="A132">
        <v>107</v>
      </c>
      <c r="B132">
        <v>1798.5372595532926</v>
      </c>
      <c r="C132">
        <v>70.977012215340892</v>
      </c>
    </row>
    <row r="133" spans="1:3" x14ac:dyDescent="0.3">
      <c r="A133">
        <v>108</v>
      </c>
      <c r="B133">
        <v>1804.2732336842846</v>
      </c>
      <c r="C133">
        <v>42.595655155705344</v>
      </c>
    </row>
    <row r="134" spans="1:3" x14ac:dyDescent="0.3">
      <c r="A134">
        <v>109</v>
      </c>
      <c r="B134">
        <v>1810.0931411075526</v>
      </c>
      <c r="C134">
        <v>134.50654136336607</v>
      </c>
    </row>
    <row r="135" spans="1:3" x14ac:dyDescent="0.3">
      <c r="A135">
        <v>110</v>
      </c>
      <c r="B135">
        <v>1815.9969818230966</v>
      </c>
      <c r="C135">
        <v>161.78610282011141</v>
      </c>
    </row>
    <row r="136" spans="1:3" x14ac:dyDescent="0.3">
      <c r="A136">
        <v>111</v>
      </c>
      <c r="B136">
        <v>1821.984755830917</v>
      </c>
      <c r="C136">
        <v>82.749892229943725</v>
      </c>
    </row>
    <row r="137" spans="1:3" x14ac:dyDescent="0.3">
      <c r="A137">
        <v>112</v>
      </c>
      <c r="B137">
        <v>1828.0564631310131</v>
      </c>
      <c r="C137">
        <v>28.623941161358289</v>
      </c>
    </row>
    <row r="138" spans="1:3" x14ac:dyDescent="0.3">
      <c r="A138">
        <v>113</v>
      </c>
      <c r="B138">
        <v>1834.2121037233853</v>
      </c>
      <c r="C138">
        <v>138.20393556736508</v>
      </c>
    </row>
    <row r="139" spans="1:3" x14ac:dyDescent="0.3">
      <c r="A139">
        <v>114</v>
      </c>
      <c r="B139">
        <v>1840.4516776080336</v>
      </c>
      <c r="C139">
        <v>153.52025824626503</v>
      </c>
    </row>
    <row r="140" spans="1:3" x14ac:dyDescent="0.3">
      <c r="A140">
        <v>115</v>
      </c>
      <c r="B140">
        <v>1846.7751847849581</v>
      </c>
      <c r="C140">
        <v>100.70389833708623</v>
      </c>
    </row>
    <row r="141" spans="1:3" x14ac:dyDescent="0.3">
      <c r="A141">
        <v>116</v>
      </c>
      <c r="B141">
        <v>1853.1826252541582</v>
      </c>
      <c r="C141">
        <v>66.627039900228965</v>
      </c>
    </row>
    <row r="142" spans="1:3" x14ac:dyDescent="0.3">
      <c r="A142">
        <v>117</v>
      </c>
      <c r="B142">
        <v>1859.6739990156348</v>
      </c>
      <c r="C142">
        <v>-56.556752993396003</v>
      </c>
    </row>
    <row r="143" spans="1:3" x14ac:dyDescent="0.3">
      <c r="A143">
        <v>118</v>
      </c>
      <c r="B143">
        <v>1866.2493060693873</v>
      </c>
      <c r="C143">
        <v>-42.547931745155438</v>
      </c>
    </row>
    <row r="144" spans="1:3" x14ac:dyDescent="0.3">
      <c r="A144">
        <v>119</v>
      </c>
      <c r="B144">
        <v>1872.9085464154157</v>
      </c>
      <c r="C144">
        <v>32.79601691063408</v>
      </c>
    </row>
    <row r="145" spans="1:3" x14ac:dyDescent="0.3">
      <c r="A145">
        <v>120</v>
      </c>
      <c r="B145">
        <v>1879.6517200537201</v>
      </c>
      <c r="C145">
        <v>23.506393984756187</v>
      </c>
    </row>
    <row r="146" spans="1:3" x14ac:dyDescent="0.3">
      <c r="A146">
        <v>121</v>
      </c>
      <c r="B146">
        <v>1886.4788269843007</v>
      </c>
      <c r="C146">
        <v>1.6950721156188138</v>
      </c>
    </row>
    <row r="147" spans="1:3" x14ac:dyDescent="0.3">
      <c r="A147">
        <v>122</v>
      </c>
      <c r="B147">
        <v>1893.3898672071573</v>
      </c>
      <c r="C147">
        <v>59.952002845798461</v>
      </c>
    </row>
    <row r="148" spans="1:3" x14ac:dyDescent="0.3">
      <c r="A148">
        <v>123</v>
      </c>
      <c r="B148">
        <v>1900.3848407222899</v>
      </c>
      <c r="C148">
        <v>-48.362380899409345</v>
      </c>
    </row>
    <row r="149" spans="1:3" x14ac:dyDescent="0.3">
      <c r="A149">
        <v>124</v>
      </c>
      <c r="B149">
        <v>1907.4637475296986</v>
      </c>
      <c r="C149">
        <v>-51.766233869562711</v>
      </c>
    </row>
    <row r="150" spans="1:3" x14ac:dyDescent="0.3">
      <c r="A150">
        <v>125</v>
      </c>
      <c r="B150">
        <v>1914.6265876293833</v>
      </c>
      <c r="C150">
        <v>39.247350234427131</v>
      </c>
    </row>
    <row r="151" spans="1:3" x14ac:dyDescent="0.3">
      <c r="A151">
        <v>126</v>
      </c>
      <c r="B151">
        <v>1921.873361021344</v>
      </c>
      <c r="C151">
        <v>154.00913259030494</v>
      </c>
    </row>
    <row r="152" spans="1:3" x14ac:dyDescent="0.3">
      <c r="A152">
        <v>127</v>
      </c>
      <c r="B152">
        <v>1929.2040677055807</v>
      </c>
      <c r="C152">
        <v>144.53792277655475</v>
      </c>
    </row>
    <row r="153" spans="1:3" x14ac:dyDescent="0.3">
      <c r="A153">
        <v>128</v>
      </c>
      <c r="B153">
        <v>1936.6187076820934</v>
      </c>
      <c r="C153">
        <v>-14.046726462735933</v>
      </c>
    </row>
    <row r="154" spans="1:3" x14ac:dyDescent="0.3">
      <c r="A154">
        <v>129</v>
      </c>
      <c r="B154">
        <v>1944.1172809508821</v>
      </c>
      <c r="C154">
        <v>-141.00003492864334</v>
      </c>
    </row>
    <row r="155" spans="1:3" x14ac:dyDescent="0.3">
      <c r="A155">
        <v>130</v>
      </c>
      <c r="B155">
        <v>1951.6997875119471</v>
      </c>
      <c r="C155">
        <v>-64.442508564605532</v>
      </c>
    </row>
    <row r="156" spans="1:3" x14ac:dyDescent="0.3">
      <c r="A156">
        <v>131</v>
      </c>
      <c r="B156">
        <v>1959.3662273652881</v>
      </c>
      <c r="C156">
        <v>-56.518792320086959</v>
      </c>
    </row>
    <row r="157" spans="1:3" x14ac:dyDescent="0.3">
      <c r="A157">
        <v>132</v>
      </c>
      <c r="B157">
        <v>1967.1166005109048</v>
      </c>
      <c r="C157">
        <v>9.4769787918039583E-2</v>
      </c>
    </row>
    <row r="158" spans="1:3" x14ac:dyDescent="0.3">
      <c r="A158">
        <v>133</v>
      </c>
      <c r="B158">
        <v>1974.9509069487981</v>
      </c>
      <c r="C158">
        <v>-14.677395763713093</v>
      </c>
    </row>
    <row r="159" spans="1:3" x14ac:dyDescent="0.3">
      <c r="A159">
        <v>134</v>
      </c>
      <c r="B159">
        <v>1982.8691466789669</v>
      </c>
      <c r="C159">
        <v>-48.102599714602775</v>
      </c>
    </row>
    <row r="160" spans="1:3" x14ac:dyDescent="0.3">
      <c r="A160">
        <v>135</v>
      </c>
      <c r="B160">
        <v>1990.8713197014122</v>
      </c>
      <c r="C160">
        <v>-116.54754947015545</v>
      </c>
    </row>
    <row r="161" spans="1:3" x14ac:dyDescent="0.3">
      <c r="A161">
        <v>136</v>
      </c>
      <c r="B161">
        <v>1998.957426016133</v>
      </c>
      <c r="C161">
        <v>-10.569677004239338</v>
      </c>
    </row>
    <row r="162" spans="1:3" x14ac:dyDescent="0.3">
      <c r="A162">
        <v>137</v>
      </c>
      <c r="B162">
        <v>2007.1274656231303</v>
      </c>
      <c r="C162">
        <v>-20.804850262174796</v>
      </c>
    </row>
    <row r="163" spans="1:3" x14ac:dyDescent="0.3">
      <c r="A163">
        <v>138</v>
      </c>
      <c r="B163">
        <v>2015.3814385224032</v>
      </c>
      <c r="C163">
        <v>-22.6320483062741</v>
      </c>
    </row>
    <row r="164" spans="1:3" x14ac:dyDescent="0.3">
      <c r="A164">
        <v>139</v>
      </c>
      <c r="B164">
        <v>2023.7193447139525</v>
      </c>
      <c r="C164">
        <v>40.931716438256444</v>
      </c>
    </row>
    <row r="165" spans="1:3" x14ac:dyDescent="0.3">
      <c r="A165">
        <v>140</v>
      </c>
      <c r="B165">
        <v>2032.1411841977779</v>
      </c>
      <c r="C165">
        <v>-79.183726263746621</v>
      </c>
    </row>
    <row r="166" spans="1:3" x14ac:dyDescent="0.3">
      <c r="A166">
        <v>141</v>
      </c>
      <c r="B166">
        <v>2040.646956973879</v>
      </c>
      <c r="C166">
        <v>-112.55304820864876</v>
      </c>
    </row>
    <row r="167" spans="1:3" x14ac:dyDescent="0.3">
      <c r="A167">
        <v>142</v>
      </c>
      <c r="B167">
        <v>2049.2366630422566</v>
      </c>
      <c r="C167">
        <v>-20.74404048800443</v>
      </c>
    </row>
    <row r="168" spans="1:3" x14ac:dyDescent="0.3">
      <c r="A168">
        <v>143</v>
      </c>
      <c r="B168">
        <v>2057.9103024029096</v>
      </c>
      <c r="C168">
        <v>-49.349120966308419</v>
      </c>
    </row>
    <row r="169" spans="1:3" x14ac:dyDescent="0.3">
      <c r="A169">
        <v>144</v>
      </c>
      <c r="B169">
        <v>2066.667875055839</v>
      </c>
      <c r="C169">
        <v>30.591015529141714</v>
      </c>
    </row>
    <row r="170" spans="1:3" x14ac:dyDescent="0.3">
      <c r="A170">
        <v>145</v>
      </c>
      <c r="B170">
        <v>2075.5093810010449</v>
      </c>
      <c r="C170">
        <v>95.838356868148367</v>
      </c>
    </row>
    <row r="171" spans="1:3" x14ac:dyDescent="0.3">
      <c r="A171">
        <v>146</v>
      </c>
      <c r="B171">
        <v>2084.4348202385263</v>
      </c>
      <c r="C171">
        <v>44.883794864245374</v>
      </c>
    </row>
    <row r="172" spans="1:3" x14ac:dyDescent="0.3">
      <c r="A172">
        <v>147</v>
      </c>
      <c r="B172">
        <v>2093.4441927682838</v>
      </c>
      <c r="C172">
        <v>9.9748571126560819</v>
      </c>
    </row>
    <row r="173" spans="1:3" x14ac:dyDescent="0.3">
      <c r="A173">
        <v>148</v>
      </c>
      <c r="B173">
        <v>2102.5374985903172</v>
      </c>
      <c r="C173">
        <v>7.7286888187463774</v>
      </c>
    </row>
    <row r="174" spans="1:3" x14ac:dyDescent="0.3">
      <c r="A174">
        <v>149</v>
      </c>
      <c r="B174">
        <v>2111.7147377046267</v>
      </c>
      <c r="C174">
        <v>53.075603890627008</v>
      </c>
    </row>
    <row r="175" spans="1:3" x14ac:dyDescent="0.3">
      <c r="A175">
        <v>150</v>
      </c>
      <c r="B175">
        <v>2120.9759101112122</v>
      </c>
      <c r="C175">
        <v>38.039686895956038</v>
      </c>
    </row>
    <row r="176" spans="1:3" x14ac:dyDescent="0.3">
      <c r="A176">
        <v>151</v>
      </c>
      <c r="B176">
        <v>2130.3210158100737</v>
      </c>
      <c r="C176">
        <v>139.38100689492285</v>
      </c>
    </row>
    <row r="177" spans="1:3" x14ac:dyDescent="0.3">
      <c r="A177">
        <v>152</v>
      </c>
      <c r="B177">
        <v>2139.7500548012117</v>
      </c>
      <c r="C177">
        <v>-31.182125207184527</v>
      </c>
    </row>
    <row r="178" spans="1:3" x14ac:dyDescent="0.3">
      <c r="A178">
        <v>153</v>
      </c>
      <c r="B178">
        <v>2149.2630270846253</v>
      </c>
      <c r="C178">
        <v>21.384273188384668</v>
      </c>
    </row>
    <row r="179" spans="1:3" x14ac:dyDescent="0.3">
      <c r="A179">
        <v>154</v>
      </c>
      <c r="B179">
        <v>2158.8599326603153</v>
      </c>
      <c r="C179">
        <v>-25.323523298423424</v>
      </c>
    </row>
    <row r="180" spans="1:3" x14ac:dyDescent="0.3">
      <c r="A180">
        <v>155</v>
      </c>
      <c r="B180">
        <v>2168.5407715282809</v>
      </c>
      <c r="C180">
        <v>-5.6946629258527537</v>
      </c>
    </row>
    <row r="181" spans="1:3" x14ac:dyDescent="0.3">
      <c r="A181">
        <v>156</v>
      </c>
      <c r="B181">
        <v>2178.3055436885229</v>
      </c>
      <c r="C181">
        <v>35.413812824360775</v>
      </c>
    </row>
    <row r="182" spans="1:3" x14ac:dyDescent="0.3">
      <c r="A182">
        <v>157</v>
      </c>
      <c r="B182">
        <v>2188.154249141041</v>
      </c>
      <c r="C182">
        <v>-3.2225263862364955</v>
      </c>
    </row>
    <row r="183" spans="1:3" x14ac:dyDescent="0.3">
      <c r="A183">
        <v>158</v>
      </c>
      <c r="B183">
        <v>2198.0868878858346</v>
      </c>
      <c r="C183">
        <v>39.750719997656688</v>
      </c>
    </row>
    <row r="184" spans="1:3" x14ac:dyDescent="0.3">
      <c r="A184">
        <v>159</v>
      </c>
      <c r="B184">
        <v>2208.1034599229042</v>
      </c>
      <c r="C184">
        <v>-14.465472480806056</v>
      </c>
    </row>
    <row r="185" spans="1:3" x14ac:dyDescent="0.3">
      <c r="A185">
        <v>160</v>
      </c>
      <c r="B185">
        <v>2218.2039652522503</v>
      </c>
      <c r="C185">
        <v>-103.02332468201075</v>
      </c>
    </row>
    <row r="186" spans="1:3" x14ac:dyDescent="0.3">
      <c r="A186">
        <v>161</v>
      </c>
      <c r="B186">
        <v>2228.3884038738724</v>
      </c>
      <c r="C186">
        <v>59.243359674859221</v>
      </c>
    </row>
    <row r="187" spans="1:3" x14ac:dyDescent="0.3">
      <c r="A187">
        <v>162</v>
      </c>
      <c r="B187">
        <v>2238.6567757877706</v>
      </c>
      <c r="C187">
        <v>-35.629535806504009</v>
      </c>
    </row>
    <row r="188" spans="1:3" x14ac:dyDescent="0.3">
      <c r="A188">
        <v>163</v>
      </c>
      <c r="B188">
        <v>2249.0090809939447</v>
      </c>
      <c r="C188">
        <v>-24.761704938580806</v>
      </c>
    </row>
    <row r="189" spans="1:3" x14ac:dyDescent="0.3">
      <c r="A189">
        <v>164</v>
      </c>
      <c r="B189">
        <v>2259.4453194923944</v>
      </c>
      <c r="C189">
        <v>-88.264892425706421</v>
      </c>
    </row>
    <row r="190" spans="1:3" x14ac:dyDescent="0.3">
      <c r="A190">
        <v>165</v>
      </c>
      <c r="B190">
        <v>2269.9654912831206</v>
      </c>
      <c r="C190">
        <v>-103.42926544244619</v>
      </c>
    </row>
    <row r="191" spans="1:3" x14ac:dyDescent="0.3">
      <c r="A191">
        <v>166</v>
      </c>
      <c r="B191">
        <v>2280.5695963661228</v>
      </c>
      <c r="C191">
        <v>-161.15672136492185</v>
      </c>
    </row>
    <row r="192" spans="1:3" x14ac:dyDescent="0.3">
      <c r="A192">
        <v>167</v>
      </c>
      <c r="B192">
        <v>2291.2576347414015</v>
      </c>
      <c r="C192">
        <v>-56.983319117757219</v>
      </c>
    </row>
    <row r="193" spans="1:3" x14ac:dyDescent="0.3">
      <c r="A193">
        <v>168</v>
      </c>
      <c r="B193">
        <v>2302.0296064089553</v>
      </c>
      <c r="C193">
        <v>-32.991528580318118</v>
      </c>
    </row>
    <row r="194" spans="1:3" x14ac:dyDescent="0.3">
      <c r="A194">
        <v>169</v>
      </c>
      <c r="B194">
        <v>2312.885511368786</v>
      </c>
      <c r="C194">
        <v>-73.617849071537876</v>
      </c>
    </row>
    <row r="195" spans="1:3" x14ac:dyDescent="0.3">
      <c r="A195">
        <v>170</v>
      </c>
      <c r="B195">
        <v>2323.8253496208922</v>
      </c>
      <c r="C195">
        <v>-19.50763805191491</v>
      </c>
    </row>
    <row r="196" spans="1:3" x14ac:dyDescent="0.3">
      <c r="A196">
        <v>171</v>
      </c>
      <c r="B196">
        <v>2334.8491211652745</v>
      </c>
      <c r="C196">
        <v>-149.32070114440421</v>
      </c>
    </row>
    <row r="197" spans="1:3" x14ac:dyDescent="0.3">
      <c r="A197">
        <v>172</v>
      </c>
      <c r="B197">
        <v>2345.9568260019332</v>
      </c>
      <c r="C197">
        <v>-224.87884163828221</v>
      </c>
    </row>
    <row r="198" spans="1:3" x14ac:dyDescent="0.3">
      <c r="A198">
        <v>173</v>
      </c>
      <c r="B198">
        <v>2357.1484641308675</v>
      </c>
      <c r="C198">
        <v>-152.95615700336612</v>
      </c>
    </row>
    <row r="199" spans="1:3" x14ac:dyDescent="0.3">
      <c r="A199">
        <v>174</v>
      </c>
      <c r="B199">
        <v>2368.4240355520778</v>
      </c>
      <c r="C199">
        <v>-160.50661301813352</v>
      </c>
    </row>
    <row r="200" spans="1:3" x14ac:dyDescent="0.3">
      <c r="A200">
        <v>175</v>
      </c>
      <c r="B200">
        <v>2379.7835402655646</v>
      </c>
      <c r="C200">
        <v>-165.63719679900805</v>
      </c>
    </row>
    <row r="201" spans="1:3" x14ac:dyDescent="0.3">
      <c r="A201">
        <v>176</v>
      </c>
      <c r="B201">
        <v>2391.2269782713274</v>
      </c>
      <c r="C201">
        <v>23.958034534407489</v>
      </c>
    </row>
    <row r="202" spans="1:3" x14ac:dyDescent="0.3">
      <c r="A202">
        <v>177</v>
      </c>
      <c r="B202">
        <v>2402.7543495693658</v>
      </c>
      <c r="C202">
        <v>250.53308905980157</v>
      </c>
    </row>
    <row r="203" spans="1:3" x14ac:dyDescent="0.3">
      <c r="A203">
        <v>178</v>
      </c>
      <c r="B203">
        <v>2414.3656541596802</v>
      </c>
      <c r="C203">
        <v>314.12464014632224</v>
      </c>
    </row>
    <row r="204" spans="1:3" x14ac:dyDescent="0.3">
      <c r="A204">
        <v>179</v>
      </c>
      <c r="B204">
        <v>2426.060892042271</v>
      </c>
      <c r="C204">
        <v>235.83028961505488</v>
      </c>
    </row>
    <row r="205" spans="1:3" ht="15" thickBot="1" x14ac:dyDescent="0.35">
      <c r="A205" s="12">
        <v>180</v>
      </c>
      <c r="B205" s="12">
        <v>2437.8400632171379</v>
      </c>
      <c r="C205" s="12">
        <v>153.40530367869678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Transposed Original Data</vt:lpstr>
      <vt:lpstr>Input Sheet</vt:lpstr>
      <vt:lpstr>Seasonal Factors Sheet</vt:lpstr>
      <vt:lpstr>Seasonal Input Sheet</vt:lpstr>
      <vt:lpstr>LINE GRAPH</vt:lpstr>
      <vt:lpstr>LINE GRAPH - 2 YEARS</vt:lpstr>
      <vt:lpstr>FINAL FORECAST (Quad w Dumm)</vt:lpstr>
      <vt:lpstr>Linear Regression</vt:lpstr>
      <vt:lpstr>Exponential Regression</vt:lpstr>
      <vt:lpstr>Linear Regression w Dumm</vt:lpstr>
      <vt:lpstr>Exponential Regression w Dumm</vt:lpstr>
      <vt:lpstr>Linear Reg w Seasonal Factors</vt:lpstr>
      <vt:lpstr>Expo Reg w Seasonal Factors</vt:lpstr>
      <vt:lpstr>Quad Reg w Seasonal Factors</vt:lpstr>
    </vt:vector>
  </TitlesOfParts>
  <Company>EF Education 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Escamilla</dc:creator>
  <cp:lastModifiedBy>Awale Abdi</cp:lastModifiedBy>
  <dcterms:created xsi:type="dcterms:W3CDTF">2015-02-27T08:24:54Z</dcterms:created>
  <dcterms:modified xsi:type="dcterms:W3CDTF">2025-05-23T17:48:25Z</dcterms:modified>
</cp:coreProperties>
</file>