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wale\OneDrive\Desktop\"/>
    </mc:Choice>
  </mc:AlternateContent>
  <xr:revisionPtr revIDLastSave="0" documentId="13_ncr:1_{D06A61DF-7051-4212-BB77-96DCDB0B85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ecast Vs Actual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F2" i="1"/>
  <c r="G3" i="1" l="1"/>
  <c r="H3" i="1" s="1"/>
  <c r="G4" i="1"/>
  <c r="H4" i="1" s="1"/>
  <c r="G5" i="1"/>
  <c r="H5" i="1" s="1"/>
  <c r="H15" i="1" l="1"/>
</calcChain>
</file>

<file path=xl/sharedStrings.xml><?xml version="1.0" encoding="utf-8"?>
<sst xmlns="http://schemas.openxmlformats.org/spreadsheetml/2006/main" count="23" uniqueCount="23">
  <si>
    <t>Month</t>
  </si>
  <si>
    <t>Error</t>
  </si>
  <si>
    <t>Abs Error %</t>
  </si>
  <si>
    <t>Mean Absolute % Error</t>
  </si>
  <si>
    <t>Actual Sales 2018</t>
  </si>
  <si>
    <t>Jan</t>
  </si>
  <si>
    <t>Feb</t>
  </si>
  <si>
    <t>Mar</t>
  </si>
  <si>
    <t>Apr</t>
  </si>
  <si>
    <t>May</t>
  </si>
  <si>
    <t>Jun</t>
  </si>
  <si>
    <t>Jul</t>
  </si>
  <si>
    <t>Aug</t>
  </si>
  <si>
    <t>Actual  Sales 2021</t>
  </si>
  <si>
    <t>Actual Sales 2019</t>
  </si>
  <si>
    <t>Sep*</t>
  </si>
  <si>
    <t>Oct*</t>
  </si>
  <si>
    <t>Nov*</t>
  </si>
  <si>
    <t>Dec*</t>
  </si>
  <si>
    <t>* Sept, Oct, Nov and Dec represent the sales of the previous calendar year</t>
  </si>
  <si>
    <t>Actual Sales 2020</t>
  </si>
  <si>
    <t>Actual Sales as obtained from:  "Monthly Trade Report", U.S. Census Retreived on Oct 24th, 2021 available at: http://www.census.gov/retail/</t>
  </si>
  <si>
    <t>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</si>
</sst>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%;[Red]0%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dashDot">
        <color auto="1"/>
      </right>
      <top style="thick">
        <color auto="1"/>
      </top>
      <bottom/>
      <diagonal/>
    </border>
    <border>
      <left style="dashDot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Dot">
        <color auto="1"/>
      </right>
      <top/>
      <bottom/>
      <diagonal/>
    </border>
    <border>
      <left style="dashDot">
        <color auto="1"/>
      </left>
      <right style="thick">
        <color auto="1"/>
      </right>
      <top/>
      <bottom/>
      <diagonal/>
    </border>
    <border>
      <left style="thick">
        <color auto="1"/>
      </left>
      <right style="dashDot">
        <color auto="1"/>
      </right>
      <top/>
      <bottom style="thick">
        <color auto="1"/>
      </bottom>
      <diagonal/>
    </border>
    <border>
      <left style="dashDot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0" fontId="3" fillId="0" borderId="0" xfId="0" applyFont="1"/>
    <xf numFmtId="166" fontId="0" fillId="0" borderId="0" xfId="2" applyNumberFormat="1" applyFont="1"/>
    <xf numFmtId="38" fontId="2" fillId="0" borderId="0" xfId="0" applyNumberFormat="1" applyFont="1" applyAlignment="1">
      <alignment horizontal="right"/>
    </xf>
    <xf numFmtId="167" fontId="2" fillId="0" borderId="0" xfId="2" applyNumberFormat="1" applyFont="1"/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/>
    <xf numFmtId="165" fontId="0" fillId="0" borderId="0" xfId="1" applyNumberFormat="1" applyFont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Sales Comparison with Your</a:t>
            </a:r>
            <a:r>
              <a:rPr lang="en-US" baseline="0"/>
              <a:t> Forecast</a:t>
            </a:r>
            <a:endParaRPr lang="en-US"/>
          </a:p>
        </c:rich>
      </c:tx>
      <c:layout>
        <c:manualLayout>
          <c:xMode val="edge"/>
          <c:yMode val="edge"/>
          <c:x val="0.12288537576213826"/>
          <c:y val="0.8048547812625205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Vs Actual Sales'!$B$2</c:f>
              <c:strCache>
                <c:ptCount val="1"/>
                <c:pt idx="0">
                  <c:v>Actual Sales 2018</c:v>
                </c:pt>
              </c:strCache>
            </c:strRef>
          </c:tx>
          <c:cat>
            <c:strRef>
              <c:f>'Forecast Vs Actual Sales'!$A$3:$A$14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'Forecast Vs Actual Sales'!$B$3:$B$14</c:f>
              <c:numCache>
                <c:formatCode>_(* #,##0_);_(* \(#,##0\);_(* "-"??_);_(@_)</c:formatCode>
                <c:ptCount val="12"/>
                <c:pt idx="0">
                  <c:v>2078</c:v>
                </c:pt>
                <c:pt idx="1">
                  <c:v>2178</c:v>
                </c:pt>
                <c:pt idx="2">
                  <c:v>2075</c:v>
                </c:pt>
                <c:pt idx="3">
                  <c:v>2147</c:v>
                </c:pt>
                <c:pt idx="4">
                  <c:v>1868</c:v>
                </c:pt>
                <c:pt idx="5">
                  <c:v>1766</c:v>
                </c:pt>
                <c:pt idx="6">
                  <c:v>2247</c:v>
                </c:pt>
                <c:pt idx="7">
                  <c:v>2290</c:v>
                </c:pt>
                <c:pt idx="8">
                  <c:v>2640</c:v>
                </c:pt>
                <c:pt idx="9">
                  <c:v>2417</c:v>
                </c:pt>
                <c:pt idx="10">
                  <c:v>2271</c:v>
                </c:pt>
                <c:pt idx="11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9-49A5-8AEB-0E886BCB70CA}"/>
            </c:ext>
          </c:extLst>
        </c:ser>
        <c:ser>
          <c:idx val="1"/>
          <c:order val="1"/>
          <c:tx>
            <c:strRef>
              <c:f>'Forecast Vs Actual Sales'!$C$2</c:f>
              <c:strCache>
                <c:ptCount val="1"/>
                <c:pt idx="0">
                  <c:v>Actual Sales 2019</c:v>
                </c:pt>
              </c:strCache>
            </c:strRef>
          </c:tx>
          <c:cat>
            <c:strRef>
              <c:f>'Forecast Vs Actual Sales'!$A$3:$A$14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'Forecast Vs Actual Sales'!$C$3:$C$14</c:f>
              <c:numCache>
                <c:formatCode>_(* #,##0_);_(* \(#,##0\);_(* "-"??_);_(@_)</c:formatCode>
                <c:ptCount val="12"/>
                <c:pt idx="0">
                  <c:v>2091</c:v>
                </c:pt>
                <c:pt idx="1">
                  <c:v>2289</c:v>
                </c:pt>
                <c:pt idx="2">
                  <c:v>2164</c:v>
                </c:pt>
                <c:pt idx="3">
                  <c:v>2152</c:v>
                </c:pt>
                <c:pt idx="4">
                  <c:v>1974</c:v>
                </c:pt>
                <c:pt idx="5">
                  <c:v>1802</c:v>
                </c:pt>
                <c:pt idx="6">
                  <c:v>2202</c:v>
                </c:pt>
                <c:pt idx="7">
                  <c:v>2358</c:v>
                </c:pt>
                <c:pt idx="8">
                  <c:v>2635</c:v>
                </c:pt>
                <c:pt idx="9">
                  <c:v>2401</c:v>
                </c:pt>
                <c:pt idx="10">
                  <c:v>2346</c:v>
                </c:pt>
                <c:pt idx="11">
                  <c:v>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9-49A5-8AEB-0E886BCB70CA}"/>
            </c:ext>
          </c:extLst>
        </c:ser>
        <c:ser>
          <c:idx val="2"/>
          <c:order val="2"/>
          <c:tx>
            <c:strRef>
              <c:f>'Forecast Vs Actual Sales'!$D$2</c:f>
              <c:strCache>
                <c:ptCount val="1"/>
                <c:pt idx="0">
                  <c:v>Actual Sales 2020</c:v>
                </c:pt>
              </c:strCache>
            </c:strRef>
          </c:tx>
          <c:cat>
            <c:strRef>
              <c:f>'Forecast Vs Actual Sales'!$A$3:$A$14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'Forecast Vs Actual Sales'!$D$3:$D$14</c:f>
              <c:numCache>
                <c:formatCode>_(* #,##0_);_(* \(#,##0\);_(* "-"??_);_(@_)</c:formatCode>
                <c:ptCount val="12"/>
                <c:pt idx="0">
                  <c:v>2143</c:v>
                </c:pt>
                <c:pt idx="1">
                  <c:v>2357</c:v>
                </c:pt>
                <c:pt idx="2">
                  <c:v>2156</c:v>
                </c:pt>
                <c:pt idx="3">
                  <c:v>2158</c:v>
                </c:pt>
                <c:pt idx="4">
                  <c:v>1902</c:v>
                </c:pt>
                <c:pt idx="5">
                  <c:v>1806</c:v>
                </c:pt>
                <c:pt idx="6">
                  <c:v>2192</c:v>
                </c:pt>
                <c:pt idx="7">
                  <c:v>2623</c:v>
                </c:pt>
                <c:pt idx="8">
                  <c:v>3227</c:v>
                </c:pt>
                <c:pt idx="9">
                  <c:v>3091</c:v>
                </c:pt>
                <c:pt idx="10">
                  <c:v>2795</c:v>
                </c:pt>
                <c:pt idx="11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9-49A5-8AEB-0E886BCB70CA}"/>
            </c:ext>
          </c:extLst>
        </c:ser>
        <c:ser>
          <c:idx val="3"/>
          <c:order val="3"/>
          <c:tx>
            <c:strRef>
              <c:f>'Forecast Vs Actual Sales'!$E$2</c:f>
              <c:strCache>
                <c:ptCount val="1"/>
                <c:pt idx="0">
                  <c:v>Actual  Sales 2021</c:v>
                </c:pt>
              </c:strCache>
            </c:strRef>
          </c:tx>
          <c:cat>
            <c:strRef>
              <c:f>'Forecast Vs Actual Sales'!$A$3:$A$14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'Forecast Vs Actual Sales'!$E$3:$E$14</c:f>
              <c:numCache>
                <c:formatCode>_(* #,##0_);_(* \(#,##0\);_(* "-"??_);_(@_)</c:formatCode>
                <c:ptCount val="12"/>
                <c:pt idx="0">
                  <c:v>2548</c:v>
                </c:pt>
                <c:pt idx="1">
                  <c:v>2549</c:v>
                </c:pt>
                <c:pt idx="2">
                  <c:v>2356</c:v>
                </c:pt>
                <c:pt idx="3">
                  <c:v>2579</c:v>
                </c:pt>
                <c:pt idx="4">
                  <c:v>2352</c:v>
                </c:pt>
                <c:pt idx="5">
                  <c:v>2204</c:v>
                </c:pt>
                <c:pt idx="6">
                  <c:v>2915</c:v>
                </c:pt>
                <c:pt idx="7">
                  <c:v>3149</c:v>
                </c:pt>
                <c:pt idx="8">
                  <c:v>3268</c:v>
                </c:pt>
                <c:pt idx="9">
                  <c:v>3230</c:v>
                </c:pt>
                <c:pt idx="10">
                  <c:v>2974</c:v>
                </c:pt>
                <c:pt idx="11">
                  <c:v>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9-49A5-8AEB-0E886BCB70CA}"/>
            </c:ext>
          </c:extLst>
        </c:ser>
        <c:ser>
          <c:idx val="4"/>
          <c:order val="4"/>
          <c:tx>
            <c:strRef>
              <c:f>'Forecast Vs Actual Sales'!$F$2</c:f>
              <c:strCache>
                <c:ptCount val="1"/>
                <c:pt idx="0">
                  <c:v>Awale Fcst 2021</c:v>
                </c:pt>
              </c:strCache>
            </c:strRef>
          </c:tx>
          <c:cat>
            <c:strRef>
              <c:f>'Forecast Vs Actual Sales'!$A$3:$A$14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'Forecast Vs Actual Sales'!$F$3:$F$14</c:f>
              <c:numCache>
                <c:formatCode>_(* #,##0_);_(* \(#,##0\);_(* "-"??_);_(@_)</c:formatCode>
                <c:ptCount val="12"/>
                <c:pt idx="0">
                  <c:v>2367</c:v>
                </c:pt>
                <c:pt idx="1">
                  <c:v>2489</c:v>
                </c:pt>
                <c:pt idx="2">
                  <c:v>2422</c:v>
                </c:pt>
                <c:pt idx="3">
                  <c:v>2481</c:v>
                </c:pt>
                <c:pt idx="4">
                  <c:v>2303</c:v>
                </c:pt>
                <c:pt idx="5">
                  <c:v>2572</c:v>
                </c:pt>
                <c:pt idx="6">
                  <c:v>2543</c:v>
                </c:pt>
                <c:pt idx="7">
                  <c:v>2375</c:v>
                </c:pt>
                <c:pt idx="8">
                  <c:v>2974</c:v>
                </c:pt>
                <c:pt idx="9">
                  <c:v>2830</c:v>
                </c:pt>
                <c:pt idx="10">
                  <c:v>2684</c:v>
                </c:pt>
                <c:pt idx="11">
                  <c:v>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F-465A-BBAA-7B94D243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05632"/>
        <c:axId val="263706024"/>
      </c:lineChart>
      <c:catAx>
        <c:axId val="2637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06024"/>
        <c:crosses val="autoZero"/>
        <c:auto val="1"/>
        <c:lblAlgn val="ctr"/>
        <c:lblOffset val="100"/>
        <c:noMultiLvlLbl val="0"/>
      </c:catAx>
      <c:valAx>
        <c:axId val="2637060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637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80961</xdr:rowOff>
    </xdr:from>
    <xdr:to>
      <xdr:col>20</xdr:col>
      <xdr:colOff>57150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"/>
  <sheetViews>
    <sheetView showGridLines="0" tabSelected="1" workbookViewId="0">
      <selection activeCell="E27" sqref="E27"/>
    </sheetView>
  </sheetViews>
  <sheetFormatPr defaultRowHeight="14.4" x14ac:dyDescent="0.3"/>
  <cols>
    <col min="1" max="1" width="7" customWidth="1"/>
    <col min="2" max="2" width="11.6640625" customWidth="1"/>
    <col min="3" max="4" width="12.33203125" customWidth="1"/>
    <col min="5" max="5" width="13.44140625" bestFit="1" customWidth="1"/>
    <col min="6" max="6" width="13" bestFit="1" customWidth="1"/>
    <col min="7" max="7" width="9.5546875" bestFit="1" customWidth="1"/>
  </cols>
  <sheetData>
    <row r="1" spans="1:13" ht="15" thickBot="1" x14ac:dyDescent="0.35">
      <c r="F1" s="9" t="s">
        <v>22</v>
      </c>
    </row>
    <row r="2" spans="1:13" ht="29.4" thickTop="1" x14ac:dyDescent="0.3">
      <c r="A2" s="6" t="s">
        <v>0</v>
      </c>
      <c r="B2" s="7" t="s">
        <v>4</v>
      </c>
      <c r="C2" s="7" t="s">
        <v>14</v>
      </c>
      <c r="D2" s="7" t="s">
        <v>20</v>
      </c>
      <c r="E2" s="15" t="s">
        <v>13</v>
      </c>
      <c r="F2" s="16" t="str">
        <f>F1&amp;" Fcst 2021"</f>
        <v>Awale Fcst 2021</v>
      </c>
      <c r="G2" s="7" t="s">
        <v>1</v>
      </c>
      <c r="H2" s="7" t="s">
        <v>2</v>
      </c>
    </row>
    <row r="3" spans="1:13" x14ac:dyDescent="0.3">
      <c r="A3" s="8" t="s">
        <v>15</v>
      </c>
      <c r="B3" s="10">
        <v>2078</v>
      </c>
      <c r="C3" s="10">
        <v>2091</v>
      </c>
      <c r="D3" s="10">
        <v>2143</v>
      </c>
      <c r="E3" s="11">
        <v>2548</v>
      </c>
      <c r="F3" s="12">
        <v>2367</v>
      </c>
      <c r="G3" s="1">
        <f>E3-F3</f>
        <v>181</v>
      </c>
      <c r="H3" s="3">
        <f>ABS(G3/E3)</f>
        <v>7.1036106750392458E-2</v>
      </c>
    </row>
    <row r="4" spans="1:13" x14ac:dyDescent="0.3">
      <c r="A4" s="8" t="s">
        <v>16</v>
      </c>
      <c r="B4" s="10">
        <v>2178</v>
      </c>
      <c r="C4" s="10">
        <v>2289</v>
      </c>
      <c r="D4" s="10">
        <v>2357</v>
      </c>
      <c r="E4" s="11">
        <v>2549</v>
      </c>
      <c r="F4" s="12">
        <v>2489</v>
      </c>
      <c r="G4" s="1">
        <f t="shared" ref="G4:G5" si="0">E4-F4</f>
        <v>60</v>
      </c>
      <c r="H4" s="3">
        <f t="shared" ref="H4:H5" si="1">ABS(G4/E4)</f>
        <v>2.3538642604943115E-2</v>
      </c>
    </row>
    <row r="5" spans="1:13" x14ac:dyDescent="0.3">
      <c r="A5" s="8" t="s">
        <v>17</v>
      </c>
      <c r="B5" s="10">
        <v>2075</v>
      </c>
      <c r="C5" s="10">
        <v>2164</v>
      </c>
      <c r="D5" s="10">
        <v>2156</v>
      </c>
      <c r="E5" s="11">
        <v>2356</v>
      </c>
      <c r="F5" s="12">
        <v>2422</v>
      </c>
      <c r="G5" s="1">
        <f t="shared" si="0"/>
        <v>-66</v>
      </c>
      <c r="H5" s="3">
        <f t="shared" si="1"/>
        <v>2.801358234295416E-2</v>
      </c>
    </row>
    <row r="6" spans="1:13" x14ac:dyDescent="0.3">
      <c r="A6" s="8" t="s">
        <v>18</v>
      </c>
      <c r="B6" s="10">
        <v>2147</v>
      </c>
      <c r="C6" s="10">
        <v>2152</v>
      </c>
      <c r="D6" s="10">
        <v>2158</v>
      </c>
      <c r="E6" s="11">
        <v>2579</v>
      </c>
      <c r="F6" s="12">
        <v>2481</v>
      </c>
      <c r="G6" s="1">
        <f t="shared" ref="G6" si="2">E6-F6</f>
        <v>98</v>
      </c>
      <c r="H6" s="3">
        <f t="shared" ref="H6" si="3">ABS(G6/E6)</f>
        <v>3.7999224505622334E-2</v>
      </c>
    </row>
    <row r="7" spans="1:13" x14ac:dyDescent="0.3">
      <c r="A7" s="8" t="s">
        <v>5</v>
      </c>
      <c r="B7" s="10">
        <v>1868</v>
      </c>
      <c r="C7" s="10">
        <v>1974</v>
      </c>
      <c r="D7" s="10">
        <v>1902</v>
      </c>
      <c r="E7" s="11">
        <v>2352</v>
      </c>
      <c r="F7" s="12">
        <v>2303</v>
      </c>
      <c r="G7" s="1">
        <f t="shared" ref="G7:G14" si="4">E7-F7</f>
        <v>49</v>
      </c>
      <c r="H7" s="3">
        <f t="shared" ref="H7:H14" si="5">ABS(G7/E7)</f>
        <v>2.0833333333333332E-2</v>
      </c>
    </row>
    <row r="8" spans="1:13" x14ac:dyDescent="0.3">
      <c r="A8" s="8" t="s">
        <v>6</v>
      </c>
      <c r="B8" s="10">
        <v>1766</v>
      </c>
      <c r="C8" s="10">
        <v>1802</v>
      </c>
      <c r="D8" s="10">
        <v>1806</v>
      </c>
      <c r="E8" s="11">
        <v>2204</v>
      </c>
      <c r="F8" s="12">
        <v>2572</v>
      </c>
      <c r="G8" s="1">
        <f t="shared" si="4"/>
        <v>-368</v>
      </c>
      <c r="H8" s="3">
        <f t="shared" si="5"/>
        <v>0.16696914700544466</v>
      </c>
    </row>
    <row r="9" spans="1:13" x14ac:dyDescent="0.3">
      <c r="A9" s="8" t="s">
        <v>7</v>
      </c>
      <c r="B9" s="10">
        <v>2247</v>
      </c>
      <c r="C9" s="10">
        <v>2202</v>
      </c>
      <c r="D9" s="10">
        <v>2192</v>
      </c>
      <c r="E9" s="11">
        <v>2915</v>
      </c>
      <c r="F9" s="12">
        <v>2543</v>
      </c>
      <c r="G9" s="1">
        <f t="shared" si="4"/>
        <v>372</v>
      </c>
      <c r="H9" s="3">
        <f t="shared" si="5"/>
        <v>0.12761578044596913</v>
      </c>
    </row>
    <row r="10" spans="1:13" x14ac:dyDescent="0.3">
      <c r="A10" s="8" t="s">
        <v>8</v>
      </c>
      <c r="B10" s="10">
        <v>2290</v>
      </c>
      <c r="C10" s="10">
        <v>2358</v>
      </c>
      <c r="D10" s="10">
        <v>2623</v>
      </c>
      <c r="E10" s="11">
        <v>3149</v>
      </c>
      <c r="F10" s="12">
        <v>2375</v>
      </c>
      <c r="G10" s="1">
        <f t="shared" si="4"/>
        <v>774</v>
      </c>
      <c r="H10" s="3">
        <f t="shared" si="5"/>
        <v>0.24579231502064147</v>
      </c>
    </row>
    <row r="11" spans="1:13" x14ac:dyDescent="0.3">
      <c r="A11" s="8" t="s">
        <v>9</v>
      </c>
      <c r="B11" s="10">
        <v>2640</v>
      </c>
      <c r="C11" s="10">
        <v>2635</v>
      </c>
      <c r="D11" s="10">
        <v>3227</v>
      </c>
      <c r="E11" s="11">
        <v>3268</v>
      </c>
      <c r="F11" s="12">
        <v>2974</v>
      </c>
      <c r="G11" s="1">
        <f t="shared" si="4"/>
        <v>294</v>
      </c>
      <c r="H11" s="3">
        <f t="shared" si="5"/>
        <v>8.996328029375765E-2</v>
      </c>
    </row>
    <row r="12" spans="1:13" x14ac:dyDescent="0.3">
      <c r="A12" s="8" t="s">
        <v>10</v>
      </c>
      <c r="B12" s="10">
        <v>2417</v>
      </c>
      <c r="C12" s="10">
        <v>2401</v>
      </c>
      <c r="D12" s="10">
        <v>3091</v>
      </c>
      <c r="E12" s="11">
        <v>3230</v>
      </c>
      <c r="F12" s="12">
        <v>2830</v>
      </c>
      <c r="G12" s="1">
        <f t="shared" si="4"/>
        <v>400</v>
      </c>
      <c r="H12" s="3">
        <f t="shared" si="5"/>
        <v>0.1238390092879257</v>
      </c>
    </row>
    <row r="13" spans="1:13" x14ac:dyDescent="0.3">
      <c r="A13" s="8" t="s">
        <v>11</v>
      </c>
      <c r="B13" s="10">
        <v>2271</v>
      </c>
      <c r="C13" s="10">
        <v>2346</v>
      </c>
      <c r="D13" s="10">
        <v>2795</v>
      </c>
      <c r="E13" s="11">
        <v>2974</v>
      </c>
      <c r="F13" s="12">
        <v>2684</v>
      </c>
      <c r="G13" s="1">
        <f t="shared" si="4"/>
        <v>290</v>
      </c>
      <c r="H13" s="3">
        <f t="shared" si="5"/>
        <v>9.751176866173504E-2</v>
      </c>
    </row>
    <row r="14" spans="1:13" ht="15" thickBot="1" x14ac:dyDescent="0.35">
      <c r="A14" s="8" t="s">
        <v>12</v>
      </c>
      <c r="B14" s="10">
        <v>2281</v>
      </c>
      <c r="C14" s="10">
        <v>2338</v>
      </c>
      <c r="D14" s="10">
        <v>2670</v>
      </c>
      <c r="E14" s="13">
        <v>2879</v>
      </c>
      <c r="F14" s="14">
        <v>2653</v>
      </c>
      <c r="G14" s="1">
        <f t="shared" si="4"/>
        <v>226</v>
      </c>
      <c r="H14" s="3">
        <f t="shared" si="5"/>
        <v>7.8499478985758944E-2</v>
      </c>
    </row>
    <row r="15" spans="1:13" ht="15" thickTop="1" x14ac:dyDescent="0.3">
      <c r="G15" s="4" t="s">
        <v>3</v>
      </c>
      <c r="H15" s="5">
        <f>AVERAGE(H3:H14)</f>
        <v>9.2634305769873151E-2</v>
      </c>
    </row>
    <row r="16" spans="1:13" x14ac:dyDescent="0.3">
      <c r="A16" s="2" t="s">
        <v>21</v>
      </c>
      <c r="B16" s="2"/>
      <c r="M16" t="s">
        <v>19</v>
      </c>
    </row>
  </sheetData>
  <phoneticPr fontId="5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Vs Actual Sales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Awale Abdi</cp:lastModifiedBy>
  <cp:lastPrinted>2025-05-24T19:29:28Z</cp:lastPrinted>
  <dcterms:created xsi:type="dcterms:W3CDTF">2015-02-20T13:45:13Z</dcterms:created>
  <dcterms:modified xsi:type="dcterms:W3CDTF">2025-05-24T19:29:37Z</dcterms:modified>
</cp:coreProperties>
</file>