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pass1" sheetId="1" r:id="rId1"/>
    <sheet name="pass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3" i="2" l="1"/>
  <c r="D9" i="2"/>
  <c r="D12" i="2"/>
  <c r="D14" i="2" s="1"/>
  <c r="H3" i="1"/>
  <c r="H2" i="1"/>
  <c r="H5" i="1"/>
  <c r="D10" i="2"/>
  <c r="B14" i="2"/>
  <c r="D11" i="2" s="1"/>
  <c r="H7" i="1" l="1"/>
  <c r="H6" i="1"/>
  <c r="H4" i="1"/>
  <c r="B10" i="1"/>
</calcChain>
</file>

<file path=xl/sharedStrings.xml><?xml version="1.0" encoding="utf-8"?>
<sst xmlns="http://schemas.openxmlformats.org/spreadsheetml/2006/main" count="119" uniqueCount="94">
  <si>
    <t>NoteProcessing</t>
  </si>
  <si>
    <t>Processing note of file testing/test_data/set1/test_data.txt....
Processing completed!!!
Total Time taken is 0 munutes and 10 seconds
('\nTotal number of sentences detected :', 1189)
('\nTotal number of tokens detected :', 42094)</t>
  </si>
  <si>
    <t>Processing note of file testing/test_data/set1/test_data.txt....
Processing completed!!!
Total Time taken is 0 munutes and 10 seconds
('\nTotal number of sentences detected :', 1189)
('\nTotal number of tokens detected :', 42094)</t>
  </si>
  <si>
    <t>getNNPhrase</t>
  </si>
  <si>
    <t>Nout extractor running ...
Total Time taken is 0 munutes and 0 seconds
Noun extraction completed!!!
Total Nouns extracted::3008</t>
  </si>
  <si>
    <t>Nout extractor running ...
Total Time taken is 0 munutes and 0 seconds
Noun extraction completed!!!
Total Nouns extracted::3008</t>
  </si>
  <si>
    <t>tagNER</t>
  </si>
  <si>
    <t>Processing NER matcher ...
in main
NER matcher completed...
Total Time taken is 0 munutes and 2 seconds
Total match found::425</t>
  </si>
  <si>
    <t>True positives</t>
  </si>
  <si>
    <t>False Positives</t>
  </si>
  <si>
    <t>TP Ratio</t>
  </si>
  <si>
    <t>False Negative</t>
  </si>
  <si>
    <t>True Negative</t>
  </si>
  <si>
    <t>Total</t>
  </si>
  <si>
    <t>TN Ratio</t>
  </si>
  <si>
    <t>Accuracy</t>
  </si>
  <si>
    <t>Precision</t>
  </si>
  <si>
    <t>Recall</t>
  </si>
  <si>
    <t>F-Score</t>
  </si>
  <si>
    <t>Findings</t>
  </si>
  <si>
    <t>1. Blood showing as Vital.</t>
  </si>
  <si>
    <t>2. Walking showing as procedure.</t>
  </si>
  <si>
    <t>3. Tobacco sohowing as procedure.</t>
  </si>
  <si>
    <t>Wrong classification</t>
  </si>
  <si>
    <t>Missing classification</t>
  </si>
  <si>
    <t>1. Cigarrate =&gt; habit</t>
  </si>
  <si>
    <t>2. steriod =&gt; Drug</t>
  </si>
  <si>
    <t>4. cigar =&gt; Habit</t>
  </si>
  <si>
    <t>5. buspar =&gt; Drug</t>
  </si>
  <si>
    <t>6. wine =&gt; habit</t>
  </si>
  <si>
    <t>7. MS =&gt; Diagnosis</t>
  </si>
  <si>
    <t>Ambiguous classification</t>
  </si>
  <si>
    <t>1. CAP =&gt; classified as diagnosis</t>
  </si>
  <si>
    <t>Need bigram analysis</t>
  </si>
  <si>
    <t>Add in training</t>
  </si>
  <si>
    <t>8. bowel =&gt; Diagnosis</t>
  </si>
  <si>
    <t>4. Sugar showing as vital.</t>
  </si>
  <si>
    <t>2. add =&gt; classified as diagnosis</t>
  </si>
  <si>
    <t>9. GDD =&gt; Diagnosis</t>
  </si>
  <si>
    <t>10. meloxicam =&gt; Drug</t>
  </si>
  <si>
    <t>11. wound =&gt; Diagnosis</t>
  </si>
  <si>
    <t>12. HBO =&gt; Procedure</t>
  </si>
  <si>
    <t>5. diet showing as habit</t>
  </si>
  <si>
    <t>13. ATB =&gt; Drug (antibiotics)</t>
  </si>
  <si>
    <t>training</t>
  </si>
  <si>
    <t>Note processing</t>
  </si>
  <si>
    <t>Training Started .....
Training Ended !!
Total Training notes-&gt;2248
Total Time taken to train 2248 notes is 0 munutes and 19 seconds
&gt;&gt;Total Procedure detected &lt;&lt; 120
&gt;&gt;Total Diagnosis detected &lt;&lt; 211
&gt;&gt;Total Drugs detected &lt;&lt; 159
&gt;&gt;Total Habits detected &lt;&lt; 59
&gt;&gt;Total Vitals detected &lt;&lt; 76</t>
  </si>
  <si>
    <t>Processing NER matcher ...
in main
NER matcher completed...
Total Time taken is 0 munutes and 2 seconds
Total match found::355</t>
  </si>
  <si>
    <t>Bowel -&gt; No match</t>
  </si>
  <si>
    <t>should be disease</t>
  </si>
  <si>
    <t>Body Fat -&gt; appearing as two entitiy and showing no match</t>
  </si>
  <si>
    <t>Should be one and should be vital</t>
  </si>
  <si>
    <t>workouts -&gt; No match</t>
  </si>
  <si>
    <t>cap -&gt; showing as diagnosis</t>
  </si>
  <si>
    <t>should be a program, ambiguity case</t>
  </si>
  <si>
    <t>sterioids -&gt; no match</t>
  </si>
  <si>
    <t>Blood Sugar -&gt; appearing as two entitiy and showing no match</t>
  </si>
  <si>
    <t>should be drug, singular present, needs morpholigical analysis</t>
  </si>
  <si>
    <t>should be habit, workout present in the data, needs morphological analysis</t>
  </si>
  <si>
    <t>eye exam-&gt; appearing separae hence no match</t>
  </si>
  <si>
    <t>Should be one and should be procedure</t>
  </si>
  <si>
    <t>Heart Attack -&gt; Appear separately hence no match.</t>
  </si>
  <si>
    <t>Should be one and should be diagnosis</t>
  </si>
  <si>
    <t>3. cladribine =&gt; Drug</t>
  </si>
  <si>
    <t>Cigars -&gt; No match</t>
  </si>
  <si>
    <t>Should have been habit, singular peresent, needs morph. Analysis</t>
  </si>
  <si>
    <t>cigarette -&gt; No match found</t>
  </si>
  <si>
    <t>Blood Pressure -&gt; No match since appearing separately.</t>
  </si>
  <si>
    <t>should be one and sould be vital</t>
  </si>
  <si>
    <t xml:space="preserve">Wellness exam -&gt; Appearing separately hence no match. </t>
  </si>
  <si>
    <t>True Positive</t>
  </si>
  <si>
    <t>False Positive</t>
  </si>
  <si>
    <t>Total (N)</t>
  </si>
  <si>
    <t>True positive ratio</t>
  </si>
  <si>
    <t>True negative ratio</t>
  </si>
  <si>
    <t>F-score</t>
  </si>
  <si>
    <t>Set1</t>
  </si>
  <si>
    <t>1st run - SET1</t>
  </si>
  <si>
    <t>MedEX</t>
  </si>
  <si>
    <t>CTAKES</t>
  </si>
  <si>
    <t>YTEX</t>
  </si>
  <si>
    <t>Proposed System</t>
  </si>
  <si>
    <t>Existing tools</t>
  </si>
  <si>
    <t>S</t>
  </si>
  <si>
    <t>Y</t>
  </si>
  <si>
    <t>N</t>
  </si>
  <si>
    <t>C</t>
  </si>
  <si>
    <t>cTAKES</t>
  </si>
  <si>
    <t>Mayo clinical EMR</t>
  </si>
  <si>
    <t>Clinical (EMR)</t>
  </si>
  <si>
    <t>G</t>
  </si>
  <si>
    <t>Radiology document</t>
  </si>
  <si>
    <t>Clinical (Radiology)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</si>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</sst>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 x14ac:dyDescent="0.25"/>
  <cols>
    <col min="1" max="1" width="15" style="2" bestFit="1" customWidth="1"/>
    <col min="2" max="2" width="57" style="2" bestFit="1" customWidth="1"/>
    <col min="3" max="7" width="9.140625" style="2"/>
    <col min="8" max="8" width="5.42578125" style="2" customWidth="1"/>
    <col min="9" max="16384" width="9.140625" style="2"/>
  </cols>
  <sheetData>
    <row r="1" spans="1:8" x14ac:dyDescent="0.25">
      <c r="A1" s="2" t="s">
        <v>77</v>
      </c>
    </row>
    <row r="2" spans="1:8" ht="75" x14ac:dyDescent="0.25">
      <c r="A2" s="2" t="s">
        <v>0</v>
      </c>
      <c r="B2" s="3" t="s">
        <v>2</v>
      </c>
      <c r="G2" s="2" t="s">
        <v>10</v>
      </c>
      <c r="H2" s="2">
        <f>B6/(B6+B9)</f>
        <v>0.90843373493975899</v>
      </c>
    </row>
    <row r="3" spans="1:8" ht="60" x14ac:dyDescent="0.25">
      <c r="A3" s="2" t="s">
        <v>3</v>
      </c>
      <c r="B3" s="3" t="s">
        <v>5</v>
      </c>
      <c r="G3" s="2" t="s">
        <v>14</v>
      </c>
      <c r="H3" s="2">
        <f>B7/(B7+B8)</f>
        <v>0.97377554955649825</v>
      </c>
    </row>
    <row r="4" spans="1:8" ht="75" x14ac:dyDescent="0.25">
      <c r="A4" s="2" t="s">
        <v>6</v>
      </c>
      <c r="B4" s="3" t="s">
        <v>7</v>
      </c>
      <c r="G4" s="2" t="s">
        <v>15</v>
      </c>
      <c r="H4" s="2">
        <f>(B7+B6)/B10</f>
        <v>0.96476063829787229</v>
      </c>
    </row>
    <row r="5" spans="1:8" x14ac:dyDescent="0.25">
      <c r="G5" s="2" t="s">
        <v>16</v>
      </c>
      <c r="H5" s="2">
        <f>B6/(B6+B8)</f>
        <v>0.84719101123595508</v>
      </c>
    </row>
    <row r="6" spans="1:8" x14ac:dyDescent="0.25">
      <c r="A6" s="2" t="s">
        <v>8</v>
      </c>
      <c r="B6" s="2">
        <v>377</v>
      </c>
      <c r="G6" s="2" t="s">
        <v>17</v>
      </c>
      <c r="H6" s="2">
        <f>B6/(B6+B9)</f>
        <v>0.90843373493975899</v>
      </c>
    </row>
    <row r="7" spans="1:8" x14ac:dyDescent="0.25">
      <c r="A7" s="2" t="s">
        <v>12</v>
      </c>
      <c r="B7" s="2">
        <v>2525</v>
      </c>
      <c r="G7" s="2" t="s">
        <v>18</v>
      </c>
      <c r="H7" s="2">
        <f>2*H5*H6/(H5+H6)</f>
        <v>0.87674418604651161</v>
      </c>
    </row>
    <row r="8" spans="1:8" x14ac:dyDescent="0.25">
      <c r="A8" s="2" t="s">
        <v>9</v>
      </c>
      <c r="B8" s="2">
        <v>68</v>
      </c>
    </row>
    <row r="9" spans="1:8" x14ac:dyDescent="0.25">
      <c r="A9" s="2" t="s">
        <v>11</v>
      </c>
      <c r="B9" s="2">
        <v>38</v>
      </c>
    </row>
    <row r="10" spans="1:8" x14ac:dyDescent="0.25">
      <c r="A10" s="2" t="s">
        <v>13</v>
      </c>
      <c r="B10" s="2">
        <f>B6+B7+B8+B9</f>
        <v>3008</v>
      </c>
    </row>
    <row r="12" spans="1:8" x14ac:dyDescent="0.25">
      <c r="A12" s="2" t="s">
        <v>19</v>
      </c>
    </row>
    <row r="13" spans="1:8" x14ac:dyDescent="0.25">
      <c r="A13" s="2" t="s">
        <v>23</v>
      </c>
    </row>
    <row r="14" spans="1:8" x14ac:dyDescent="0.25">
      <c r="A14" s="2" t="s">
        <v>20</v>
      </c>
      <c r="B14" s="2" t="s">
        <v>33</v>
      </c>
    </row>
    <row r="15" spans="1:8" x14ac:dyDescent="0.25">
      <c r="A15" s="2" t="s">
        <v>21</v>
      </c>
    </row>
    <row r="16" spans="1:8" x14ac:dyDescent="0.25">
      <c r="A16" s="2" t="s">
        <v>22</v>
      </c>
    </row>
    <row r="17" spans="1:2" x14ac:dyDescent="0.25">
      <c r="A17" s="2" t="s">
        <v>36</v>
      </c>
    </row>
    <row r="18" spans="1:2" x14ac:dyDescent="0.25">
      <c r="A18" s="2" t="s">
        <v>42</v>
      </c>
    </row>
    <row r="20" spans="1:2" x14ac:dyDescent="0.25">
      <c r="A20" s="2" t="s">
        <v>24</v>
      </c>
    </row>
    <row r="21" spans="1:2" x14ac:dyDescent="0.25">
      <c r="A21" s="2" t="s">
        <v>25</v>
      </c>
      <c r="B21" s="2" t="s">
        <v>34</v>
      </c>
    </row>
    <row r="22" spans="1:2" x14ac:dyDescent="0.25">
      <c r="A22" s="2" t="s">
        <v>26</v>
      </c>
      <c r="B22" s="2" t="s">
        <v>34</v>
      </c>
    </row>
    <row r="23" spans="1:2" x14ac:dyDescent="0.25">
      <c r="A23" s="2" t="s">
        <v>63</v>
      </c>
      <c r="B23" s="2" t="s">
        <v>34</v>
      </c>
    </row>
    <row r="24" spans="1:2" x14ac:dyDescent="0.25">
      <c r="A24" s="2" t="s">
        <v>27</v>
      </c>
      <c r="B24" s="2" t="s">
        <v>34</v>
      </c>
    </row>
    <row r="25" spans="1:2" x14ac:dyDescent="0.25">
      <c r="A25" s="2" t="s">
        <v>28</v>
      </c>
      <c r="B25" s="2" t="s">
        <v>34</v>
      </c>
    </row>
    <row r="26" spans="1:2" x14ac:dyDescent="0.25">
      <c r="A26" s="2" t="s">
        <v>29</v>
      </c>
      <c r="B26" s="2" t="s">
        <v>34</v>
      </c>
    </row>
    <row r="27" spans="1:2" x14ac:dyDescent="0.25">
      <c r="A27" s="2" t="s">
        <v>30</v>
      </c>
      <c r="B27" s="2" t="s">
        <v>34</v>
      </c>
    </row>
    <row r="28" spans="1:2" x14ac:dyDescent="0.25">
      <c r="A28" s="2" t="s">
        <v>35</v>
      </c>
    </row>
    <row r="29" spans="1:2" x14ac:dyDescent="0.25">
      <c r="A29" s="2" t="s">
        <v>38</v>
      </c>
    </row>
    <row r="30" spans="1:2" x14ac:dyDescent="0.25">
      <c r="A30" s="2" t="s">
        <v>39</v>
      </c>
    </row>
    <row r="31" spans="1:2" x14ac:dyDescent="0.25">
      <c r="A31" s="2" t="s">
        <v>40</v>
      </c>
    </row>
    <row r="32" spans="1:2" x14ac:dyDescent="0.25">
      <c r="A32" s="2" t="s">
        <v>41</v>
      </c>
    </row>
    <row r="33" spans="1:1" x14ac:dyDescent="0.25">
      <c r="A33" s="2" t="s">
        <v>43</v>
      </c>
    </row>
    <row r="35" spans="1:1" x14ac:dyDescent="0.25">
      <c r="A35" s="2" t="s">
        <v>31</v>
      </c>
    </row>
    <row r="36" spans="1:1" x14ac:dyDescent="0.25">
      <c r="A36" s="2" t="s">
        <v>32</v>
      </c>
    </row>
    <row r="37" spans="1:1" x14ac:dyDescent="0.25">
      <c r="A3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8" workbookViewId="0">
      <selection activeCell="D14" sqref="D14"/>
    </sheetView>
  </sheetViews>
  <sheetFormatPr defaultRowHeight="15" x14ac:dyDescent="0.25"/>
  <cols>
    <col min="1" max="1" width="15.42578125" bestFit="1" customWidth="1"/>
    <col min="2" max="2" width="59.42578125" bestFit="1" customWidth="1"/>
    <col min="3" max="3" width="72.140625" customWidth="1"/>
    <col min="4" max="4" width="6.42578125" customWidth="1"/>
  </cols>
  <sheetData>
    <row r="1" spans="1:4" x14ac:dyDescent="0.25">
      <c r="A1" t="s">
        <v>76</v>
      </c>
    </row>
    <row r="2" spans="1:4" ht="135" x14ac:dyDescent="0.25">
      <c r="A2" s="2" t="s">
        <v>44</v>
      </c>
      <c r="B2" s="1" t="s">
        <v>46</v>
      </c>
    </row>
    <row r="3" spans="1:4" x14ac:dyDescent="0.25">
      <c r="A3" s="2"/>
      <c r="B3" s="2"/>
    </row>
    <row r="4" spans="1:4" ht="90" x14ac:dyDescent="0.25">
      <c r="A4" s="2" t="s">
        <v>45</v>
      </c>
      <c r="B4" s="3" t="s">
        <v>1</v>
      </c>
    </row>
    <row r="5" spans="1:4" x14ac:dyDescent="0.25">
      <c r="A5" s="2"/>
      <c r="B5" s="2"/>
    </row>
    <row r="6" spans="1:4" ht="75" x14ac:dyDescent="0.25">
      <c r="A6" s="2" t="s">
        <v>3</v>
      </c>
      <c r="B6" s="3" t="s">
        <v>4</v>
      </c>
    </row>
    <row r="7" spans="1:4" x14ac:dyDescent="0.25">
      <c r="A7" s="2"/>
      <c r="B7" s="2"/>
    </row>
    <row r="8" spans="1:4" ht="75" x14ac:dyDescent="0.25">
      <c r="A8" s="2" t="s">
        <v>6</v>
      </c>
      <c r="B8" s="3" t="s">
        <v>47</v>
      </c>
    </row>
    <row r="9" spans="1:4" x14ac:dyDescent="0.25">
      <c r="C9" t="s">
        <v>73</v>
      </c>
      <c r="D9">
        <f>B10/(B10+B13)</f>
        <v>0.92289719626168221</v>
      </c>
    </row>
    <row r="10" spans="1:4" x14ac:dyDescent="0.25">
      <c r="A10" t="s">
        <v>70</v>
      </c>
      <c r="B10">
        <v>395</v>
      </c>
      <c r="C10" t="s">
        <v>74</v>
      </c>
      <c r="D10">
        <f>B11/(B11+B13)</f>
        <v>0.98732718894009219</v>
      </c>
    </row>
    <row r="11" spans="1:4" x14ac:dyDescent="0.25">
      <c r="A11" s="2" t="s">
        <v>12</v>
      </c>
      <c r="B11">
        <v>2571</v>
      </c>
      <c r="C11" s="4" t="s">
        <v>15</v>
      </c>
      <c r="D11" s="4">
        <f>(B10+B11)/B14</f>
        <v>0.98603723404255317</v>
      </c>
    </row>
    <row r="12" spans="1:4" x14ac:dyDescent="0.25">
      <c r="A12" s="2" t="s">
        <v>71</v>
      </c>
      <c r="B12">
        <v>9</v>
      </c>
      <c r="C12" s="4" t="s">
        <v>16</v>
      </c>
      <c r="D12" s="4">
        <f>B10/(B10+B12)</f>
        <v>0.9777227722772277</v>
      </c>
    </row>
    <row r="13" spans="1:4" x14ac:dyDescent="0.25">
      <c r="A13" s="2" t="s">
        <v>11</v>
      </c>
      <c r="B13">
        <v>33</v>
      </c>
      <c r="C13" s="4" t="s">
        <v>17</v>
      </c>
      <c r="D13" s="4">
        <f>B10/(B10+B13)</f>
        <v>0.92289719626168221</v>
      </c>
    </row>
    <row r="14" spans="1:4" x14ac:dyDescent="0.25">
      <c r="A14" s="2" t="s">
        <v>72</v>
      </c>
      <c r="B14">
        <f>SUM(B10:B13)</f>
        <v>3008</v>
      </c>
      <c r="C14" s="4" t="s">
        <v>75</v>
      </c>
      <c r="D14" s="4">
        <f>2*D12*D13/(D12+D13)</f>
        <v>0.94951923076923073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52</v>
      </c>
      <c r="B19" t="s">
        <v>58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57</v>
      </c>
    </row>
    <row r="22" spans="1:2" x14ac:dyDescent="0.25">
      <c r="A22" t="s">
        <v>56</v>
      </c>
      <c r="B22" t="s">
        <v>51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61</v>
      </c>
      <c r="B24" t="s">
        <v>62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66</v>
      </c>
      <c r="B26" t="s">
        <v>65</v>
      </c>
    </row>
    <row r="27" spans="1:2" x14ac:dyDescent="0.25">
      <c r="A27" t="s">
        <v>67</v>
      </c>
      <c r="B27" t="s">
        <v>68</v>
      </c>
    </row>
    <row r="28" spans="1:2" x14ac:dyDescent="0.25">
      <c r="A28" t="s">
        <v>69</v>
      </c>
      <c r="B2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</cols>
  <sheetData>
    <row r="2" spans="1:4" x14ac:dyDescent="0.25">
      <c r="A2" s="5" t="s">
        <v>93</v>
      </c>
      <c r="B2" s="5" t="s">
        <v>16</v>
      </c>
      <c r="C2" s="5" t="s">
        <v>17</v>
      </c>
      <c r="D2" s="5" t="s">
        <v>18</v>
      </c>
    </row>
    <row r="3" spans="1:4" x14ac:dyDescent="0.25">
      <c r="A3" s="7" t="s">
        <v>82</v>
      </c>
      <c r="B3" s="8"/>
      <c r="C3" s="8"/>
      <c r="D3" s="9"/>
    </row>
    <row r="4" spans="1:4" x14ac:dyDescent="0.25">
      <c r="A4" s="4" t="s">
        <v>78</v>
      </c>
      <c r="B4" s="4">
        <v>0.97</v>
      </c>
      <c r="C4" s="4">
        <v>0.88</v>
      </c>
      <c r="D4" s="4">
        <v>0.92</v>
      </c>
    </row>
    <row r="5" spans="1:4" x14ac:dyDescent="0.25">
      <c r="A5" s="4" t="s">
        <v>79</v>
      </c>
      <c r="B5" s="4">
        <v>0.8</v>
      </c>
      <c r="C5" s="4">
        <v>0.64</v>
      </c>
      <c r="D5" s="4">
        <v>0.71</v>
      </c>
    </row>
    <row r="6" spans="1:4" x14ac:dyDescent="0.25">
      <c r="A6" s="4" t="s">
        <v>80</v>
      </c>
      <c r="B6" s="4">
        <v>0.96</v>
      </c>
      <c r="C6" s="4">
        <v>0.92</v>
      </c>
      <c r="D6" s="4">
        <v>0.94</v>
      </c>
    </row>
    <row r="7" spans="1:4" x14ac:dyDescent="0.25">
      <c r="A7" s="6" t="s">
        <v>81</v>
      </c>
      <c r="B7" s="6">
        <v>0.97</v>
      </c>
      <c r="C7" s="6">
        <v>0.92</v>
      </c>
      <c r="D7" s="6">
        <v>0.95</v>
      </c>
    </row>
    <row r="11" spans="1:4" x14ac:dyDescent="0.25">
      <c r="A11">
        <v>0.97</v>
      </c>
    </row>
    <row r="12" spans="1:4" x14ac:dyDescent="0.25">
      <c r="A12">
        <v>0.88</v>
      </c>
    </row>
    <row r="13" spans="1:4" x14ac:dyDescent="0.25">
      <c r="A13">
        <v>0.92</v>
      </c>
    </row>
    <row r="14" spans="1:4" x14ac:dyDescent="0.25">
      <c r="A14" t="s">
        <v>83</v>
      </c>
    </row>
    <row r="15" spans="1:4" x14ac:dyDescent="0.25">
      <c r="A15" t="s">
        <v>84</v>
      </c>
    </row>
    <row r="16" spans="1:4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85</v>
      </c>
    </row>
    <row r="22" spans="1:1" x14ac:dyDescent="0.25">
      <c r="A22">
        <v>0.8</v>
      </c>
    </row>
    <row r="23" spans="1:1" x14ac:dyDescent="0.25">
      <c r="A23">
        <v>0.64</v>
      </c>
    </row>
    <row r="24" spans="1:1" x14ac:dyDescent="0.25">
      <c r="A24">
        <v>0.71</v>
      </c>
    </row>
    <row r="25" spans="1:1" x14ac:dyDescent="0.25">
      <c r="A25" t="s">
        <v>90</v>
      </c>
    </row>
    <row r="26" spans="1:1" x14ac:dyDescent="0.25">
      <c r="A26" t="s">
        <v>85</v>
      </c>
    </row>
    <row r="27" spans="1:1" x14ac:dyDescent="0.25">
      <c r="A27" t="s">
        <v>85</v>
      </c>
    </row>
    <row r="28" spans="1:1" x14ac:dyDescent="0.25">
      <c r="A28" t="s">
        <v>86</v>
      </c>
    </row>
    <row r="29" spans="1:1" x14ac:dyDescent="0.25">
      <c r="A29" t="s">
        <v>80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85</v>
      </c>
    </row>
    <row r="33" spans="1:1" x14ac:dyDescent="0.25">
      <c r="A33">
        <v>0.96</v>
      </c>
    </row>
    <row r="34" spans="1:1" x14ac:dyDescent="0.25">
      <c r="A34">
        <v>0.92</v>
      </c>
    </row>
    <row r="35" spans="1:1" x14ac:dyDescent="0.25">
      <c r="A35">
        <v>0.94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pass1</vt:lpstr>
      <vt:lpstr>pass2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Awanish Ranjan</dc:creator>
  <cp:lastModifiedBy>Awanish Ranjan</cp:lastModifiedBy>
  <dcterms:created xsi:type="dcterms:W3CDTF">2017-06-25T03:03:24Z</dcterms:created>
  <dcterms:modified xsi:type="dcterms:W3CDTF">2017-06-29T03:22:49Z</dcterms:modified>
</cp:coreProperties>
</file>