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uctcloud-my.sharepoint.com/personal/kbmloi001_myuct_ac_za1/Documents/UCT/2024/EEE4113F/"/>
    </mc:Choice>
  </mc:AlternateContent>
  <xr:revisionPtr revIDLastSave="0" documentId="8_{2D16A30C-0916-42A8-81F9-505B57D4994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1" l="1"/>
  <c r="H35" i="1"/>
  <c r="H34" i="1"/>
  <c r="H31" i="1"/>
  <c r="H30" i="1"/>
  <c r="H29" i="1"/>
  <c r="H28" i="1"/>
  <c r="H27" i="1"/>
  <c r="H25" i="1"/>
  <c r="H24" i="1"/>
  <c r="H23" i="1"/>
  <c r="H11" i="1"/>
  <c r="H12" i="1"/>
  <c r="H10" i="1"/>
  <c r="H9" i="1"/>
  <c r="H8" i="1"/>
  <c r="H7" i="1"/>
  <c r="H6" i="1"/>
  <c r="H5" i="1"/>
  <c r="H4" i="1"/>
  <c r="H3" i="1"/>
  <c r="H15" i="1"/>
  <c r="H17" i="1"/>
  <c r="H16" i="1"/>
  <c r="H14" i="1"/>
  <c r="H19" i="1"/>
  <c r="H20" i="1"/>
  <c r="H21" i="1"/>
  <c r="H18" i="1"/>
</calcChain>
</file>

<file path=xl/sharedStrings.xml><?xml version="1.0" encoding="utf-8"?>
<sst xmlns="http://schemas.openxmlformats.org/spreadsheetml/2006/main" count="151" uniqueCount="107">
  <si>
    <t>Manu. Part Number</t>
  </si>
  <si>
    <t>Manufacturer/ Order Location</t>
  </si>
  <si>
    <t>Link</t>
  </si>
  <si>
    <t>Price incl. VAT</t>
  </si>
  <si>
    <t>QTY</t>
  </si>
  <si>
    <t>Description</t>
  </si>
  <si>
    <t>Communica</t>
  </si>
  <si>
    <t>LM317T</t>
  </si>
  <si>
    <t>https://www.communica.co.za/products/lm317t?variant=31879196901449</t>
  </si>
  <si>
    <t>1N4007F</t>
  </si>
  <si>
    <t>https://www.communica.co.za/products/1n4007f?variant=20129372799049</t>
  </si>
  <si>
    <t>LED5140GR</t>
  </si>
  <si>
    <t>Green LED</t>
  </si>
  <si>
    <t>https://www.communica.co.za/products/led5140gr?variant=47500634554668</t>
  </si>
  <si>
    <t>HKD 100X5MM ASSTD LEDS-5 COLORS</t>
  </si>
  <si>
    <t>https://www.communica.co.za/products/hkd-100x5mm-asstd-leds-5-colors</t>
  </si>
  <si>
    <t>Name Part</t>
  </si>
  <si>
    <t>Rectifier Diode</t>
  </si>
  <si>
    <t>Zener diode</t>
  </si>
  <si>
    <t>Multicolour Led</t>
  </si>
  <si>
    <t>CFR25J-220R</t>
  </si>
  <si>
    <t>1/4W 220 ohm</t>
  </si>
  <si>
    <t>https://www.communica.co.za/products/cfr25j-220r?variant=31363370418249</t>
  </si>
  <si>
    <t>CF 1/4W 5% 2K</t>
  </si>
  <si>
    <t>1/4W 2k ohm</t>
  </si>
  <si>
    <t>https://www.communica.co.za/products/cf-1-4w-5-2k?variant=44091784331564</t>
  </si>
  <si>
    <t>CT6P10K</t>
  </si>
  <si>
    <t>10k pot</t>
  </si>
  <si>
    <t>https://www.communica.co.za/products/ct6p10k?variant=19886736277577</t>
  </si>
  <si>
    <t>Battery Level Indicator</t>
  </si>
  <si>
    <t>KNP5WS 10R 5%</t>
  </si>
  <si>
    <t>https://www.communica.co.za/products/knp5ws-10r-5?variant=30710348742729</t>
  </si>
  <si>
    <t>Wire Wound KNP Resistor • 5W • 10Ω • ±5% • Axial, Size 17x6mm</t>
  </si>
  <si>
    <t>5W 10 ohm</t>
  </si>
  <si>
    <t>Single turn Cermet Trimmer Potentiometer, Model : GF06, Size 6.35mm Sq • PCB-P • Top Adjust • ½W @ 70°C • 10kΩ • ±20% • 1 Turn</t>
  </si>
  <si>
    <t>Carbon Film Resistor • ¼W • 2kΩ • ±5% • Axial, Size 2.3x6mm</t>
  </si>
  <si>
    <t>Carbon Film Resistor • ¼W • 220Ω • ±5% • Axial, Size 2.3x6mm</t>
  </si>
  <si>
    <t>5mm High Bright LED Kit. 20 of each- Red, Green, Blue. Yellow and White</t>
  </si>
  <si>
    <t>Leaded Zener Diode • DO-41 • Axial • Ptot= 1.3W • VZT= 12V • IZT= 20mA</t>
  </si>
  <si>
    <t>General Purpose Rectifier Diode • DO-41 • Axial • VF @ IF= 1.1V @ 1A • IF= 1A • VRRM= 1000V</t>
  </si>
  <si>
    <t>Voltage Regulator Module Using LM317T</t>
  </si>
  <si>
    <t>LED 5mm Diffused Round Flat Top Green</t>
  </si>
  <si>
    <t>BZX83C9V1</t>
  </si>
  <si>
    <t>https://www.communica.co.za/products/bzx83c9v1?variant=19952632168521</t>
  </si>
  <si>
    <t>Leaded Zener Diode • DO-35 • Axial • Ptot= 0.5W • VZT= 9.1V • IZT= 5mA</t>
  </si>
  <si>
    <t>BZX85C4V7</t>
  </si>
  <si>
    <t>BZX85C4V7 - Communica [Part No: BZX85C4V7]</t>
  </si>
  <si>
    <t>KNP3WS 1K 5%</t>
  </si>
  <si>
    <t>Wire Wound KNP Resistor</t>
  </si>
  <si>
    <t>KNP3WS 1K 5% - Communica [Part No: KNP3WS 1K 5%]</t>
  </si>
  <si>
    <t xml:space="preserve">Rs Component </t>
  </si>
  <si>
    <t>Vishay, 3.2V Zener Diode 3% 500 mW Through Hole 2-Pin DO-35</t>
  </si>
  <si>
    <t>https://za.rs-online.com/web/p/zener-diodes/1452741</t>
  </si>
  <si>
    <t>TZX3V3A-TR</t>
  </si>
  <si>
    <t>Diodes Inc, 4V Zener Diode 3.5% 500 mW SMT 2-Pin SOD-323F</t>
  </si>
  <si>
    <t>DDZ3V9BSF-7</t>
  </si>
  <si>
    <t>https://za.rs-online.com/web/p/zener-diodes/7704995</t>
  </si>
  <si>
    <t>Vishay, 4.2V Zener Diode 2% 500 mW Through Hole 2-Pin DO-35</t>
  </si>
  <si>
    <t>TZX4V3B-TR</t>
  </si>
  <si>
    <t>https://za.rs-online.com/web/p/zener-diodes/1596585</t>
  </si>
  <si>
    <t>DDZ3V6ASF-7</t>
  </si>
  <si>
    <t>https://za.rs-online.com/web/p/zener-diodes/1690768</t>
  </si>
  <si>
    <t>Diodes Inc, 3.6V Zener Diode 3.5% 500 mW SMT 2-Pin SOD-323F</t>
  </si>
  <si>
    <t>Charger Circuit</t>
  </si>
  <si>
    <t>MFR25F-100R</t>
  </si>
  <si>
    <t>Resistor</t>
  </si>
  <si>
    <t>https://www.communica.co.za/products/mfr25f-100r?variant=39281924997193</t>
  </si>
  <si>
    <t>Metal Film Resistor • ¼W • 100Ω • ±1% • Axial, Size 2.3x6mm</t>
  </si>
  <si>
    <t>MFR25F-150R</t>
  </si>
  <si>
    <t>https://www.communica.co.za/products/mfr25f-150r?variant=39281926045769</t>
  </si>
  <si>
    <t>Metal Film Resistor • ¼W • 150Ω • ±1% • Axial, Size 2.3x6mm</t>
  </si>
  <si>
    <t>MFR25F-180R</t>
  </si>
  <si>
    <t>https://www.communica.co.za/products/mfr25f-180r?variant=39281932959817</t>
  </si>
  <si>
    <t>Metal Film Resistor • ¼W • 180Ω • ±1% • Axial, Size 2.3x6mm</t>
  </si>
  <si>
    <t>MFR25F-220R</t>
  </si>
  <si>
    <t>https://www.communica.co.za/products/mfr25f-220r?variant=39281933385801</t>
  </si>
  <si>
    <t>Metal Film Resistor • ¼W • 220Ω • ±1% • Axial, Size 2.3x6mm</t>
  </si>
  <si>
    <t>Reverve Polarity</t>
  </si>
  <si>
    <t>Mantech</t>
  </si>
  <si>
    <t>MF50-100K-F T/B *DBK*</t>
  </si>
  <si>
    <t>https://www.mantech.co.za/ProductInfo.aspx?Item=14M9965</t>
  </si>
  <si>
    <t>RESISTOR, AXIAL LEADED, METAL FILM, 1/2W (0.5W), 1%, 100KL</t>
  </si>
  <si>
    <t>IRF9540NPBF</t>
  </si>
  <si>
    <t>P-Mosfet</t>
  </si>
  <si>
    <t>https://www.mantech.co.za/ProductInfo.aspx?Item=340M0351</t>
  </si>
  <si>
    <t>MOSFET P-C TO220 100V 23A 0E120</t>
  </si>
  <si>
    <t>Buck Converter</t>
  </si>
  <si>
    <t>LM2575</t>
  </si>
  <si>
    <t>Buck</t>
  </si>
  <si>
    <t>https://www.communica.co.za/products/lm2575t-adj?variant=47235915481388</t>
  </si>
  <si>
    <t>Voltage Regulator LDO Adjustable 7-40V Switching 1A TO220</t>
  </si>
  <si>
    <t>LN5822</t>
  </si>
  <si>
    <t>Schotkky diode</t>
  </si>
  <si>
    <t>https://www.communica.co.za/products/1n5822?variant=20115574456393</t>
  </si>
  <si>
    <t>Power Schottky Diode • DO-201 • Axial • VF @ IF= 0.525V @ 3A • VRRM= 40V • IFM= 3A</t>
  </si>
  <si>
    <t>100UH 370MA CHO</t>
  </si>
  <si>
    <t>Inductor</t>
  </si>
  <si>
    <t>https://www.communica.co.za/products/100uh-370ma-cho?variant=44375917068588</t>
  </si>
  <si>
    <t>poxy Coated Choke Inductor • 100µH • ±5% • ICC= 370mA • Q= 30</t>
  </si>
  <si>
    <t>1000UF 16VR</t>
  </si>
  <si>
    <t>Capacitor</t>
  </si>
  <si>
    <t>https://www.communica.co.za/products/1000uf-16vr?variant=20105639592009</t>
  </si>
  <si>
    <t>Mini General Purpose Electrolytic Capacitor • Lead Space: 5mm • Radial • Case Size: φD 10mm, Height 16mm • 1000µF • ±20% • 16V</t>
  </si>
  <si>
    <t>100UF 16VR</t>
  </si>
  <si>
    <t>https://www.communica.co.za/products/100uf-16vr?variant=20105670197321</t>
  </si>
  <si>
    <t>Mini General Purpose Electrolytic Capacitor • Lead Space: 2.5mm • Radial • Case Size: φD 5mm, Height 11mm • 100µF • ±20% • 16V</t>
  </si>
  <si>
    <t>Buck Converter Actual Build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</si>
</sst>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7"/>
      <color rgb="FF2B2A2A"/>
      <name val="Arial"/>
      <family val="2"/>
    </font>
    <font>
      <sz val="6"/>
      <color rgb="FF454545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"/>
      <color rgb="FF000000"/>
      <name val="Arial"/>
      <family val="2"/>
    </font>
    <font>
      <sz val="8"/>
      <color rgb="FF000000"/>
      <name val="Lucida Sans"/>
      <family val="2"/>
    </font>
    <font>
      <b/>
      <sz val="7"/>
      <color rgb="FF000000"/>
      <name val="Lucida Sans"/>
      <family val="2"/>
    </font>
    <font>
      <sz val="6"/>
      <color rgb="FF000000"/>
      <name val="Arial"/>
      <family val="2"/>
    </font>
    <font>
      <sz val="7"/>
      <color rgb="FF2B2A2A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5" fillId="0" borderId="0" xfId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5" fillId="0" borderId="0" xfId="1"/>
    <xf numFmtId="164" fontId="2" fillId="0" borderId="0" xfId="0" applyNumberFormat="1" applyFont="1" applyAlignment="1">
      <alignment horizontal="right"/>
    </xf>
    <xf numFmtId="0" fontId="7" fillId="0" borderId="0" xfId="0" applyFont="1"/>
    <xf numFmtId="0" fontId="8" fillId="0" borderId="0" xfId="0" applyFont="1" applyAlignment="1">
      <alignment horizontal="left" vertical="center" wrapText="1"/>
    </xf>
    <xf numFmtId="0" fontId="9" fillId="0" borderId="0" xfId="0" applyFont="1"/>
    <xf numFmtId="0" fontId="10" fillId="0" borderId="0" xfId="0" applyFont="1" applyAlignment="1">
      <alignment horizontal="left" vertical="center" wrapText="1"/>
    </xf>
    <xf numFmtId="0" fontId="10" fillId="0" borderId="0" xfId="0" applyFont="1"/>
    <xf numFmtId="0" fontId="11" fillId="0" borderId="0" xfId="0" applyFont="1"/>
    <xf numFmtId="9" fontId="0" fillId="0" borderId="0" xfId="2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mmunica.co.za/products/led5140gr?variant=47500634554668" TargetMode="External"/><Relationship Id="rId13" Type="http://schemas.openxmlformats.org/officeDocument/2006/relationships/hyperlink" Target="https://www.communica.co.za/products/mfr25f-150r?variant=39281926045769" TargetMode="External"/><Relationship Id="rId18" Type="http://schemas.openxmlformats.org/officeDocument/2006/relationships/hyperlink" Target="https://www.communica.co.za/products/1n5822?variant=20115574456393" TargetMode="External"/><Relationship Id="rId3" Type="http://schemas.openxmlformats.org/officeDocument/2006/relationships/hyperlink" Target="https://www.communica.co.za/products/knp5ws-10r-5?variant=30710348742729" TargetMode="External"/><Relationship Id="rId21" Type="http://schemas.openxmlformats.org/officeDocument/2006/relationships/hyperlink" Target="https://www.communica.co.za/products/100uf-16vr?variant=20105670197321" TargetMode="External"/><Relationship Id="rId7" Type="http://schemas.openxmlformats.org/officeDocument/2006/relationships/hyperlink" Target="https://www.communica.co.za/products/lm317t?variant=31879196901449" TargetMode="External"/><Relationship Id="rId12" Type="http://schemas.openxmlformats.org/officeDocument/2006/relationships/hyperlink" Target="https://www.communica.co.za/products/mfr25f-220r?variant=39281933385801" TargetMode="External"/><Relationship Id="rId17" Type="http://schemas.openxmlformats.org/officeDocument/2006/relationships/hyperlink" Target="https://www.communica.co.za/products/lm2575t-adj?variant=47235915481388" TargetMode="External"/><Relationship Id="rId2" Type="http://schemas.openxmlformats.org/officeDocument/2006/relationships/hyperlink" Target="https://www.communica.co.za/products/cf-1-4w-5-2k?variant=44091784331564" TargetMode="External"/><Relationship Id="rId16" Type="http://schemas.openxmlformats.org/officeDocument/2006/relationships/hyperlink" Target="https://www.mantech.co.za/ProductInfo.aspx?Item=340M0351" TargetMode="External"/><Relationship Id="rId20" Type="http://schemas.openxmlformats.org/officeDocument/2006/relationships/hyperlink" Target="https://www.communica.co.za/products/1000uf-16vr?variant=20105639592009" TargetMode="External"/><Relationship Id="rId1" Type="http://schemas.openxmlformats.org/officeDocument/2006/relationships/hyperlink" Target="https://www.communica.co.za/products/ct6p10k?variant=19886736277577" TargetMode="External"/><Relationship Id="rId6" Type="http://schemas.openxmlformats.org/officeDocument/2006/relationships/hyperlink" Target="https://www.communica.co.za/products/1n4007f?variant=20129372799049" TargetMode="External"/><Relationship Id="rId11" Type="http://schemas.openxmlformats.org/officeDocument/2006/relationships/hyperlink" Target="https://www.communica.co.za/products/mfr25f-100r?variant=39281924997193" TargetMode="External"/><Relationship Id="rId5" Type="http://schemas.openxmlformats.org/officeDocument/2006/relationships/hyperlink" Target="https://www.communica.co.za/products/hkd-100x5mm-asstd-leds-5-colors" TargetMode="External"/><Relationship Id="rId15" Type="http://schemas.openxmlformats.org/officeDocument/2006/relationships/hyperlink" Target="https://www.mantech.co.za/ProductInfo.aspx?Item=14M9965" TargetMode="External"/><Relationship Id="rId10" Type="http://schemas.openxmlformats.org/officeDocument/2006/relationships/hyperlink" Target="https://www.communica.co.za/products/knp3ws-1k-5?variant=30709585150025" TargetMode="External"/><Relationship Id="rId19" Type="http://schemas.openxmlformats.org/officeDocument/2006/relationships/hyperlink" Target="https://www.communica.co.za/products/100uh-370ma-cho?variant=44375917068588" TargetMode="External"/><Relationship Id="rId4" Type="http://schemas.openxmlformats.org/officeDocument/2006/relationships/hyperlink" Target="https://www.communica.co.za/products/cfr25j-220r?variant=31363370418249" TargetMode="External"/><Relationship Id="rId9" Type="http://schemas.openxmlformats.org/officeDocument/2006/relationships/hyperlink" Target="https://www.communica.co.za/products/bzx85c4v7" TargetMode="External"/><Relationship Id="rId14" Type="http://schemas.openxmlformats.org/officeDocument/2006/relationships/hyperlink" Target="https://www.communica.co.za/products/mfr25f-180r?variant=39281932959817" TargetMode="External"/><Relationship Id="rId22" Type="http://schemas.openxmlformats.org/officeDocument/2006/relationships/hyperlink" Target="https://www.mantech.co.za/ProductInfo.aspx?Item=14M99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topLeftCell="C1" workbookViewId="0">
      <selection activeCell="H37" sqref="H37"/>
    </sheetView>
  </sheetViews>
  <sheetFormatPr defaultRowHeight="15" x14ac:dyDescent="0.25"/>
  <cols>
    <col min="1" max="2" width="16.140625" customWidth="1"/>
    <col min="3" max="3" width="21.85546875" customWidth="1"/>
    <col min="4" max="4" width="52.42578125" customWidth="1"/>
    <col min="5" max="5" width="15.28515625" style="2" customWidth="1"/>
    <col min="6" max="6" width="5.5703125" customWidth="1"/>
    <col min="7" max="7" width="52.7109375" customWidth="1"/>
    <col min="8" max="8" width="16.140625" customWidth="1"/>
    <col min="9" max="9" width="15.42578125" customWidth="1"/>
  </cols>
  <sheetData>
    <row r="1" spans="1:8" ht="30.6" customHeight="1" x14ac:dyDescent="0.25">
      <c r="A1" s="1" t="s">
        <v>1</v>
      </c>
      <c r="B1" s="1" t="s">
        <v>0</v>
      </c>
      <c r="C1" s="1" t="s">
        <v>16</v>
      </c>
      <c r="D1" t="s">
        <v>2</v>
      </c>
      <c r="E1" s="2" t="s">
        <v>3</v>
      </c>
      <c r="F1" t="s">
        <v>4</v>
      </c>
      <c r="G1" t="s">
        <v>5</v>
      </c>
    </row>
    <row r="2" spans="1:8" ht="23.1" customHeight="1" x14ac:dyDescent="0.25">
      <c r="A2" s="11" t="s">
        <v>63</v>
      </c>
      <c r="B2" s="11"/>
      <c r="C2" s="11"/>
      <c r="D2" s="11"/>
      <c r="E2" s="11"/>
      <c r="F2" s="11"/>
      <c r="G2" s="11"/>
    </row>
    <row r="3" spans="1:8" ht="23.45" customHeight="1" x14ac:dyDescent="0.25">
      <c r="A3" s="3" t="s">
        <v>6</v>
      </c>
      <c r="B3" s="5" t="s">
        <v>7</v>
      </c>
      <c r="C3" s="5" t="s">
        <v>7</v>
      </c>
      <c r="D3" s="8" t="s">
        <v>8</v>
      </c>
      <c r="E3" s="4">
        <v>9.9499999999999993</v>
      </c>
      <c r="F3" s="3">
        <v>6</v>
      </c>
      <c r="G3" s="7" t="s">
        <v>40</v>
      </c>
      <c r="H3" s="2">
        <f>E3*F3</f>
        <v>59.699999999999996</v>
      </c>
    </row>
    <row r="4" spans="1:8" ht="23.45" customHeight="1" x14ac:dyDescent="0.25">
      <c r="A4" s="3" t="s">
        <v>6</v>
      </c>
      <c r="B4" s="5" t="s">
        <v>9</v>
      </c>
      <c r="C4" s="5" t="s">
        <v>17</v>
      </c>
      <c r="D4" s="8" t="s">
        <v>10</v>
      </c>
      <c r="E4" s="4">
        <v>0.44</v>
      </c>
      <c r="F4" s="3">
        <v>5</v>
      </c>
      <c r="G4" s="7" t="s">
        <v>39</v>
      </c>
      <c r="H4" s="2">
        <f>E4*F4</f>
        <v>2.2000000000000002</v>
      </c>
    </row>
    <row r="5" spans="1:8" ht="23.45" customHeight="1" x14ac:dyDescent="0.25">
      <c r="A5" s="3" t="s">
        <v>6</v>
      </c>
      <c r="B5" s="5" t="s">
        <v>45</v>
      </c>
      <c r="C5" s="5" t="s">
        <v>18</v>
      </c>
      <c r="D5" s="12" t="s">
        <v>46</v>
      </c>
      <c r="E5" s="4">
        <v>1.32</v>
      </c>
      <c r="F5" s="3">
        <v>5</v>
      </c>
      <c r="G5" s="7" t="s">
        <v>38</v>
      </c>
      <c r="H5" s="2">
        <f t="shared" ref="H5:H7" si="0">E5*F5</f>
        <v>6.6000000000000005</v>
      </c>
    </row>
    <row r="6" spans="1:8" ht="23.45" customHeight="1" x14ac:dyDescent="0.25">
      <c r="A6" s="3" t="s">
        <v>6</v>
      </c>
      <c r="B6" s="5" t="s">
        <v>11</v>
      </c>
      <c r="C6" s="5" t="s">
        <v>12</v>
      </c>
      <c r="D6" s="8" t="s">
        <v>13</v>
      </c>
      <c r="E6" s="4">
        <v>1.0900000000000001</v>
      </c>
      <c r="F6" s="3">
        <v>5</v>
      </c>
      <c r="G6" s="7" t="s">
        <v>41</v>
      </c>
      <c r="H6" s="2">
        <f t="shared" si="0"/>
        <v>5.45</v>
      </c>
    </row>
    <row r="7" spans="1:8" ht="23.45" customHeight="1" x14ac:dyDescent="0.25">
      <c r="A7" s="3" t="s">
        <v>6</v>
      </c>
      <c r="B7" s="6" t="s">
        <v>14</v>
      </c>
      <c r="C7" s="5" t="s">
        <v>19</v>
      </c>
      <c r="D7" s="8" t="s">
        <v>15</v>
      </c>
      <c r="E7" s="4">
        <v>50</v>
      </c>
      <c r="F7" s="3">
        <v>1</v>
      </c>
      <c r="G7" s="7" t="s">
        <v>37</v>
      </c>
      <c r="H7" s="2">
        <f>E7*F7</f>
        <v>50</v>
      </c>
    </row>
    <row r="8" spans="1:8" ht="23.45" customHeight="1" x14ac:dyDescent="0.25">
      <c r="A8" s="3" t="s">
        <v>6</v>
      </c>
      <c r="B8" s="5" t="s">
        <v>20</v>
      </c>
      <c r="C8" s="5" t="s">
        <v>21</v>
      </c>
      <c r="D8" s="8" t="s">
        <v>22</v>
      </c>
      <c r="E8" s="4">
        <v>0.16</v>
      </c>
      <c r="F8" s="3">
        <v>5</v>
      </c>
      <c r="G8" s="7" t="s">
        <v>36</v>
      </c>
      <c r="H8" s="2">
        <f t="shared" ref="H8:H12" si="1">E8*F8</f>
        <v>0.8</v>
      </c>
    </row>
    <row r="9" spans="1:8" ht="23.45" customHeight="1" x14ac:dyDescent="0.25">
      <c r="A9" s="3" t="s">
        <v>6</v>
      </c>
      <c r="B9" s="5" t="s">
        <v>23</v>
      </c>
      <c r="C9" s="5" t="s">
        <v>24</v>
      </c>
      <c r="D9" s="8" t="s">
        <v>25</v>
      </c>
      <c r="E9" s="4">
        <v>7.0000000000000007E-2</v>
      </c>
      <c r="F9" s="3">
        <v>5</v>
      </c>
      <c r="G9" s="7" t="s">
        <v>35</v>
      </c>
      <c r="H9" s="2">
        <f t="shared" si="1"/>
        <v>0.35000000000000003</v>
      </c>
    </row>
    <row r="10" spans="1:8" ht="23.45" customHeight="1" x14ac:dyDescent="0.25">
      <c r="A10" s="3" t="s">
        <v>6</v>
      </c>
      <c r="B10" s="5" t="s">
        <v>30</v>
      </c>
      <c r="C10" s="5" t="s">
        <v>33</v>
      </c>
      <c r="D10" s="8" t="s">
        <v>31</v>
      </c>
      <c r="E10" s="4">
        <v>2.59</v>
      </c>
      <c r="F10" s="3">
        <v>5</v>
      </c>
      <c r="G10" s="7" t="s">
        <v>32</v>
      </c>
      <c r="H10" s="2">
        <f t="shared" si="1"/>
        <v>12.95</v>
      </c>
    </row>
    <row r="11" spans="1:8" ht="23.45" customHeight="1" x14ac:dyDescent="0.25">
      <c r="A11" s="3" t="s">
        <v>6</v>
      </c>
      <c r="B11" s="5" t="s">
        <v>47</v>
      </c>
      <c r="C11" s="5" t="s">
        <v>48</v>
      </c>
      <c r="D11" s="12" t="s">
        <v>49</v>
      </c>
      <c r="E11" s="4">
        <v>3.39</v>
      </c>
      <c r="F11" s="3">
        <v>5</v>
      </c>
      <c r="G11" s="7"/>
      <c r="H11" s="2">
        <f>E11*F11</f>
        <v>16.95</v>
      </c>
    </row>
    <row r="12" spans="1:8" ht="23.45" customHeight="1" x14ac:dyDescent="0.25">
      <c r="A12" s="3" t="s">
        <v>6</v>
      </c>
      <c r="B12" s="5" t="s">
        <v>26</v>
      </c>
      <c r="C12" s="5" t="s">
        <v>27</v>
      </c>
      <c r="D12" s="8" t="s">
        <v>28</v>
      </c>
      <c r="E12" s="4">
        <v>10.81</v>
      </c>
      <c r="F12" s="3">
        <v>5</v>
      </c>
      <c r="G12" s="9" t="s">
        <v>34</v>
      </c>
      <c r="H12" s="2">
        <f t="shared" si="1"/>
        <v>54.050000000000004</v>
      </c>
    </row>
    <row r="13" spans="1:8" ht="23.45" customHeight="1" x14ac:dyDescent="0.25">
      <c r="A13" s="11" t="s">
        <v>29</v>
      </c>
      <c r="B13" s="11"/>
      <c r="C13" s="11"/>
      <c r="D13" s="11"/>
      <c r="E13" s="11"/>
      <c r="F13" s="11"/>
      <c r="G13" s="11"/>
    </row>
    <row r="14" spans="1:8" ht="23.45" customHeight="1" x14ac:dyDescent="0.25">
      <c r="A14" s="3" t="s">
        <v>50</v>
      </c>
      <c r="B14" s="5" t="s">
        <v>60</v>
      </c>
      <c r="C14" s="5" t="s">
        <v>18</v>
      </c>
      <c r="D14" s="8" t="s">
        <v>61</v>
      </c>
      <c r="E14" s="13">
        <v>0.86499999999999999</v>
      </c>
      <c r="F14" s="3">
        <v>2</v>
      </c>
      <c r="G14" s="10" t="s">
        <v>62</v>
      </c>
      <c r="H14" s="2">
        <f>E14*F14</f>
        <v>1.73</v>
      </c>
    </row>
    <row r="15" spans="1:8" ht="23.45" customHeight="1" x14ac:dyDescent="0.25">
      <c r="A15" s="3" t="s">
        <v>50</v>
      </c>
      <c r="B15" s="5" t="s">
        <v>53</v>
      </c>
      <c r="C15" s="5" t="s">
        <v>18</v>
      </c>
      <c r="D15" s="8" t="s">
        <v>52</v>
      </c>
      <c r="E15" s="13">
        <v>0.72</v>
      </c>
      <c r="F15" s="3">
        <v>2</v>
      </c>
      <c r="G15" s="10" t="s">
        <v>51</v>
      </c>
      <c r="H15" s="2">
        <f>E15*F15</f>
        <v>1.44</v>
      </c>
    </row>
    <row r="16" spans="1:8" ht="23.45" customHeight="1" x14ac:dyDescent="0.25">
      <c r="A16" s="3" t="s">
        <v>50</v>
      </c>
      <c r="B16" s="5" t="s">
        <v>55</v>
      </c>
      <c r="C16" s="5" t="s">
        <v>18</v>
      </c>
      <c r="D16" s="8" t="s">
        <v>56</v>
      </c>
      <c r="E16" s="13">
        <v>2.09</v>
      </c>
      <c r="F16" s="3">
        <v>2</v>
      </c>
      <c r="G16" s="10" t="s">
        <v>54</v>
      </c>
      <c r="H16" s="2">
        <f t="shared" ref="H15:H17" si="2">E16*F16</f>
        <v>4.18</v>
      </c>
    </row>
    <row r="17" spans="1:9" ht="23.45" customHeight="1" x14ac:dyDescent="0.25">
      <c r="A17" s="3" t="s">
        <v>50</v>
      </c>
      <c r="B17" s="5" t="s">
        <v>58</v>
      </c>
      <c r="C17" s="5" t="s">
        <v>18</v>
      </c>
      <c r="D17" s="8" t="s">
        <v>59</v>
      </c>
      <c r="E17" s="4">
        <v>1.72</v>
      </c>
      <c r="F17" s="3">
        <v>2</v>
      </c>
      <c r="G17" s="10" t="s">
        <v>57</v>
      </c>
      <c r="H17" s="2">
        <f t="shared" si="2"/>
        <v>3.44</v>
      </c>
    </row>
    <row r="18" spans="1:9" ht="30" x14ac:dyDescent="0.25">
      <c r="A18" s="3" t="s">
        <v>6</v>
      </c>
      <c r="B18" s="5" t="s">
        <v>64</v>
      </c>
      <c r="C18" s="5" t="s">
        <v>65</v>
      </c>
      <c r="D18" s="8" t="s">
        <v>66</v>
      </c>
      <c r="E18" s="4">
        <v>0.4</v>
      </c>
      <c r="F18" s="3">
        <v>2</v>
      </c>
      <c r="G18" s="7" t="s">
        <v>67</v>
      </c>
      <c r="H18" s="2">
        <f>E18*F18</f>
        <v>0.8</v>
      </c>
    </row>
    <row r="19" spans="1:9" ht="30" x14ac:dyDescent="0.25">
      <c r="A19" s="3" t="s">
        <v>6</v>
      </c>
      <c r="B19" s="5" t="s">
        <v>68</v>
      </c>
      <c r="C19" s="5" t="s">
        <v>65</v>
      </c>
      <c r="D19" s="8" t="s">
        <v>69</v>
      </c>
      <c r="E19" s="4">
        <v>0.4</v>
      </c>
      <c r="F19" s="3">
        <v>2</v>
      </c>
      <c r="G19" s="7" t="s">
        <v>70</v>
      </c>
      <c r="H19" s="2">
        <f t="shared" ref="H19:H21" si="3">E19*F19</f>
        <v>0.8</v>
      </c>
    </row>
    <row r="20" spans="1:9" ht="30" x14ac:dyDescent="0.25">
      <c r="A20" s="3" t="s">
        <v>6</v>
      </c>
      <c r="B20" s="5" t="s">
        <v>71</v>
      </c>
      <c r="C20" s="5" t="s">
        <v>65</v>
      </c>
      <c r="D20" s="8" t="s">
        <v>72</v>
      </c>
      <c r="E20" s="4">
        <v>0.4</v>
      </c>
      <c r="F20" s="3">
        <v>2</v>
      </c>
      <c r="G20" s="7" t="s">
        <v>73</v>
      </c>
      <c r="H20" s="2">
        <f t="shared" si="3"/>
        <v>0.8</v>
      </c>
    </row>
    <row r="21" spans="1:9" ht="30" x14ac:dyDescent="0.25">
      <c r="A21" s="3" t="s">
        <v>6</v>
      </c>
      <c r="B21" s="5" t="s">
        <v>74</v>
      </c>
      <c r="C21" s="5" t="s">
        <v>65</v>
      </c>
      <c r="D21" s="8" t="s">
        <v>75</v>
      </c>
      <c r="E21" s="4">
        <v>0.4</v>
      </c>
      <c r="F21" s="3">
        <v>2</v>
      </c>
      <c r="G21" s="7" t="s">
        <v>76</v>
      </c>
      <c r="H21" s="2">
        <f t="shared" si="3"/>
        <v>0.8</v>
      </c>
    </row>
    <row r="22" spans="1:9" x14ac:dyDescent="0.25">
      <c r="A22" s="11" t="s">
        <v>77</v>
      </c>
      <c r="B22" s="11"/>
      <c r="C22" s="11"/>
      <c r="D22" s="11"/>
      <c r="E22" s="11"/>
      <c r="F22" s="11"/>
      <c r="G22" s="11"/>
      <c r="H22" s="11"/>
    </row>
    <row r="23" spans="1:9" ht="30" x14ac:dyDescent="0.25">
      <c r="A23" s="3" t="s">
        <v>78</v>
      </c>
      <c r="B23" s="14" t="s">
        <v>79</v>
      </c>
      <c r="C23" s="5" t="s">
        <v>65</v>
      </c>
      <c r="D23" s="8" t="s">
        <v>80</v>
      </c>
      <c r="E23" s="4">
        <v>0.25</v>
      </c>
      <c r="F23" s="3">
        <v>2</v>
      </c>
      <c r="G23" s="17" t="s">
        <v>81</v>
      </c>
      <c r="H23" s="2">
        <f>E23*F23</f>
        <v>0.5</v>
      </c>
    </row>
    <row r="24" spans="1:9" ht="30" x14ac:dyDescent="0.25">
      <c r="A24" s="3" t="s">
        <v>6</v>
      </c>
      <c r="B24" s="5" t="s">
        <v>42</v>
      </c>
      <c r="C24" s="5" t="s">
        <v>18</v>
      </c>
      <c r="D24" s="8" t="s">
        <v>43</v>
      </c>
      <c r="E24" s="4">
        <v>0.57999999999999996</v>
      </c>
      <c r="F24" s="3">
        <v>2</v>
      </c>
      <c r="G24" s="10" t="s">
        <v>44</v>
      </c>
      <c r="H24" s="2">
        <f t="shared" ref="H24:H25" si="4">E24*F24</f>
        <v>1.1599999999999999</v>
      </c>
    </row>
    <row r="25" spans="1:9" ht="30" x14ac:dyDescent="0.25">
      <c r="A25" s="3" t="s">
        <v>78</v>
      </c>
      <c r="B25" s="16" t="s">
        <v>82</v>
      </c>
      <c r="C25" s="5" t="s">
        <v>83</v>
      </c>
      <c r="D25" s="8" t="s">
        <v>84</v>
      </c>
      <c r="E25" s="4">
        <v>20.61</v>
      </c>
      <c r="F25" s="3">
        <v>2</v>
      </c>
      <c r="G25" s="18" t="s">
        <v>85</v>
      </c>
      <c r="H25" s="2">
        <f t="shared" si="4"/>
        <v>41.22</v>
      </c>
    </row>
    <row r="26" spans="1:9" x14ac:dyDescent="0.25">
      <c r="A26" s="11" t="s">
        <v>86</v>
      </c>
      <c r="B26" s="11"/>
      <c r="C26" s="11"/>
      <c r="D26" s="11"/>
      <c r="E26" s="11"/>
      <c r="F26" s="11"/>
      <c r="G26" s="11"/>
      <c r="H26" s="11"/>
      <c r="I26" s="20"/>
    </row>
    <row r="27" spans="1:9" ht="30" x14ac:dyDescent="0.25">
      <c r="A27" s="3" t="s">
        <v>6</v>
      </c>
      <c r="B27" s="5" t="s">
        <v>87</v>
      </c>
      <c r="C27" s="5" t="s">
        <v>88</v>
      </c>
      <c r="D27" s="8" t="s">
        <v>89</v>
      </c>
      <c r="E27" s="4">
        <v>26.45</v>
      </c>
      <c r="F27" s="3">
        <v>1</v>
      </c>
      <c r="G27" s="19" t="s">
        <v>90</v>
      </c>
      <c r="H27" s="2">
        <f>E27*F27</f>
        <v>26.45</v>
      </c>
      <c r="I27" s="20"/>
    </row>
    <row r="28" spans="1:9" ht="30" x14ac:dyDescent="0.25">
      <c r="A28" s="3" t="s">
        <v>6</v>
      </c>
      <c r="B28" s="5" t="s">
        <v>91</v>
      </c>
      <c r="C28" s="5" t="s">
        <v>92</v>
      </c>
      <c r="D28" s="8" t="s">
        <v>93</v>
      </c>
      <c r="E28" s="4">
        <v>4.26</v>
      </c>
      <c r="F28" s="3">
        <v>2</v>
      </c>
      <c r="G28" s="7" t="s">
        <v>94</v>
      </c>
      <c r="H28" s="2">
        <f t="shared" ref="H28:H31" si="5">E28*F28</f>
        <v>8.52</v>
      </c>
      <c r="I28" s="20"/>
    </row>
    <row r="29" spans="1:9" ht="30" x14ac:dyDescent="0.25">
      <c r="A29" s="3" t="s">
        <v>6</v>
      </c>
      <c r="B29" s="5" t="s">
        <v>95</v>
      </c>
      <c r="C29" s="5" t="s">
        <v>96</v>
      </c>
      <c r="D29" s="8" t="s">
        <v>97</v>
      </c>
      <c r="E29" s="4">
        <v>3.32</v>
      </c>
      <c r="F29" s="3">
        <v>2</v>
      </c>
      <c r="G29" s="7" t="s">
        <v>98</v>
      </c>
      <c r="H29" s="2">
        <f t="shared" si="5"/>
        <v>6.64</v>
      </c>
      <c r="I29" s="20"/>
    </row>
    <row r="30" spans="1:9" ht="18" x14ac:dyDescent="0.25">
      <c r="A30" t="s">
        <v>6</v>
      </c>
      <c r="B30" t="s">
        <v>99</v>
      </c>
      <c r="C30" t="s">
        <v>100</v>
      </c>
      <c r="D30" s="12" t="s">
        <v>101</v>
      </c>
      <c r="E30" s="2">
        <v>2.88</v>
      </c>
      <c r="F30">
        <v>1</v>
      </c>
      <c r="G30" s="9" t="s">
        <v>102</v>
      </c>
      <c r="H30" s="2">
        <f t="shared" si="5"/>
        <v>2.88</v>
      </c>
      <c r="I30" s="20"/>
    </row>
    <row r="31" spans="1:9" ht="18" x14ac:dyDescent="0.25">
      <c r="A31" t="s">
        <v>6</v>
      </c>
      <c r="B31" t="s">
        <v>103</v>
      </c>
      <c r="C31" t="s">
        <v>100</v>
      </c>
      <c r="D31" s="12" t="s">
        <v>104</v>
      </c>
      <c r="E31" s="2">
        <v>0.52</v>
      </c>
      <c r="F31">
        <v>1</v>
      </c>
      <c r="G31" s="9" t="s">
        <v>105</v>
      </c>
      <c r="H31" s="2">
        <f t="shared" si="5"/>
        <v>0.52</v>
      </c>
      <c r="I31" s="20"/>
    </row>
    <row r="33" spans="1:8" x14ac:dyDescent="0.25">
      <c r="A33" s="11" t="s">
        <v>106</v>
      </c>
      <c r="B33" s="11"/>
      <c r="C33" s="11"/>
      <c r="D33" s="11"/>
      <c r="E33" s="11"/>
      <c r="F33" s="11"/>
      <c r="G33" s="11"/>
      <c r="H33" s="11"/>
    </row>
    <row r="34" spans="1:8" ht="30" x14ac:dyDescent="0.25">
      <c r="A34" s="3" t="s">
        <v>78</v>
      </c>
      <c r="B34" s="14" t="s">
        <v>79</v>
      </c>
      <c r="C34" s="5" t="s">
        <v>65</v>
      </c>
      <c r="D34" s="8" t="s">
        <v>80</v>
      </c>
      <c r="E34" s="4">
        <v>0.25</v>
      </c>
      <c r="F34" s="3">
        <v>2</v>
      </c>
      <c r="G34" s="15" t="s">
        <v>81</v>
      </c>
      <c r="H34" s="2">
        <f>E34*F34</f>
        <v>0.5</v>
      </c>
    </row>
    <row r="35" spans="1:8" ht="30" x14ac:dyDescent="0.25">
      <c r="A35" s="3" t="s">
        <v>6</v>
      </c>
      <c r="B35" s="5" t="s">
        <v>42</v>
      </c>
      <c r="C35" s="5" t="s">
        <v>18</v>
      </c>
      <c r="D35" s="8" t="s">
        <v>43</v>
      </c>
      <c r="E35" s="4">
        <v>0.57999999999999996</v>
      </c>
      <c r="F35" s="3">
        <v>2</v>
      </c>
      <c r="G35" s="10" t="s">
        <v>44</v>
      </c>
      <c r="H35" s="2">
        <f t="shared" ref="H35" si="6">E35*F35</f>
        <v>1.1599999999999999</v>
      </c>
    </row>
    <row r="36" spans="1:8" x14ac:dyDescent="0.25">
      <c r="H36" s="2">
        <f>SUM(H3:H35)</f>
        <v>312.58999999999997</v>
      </c>
    </row>
  </sheetData>
  <mergeCells count="5">
    <mergeCell ref="A33:H33"/>
    <mergeCell ref="A2:G2"/>
    <mergeCell ref="A13:G13"/>
    <mergeCell ref="A22:H22"/>
    <mergeCell ref="A26:H26"/>
  </mergeCells>
  <hyperlinks>
    <hyperlink ref="D12" r:id="rId1" xr:uid="{0FC37FE5-5AE9-4790-80C8-CBF91EA0EF3E}"/>
    <hyperlink ref="D9" r:id="rId2" xr:uid="{75A4FA10-F28F-47E1-80D1-CD88DE3FAEF6}"/>
    <hyperlink ref="D10" r:id="rId3" xr:uid="{984347FF-BC73-4C59-9007-2805BD30EEE7}"/>
    <hyperlink ref="D8" r:id="rId4" xr:uid="{65AA83CF-3D81-45B4-BB91-49230F587780}"/>
    <hyperlink ref="D7" r:id="rId5" xr:uid="{5C863C8E-E65A-4628-8901-27DD081B8EC1}"/>
    <hyperlink ref="D4" r:id="rId6" xr:uid="{6A0A6006-CAB1-4E64-B2F2-B7AF4EE91D5B}"/>
    <hyperlink ref="D3" r:id="rId7" xr:uid="{3BE908B0-F3FE-4E7E-8613-0BC42C1566F7}"/>
    <hyperlink ref="D6" r:id="rId8" xr:uid="{96E5E682-3573-4317-AC46-DB76759828B9}"/>
    <hyperlink ref="D5" r:id="rId9" display="https://www.communica.co.za/products/bzx85c4v7" xr:uid="{7F72ED27-2165-45A0-BF82-0A02E1439BBB}"/>
    <hyperlink ref="D11" r:id="rId10" display="https://www.communica.co.za/products/knp3ws-1k-5?variant=30709585150025" xr:uid="{93AF70EC-6078-4605-8519-5368D9F7FFEB}"/>
    <hyperlink ref="D18" r:id="rId11" xr:uid="{D2D60511-3161-4B25-B31F-7A76C3CB88FE}"/>
    <hyperlink ref="D21" r:id="rId12" xr:uid="{86591E97-DB58-4F43-BD5A-7C244C6E20C6}"/>
    <hyperlink ref="D19" r:id="rId13" xr:uid="{5EDF38F0-64AF-44FC-BCD3-322E6E686EA0}"/>
    <hyperlink ref="D20" r:id="rId14" xr:uid="{D1E78B26-7773-477F-957C-523CD6B63C3E}"/>
    <hyperlink ref="D23" r:id="rId15" xr:uid="{9F9BF9B1-F9EA-477C-8D99-9529F7B8E932}"/>
    <hyperlink ref="D25" r:id="rId16" xr:uid="{5E01B72F-82AE-42EB-93BE-9EF60273D7AD}"/>
    <hyperlink ref="D27" r:id="rId17" xr:uid="{0DA25CB9-01BC-425C-A0EB-6562BA037DD5}"/>
    <hyperlink ref="D28" r:id="rId18" xr:uid="{55C0F83F-5B4C-47E4-AFEE-30F6571729C6}"/>
    <hyperlink ref="D29" r:id="rId19" xr:uid="{63718D5F-39BD-4733-A62F-34EB66789FC9}"/>
    <hyperlink ref="D30" r:id="rId20" xr:uid="{66C5139E-394B-4BE1-AC11-C49B90BED966}"/>
    <hyperlink ref="D31" r:id="rId21" xr:uid="{7A534803-8B05-4D4B-A164-8BC680909A58}"/>
    <hyperlink ref="D34" r:id="rId22" xr:uid="{08FEDBD7-9FC3-4228-8B01-1288BF67C20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Ntokozo Radebe</dc:creator>
  <cp:lastModifiedBy>Loic Kibambo</cp:lastModifiedBy>
  <dcterms:created xsi:type="dcterms:W3CDTF">2015-06-05T18:17:20Z</dcterms:created>
  <dcterms:modified xsi:type="dcterms:W3CDTF">2024-04-10T21:15:35Z</dcterms:modified>
</cp:coreProperties>
</file>