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awelekenn/Downloads/"/>
    </mc:Choice>
  </mc:AlternateContent>
  <xr:revisionPtr revIDLastSave="0" documentId="8_{0A1E5F62-B801-CF4F-A133-671E1B392C1F}" xr6:coauthVersionLast="47" xr6:coauthVersionMax="47" xr10:uidLastSave="{00000000-0000-0000-0000-000000000000}"/>
  <bookViews>
    <workbookView xWindow="780" yWindow="1000" windowWidth="27640" windowHeight="15760" xr2:uid="{1063BCC6-19CA-EC40-A1B5-A06F47E55374}"/>
  </bookViews>
  <sheets>
    <sheet name="Dashboard" sheetId="1" r:id="rId1"/>
  </sheets>
  <externalReferences>
    <externalReference r:id="rId2"/>
  </externalReferences>
  <definedNames>
    <definedName name="NativeTimeline_Order_Date1">#N/A</definedName>
    <definedName name="Slicer_Province1">#N/A</definedName>
  </definedNames>
  <calcPr calcId="181029"/>
  <pivotCaches>
    <pivotCache cacheId="265" r:id="rId3"/>
    <pivotCache cacheId="26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 l="1"/>
  <c r="F13" i="1"/>
  <c r="K13" i="1"/>
  <c r="Q13" i="1"/>
  <c r="C19" i="1"/>
  <c r="F19" i="1"/>
  <c r="Q19" i="1"/>
  <c r="C130" i="1"/>
  <c r="K19" i="1" l="1"/>
</calcChain>
</file>

<file path=xl/sharedStrings.xml><?xml version="1.0" encoding="utf-8"?>
<sst xmlns="http://schemas.openxmlformats.org/spreadsheetml/2006/main" count="31" uniqueCount="25">
  <si>
    <t>Chairs &amp; Chairmats</t>
  </si>
  <si>
    <t>Office Machines</t>
  </si>
  <si>
    <t>Storage &amp; Organization</t>
  </si>
  <si>
    <t>Appliances</t>
  </si>
  <si>
    <t>Telephones and Communication</t>
  </si>
  <si>
    <t>Pens &amp; Art Supplies</t>
  </si>
  <si>
    <t>Computer Peripherals</t>
  </si>
  <si>
    <t>Office Furnishings</t>
  </si>
  <si>
    <t>Paper</t>
  </si>
  <si>
    <t>Binders and Binder Accessories</t>
  </si>
  <si>
    <t>Status.</t>
  </si>
  <si>
    <t>Rubber Bands</t>
  </si>
  <si>
    <t>Scissors, Rulers and Trimmers</t>
  </si>
  <si>
    <t>Copiers and Fax</t>
  </si>
  <si>
    <t>Count of Order ID</t>
  </si>
  <si>
    <t>Nunavut</t>
  </si>
  <si>
    <t>Northwest Territories</t>
  </si>
  <si>
    <t>Yukon</t>
  </si>
  <si>
    <t>Quebec</t>
  </si>
  <si>
    <t>Atlantic</t>
  </si>
  <si>
    <t>Prarie</t>
  </si>
  <si>
    <t>Ontario</t>
  </si>
  <si>
    <t>West</t>
  </si>
  <si>
    <t>No. of Orders</t>
  </si>
  <si>
    <t>No. of Orders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</si>
</sst>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0"/>
  </numFmts>
  <fonts count="8" x14ac:knownFonts="1">
    <font>
      <sz val="11"/>
      <color theme="1"/>
      <name val="Aptos Narrow"/>
      <family val="2"/>
      <scheme val="minor"/>
    </font>
    <font>
      <sz val="11"/>
      <color theme="1"/>
      <name val="Aptos Narrow"/>
      <family val="2"/>
      <scheme val="minor"/>
    </font>
    <font>
      <sz val="20"/>
      <color theme="1"/>
      <name val="Aptos Narrow"/>
      <family val="2"/>
      <scheme val="minor"/>
    </font>
    <font>
      <sz val="20"/>
      <color theme="0"/>
      <name val="Aptos Narrow"/>
      <family val="2"/>
      <scheme val="minor"/>
    </font>
    <font>
      <b/>
      <sz val="24"/>
      <color theme="5" tint="-0.249977111117893"/>
      <name val="Aptos Narrow"/>
      <scheme val="minor"/>
    </font>
    <font>
      <sz val="16"/>
      <color theme="1"/>
      <name val="Aptos Narrow"/>
      <family val="2"/>
      <scheme val="minor"/>
    </font>
    <font>
      <sz val="16"/>
      <color theme="0"/>
      <name val="Aptos Narrow"/>
      <family val="2"/>
      <scheme val="minor"/>
    </font>
    <font>
      <b/>
      <sz val="16"/>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xf numFmtId="0" fontId="2" fillId="0" borderId="0" xfId="0" applyFont="1" applyAlignment="1">
      <alignment horizontal="left"/>
    </xf>
    <xf numFmtId="0" fontId="3" fillId="0" borderId="0" xfId="0" applyFont="1"/>
    <xf numFmtId="0" fontId="4" fillId="0" borderId="0" xfId="0" applyFont="1" applyAlignment="1">
      <alignment horizontal="center"/>
    </xf>
    <xf numFmtId="1" fontId="5" fillId="0" borderId="0" xfId="0" applyNumberFormat="1" applyFont="1"/>
    <xf numFmtId="0" fontId="5" fillId="0" borderId="0" xfId="0" applyFont="1"/>
    <xf numFmtId="0" fontId="6" fillId="0" borderId="0" xfId="0" applyFont="1"/>
    <xf numFmtId="1" fontId="7" fillId="0" borderId="0" xfId="0" applyNumberFormat="1" applyFont="1"/>
    <xf numFmtId="0" fontId="5" fillId="0" borderId="0" xfId="0" applyFont="1" applyAlignment="1">
      <alignment horizontal="left"/>
    </xf>
    <xf numFmtId="1" fontId="4" fillId="0" borderId="0" xfId="0" applyNumberFormat="1" applyFont="1" applyAlignment="1">
      <alignment horizontal="center"/>
    </xf>
    <xf numFmtId="164" fontId="4" fillId="0" borderId="0" xfId="1" applyNumberFormat="1" applyFont="1" applyAlignment="1">
      <alignment horizontal="center"/>
    </xf>
    <xf numFmtId="165" fontId="4" fillId="0" borderId="0" xfId="0" applyNumberFormat="1" applyFont="1" applyAlignment="1">
      <alignment horizontal="center"/>
    </xf>
    <xf numFmtId="9" fontId="4" fillId="0" borderId="0" xfId="1" applyFont="1" applyAlignment="1">
      <alignment horizontal="center"/>
    </xf>
    <xf numFmtId="166" fontId="4" fillId="0" borderId="0" xfId="0" applyNumberFormat="1" applyFont="1" applyAlignment="1">
      <alignment horizontal="center"/>
    </xf>
    <xf numFmtId="167" fontId="4" fillId="0" borderId="0" xfId="0" applyNumberFormat="1" applyFont="1" applyAlignment="1">
      <alignment horizontal="left" indent="7"/>
    </xf>
    <xf numFmtId="0" fontId="2" fillId="0" borderId="0" xfId="0" applyNumberFormat="1" applyFont="1"/>
  </cellXfs>
  <cellStyles count="2">
    <cellStyle name="Normal" xfId="0" builtinId="0"/>
    <cellStyle name="Per cent" xfId="1" builtinId="5"/>
  </cellStyles>
  <dxfs count="39">
    <dxf>
      <font>
        <sz val="20"/>
      </font>
    </dxf>
    <dxf>
      <font>
        <sz val="20"/>
      </font>
    </dxf>
    <dxf>
      <font>
        <sz val="20"/>
      </font>
    </dxf>
    <dxf>
      <font>
        <sz val="20"/>
      </font>
    </dxf>
    <dxf>
      <font>
        <sz val="20"/>
      </font>
    </dxf>
    <dxf>
      <font>
        <color theme="0"/>
      </font>
    </dxf>
    <dxf>
      <alignment wrapText="1"/>
    </dxf>
    <dxf>
      <font>
        <color theme="0"/>
      </font>
    </dxf>
    <dxf>
      <numFmt numFmtId="1" formatCode="0"/>
    </dxf>
    <dxf>
      <font>
        <color theme="0" tint="-0.249977111117893"/>
      </font>
    </dxf>
    <dxf>
      <font>
        <sz val="16"/>
      </font>
    </dxf>
    <dxf>
      <font>
        <sz val="16"/>
      </font>
    </dxf>
    <dxf>
      <font>
        <sz val="16"/>
      </font>
    </dxf>
    <dxf>
      <font>
        <sz val="16"/>
      </font>
    </dxf>
    <dxf>
      <font>
        <sz val="16"/>
      </font>
    </dxf>
    <dxf>
      <font>
        <color theme="0"/>
      </font>
    </dxf>
    <dxf>
      <font>
        <color theme="0"/>
      </font>
    </dxf>
    <dxf>
      <numFmt numFmtId="1" formatCode="0"/>
    </dxf>
    <dxf>
      <font>
        <color theme="0" tint="-0.249977111117893"/>
      </font>
    </dxf>
    <dxf>
      <font>
        <sz val="16"/>
      </font>
    </dxf>
    <dxf>
      <font>
        <sz val="16"/>
      </font>
    </dxf>
    <dxf>
      <font>
        <sz val="16"/>
      </font>
    </dxf>
    <dxf>
      <font>
        <sz val="16"/>
      </font>
    </dxf>
    <dxf>
      <font>
        <sz val="16"/>
      </font>
    </dxf>
    <dxf>
      <font>
        <color theme="0"/>
      </font>
    </dxf>
    <dxf>
      <font>
        <color theme="0"/>
      </font>
    </dxf>
    <dxf>
      <numFmt numFmtId="1" formatCode="0"/>
    </dxf>
    <dxf>
      <font>
        <sz val="14"/>
      </font>
    </dxf>
    <dxf>
      <font>
        <sz val="14"/>
      </font>
    </dxf>
    <dxf>
      <font>
        <sz val="14"/>
      </font>
    </dxf>
    <dxf>
      <font>
        <b/>
      </font>
    </dxf>
    <dxf>
      <font>
        <sz val="16"/>
      </font>
    </dxf>
    <dxf>
      <fill>
        <patternFill>
          <bgColor auto="1"/>
        </patternFill>
      </fill>
    </dxf>
    <dxf>
      <fill>
        <patternFill>
          <bgColor auto="1"/>
        </patternFill>
      </fill>
    </dxf>
    <dxf>
      <font>
        <sz val="16"/>
      </font>
    </dxf>
    <dxf>
      <font>
        <sz val="16"/>
      </font>
    </dxf>
    <dxf>
      <font>
        <sz val="16"/>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Profit Growth Rate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8"/>
            <c:spPr>
              <a:solidFill>
                <a:schemeClr val="accent1"/>
              </a:solidFill>
              <a:ln w="9525">
                <a:solidFill>
                  <a:schemeClr val="accent1"/>
                </a:solidFill>
              </a:ln>
              <a:effectLst/>
            </c:spPr>
          </c:marker>
          <c:dLbls>
            <c:numFmt formatCode="[$$-409]#,##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2009</c:v>
              </c:pt>
              <c:pt idx="1">
                <c:v>2010</c:v>
              </c:pt>
              <c:pt idx="2">
                <c:v>2011</c:v>
              </c:pt>
              <c:pt idx="3">
                <c:v>2012</c:v>
              </c:pt>
            </c:strLit>
          </c:cat>
          <c:val>
            <c:numLit>
              <c:formatCode>General</c:formatCode>
              <c:ptCount val="4"/>
              <c:pt idx="0">
                <c:v>434538.78543499997</c:v>
              </c:pt>
              <c:pt idx="1">
                <c:v>363871.37852699967</c:v>
              </c:pt>
              <c:pt idx="2">
                <c:v>381455.98622399999</c:v>
              </c:pt>
              <c:pt idx="3">
                <c:v>341901.80939499976</c:v>
              </c:pt>
            </c:numLit>
          </c:val>
          <c:smooth val="0"/>
          <c:extLst>
            <c:ext xmlns:c16="http://schemas.microsoft.com/office/drawing/2014/chart" uri="{C3380CC4-5D6E-409C-BE32-E72D297353CC}">
              <c16:uniqueId val="{00000000-9DC8-7C48-8E98-4C925E88C0E9}"/>
            </c:ext>
          </c:extLst>
        </c:ser>
        <c:dLbls>
          <c:showLegendKey val="0"/>
          <c:showVal val="0"/>
          <c:showCatName val="0"/>
          <c:showSerName val="0"/>
          <c:showPercent val="0"/>
          <c:showBubbleSize val="0"/>
        </c:dLbls>
        <c:marker val="1"/>
        <c:smooth val="0"/>
        <c:axId val="559435760"/>
        <c:axId val="550320368"/>
      </c:lineChart>
      <c:catAx>
        <c:axId val="55943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50320368"/>
        <c:crosses val="autoZero"/>
        <c:auto val="1"/>
        <c:lblAlgn val="ctr"/>
        <c:lblOffset val="100"/>
        <c:noMultiLvlLbl val="0"/>
      </c:catAx>
      <c:valAx>
        <c:axId val="55032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943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baseline="0">
                <a:solidFill>
                  <a:schemeClr val="accent1">
                    <a:lumMod val="75000"/>
                  </a:schemeClr>
                </a:solidFill>
              </a:rPr>
              <a:t>Product Category Profit Breakdown </a:t>
            </a:r>
            <a:endParaRPr lang="en-US" sz="16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4F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4F15"/>
          </a:solidFill>
          <a:ln>
            <a:noFill/>
          </a:ln>
          <a:effectLst/>
        </c:spPr>
      </c:pivotFmt>
      <c:pivotFmt>
        <c:idx val="4"/>
        <c:spPr>
          <a:solidFill>
            <a:srgbClr val="C04F15"/>
          </a:solidFill>
          <a:ln>
            <a:noFill/>
          </a:ln>
          <a:effectLst/>
        </c:spPr>
      </c:pivotFmt>
      <c:pivotFmt>
        <c:idx val="5"/>
        <c:spPr>
          <a:solidFill>
            <a:srgbClr val="C04F15"/>
          </a:solidFill>
          <a:ln>
            <a:noFill/>
          </a:ln>
          <a:effectLst/>
        </c:spPr>
      </c:pivotFmt>
      <c:pivotFmt>
        <c:idx val="6"/>
        <c:spPr>
          <a:solidFill>
            <a:srgbClr val="C04F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4F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C04F15"/>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7"/>
              <c:pt idx="0">
                <c:v>Telephones and Communication</c:v>
              </c:pt>
              <c:pt idx="1">
                <c:v>Office Machines</c:v>
              </c:pt>
              <c:pt idx="2">
                <c:v>Binders and Binder Accessories</c:v>
              </c:pt>
              <c:pt idx="3">
                <c:v>Copiers and Fax</c:v>
              </c:pt>
              <c:pt idx="4">
                <c:v>Chairs &amp; Chairmats</c:v>
              </c:pt>
              <c:pt idx="5">
                <c:v>Office Furnishings</c:v>
              </c:pt>
              <c:pt idx="6">
                <c:v>Appliances</c:v>
              </c:pt>
              <c:pt idx="7">
                <c:v>Computer Peripherals</c:v>
              </c:pt>
              <c:pt idx="8">
                <c:v>Envelopes</c:v>
              </c:pt>
              <c:pt idx="9">
                <c:v>Paper</c:v>
              </c:pt>
              <c:pt idx="10">
                <c:v>Labels</c:v>
              </c:pt>
              <c:pt idx="11">
                <c:v>Pens &amp; Art Supplies</c:v>
              </c:pt>
              <c:pt idx="12">
                <c:v>Storage &amp; Organization</c:v>
              </c:pt>
              <c:pt idx="13">
                <c:v>Rubber Bands</c:v>
              </c:pt>
              <c:pt idx="14">
                <c:v>Scissors, Rulers and Trimmers</c:v>
              </c:pt>
              <c:pt idx="15">
                <c:v>Bookcases</c:v>
              </c:pt>
              <c:pt idx="16">
                <c:v>Tables</c:v>
              </c:pt>
            </c:strLit>
          </c:cat>
          <c:val>
            <c:numLit>
              <c:formatCode>General</c:formatCode>
              <c:ptCount val="17"/>
              <c:pt idx="0">
                <c:v>316951.64100000006</c:v>
              </c:pt>
              <c:pt idx="1">
                <c:v>307712.93030000012</c:v>
              </c:pt>
              <c:pt idx="2">
                <c:v>307413.4179999996</c:v>
              </c:pt>
              <c:pt idx="3">
                <c:v>167361.46399999992</c:v>
              </c:pt>
              <c:pt idx="4">
                <c:v>149649.72500000003</c:v>
              </c:pt>
              <c:pt idx="5">
                <c:v>100427.92400000013</c:v>
              </c:pt>
              <c:pt idx="6">
                <c:v>97158.059999999808</c:v>
              </c:pt>
              <c:pt idx="7">
                <c:v>94287.48000000001</c:v>
              </c:pt>
              <c:pt idx="8">
                <c:v>48182.600000000013</c:v>
              </c:pt>
              <c:pt idx="9">
                <c:v>45263.200000000012</c:v>
              </c:pt>
              <c:pt idx="10">
                <c:v>13677.169999999995</c:v>
              </c:pt>
              <c:pt idx="11">
                <c:v>7564.78</c:v>
              </c:pt>
              <c:pt idx="12">
                <c:v>6664.1499999999942</c:v>
              </c:pt>
              <c:pt idx="13">
                <c:v>-102.67000000000004</c:v>
              </c:pt>
              <c:pt idx="14">
                <c:v>-7799.2499999999991</c:v>
              </c:pt>
              <c:pt idx="15">
                <c:v>-33582.133499999982</c:v>
              </c:pt>
              <c:pt idx="16">
                <c:v>-99062.529219000076</c:v>
              </c:pt>
            </c:numLit>
          </c:val>
          <c:extLst>
            <c:ext xmlns:c16="http://schemas.microsoft.com/office/drawing/2014/chart" uri="{C3380CC4-5D6E-409C-BE32-E72D297353CC}">
              <c16:uniqueId val="{00000000-9CF1-D44C-A7DA-412F326F1596}"/>
            </c:ext>
          </c:extLst>
        </c:ser>
        <c:dLbls>
          <c:dLblPos val="outEnd"/>
          <c:showLegendKey val="0"/>
          <c:showVal val="1"/>
          <c:showCatName val="0"/>
          <c:showSerName val="0"/>
          <c:showPercent val="0"/>
          <c:showBubbleSize val="0"/>
        </c:dLbls>
        <c:gapWidth val="106"/>
        <c:axId val="363430480"/>
        <c:axId val="337383904"/>
      </c:barChart>
      <c:catAx>
        <c:axId val="36343048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050" b="1" i="0" u="none" strike="noStrike" kern="1200" baseline="0">
                <a:solidFill>
                  <a:schemeClr val="tx1">
                    <a:lumMod val="65000"/>
                    <a:lumOff val="35000"/>
                  </a:schemeClr>
                </a:solidFill>
                <a:latin typeface="+mn-lt"/>
                <a:ea typeface="+mn-ea"/>
                <a:cs typeface="+mn-cs"/>
              </a:defRPr>
            </a:pPr>
            <a:endParaRPr lang="en-US"/>
          </a:p>
        </c:txPr>
        <c:crossAx val="337383904"/>
        <c:crosses val="autoZero"/>
        <c:auto val="1"/>
        <c:lblAlgn val="ctr"/>
        <c:lblOffset val="1"/>
        <c:noMultiLvlLbl val="0"/>
      </c:catAx>
      <c:valAx>
        <c:axId val="33738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6343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a:solidFill>
                  <a:schemeClr val="accent1">
                    <a:lumMod val="75000"/>
                  </a:schemeClr>
                </a:solidFill>
              </a:rPr>
              <a:t>Returns Count by Customer Segment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Small Business</c:v>
              </c:pt>
              <c:pt idx="1">
                <c:v>Consumer</c:v>
              </c:pt>
              <c:pt idx="2">
                <c:v>Home Office</c:v>
              </c:pt>
              <c:pt idx="3">
                <c:v>Corporate</c:v>
              </c:pt>
            </c:strLit>
          </c:cat>
          <c:val>
            <c:numLit>
              <c:formatCode>General</c:formatCode>
              <c:ptCount val="4"/>
              <c:pt idx="0">
                <c:v>105</c:v>
              </c:pt>
              <c:pt idx="1">
                <c:v>112</c:v>
              </c:pt>
              <c:pt idx="2">
                <c:v>147</c:v>
              </c:pt>
              <c:pt idx="3">
                <c:v>208</c:v>
              </c:pt>
            </c:numLit>
          </c:val>
          <c:extLst>
            <c:ext xmlns:c16="http://schemas.microsoft.com/office/drawing/2014/chart" uri="{C3380CC4-5D6E-409C-BE32-E72D297353CC}">
              <c16:uniqueId val="{00000000-5A52-E14A-A4FB-4063C2E6B729}"/>
            </c:ext>
          </c:extLst>
        </c:ser>
        <c:dLbls>
          <c:dLblPos val="inEnd"/>
          <c:showLegendKey val="0"/>
          <c:showVal val="1"/>
          <c:showCatName val="0"/>
          <c:showSerName val="0"/>
          <c:showPercent val="0"/>
          <c:showBubbleSize val="0"/>
        </c:dLbls>
        <c:gapWidth val="66"/>
        <c:overlap val="100"/>
        <c:axId val="2144178223"/>
        <c:axId val="5224112"/>
      </c:barChart>
      <c:catAx>
        <c:axId val="214417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24112"/>
        <c:crosses val="autoZero"/>
        <c:auto val="1"/>
        <c:lblAlgn val="ctr"/>
        <c:lblOffset val="100"/>
        <c:noMultiLvlLbl val="0"/>
      </c:catAx>
      <c:valAx>
        <c:axId val="522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4417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Return</a:t>
            </a:r>
            <a:r>
              <a:rPr lang="en-US" sz="1600" baseline="0">
                <a:solidFill>
                  <a:schemeClr val="accent2">
                    <a:lumMod val="75000"/>
                  </a:schemeClr>
                </a:solidFill>
              </a:rPr>
              <a:t>s Count by Order Date </a:t>
            </a:r>
            <a:endParaRPr lang="en-US" sz="1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manualLayout>
              <c:x val="-6.3022721055605762E-3"/>
              <c:y val="-4.143165858471075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manualLayout>
              <c:x val="1.2604544211121095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manualLayout>
              <c:x val="3.1511360527802881E-3"/>
              <c:y val="-2.437156387335923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manualLayout>
              <c:x val="3.1511360527802881E-3"/>
              <c:y val="-2.437156387335923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manualLayout>
              <c:x val="1.2604544211121095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manualLayout>
              <c:x val="-6.3022721055605762E-3"/>
              <c:y val="-4.143165858471075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manualLayout>
              <c:x val="3.1511360527802881E-3"/>
              <c:y val="-2.437156387335923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manualLayout>
              <c:x val="1.2604544211121095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manualLayout>
              <c:x val="-6.3022721055605762E-3"/>
              <c:y val="-4.143165858471075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8"/>
            <c:spPr>
              <a:solidFill>
                <a:schemeClr val="accent1"/>
              </a:solidFill>
              <a:ln w="9525">
                <a:solidFill>
                  <a:schemeClr val="accent1"/>
                </a:solidFill>
              </a:ln>
              <a:effectLst/>
            </c:spPr>
          </c:marker>
          <c:dLbls>
            <c:dLbl>
              <c:idx val="0"/>
              <c:layout>
                <c:manualLayout>
                  <c:x val="3.1511360527802881E-3"/>
                  <c:y val="-2.43715638733592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51-164D-BB0F-B6EE35ED4C41}"/>
                </c:ext>
              </c:extLst>
            </c:dLbl>
            <c:dLbl>
              <c:idx val="1"/>
              <c:layout>
                <c:manualLayout>
                  <c:x val="1.2604544211121095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51-164D-BB0F-B6EE35ED4C41}"/>
                </c:ext>
              </c:extLst>
            </c:dLbl>
            <c:dLbl>
              <c:idx val="2"/>
              <c:layout>
                <c:manualLayout>
                  <c:x val="-6.3022721055605762E-3"/>
                  <c:y val="-4.14316585847107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51-164D-BB0F-B6EE35ED4C4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2009</c:v>
              </c:pt>
              <c:pt idx="1">
                <c:v>2010</c:v>
              </c:pt>
              <c:pt idx="2">
                <c:v>2011</c:v>
              </c:pt>
              <c:pt idx="3">
                <c:v>2012</c:v>
              </c:pt>
            </c:strLit>
          </c:cat>
          <c:val>
            <c:numLit>
              <c:formatCode>General</c:formatCode>
              <c:ptCount val="4"/>
              <c:pt idx="0">
                <c:v>150</c:v>
              </c:pt>
              <c:pt idx="1">
                <c:v>145</c:v>
              </c:pt>
              <c:pt idx="2">
                <c:v>139</c:v>
              </c:pt>
              <c:pt idx="3">
                <c:v>138</c:v>
              </c:pt>
            </c:numLit>
          </c:val>
          <c:smooth val="0"/>
          <c:extLst>
            <c:ext xmlns:c16="http://schemas.microsoft.com/office/drawing/2014/chart" uri="{C3380CC4-5D6E-409C-BE32-E72D297353CC}">
              <c16:uniqueId val="{00000003-5851-164D-BB0F-B6EE35ED4C41}"/>
            </c:ext>
          </c:extLst>
        </c:ser>
        <c:dLbls>
          <c:dLblPos val="r"/>
          <c:showLegendKey val="0"/>
          <c:showVal val="1"/>
          <c:showCatName val="0"/>
          <c:showSerName val="0"/>
          <c:showPercent val="0"/>
          <c:showBubbleSize val="0"/>
        </c:dLbls>
        <c:marker val="1"/>
        <c:smooth val="0"/>
        <c:axId val="49887872"/>
        <c:axId val="340932656"/>
      </c:lineChart>
      <c:catAx>
        <c:axId val="498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40932656"/>
        <c:crosses val="autoZero"/>
        <c:auto val="1"/>
        <c:lblAlgn val="ctr"/>
        <c:lblOffset val="100"/>
        <c:noMultiLvlLbl val="0"/>
      </c:catAx>
      <c:valAx>
        <c:axId val="34093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988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accent2">
                    <a:lumMod val="75000"/>
                  </a:schemeClr>
                </a:solidFill>
              </a:rPr>
              <a:t>Order Priority by Average Fulfilment</a:t>
            </a:r>
            <a:r>
              <a:rPr lang="en-US" sz="1600" baseline="0">
                <a:solidFill>
                  <a:schemeClr val="accent2">
                    <a:lumMod val="75000"/>
                  </a:schemeClr>
                </a:solidFill>
              </a:rPr>
              <a:t> Time</a:t>
            </a:r>
            <a:endParaRPr lang="en-US" sz="1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Critical</c:v>
              </c:pt>
              <c:pt idx="1">
                <c:v>High</c:v>
              </c:pt>
              <c:pt idx="2">
                <c:v>Low</c:v>
              </c:pt>
              <c:pt idx="3">
                <c:v>Medium</c:v>
              </c:pt>
              <c:pt idx="4">
                <c:v>Not Specified</c:v>
              </c:pt>
            </c:strLit>
          </c:cat>
          <c:val>
            <c:numLit>
              <c:formatCode>General</c:formatCode>
              <c:ptCount val="5"/>
              <c:pt idx="0">
                <c:v>1.5155472636815921</c:v>
              </c:pt>
              <c:pt idx="1">
                <c:v>1.41289592760181</c:v>
              </c:pt>
              <c:pt idx="2">
                <c:v>4.2383720930232558</c:v>
              </c:pt>
              <c:pt idx="3">
                <c:v>1.4721030042918455</c:v>
              </c:pt>
              <c:pt idx="4">
                <c:v>1.4659090909090908</c:v>
              </c:pt>
            </c:numLit>
          </c:val>
          <c:extLst>
            <c:ext xmlns:c16="http://schemas.microsoft.com/office/drawing/2014/chart" uri="{C3380CC4-5D6E-409C-BE32-E72D297353CC}">
              <c16:uniqueId val="{00000000-A8B1-184F-8AB7-ADE5DC7CE2A9}"/>
            </c:ext>
          </c:extLst>
        </c:ser>
        <c:dLbls>
          <c:dLblPos val="outEnd"/>
          <c:showLegendKey val="0"/>
          <c:showVal val="1"/>
          <c:showCatName val="0"/>
          <c:showSerName val="0"/>
          <c:showPercent val="0"/>
          <c:showBubbleSize val="0"/>
        </c:dLbls>
        <c:gapWidth val="219"/>
        <c:overlap val="-27"/>
        <c:axId val="163226272"/>
        <c:axId val="29804096"/>
      </c:barChart>
      <c:catAx>
        <c:axId val="16322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9804096"/>
        <c:crosses val="autoZero"/>
        <c:auto val="1"/>
        <c:lblAlgn val="ctr"/>
        <c:lblOffset val="100"/>
        <c:noMultiLvlLbl val="0"/>
      </c:catAx>
      <c:valAx>
        <c:axId val="29804096"/>
        <c:scaling>
          <c:orientation val="minMax"/>
          <c:max val="5.5"/>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Fulfilment Time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322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GB" sz="1600">
                <a:solidFill>
                  <a:schemeClr val="accent1">
                    <a:lumMod val="75000"/>
                  </a:schemeClr>
                </a:solidFill>
              </a:rPr>
              <a:t>Order Priority by Ship Mode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Delivery Truck</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5"/>
              <c:pt idx="0">
                <c:v>Critical</c:v>
              </c:pt>
              <c:pt idx="1">
                <c:v>High</c:v>
              </c:pt>
              <c:pt idx="2">
                <c:v>Low</c:v>
              </c:pt>
              <c:pt idx="3">
                <c:v>Medium</c:v>
              </c:pt>
              <c:pt idx="4">
                <c:v>Not Specified</c:v>
              </c:pt>
            </c:strLit>
          </c:cat>
          <c:val>
            <c:numLit>
              <c:formatCode>General</c:formatCode>
              <c:ptCount val="5"/>
              <c:pt idx="0">
                <c:v>228</c:v>
              </c:pt>
              <c:pt idx="1">
                <c:v>248</c:v>
              </c:pt>
              <c:pt idx="2">
                <c:v>250</c:v>
              </c:pt>
              <c:pt idx="3">
                <c:v>205</c:v>
              </c:pt>
              <c:pt idx="4">
                <c:v>215</c:v>
              </c:pt>
            </c:numLit>
          </c:val>
          <c:extLst>
            <c:ext xmlns:c16="http://schemas.microsoft.com/office/drawing/2014/chart" uri="{C3380CC4-5D6E-409C-BE32-E72D297353CC}">
              <c16:uniqueId val="{00000000-E847-234A-AD02-41DCD071E149}"/>
            </c:ext>
          </c:extLst>
        </c:ser>
        <c:ser>
          <c:idx val="1"/>
          <c:order val="1"/>
          <c:tx>
            <c:v>Express Air</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5"/>
              <c:pt idx="0">
                <c:v>Critical</c:v>
              </c:pt>
              <c:pt idx="1">
                <c:v>High</c:v>
              </c:pt>
              <c:pt idx="2">
                <c:v>Low</c:v>
              </c:pt>
              <c:pt idx="3">
                <c:v>Medium</c:v>
              </c:pt>
              <c:pt idx="4">
                <c:v>Not Specified</c:v>
              </c:pt>
            </c:strLit>
          </c:cat>
          <c:val>
            <c:numLit>
              <c:formatCode>General</c:formatCode>
              <c:ptCount val="5"/>
              <c:pt idx="0">
                <c:v>200</c:v>
              </c:pt>
              <c:pt idx="1">
                <c:v>212</c:v>
              </c:pt>
              <c:pt idx="2">
                <c:v>190</c:v>
              </c:pt>
              <c:pt idx="3">
                <c:v>201</c:v>
              </c:pt>
              <c:pt idx="4">
                <c:v>180</c:v>
              </c:pt>
            </c:numLit>
          </c:val>
          <c:extLst>
            <c:ext xmlns:c16="http://schemas.microsoft.com/office/drawing/2014/chart" uri="{C3380CC4-5D6E-409C-BE32-E72D297353CC}">
              <c16:uniqueId val="{00000001-E847-234A-AD02-41DCD071E149}"/>
            </c:ext>
          </c:extLst>
        </c:ser>
        <c:ser>
          <c:idx val="2"/>
          <c:order val="2"/>
          <c:tx>
            <c:v>Regular Air</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5"/>
              <c:pt idx="0">
                <c:v>Critical</c:v>
              </c:pt>
              <c:pt idx="1">
                <c:v>High</c:v>
              </c:pt>
              <c:pt idx="2">
                <c:v>Low</c:v>
              </c:pt>
              <c:pt idx="3">
                <c:v>Medium</c:v>
              </c:pt>
              <c:pt idx="4">
                <c:v>Not Specified</c:v>
              </c:pt>
            </c:strLit>
          </c:cat>
          <c:val>
            <c:numLit>
              <c:formatCode>General</c:formatCode>
              <c:ptCount val="5"/>
              <c:pt idx="0">
                <c:v>1180</c:v>
              </c:pt>
              <c:pt idx="1">
                <c:v>1308</c:v>
              </c:pt>
              <c:pt idx="2">
                <c:v>1280</c:v>
              </c:pt>
              <c:pt idx="3">
                <c:v>1225</c:v>
              </c:pt>
              <c:pt idx="4">
                <c:v>1277</c:v>
              </c:pt>
            </c:numLit>
          </c:val>
          <c:extLst>
            <c:ext xmlns:c16="http://schemas.microsoft.com/office/drawing/2014/chart" uri="{C3380CC4-5D6E-409C-BE32-E72D297353CC}">
              <c16:uniqueId val="{00000002-E847-234A-AD02-41DCD071E149}"/>
            </c:ext>
          </c:extLst>
        </c:ser>
        <c:dLbls>
          <c:showLegendKey val="0"/>
          <c:showVal val="1"/>
          <c:showCatName val="0"/>
          <c:showSerName val="0"/>
          <c:showPercent val="0"/>
          <c:showBubbleSize val="0"/>
        </c:dLbls>
        <c:gapWidth val="150"/>
        <c:overlap val="100"/>
        <c:axId val="229134336"/>
        <c:axId val="54836384"/>
      </c:barChart>
      <c:catAx>
        <c:axId val="2291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836384"/>
        <c:crosses val="autoZero"/>
        <c:auto val="1"/>
        <c:lblAlgn val="ctr"/>
        <c:lblOffset val="100"/>
        <c:noMultiLvlLbl val="0"/>
      </c:catAx>
      <c:valAx>
        <c:axId val="54836384"/>
        <c:scaling>
          <c:orientation val="minMax"/>
        </c:scaling>
        <c:delete val="1"/>
        <c:axPos val="l"/>
        <c:numFmt formatCode="General" sourceLinked="1"/>
        <c:majorTickMark val="out"/>
        <c:minorTickMark val="none"/>
        <c:tickLblPos val="nextTo"/>
        <c:crossAx val="229134336"/>
        <c:crosses val="autoZero"/>
        <c:crossBetween val="between"/>
      </c:valAx>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Order Distribution by Order Priority</a:t>
            </a:r>
          </a:p>
        </c:rich>
      </c:tx>
      <c:layout>
        <c:manualLayout>
          <c:xMode val="edge"/>
          <c:yMode val="edge"/>
          <c:x val="0.31069816476988488"/>
          <c:y val="2.894230681579930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Critical</c:v>
              </c:pt>
              <c:pt idx="1">
                <c:v>Medium</c:v>
              </c:pt>
              <c:pt idx="2">
                <c:v>Not Specified</c:v>
              </c:pt>
              <c:pt idx="3">
                <c:v>Low</c:v>
              </c:pt>
              <c:pt idx="4">
                <c:v>High</c:v>
              </c:pt>
            </c:strLit>
          </c:cat>
          <c:val>
            <c:numLit>
              <c:formatCode>General</c:formatCode>
              <c:ptCount val="5"/>
              <c:pt idx="0">
                <c:v>1608</c:v>
              </c:pt>
              <c:pt idx="1">
                <c:v>1631</c:v>
              </c:pt>
              <c:pt idx="2">
                <c:v>1672</c:v>
              </c:pt>
              <c:pt idx="3">
                <c:v>1720</c:v>
              </c:pt>
              <c:pt idx="4">
                <c:v>1768</c:v>
              </c:pt>
            </c:numLit>
          </c:val>
          <c:extLst>
            <c:ext xmlns:c16="http://schemas.microsoft.com/office/drawing/2014/chart" uri="{C3380CC4-5D6E-409C-BE32-E72D297353CC}">
              <c16:uniqueId val="{00000000-DE4A-F347-9AB8-29ECC3906E5E}"/>
            </c:ext>
          </c:extLst>
        </c:ser>
        <c:dLbls>
          <c:showLegendKey val="0"/>
          <c:showVal val="1"/>
          <c:showCatName val="0"/>
          <c:showSerName val="0"/>
          <c:showPercent val="0"/>
          <c:showBubbleSize val="0"/>
        </c:dLbls>
        <c:gapWidth val="150"/>
        <c:overlap val="-25"/>
        <c:axId val="229431120"/>
        <c:axId val="123690592"/>
      </c:barChart>
      <c:catAx>
        <c:axId val="22943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690592"/>
        <c:crosses val="autoZero"/>
        <c:auto val="1"/>
        <c:lblAlgn val="ctr"/>
        <c:lblOffset val="100"/>
        <c:noMultiLvlLbl val="0"/>
      </c:catAx>
      <c:valAx>
        <c:axId val="123690592"/>
        <c:scaling>
          <c:orientation val="minMax"/>
        </c:scaling>
        <c:delete val="1"/>
        <c:axPos val="b"/>
        <c:numFmt formatCode="General" sourceLinked="1"/>
        <c:majorTickMark val="none"/>
        <c:minorTickMark val="none"/>
        <c:tickLblPos val="nextTo"/>
        <c:crossAx val="22943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r>
              <a:rPr lang="en-GB" sz="1600">
                <a:solidFill>
                  <a:schemeClr val="accent2">
                    <a:lumMod val="75000"/>
                  </a:schemeClr>
                </a:solidFill>
              </a:rPr>
              <a:t>Order Distribution </a:t>
            </a:r>
            <a:r>
              <a:rPr lang="en-GB" sz="1600" baseline="0">
                <a:solidFill>
                  <a:schemeClr val="accent2">
                    <a:lumMod val="75000"/>
                  </a:schemeClr>
                </a:solidFill>
              </a:rPr>
              <a:t>by Ship Mode</a:t>
            </a:r>
            <a:endParaRPr lang="en-GB" sz="1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0513757655293088"/>
              <c:y val="-0.1564545056867891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1096905074365704"/>
              <c:y val="6.595618256051326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7.0093832020997379E-2"/>
              <c:y val="0.153092009332166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0513757655293088"/>
              <c:y val="-0.1564545056867891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1096905074365704"/>
              <c:y val="6.595618256051326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7.0093832020997379E-2"/>
              <c:y val="0.153092009332166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10513757655293088"/>
              <c:y val="-0.1564545056867891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11096905074365704"/>
              <c:y val="6.595618256051326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7.0093832020997379E-2"/>
              <c:y val="0.153092009332166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330B-2944-9E46-71269342EA28}"/>
              </c:ext>
            </c:extLst>
          </c:dPt>
          <c:dPt>
            <c:idx val="1"/>
            <c:bubble3D val="0"/>
            <c:spPr>
              <a:solidFill>
                <a:schemeClr val="accent2"/>
              </a:solidFill>
              <a:ln>
                <a:noFill/>
              </a:ln>
              <a:effectLst/>
            </c:spPr>
            <c:extLst>
              <c:ext xmlns:c16="http://schemas.microsoft.com/office/drawing/2014/chart" uri="{C3380CC4-5D6E-409C-BE32-E72D297353CC}">
                <c16:uniqueId val="{00000003-330B-2944-9E46-71269342EA28}"/>
              </c:ext>
            </c:extLst>
          </c:dPt>
          <c:dPt>
            <c:idx val="2"/>
            <c:bubble3D val="0"/>
            <c:spPr>
              <a:solidFill>
                <a:schemeClr val="accent3"/>
              </a:solidFill>
              <a:ln>
                <a:noFill/>
              </a:ln>
              <a:effectLst/>
            </c:spPr>
            <c:extLst>
              <c:ext xmlns:c16="http://schemas.microsoft.com/office/drawing/2014/chart" uri="{C3380CC4-5D6E-409C-BE32-E72D297353CC}">
                <c16:uniqueId val="{00000005-330B-2944-9E46-71269342EA28}"/>
              </c:ext>
            </c:extLst>
          </c:dPt>
          <c:dLbls>
            <c:dLbl>
              <c:idx val="0"/>
              <c:layout>
                <c:manualLayout>
                  <c:x val="-0.10513757655293088"/>
                  <c:y val="-0.1564545056867891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30B-2944-9E46-71269342EA28}"/>
                </c:ext>
              </c:extLst>
            </c:dLbl>
            <c:dLbl>
              <c:idx val="1"/>
              <c:layout>
                <c:manualLayout>
                  <c:x val="0.11096905074365704"/>
                  <c:y val="6.59561825605132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30B-2944-9E46-71269342EA28}"/>
                </c:ext>
              </c:extLst>
            </c:dLbl>
            <c:dLbl>
              <c:idx val="2"/>
              <c:layout>
                <c:manualLayout>
                  <c:x val="7.0093832020997379E-2"/>
                  <c:y val="0.1530920093321668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30B-2944-9E46-71269342EA2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Regular Air</c:v>
              </c:pt>
              <c:pt idx="1">
                <c:v>Delivery Truck</c:v>
              </c:pt>
              <c:pt idx="2">
                <c:v>Express Air</c:v>
              </c:pt>
            </c:strLit>
          </c:cat>
          <c:val>
            <c:numLit>
              <c:formatCode>General</c:formatCode>
              <c:ptCount val="3"/>
              <c:pt idx="0">
                <c:v>6270</c:v>
              </c:pt>
              <c:pt idx="1">
                <c:v>1146</c:v>
              </c:pt>
              <c:pt idx="2">
                <c:v>983</c:v>
              </c:pt>
            </c:numLit>
          </c:val>
          <c:extLst>
            <c:ext xmlns:c16="http://schemas.microsoft.com/office/drawing/2014/chart" uri="{C3380CC4-5D6E-409C-BE32-E72D297353CC}">
              <c16:uniqueId val="{00000006-330B-2944-9E46-71269342EA2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a:solidFill>
                  <a:schemeClr val="accent1">
                    <a:lumMod val="75000"/>
                  </a:schemeClr>
                </a:solidFill>
              </a:rPr>
              <a:t>Shipping</a:t>
            </a:r>
            <a:r>
              <a:rPr lang="en-US" sz="1600" baseline="0">
                <a:solidFill>
                  <a:schemeClr val="accent1">
                    <a:lumMod val="75000"/>
                  </a:schemeClr>
                </a:solidFill>
              </a:rPr>
              <a:t> Cost Spent per Ship Mode </a:t>
            </a:r>
            <a:endParaRPr lang="en-US" sz="16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15135608049"/>
          <c:y val="0.14854184893554973"/>
          <c:w val="0.74309886264216973"/>
          <c:h val="0.72128098571011956"/>
        </c:manualLayout>
      </c:layout>
      <c:barChart>
        <c:barDir val="bar"/>
        <c:grouping val="clustered"/>
        <c:varyColors val="0"/>
        <c:ser>
          <c:idx val="0"/>
          <c:order val="0"/>
          <c:tx>
            <c:v>Total</c:v>
          </c:tx>
          <c:spPr>
            <a:solidFill>
              <a:schemeClr val="accent2">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Express Air</c:v>
              </c:pt>
              <c:pt idx="1">
                <c:v>Regular Air</c:v>
              </c:pt>
              <c:pt idx="2">
                <c:v>Delivery Truck</c:v>
              </c:pt>
            </c:strLit>
          </c:cat>
          <c:val>
            <c:numLit>
              <c:formatCode>General</c:formatCode>
              <c:ptCount val="3"/>
              <c:pt idx="0">
                <c:v>7850.9099999999698</c:v>
              </c:pt>
              <c:pt idx="1">
                <c:v>48008.189999999748</c:v>
              </c:pt>
              <c:pt idx="2">
                <c:v>51971.939999999784</c:v>
              </c:pt>
            </c:numLit>
          </c:val>
          <c:extLst>
            <c:ext xmlns:c16="http://schemas.microsoft.com/office/drawing/2014/chart" uri="{C3380CC4-5D6E-409C-BE32-E72D297353CC}">
              <c16:uniqueId val="{00000000-9E6C-894A-8FC3-50D0F8914A23}"/>
            </c:ext>
          </c:extLst>
        </c:ser>
        <c:dLbls>
          <c:showLegendKey val="0"/>
          <c:showVal val="1"/>
          <c:showCatName val="0"/>
          <c:showSerName val="0"/>
          <c:showPercent val="0"/>
          <c:showBubbleSize val="0"/>
        </c:dLbls>
        <c:gapWidth val="219"/>
        <c:axId val="1868957711"/>
        <c:axId val="229565616"/>
      </c:barChart>
      <c:catAx>
        <c:axId val="186895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29565616"/>
        <c:crosses val="autoZero"/>
        <c:auto val="1"/>
        <c:lblAlgn val="ctr"/>
        <c:lblOffset val="100"/>
        <c:noMultiLvlLbl val="0"/>
      </c:catAx>
      <c:valAx>
        <c:axId val="229565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6895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r>
              <a:rPr lang="en-GB" sz="1600">
                <a:solidFill>
                  <a:schemeClr val="accent2">
                    <a:lumMod val="75000"/>
                  </a:schemeClr>
                </a:solidFill>
              </a:rPr>
              <a:t>Shipping</a:t>
            </a:r>
            <a:r>
              <a:rPr lang="en-GB" sz="1600" baseline="0">
                <a:solidFill>
                  <a:schemeClr val="accent2">
                    <a:lumMod val="75000"/>
                  </a:schemeClr>
                </a:solidFill>
              </a:rPr>
              <a:t> Cost by Location</a:t>
            </a:r>
            <a:endParaRPr lang="en-GB" sz="1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Regular Air</c:v>
          </c:tx>
          <c:spPr>
            <a:solidFill>
              <a:schemeClr val="accent1"/>
            </a:solidFill>
            <a:ln>
              <a:noFill/>
            </a:ln>
            <a:effectLst/>
          </c:spPr>
          <c:invertIfNegative val="0"/>
          <c:cat>
            <c:strLit>
              <c:ptCount val="8"/>
              <c:pt idx="0">
                <c:v>Atlantic</c:v>
              </c:pt>
              <c:pt idx="1">
                <c:v>Northwest Territories</c:v>
              </c:pt>
              <c:pt idx="2">
                <c:v>Nunavut</c:v>
              </c:pt>
              <c:pt idx="3">
                <c:v>Ontario</c:v>
              </c:pt>
              <c:pt idx="4">
                <c:v>Prarie</c:v>
              </c:pt>
              <c:pt idx="5">
                <c:v>Quebec</c:v>
              </c:pt>
              <c:pt idx="6">
                <c:v>West</c:v>
              </c:pt>
              <c:pt idx="7">
                <c:v>Yukon</c:v>
              </c:pt>
            </c:strLit>
          </c:cat>
          <c:val>
            <c:numLit>
              <c:formatCode>General</c:formatCode>
              <c:ptCount val="8"/>
              <c:pt idx="0">
                <c:v>798</c:v>
              </c:pt>
              <c:pt idx="1">
                <c:v>298</c:v>
              </c:pt>
              <c:pt idx="2">
                <c:v>62</c:v>
              </c:pt>
              <c:pt idx="3">
                <c:v>1363</c:v>
              </c:pt>
              <c:pt idx="4">
                <c:v>1278</c:v>
              </c:pt>
              <c:pt idx="5">
                <c:v>579</c:v>
              </c:pt>
              <c:pt idx="6">
                <c:v>1486</c:v>
              </c:pt>
              <c:pt idx="7">
                <c:v>406</c:v>
              </c:pt>
            </c:numLit>
          </c:val>
          <c:extLst>
            <c:ext xmlns:c16="http://schemas.microsoft.com/office/drawing/2014/chart" uri="{C3380CC4-5D6E-409C-BE32-E72D297353CC}">
              <c16:uniqueId val="{00000000-3210-3744-BA28-6A025265067F}"/>
            </c:ext>
          </c:extLst>
        </c:ser>
        <c:ser>
          <c:idx val="1"/>
          <c:order val="1"/>
          <c:tx>
            <c:v>Delivery Truck</c:v>
          </c:tx>
          <c:spPr>
            <a:solidFill>
              <a:schemeClr val="accent2"/>
            </a:solidFill>
            <a:ln>
              <a:noFill/>
            </a:ln>
            <a:effectLst/>
          </c:spPr>
          <c:invertIfNegative val="0"/>
          <c:cat>
            <c:strLit>
              <c:ptCount val="8"/>
              <c:pt idx="0">
                <c:v>Atlantic</c:v>
              </c:pt>
              <c:pt idx="1">
                <c:v>Northwest Territories</c:v>
              </c:pt>
              <c:pt idx="2">
                <c:v>Nunavut</c:v>
              </c:pt>
              <c:pt idx="3">
                <c:v>Ontario</c:v>
              </c:pt>
              <c:pt idx="4">
                <c:v>Prarie</c:v>
              </c:pt>
              <c:pt idx="5">
                <c:v>Quebec</c:v>
              </c:pt>
              <c:pt idx="6">
                <c:v>West</c:v>
              </c:pt>
              <c:pt idx="7">
                <c:v>Yukon</c:v>
              </c:pt>
            </c:strLit>
          </c:cat>
          <c:val>
            <c:numLit>
              <c:formatCode>General</c:formatCode>
              <c:ptCount val="8"/>
              <c:pt idx="0">
                <c:v>151</c:v>
              </c:pt>
              <c:pt idx="1">
                <c:v>58</c:v>
              </c:pt>
              <c:pt idx="2">
                <c:v>8</c:v>
              </c:pt>
              <c:pt idx="3">
                <c:v>241</c:v>
              </c:pt>
              <c:pt idx="4">
                <c:v>225</c:v>
              </c:pt>
              <c:pt idx="5">
                <c:v>112</c:v>
              </c:pt>
              <c:pt idx="6">
                <c:v>269</c:v>
              </c:pt>
              <c:pt idx="7">
                <c:v>82</c:v>
              </c:pt>
            </c:numLit>
          </c:val>
          <c:extLst>
            <c:ext xmlns:c16="http://schemas.microsoft.com/office/drawing/2014/chart" uri="{C3380CC4-5D6E-409C-BE32-E72D297353CC}">
              <c16:uniqueId val="{00000001-3210-3744-BA28-6A025265067F}"/>
            </c:ext>
          </c:extLst>
        </c:ser>
        <c:ser>
          <c:idx val="2"/>
          <c:order val="2"/>
          <c:tx>
            <c:v>Express Air</c:v>
          </c:tx>
          <c:spPr>
            <a:solidFill>
              <a:schemeClr val="accent3"/>
            </a:solidFill>
            <a:ln>
              <a:noFill/>
            </a:ln>
            <a:effectLst/>
          </c:spPr>
          <c:invertIfNegative val="0"/>
          <c:cat>
            <c:strLit>
              <c:ptCount val="8"/>
              <c:pt idx="0">
                <c:v>Atlantic</c:v>
              </c:pt>
              <c:pt idx="1">
                <c:v>Northwest Territories</c:v>
              </c:pt>
              <c:pt idx="2">
                <c:v>Nunavut</c:v>
              </c:pt>
              <c:pt idx="3">
                <c:v>Ontario</c:v>
              </c:pt>
              <c:pt idx="4">
                <c:v>Prarie</c:v>
              </c:pt>
              <c:pt idx="5">
                <c:v>Quebec</c:v>
              </c:pt>
              <c:pt idx="6">
                <c:v>West</c:v>
              </c:pt>
              <c:pt idx="7">
                <c:v>Yukon</c:v>
              </c:pt>
            </c:strLit>
          </c:cat>
          <c:val>
            <c:numLit>
              <c:formatCode>General</c:formatCode>
              <c:ptCount val="8"/>
              <c:pt idx="0">
                <c:v>131</c:v>
              </c:pt>
              <c:pt idx="1">
                <c:v>38</c:v>
              </c:pt>
              <c:pt idx="2">
                <c:v>9</c:v>
              </c:pt>
              <c:pt idx="3">
                <c:v>222</c:v>
              </c:pt>
              <c:pt idx="4">
                <c:v>203</c:v>
              </c:pt>
              <c:pt idx="5">
                <c:v>90</c:v>
              </c:pt>
              <c:pt idx="6">
                <c:v>236</c:v>
              </c:pt>
              <c:pt idx="7">
                <c:v>54</c:v>
              </c:pt>
            </c:numLit>
          </c:val>
          <c:extLst>
            <c:ext xmlns:c16="http://schemas.microsoft.com/office/drawing/2014/chart" uri="{C3380CC4-5D6E-409C-BE32-E72D297353CC}">
              <c16:uniqueId val="{00000002-3210-3744-BA28-6A025265067F}"/>
            </c:ext>
          </c:extLst>
        </c:ser>
        <c:dLbls>
          <c:showLegendKey val="0"/>
          <c:showVal val="0"/>
          <c:showCatName val="0"/>
          <c:showSerName val="0"/>
          <c:showPercent val="0"/>
          <c:showBubbleSize val="0"/>
        </c:dLbls>
        <c:gapWidth val="150"/>
        <c:axId val="1920747055"/>
        <c:axId val="25570928"/>
      </c:barChart>
      <c:catAx>
        <c:axId val="192074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570928"/>
        <c:crosses val="autoZero"/>
        <c:auto val="1"/>
        <c:lblAlgn val="ctr"/>
        <c:lblOffset val="100"/>
        <c:noMultiLvlLbl val="0"/>
      </c:catAx>
      <c:valAx>
        <c:axId val="25570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2074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Revenue Growth Rate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8"/>
            <c:spPr>
              <a:solidFill>
                <a:schemeClr val="accent1"/>
              </a:solidFill>
              <a:ln w="9525">
                <a:solidFill>
                  <a:schemeClr val="accent1"/>
                </a:solidFill>
              </a:ln>
              <a:effectLst/>
            </c:spPr>
          </c:marker>
          <c:dLbls>
            <c:numFmt formatCode="[$$-409]#,##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2009</c:v>
              </c:pt>
              <c:pt idx="1">
                <c:v>2010</c:v>
              </c:pt>
              <c:pt idx="2">
                <c:v>2011</c:v>
              </c:pt>
              <c:pt idx="3">
                <c:v>2012</c:v>
              </c:pt>
            </c:strLit>
          </c:cat>
          <c:val>
            <c:numLit>
              <c:formatCode>General</c:formatCode>
              <c:ptCount val="4"/>
              <c:pt idx="0">
                <c:v>4209139.4554999992</c:v>
              </c:pt>
              <c:pt idx="1">
                <c:v>3549680.8044999978</c:v>
              </c:pt>
              <c:pt idx="2">
                <c:v>3436816.7020000024</c:v>
              </c:pt>
              <c:pt idx="3">
                <c:v>3719963.862000003</c:v>
              </c:pt>
            </c:numLit>
          </c:val>
          <c:smooth val="0"/>
          <c:extLst>
            <c:ext xmlns:c16="http://schemas.microsoft.com/office/drawing/2014/chart" uri="{C3380CC4-5D6E-409C-BE32-E72D297353CC}">
              <c16:uniqueId val="{00000000-04CC-304D-9A9E-F64812F7B002}"/>
            </c:ext>
          </c:extLst>
        </c:ser>
        <c:dLbls>
          <c:showLegendKey val="0"/>
          <c:showVal val="0"/>
          <c:showCatName val="0"/>
          <c:showSerName val="0"/>
          <c:showPercent val="0"/>
          <c:showBubbleSize val="0"/>
        </c:dLbls>
        <c:marker val="1"/>
        <c:smooth val="0"/>
        <c:axId val="559435760"/>
        <c:axId val="550320368"/>
      </c:lineChart>
      <c:catAx>
        <c:axId val="55943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50320368"/>
        <c:crosses val="autoZero"/>
        <c:auto val="1"/>
        <c:lblAlgn val="ctr"/>
        <c:lblOffset val="100"/>
        <c:noMultiLvlLbl val="0"/>
      </c:catAx>
      <c:valAx>
        <c:axId val="55032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94357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a:solidFill>
                  <a:schemeClr val="accent1">
                    <a:lumMod val="75000"/>
                  </a:schemeClr>
                </a:solidFill>
              </a:rPr>
              <a:t>Sales by Customer Segment</a:t>
            </a:r>
            <a:r>
              <a:rPr lang="en-US" sz="1600" baseline="0">
                <a:solidFill>
                  <a:schemeClr val="accent1">
                    <a:lumMod val="75000"/>
                  </a:schemeClr>
                </a:solidFill>
              </a:rPr>
              <a:t> </a:t>
            </a:r>
            <a:endParaRPr lang="en-US" sz="16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2">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Corporate</c:v>
              </c:pt>
              <c:pt idx="1">
                <c:v>Home Office</c:v>
              </c:pt>
              <c:pt idx="2">
                <c:v>Consumer</c:v>
              </c:pt>
              <c:pt idx="3">
                <c:v>Small Business</c:v>
              </c:pt>
            </c:strLit>
          </c:cat>
          <c:val>
            <c:numLit>
              <c:formatCode>General</c:formatCode>
              <c:ptCount val="4"/>
              <c:pt idx="0">
                <c:v>5498904.8774999939</c:v>
              </c:pt>
              <c:pt idx="1">
                <c:v>3564763.8749999949</c:v>
              </c:pt>
              <c:pt idx="2">
                <c:v>3063611.0820000013</c:v>
              </c:pt>
              <c:pt idx="3">
                <c:v>2788320.9894999992</c:v>
              </c:pt>
            </c:numLit>
          </c:val>
          <c:extLst>
            <c:ext xmlns:c16="http://schemas.microsoft.com/office/drawing/2014/chart" uri="{C3380CC4-5D6E-409C-BE32-E72D297353CC}">
              <c16:uniqueId val="{00000000-6DCE-2540-A558-64BC1BCAE8D7}"/>
            </c:ext>
          </c:extLst>
        </c:ser>
        <c:dLbls>
          <c:showLegendKey val="0"/>
          <c:showVal val="1"/>
          <c:showCatName val="0"/>
          <c:showSerName val="0"/>
          <c:showPercent val="0"/>
          <c:showBubbleSize val="0"/>
        </c:dLbls>
        <c:gapWidth val="37"/>
        <c:overlap val="-27"/>
        <c:axId val="600974704"/>
        <c:axId val="555689376"/>
      </c:barChart>
      <c:catAx>
        <c:axId val="60097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689376"/>
        <c:crosses val="autoZero"/>
        <c:auto val="1"/>
        <c:lblAlgn val="ctr"/>
        <c:lblOffset val="100"/>
        <c:noMultiLvlLbl val="0"/>
      </c:catAx>
      <c:valAx>
        <c:axId val="555689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097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r>
              <a:rPr lang="en-GB" sz="1600">
                <a:solidFill>
                  <a:schemeClr val="accent2">
                    <a:lumMod val="75000"/>
                  </a:schemeClr>
                </a:solidFill>
              </a:rPr>
              <a:t> Profit by </a:t>
            </a:r>
            <a:r>
              <a:rPr lang="en-GB" sz="1600" baseline="0">
                <a:solidFill>
                  <a:schemeClr val="accent2">
                    <a:lumMod val="75000"/>
                  </a:schemeClr>
                </a:solidFill>
              </a:rPr>
              <a:t>Customer Segment</a:t>
            </a:r>
            <a:endParaRPr lang="en-GB" sz="1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Consumer</c:v>
              </c:pt>
              <c:pt idx="1">
                <c:v>Small Business</c:v>
              </c:pt>
              <c:pt idx="2">
                <c:v>Home Office</c:v>
              </c:pt>
              <c:pt idx="3">
                <c:v>Corporate</c:v>
              </c:pt>
            </c:strLit>
          </c:cat>
          <c:val>
            <c:numLit>
              <c:formatCode>General</c:formatCode>
              <c:ptCount val="4"/>
              <c:pt idx="0">
                <c:v>287959.98377900035</c:v>
              </c:pt>
              <c:pt idx="1">
                <c:v>315707.95615300006</c:v>
              </c:pt>
              <c:pt idx="2">
                <c:v>318354.09549099993</c:v>
              </c:pt>
              <c:pt idx="3">
                <c:v>599745.92415799899</c:v>
              </c:pt>
            </c:numLit>
          </c:val>
          <c:extLst>
            <c:ext xmlns:c16="http://schemas.microsoft.com/office/drawing/2014/chart" uri="{C3380CC4-5D6E-409C-BE32-E72D297353CC}">
              <c16:uniqueId val="{00000000-9ED4-5F4E-BA8F-FC4634486347}"/>
            </c:ext>
          </c:extLst>
        </c:ser>
        <c:dLbls>
          <c:showLegendKey val="0"/>
          <c:showVal val="1"/>
          <c:showCatName val="0"/>
          <c:showSerName val="0"/>
          <c:showPercent val="0"/>
          <c:showBubbleSize val="0"/>
        </c:dLbls>
        <c:gapWidth val="28"/>
        <c:axId val="662278208"/>
        <c:axId val="661769888"/>
      </c:barChart>
      <c:catAx>
        <c:axId val="66227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61769888"/>
        <c:crosses val="autoZero"/>
        <c:auto val="1"/>
        <c:lblAlgn val="ctr"/>
        <c:lblOffset val="100"/>
        <c:noMultiLvlLbl val="0"/>
      </c:catAx>
      <c:valAx>
        <c:axId val="66176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6227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b="0">
                <a:solidFill>
                  <a:schemeClr val="accent1">
                    <a:lumMod val="75000"/>
                  </a:schemeClr>
                </a:solidFill>
              </a:rPr>
              <a:t>Order Distribution by Customer Segment</a:t>
            </a:r>
          </a:p>
        </c:rich>
      </c:tx>
      <c:layout>
        <c:manualLayout>
          <c:xMode val="edge"/>
          <c:yMode val="edge"/>
          <c:x val="0.20816496219689157"/>
          <c:y val="3.593697164516343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12C0-2742-83D0-98E2635AD245}"/>
              </c:ext>
            </c:extLst>
          </c:dPt>
          <c:dPt>
            <c:idx val="1"/>
            <c:bubble3D val="0"/>
            <c:spPr>
              <a:solidFill>
                <a:schemeClr val="accent2"/>
              </a:solidFill>
              <a:ln>
                <a:noFill/>
              </a:ln>
              <a:effectLst/>
            </c:spPr>
            <c:extLst>
              <c:ext xmlns:c16="http://schemas.microsoft.com/office/drawing/2014/chart" uri="{C3380CC4-5D6E-409C-BE32-E72D297353CC}">
                <c16:uniqueId val="{00000003-12C0-2742-83D0-98E2635AD245}"/>
              </c:ext>
            </c:extLst>
          </c:dPt>
          <c:dPt>
            <c:idx val="2"/>
            <c:bubble3D val="0"/>
            <c:spPr>
              <a:solidFill>
                <a:schemeClr val="accent3"/>
              </a:solidFill>
              <a:ln>
                <a:noFill/>
              </a:ln>
              <a:effectLst/>
            </c:spPr>
            <c:extLst>
              <c:ext xmlns:c16="http://schemas.microsoft.com/office/drawing/2014/chart" uri="{C3380CC4-5D6E-409C-BE32-E72D297353CC}">
                <c16:uniqueId val="{00000005-12C0-2742-83D0-98E2635AD245}"/>
              </c:ext>
            </c:extLst>
          </c:dPt>
          <c:dPt>
            <c:idx val="3"/>
            <c:bubble3D val="0"/>
            <c:spPr>
              <a:solidFill>
                <a:schemeClr val="accent4"/>
              </a:solidFill>
              <a:ln>
                <a:noFill/>
              </a:ln>
              <a:effectLst/>
            </c:spPr>
            <c:extLst>
              <c:ext xmlns:c16="http://schemas.microsoft.com/office/drawing/2014/chart" uri="{C3380CC4-5D6E-409C-BE32-E72D297353CC}">
                <c16:uniqueId val="{00000007-12C0-2742-83D0-98E2635AD245}"/>
              </c:ext>
            </c:extLst>
          </c:dPt>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Consumer</c:v>
              </c:pt>
              <c:pt idx="1">
                <c:v>Corporate</c:v>
              </c:pt>
              <c:pt idx="2">
                <c:v>Home Office</c:v>
              </c:pt>
              <c:pt idx="3">
                <c:v>Small Business</c:v>
              </c:pt>
            </c:strLit>
          </c:cat>
          <c:val>
            <c:numLit>
              <c:formatCode>General</c:formatCode>
              <c:ptCount val="4"/>
              <c:pt idx="0">
                <c:v>1649</c:v>
              </c:pt>
              <c:pt idx="1">
                <c:v>3076</c:v>
              </c:pt>
              <c:pt idx="2">
                <c:v>2032</c:v>
              </c:pt>
              <c:pt idx="3">
                <c:v>1642</c:v>
              </c:pt>
            </c:numLit>
          </c:val>
          <c:extLst>
            <c:ext xmlns:c16="http://schemas.microsoft.com/office/drawing/2014/chart" uri="{C3380CC4-5D6E-409C-BE32-E72D297353CC}">
              <c16:uniqueId val="{00000008-12C0-2742-83D0-98E2635AD24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GB" sz="1600" b="0" i="0" u="none" strike="noStrike" baseline="0">
                <a:solidFill>
                  <a:schemeClr val="accent1">
                    <a:lumMod val="75000"/>
                  </a:schemeClr>
                </a:solidFill>
              </a:rPr>
              <a:t>Revenue and Profit by Location</a:t>
            </a:r>
            <a:endParaRPr lang="en-GB" sz="16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Profit.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Nunavut</c:v>
              </c:pt>
              <c:pt idx="1">
                <c:v>Northwest Territories</c:v>
              </c:pt>
              <c:pt idx="2">
                <c:v>Yukon</c:v>
              </c:pt>
              <c:pt idx="3">
                <c:v>Quebec</c:v>
              </c:pt>
              <c:pt idx="4">
                <c:v>Atlantic</c:v>
              </c:pt>
              <c:pt idx="5">
                <c:v>Prarie</c:v>
              </c:pt>
              <c:pt idx="6">
                <c:v>Ontario</c:v>
              </c:pt>
              <c:pt idx="7">
                <c:v>West</c:v>
              </c:pt>
            </c:strLit>
          </c:cat>
          <c:val>
            <c:numLit>
              <c:formatCode>General</c:formatCode>
              <c:ptCount val="8"/>
              <c:pt idx="0">
                <c:v>2841.1169999999997</c:v>
              </c:pt>
              <c:pt idx="1">
                <c:v>100653.05189999993</c:v>
              </c:pt>
              <c:pt idx="2">
                <c:v>73849.245400000014</c:v>
              </c:pt>
              <c:pt idx="3">
                <c:v>140426.59474599993</c:v>
              </c:pt>
              <c:pt idx="4">
                <c:v>238960.61292999989</c:v>
              </c:pt>
              <c:pt idx="5">
                <c:v>321160.18040000013</c:v>
              </c:pt>
              <c:pt idx="6">
                <c:v>346868.58117500035</c:v>
              </c:pt>
              <c:pt idx="7">
                <c:v>297008.57603000011</c:v>
              </c:pt>
            </c:numLit>
          </c:val>
          <c:extLst>
            <c:ext xmlns:c16="http://schemas.microsoft.com/office/drawing/2014/chart" uri="{C3380CC4-5D6E-409C-BE32-E72D297353CC}">
              <c16:uniqueId val="{00000000-9AD2-D64C-9119-990F1DBB7219}"/>
            </c:ext>
          </c:extLst>
        </c:ser>
        <c:ser>
          <c:idx val="1"/>
          <c:order val="1"/>
          <c:tx>
            <c:v>Sales.</c:v>
          </c:tx>
          <c:spPr>
            <a:solidFill>
              <a:schemeClr val="accent2">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Nunavut</c:v>
              </c:pt>
              <c:pt idx="1">
                <c:v>Northwest Territories</c:v>
              </c:pt>
              <c:pt idx="2">
                <c:v>Yukon</c:v>
              </c:pt>
              <c:pt idx="3">
                <c:v>Quebec</c:v>
              </c:pt>
              <c:pt idx="4">
                <c:v>Atlantic</c:v>
              </c:pt>
              <c:pt idx="5">
                <c:v>Prarie</c:v>
              </c:pt>
              <c:pt idx="6">
                <c:v>Ontario</c:v>
              </c:pt>
              <c:pt idx="7">
                <c:v>West</c:v>
              </c:pt>
            </c:strLit>
          </c:cat>
          <c:val>
            <c:numLit>
              <c:formatCode>General</c:formatCode>
              <c:ptCount val="8"/>
              <c:pt idx="0">
                <c:v>116376.4835</c:v>
              </c:pt>
              <c:pt idx="1">
                <c:v>800847.32950000011</c:v>
              </c:pt>
              <c:pt idx="2">
                <c:v>975867.370999999</c:v>
              </c:pt>
              <c:pt idx="3">
                <c:v>1510195.0799999998</c:v>
              </c:pt>
              <c:pt idx="4">
                <c:v>2014248.2034999996</c:v>
              </c:pt>
              <c:pt idx="5">
                <c:v>2837304.6014999985</c:v>
              </c:pt>
              <c:pt idx="6">
                <c:v>3063212.4794999994</c:v>
              </c:pt>
              <c:pt idx="7">
                <c:v>3597549.2754999986</c:v>
              </c:pt>
            </c:numLit>
          </c:val>
          <c:extLst>
            <c:ext xmlns:c16="http://schemas.microsoft.com/office/drawing/2014/chart" uri="{C3380CC4-5D6E-409C-BE32-E72D297353CC}">
              <c16:uniqueId val="{00000001-9AD2-D64C-9119-990F1DBB7219}"/>
            </c:ext>
          </c:extLst>
        </c:ser>
        <c:dLbls>
          <c:showLegendKey val="0"/>
          <c:showVal val="0"/>
          <c:showCatName val="0"/>
          <c:showSerName val="0"/>
          <c:showPercent val="0"/>
          <c:showBubbleSize val="0"/>
        </c:dLbls>
        <c:gapWidth val="36"/>
        <c:overlap val="-25"/>
        <c:axId val="724009216"/>
        <c:axId val="583179984"/>
      </c:barChart>
      <c:catAx>
        <c:axId val="72400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83179984"/>
        <c:crosses val="autoZero"/>
        <c:auto val="1"/>
        <c:lblAlgn val="ctr"/>
        <c:lblOffset val="100"/>
        <c:noMultiLvlLbl val="0"/>
      </c:catAx>
      <c:valAx>
        <c:axId val="58317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2400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Order</a:t>
            </a:r>
            <a:r>
              <a:rPr lang="en-US" sz="1600" baseline="0">
                <a:solidFill>
                  <a:schemeClr val="accent2">
                    <a:lumMod val="75000"/>
                  </a:schemeClr>
                </a:solidFill>
              </a:rPr>
              <a:t> Distribution by Product Category </a:t>
            </a:r>
            <a:endParaRPr lang="en-US" sz="1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8.9226527100232919E-2"/>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0.12071824254737396"/>
              <c:y val="3.703703703703695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6416"/>
                    <a:gd name="adj2" fmla="val 47209"/>
                  </a:avLst>
                </a:prstGeom>
                <a:noFill/>
                <a:ln>
                  <a:noFill/>
                </a:ln>
              </c15:spPr>
            </c:ext>
          </c:extLst>
        </c:dLbl>
      </c:pivotFmt>
      <c:pivotFmt>
        <c:idx val="9"/>
        <c:spPr>
          <a:solidFill>
            <a:schemeClr val="accent1"/>
          </a:solidFill>
          <a:ln>
            <a:noFill/>
          </a:ln>
          <a:effectLst/>
        </c:spPr>
        <c:dLbl>
          <c:idx val="0"/>
          <c:layout>
            <c:manualLayout>
              <c:x val="-0.14171271951213468"/>
              <c:y val="-9.2592592592592587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34450"/>
                    <a:gd name="adj2" fmla="val -37767"/>
                  </a:avLst>
                </a:prstGeom>
                <a:noFill/>
                <a:ln>
                  <a:noFill/>
                </a:ln>
              </c15:spPr>
            </c:ext>
          </c:extLst>
        </c:dLbl>
      </c:pivotFmt>
      <c:pivotFmt>
        <c:idx val="1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8.9226527100232919E-2"/>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layout>
            <c:manualLayout>
              <c:x val="-0.12071824254737396"/>
              <c:y val="3.703703703703695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6416"/>
                    <a:gd name="adj2" fmla="val 47209"/>
                  </a:avLst>
                </a:prstGeom>
                <a:noFill/>
                <a:ln>
                  <a:noFill/>
                </a:ln>
              </c15:spPr>
            </c:ext>
          </c:extLst>
        </c:dLbl>
      </c:pivotFmt>
      <c:pivotFmt>
        <c:idx val="13"/>
        <c:spPr>
          <a:solidFill>
            <a:schemeClr val="accent1"/>
          </a:solidFill>
          <a:ln>
            <a:noFill/>
          </a:ln>
          <a:effectLst/>
        </c:spPr>
        <c:dLbl>
          <c:idx val="0"/>
          <c:layout>
            <c:manualLayout>
              <c:x val="-0.14171271951213468"/>
              <c:y val="-9.2592592592592587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34450"/>
                    <a:gd name="adj2" fmla="val -37767"/>
                  </a:avLst>
                </a:prstGeom>
                <a:noFill/>
                <a:ln>
                  <a:noFill/>
                </a:ln>
              </c15:spPr>
            </c:ext>
          </c:extLst>
        </c:dLbl>
      </c:pivotFmt>
      <c:pivotFmt>
        <c:idx val="1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layout>
            <c:manualLayout>
              <c:x val="8.9226527100232919E-2"/>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c:spPr>
        <c:dLbl>
          <c:idx val="0"/>
          <c:layout>
            <c:manualLayout>
              <c:x val="-0.12071824254737396"/>
              <c:y val="3.703703703703695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6416"/>
                    <a:gd name="adj2" fmla="val 47209"/>
                  </a:avLst>
                </a:prstGeom>
                <a:noFill/>
                <a:ln>
                  <a:noFill/>
                </a:ln>
              </c15:spPr>
            </c:ext>
          </c:extLst>
        </c:dLbl>
      </c:pivotFmt>
      <c:pivotFmt>
        <c:idx val="17"/>
        <c:spPr>
          <a:solidFill>
            <a:schemeClr val="accent1"/>
          </a:solidFill>
          <a:ln>
            <a:noFill/>
          </a:ln>
          <a:effectLst/>
        </c:spPr>
        <c:dLbl>
          <c:idx val="0"/>
          <c:layout>
            <c:manualLayout>
              <c:x val="-0.14171271951213468"/>
              <c:y val="-9.2592592592592587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34450"/>
                    <a:gd name="adj2" fmla="val -37767"/>
                  </a:avLst>
                </a:prstGeom>
                <a:noFill/>
                <a:ln>
                  <a:noFill/>
                </a:ln>
              </c15:spPr>
            </c:ext>
          </c:extLst>
        </c:dLbl>
      </c:pivotFmt>
    </c:pivotFmts>
    <c:plotArea>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CB68-FD4B-8D8D-09C80207B339}"/>
              </c:ext>
            </c:extLst>
          </c:dPt>
          <c:dPt>
            <c:idx val="1"/>
            <c:bubble3D val="0"/>
            <c:spPr>
              <a:solidFill>
                <a:schemeClr val="accent2"/>
              </a:solidFill>
              <a:ln>
                <a:noFill/>
              </a:ln>
              <a:effectLst/>
            </c:spPr>
            <c:extLst>
              <c:ext xmlns:c16="http://schemas.microsoft.com/office/drawing/2014/chart" uri="{C3380CC4-5D6E-409C-BE32-E72D297353CC}">
                <c16:uniqueId val="{00000003-CB68-FD4B-8D8D-09C80207B339}"/>
              </c:ext>
            </c:extLst>
          </c:dPt>
          <c:dPt>
            <c:idx val="2"/>
            <c:bubble3D val="0"/>
            <c:spPr>
              <a:solidFill>
                <a:schemeClr val="accent3"/>
              </a:solidFill>
              <a:ln>
                <a:noFill/>
              </a:ln>
              <a:effectLst/>
            </c:spPr>
            <c:extLst>
              <c:ext xmlns:c16="http://schemas.microsoft.com/office/drawing/2014/chart" uri="{C3380CC4-5D6E-409C-BE32-E72D297353CC}">
                <c16:uniqueId val="{00000005-CB68-FD4B-8D8D-09C80207B339}"/>
              </c:ext>
            </c:extLst>
          </c:dPt>
          <c:dLbls>
            <c:dLbl>
              <c:idx val="0"/>
              <c:layout>
                <c:manualLayout>
                  <c:x val="8.9226527100232919E-2"/>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B68-FD4B-8D8D-09C80207B339}"/>
                </c:ext>
              </c:extLst>
            </c:dLbl>
            <c:dLbl>
              <c:idx val="1"/>
              <c:layout>
                <c:manualLayout>
                  <c:x val="-0.12071824254737396"/>
                  <c:y val="3.703703703703695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6416"/>
                        <a:gd name="adj2" fmla="val 47209"/>
                      </a:avLst>
                    </a:prstGeom>
                    <a:noFill/>
                    <a:ln>
                      <a:noFill/>
                    </a:ln>
                  </c15:spPr>
                </c:ext>
                <c:ext xmlns:c16="http://schemas.microsoft.com/office/drawing/2014/chart" uri="{C3380CC4-5D6E-409C-BE32-E72D297353CC}">
                  <c16:uniqueId val="{00000003-CB68-FD4B-8D8D-09C80207B339}"/>
                </c:ext>
              </c:extLst>
            </c:dLbl>
            <c:dLbl>
              <c:idx val="2"/>
              <c:layout>
                <c:manualLayout>
                  <c:x val="-0.14171271951213468"/>
                  <c:y val="-9.2592592592592587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34450"/>
                        <a:gd name="adj2" fmla="val -37767"/>
                      </a:avLst>
                    </a:prstGeom>
                    <a:noFill/>
                    <a:ln>
                      <a:noFill/>
                    </a:ln>
                  </c15:spPr>
                </c:ext>
                <c:ext xmlns:c16="http://schemas.microsoft.com/office/drawing/2014/chart" uri="{C3380CC4-5D6E-409C-BE32-E72D297353CC}">
                  <c16:uniqueId val="{00000005-CB68-FD4B-8D8D-09C80207B33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Office Supplies</c:v>
              </c:pt>
              <c:pt idx="1">
                <c:v>Technology</c:v>
              </c:pt>
              <c:pt idx="2">
                <c:v>Furniture</c:v>
              </c:pt>
            </c:strLit>
          </c:cat>
          <c:val>
            <c:numLit>
              <c:formatCode>General</c:formatCode>
              <c:ptCount val="3"/>
              <c:pt idx="0">
                <c:v>4610</c:v>
              </c:pt>
              <c:pt idx="1">
                <c:v>2065</c:v>
              </c:pt>
              <c:pt idx="2">
                <c:v>1724</c:v>
              </c:pt>
            </c:numLit>
          </c:val>
          <c:extLst>
            <c:ext xmlns:c16="http://schemas.microsoft.com/office/drawing/2014/chart" uri="{C3380CC4-5D6E-409C-BE32-E72D297353CC}">
              <c16:uniqueId val="{00000006-CB68-FD4B-8D8D-09C80207B33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accent2">
                    <a:lumMod val="75000"/>
                  </a:schemeClr>
                </a:solidFill>
                <a:latin typeface="+mn-lt"/>
                <a:ea typeface="+mn-ea"/>
                <a:cs typeface="+mn-cs"/>
              </a:defRPr>
            </a:pPr>
            <a:r>
              <a:rPr lang="en-GB" sz="1600" b="0" i="0" u="none" strike="noStrike" kern="1200" spc="0" baseline="0">
                <a:solidFill>
                  <a:schemeClr val="accent2">
                    <a:lumMod val="75000"/>
                  </a:schemeClr>
                </a:solidFill>
              </a:rPr>
              <a:t>Revenue &amp; Profit by Product Category</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8.6111111111111138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6.9444444444444448E-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1111111111111109"/>
              <c:y val="-0.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555555555555558E-3"/>
              <c:y val="-0.245370370370370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3888888888888995E-2"/>
              <c:y val="-0.212962962962962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1111111111111109"/>
              <c:y val="-0.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5555555555555558E-3"/>
              <c:y val="-0.245370370370370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6.3888888888888995E-2"/>
              <c:y val="-0.212962962962962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8.6111111111111138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6.9444444444444448E-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11111111111111109"/>
              <c:y val="-0.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5.5555555555555558E-3"/>
              <c:y val="-0.245370370370370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6.3888888888888995E-2"/>
              <c:y val="-0.212962962962962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8.6111111111111138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6.9444444444444448E-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10882272702537218"/>
              <c:y val="-0.360226354433275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10886669398384251"/>
              <c:y val="-0.3241033808407760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7.7377522288905612E-2"/>
              <c:y val="-0.339207418513612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8.6111111111111138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6.4076436196915748E-2"/>
              <c:y val="-6.736542769562296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6.9444444444444448E-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0.10882272702537218"/>
              <c:y val="-0.360226354433275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10886669398384251"/>
              <c:y val="-0.3241033808407760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7.7377522288905612E-2"/>
              <c:y val="-0.339207418513612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8.6111111111111138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6.4076436196915748E-2"/>
              <c:y val="-6.736542769562296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6.9444444444444448E-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0.10882272702537218"/>
              <c:y val="-0.360226354433275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10886669398384251"/>
              <c:y val="-0.3241033808407760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7.7377522288905612E-2"/>
              <c:y val="-0.339207418513612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8.6111111111111138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6.4076436196915748E-2"/>
              <c:y val="-6.736542769562296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6.9444444444444448E-2"/>
              <c:y val="-7.8703703703703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Sales.</c:v>
          </c:tx>
          <c:spPr>
            <a:solidFill>
              <a:schemeClr val="accent6">
                <a:lumMod val="75000"/>
              </a:schemeClr>
            </a:solidFill>
            <a:ln w="25400">
              <a:noFill/>
            </a:ln>
            <a:effectLst/>
          </c:spPr>
          <c:dLbls>
            <c:dLbl>
              <c:idx val="0"/>
              <c:layout>
                <c:manualLayout>
                  <c:x val="0.10882272702537218"/>
                  <c:y val="-0.36022635443327544"/>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CA-A742-BBCF-32710CC5754C}"/>
                </c:ext>
              </c:extLst>
            </c:dLbl>
            <c:dLbl>
              <c:idx val="1"/>
              <c:layout>
                <c:manualLayout>
                  <c:x val="0.10886669398384251"/>
                  <c:y val="-0.32410338084077606"/>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CA-A742-BBCF-32710CC5754C}"/>
                </c:ext>
              </c:extLst>
            </c:dLbl>
            <c:dLbl>
              <c:idx val="2"/>
              <c:layout>
                <c:manualLayout>
                  <c:x val="-7.7377522288905612E-2"/>
                  <c:y val="-0.3392074185136129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CA-A742-BBCF-32710CC5754C}"/>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3"/>
              <c:pt idx="0">
                <c:v>Technology</c:v>
              </c:pt>
              <c:pt idx="1">
                <c:v>Furniture</c:v>
              </c:pt>
              <c:pt idx="2">
                <c:v>Office Supplies</c:v>
              </c:pt>
            </c:strLit>
          </c:cat>
          <c:val>
            <c:numLit>
              <c:formatCode>General</c:formatCode>
              <c:ptCount val="3"/>
              <c:pt idx="0">
                <c:v>5984248.1819999907</c:v>
              </c:pt>
              <c:pt idx="1">
                <c:v>5178590.5419999901</c:v>
              </c:pt>
              <c:pt idx="2">
                <c:v>3752762.099999994</c:v>
              </c:pt>
            </c:numLit>
          </c:val>
          <c:extLst>
            <c:ext xmlns:c16="http://schemas.microsoft.com/office/drawing/2014/chart" uri="{C3380CC4-5D6E-409C-BE32-E72D297353CC}">
              <c16:uniqueId val="{00000003-E5CA-A742-BBCF-32710CC5754C}"/>
            </c:ext>
          </c:extLst>
        </c:ser>
        <c:ser>
          <c:idx val="1"/>
          <c:order val="1"/>
          <c:tx>
            <c:v>Profit.</c:v>
          </c:tx>
          <c:spPr>
            <a:solidFill>
              <a:schemeClr val="accent2"/>
            </a:solidFill>
            <a:ln w="25400">
              <a:noFill/>
            </a:ln>
            <a:effectLst/>
          </c:spPr>
          <c:dLbls>
            <c:dLbl>
              <c:idx val="0"/>
              <c:layout>
                <c:manualLayout>
                  <c:x val="8.6111111111111138E-2"/>
                  <c:y val="-6.48148148148148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CA-A742-BBCF-32710CC5754C}"/>
                </c:ext>
              </c:extLst>
            </c:dLbl>
            <c:dLbl>
              <c:idx val="1"/>
              <c:layout>
                <c:manualLayout>
                  <c:x val="6.4076436196915748E-2"/>
                  <c:y val="-6.736542769562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CA-A742-BBCF-32710CC5754C}"/>
                </c:ext>
              </c:extLst>
            </c:dLbl>
            <c:dLbl>
              <c:idx val="2"/>
              <c:layout>
                <c:manualLayout>
                  <c:x val="-6.9444444444444448E-2"/>
                  <c:y val="-7.8703703703703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CA-A742-BBCF-32710CC5754C}"/>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3"/>
              <c:pt idx="0">
                <c:v>Technology</c:v>
              </c:pt>
              <c:pt idx="1">
                <c:v>Furniture</c:v>
              </c:pt>
              <c:pt idx="2">
                <c:v>Office Supplies</c:v>
              </c:pt>
            </c:strLit>
          </c:cat>
          <c:val>
            <c:numLit>
              <c:formatCode>General</c:formatCode>
              <c:ptCount val="3"/>
              <c:pt idx="0">
                <c:v>886313.51529999997</c:v>
              </c:pt>
              <c:pt idx="1">
                <c:v>117432.98628100017</c:v>
              </c:pt>
              <c:pt idx="2">
                <c:v>518021.45799999958</c:v>
              </c:pt>
            </c:numLit>
          </c:val>
          <c:extLst>
            <c:ext xmlns:c16="http://schemas.microsoft.com/office/drawing/2014/chart" uri="{C3380CC4-5D6E-409C-BE32-E72D297353CC}">
              <c16:uniqueId val="{00000007-E5CA-A742-BBCF-32710CC5754C}"/>
            </c:ext>
          </c:extLst>
        </c:ser>
        <c:dLbls>
          <c:showLegendKey val="0"/>
          <c:showVal val="0"/>
          <c:showCatName val="0"/>
          <c:showSerName val="0"/>
          <c:showPercent val="0"/>
          <c:showBubbleSize val="0"/>
        </c:dLbls>
        <c:axId val="489026464"/>
        <c:axId val="1920836127"/>
      </c:areaChart>
      <c:catAx>
        <c:axId val="48902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20836127"/>
        <c:crosses val="autoZero"/>
        <c:auto val="1"/>
        <c:lblAlgn val="ctr"/>
        <c:lblOffset val="100"/>
        <c:noMultiLvlLbl val="0"/>
      </c:catAx>
      <c:valAx>
        <c:axId val="1920836127"/>
        <c:scaling>
          <c:orientation val="minMax"/>
          <c:max val="60000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9026464"/>
        <c:crosses val="autoZero"/>
        <c:crossBetween val="midCat"/>
      </c:valAx>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GB">
                <a:solidFill>
                  <a:schemeClr val="accent1">
                    <a:lumMod val="75000"/>
                  </a:schemeClr>
                </a:solidFill>
              </a:rPr>
              <a:t>Product Category Count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Furniture</c:v>
          </c:tx>
          <c:spPr>
            <a:solidFill>
              <a:schemeClr val="accent1"/>
            </a:solidFill>
            <a:ln>
              <a:noFill/>
            </a:ln>
            <a:effectLst/>
          </c:spPr>
          <c:invertIfNegative val="0"/>
          <c:cat>
            <c:strLit>
              <c:ptCount val="8"/>
              <c:pt idx="0">
                <c:v>Atlantic</c:v>
              </c:pt>
              <c:pt idx="1">
                <c:v>Northwest Territories</c:v>
              </c:pt>
              <c:pt idx="2">
                <c:v>Nunavut</c:v>
              </c:pt>
              <c:pt idx="3">
                <c:v>Ontario</c:v>
              </c:pt>
              <c:pt idx="4">
                <c:v>Prarie</c:v>
              </c:pt>
              <c:pt idx="5">
                <c:v>Quebec</c:v>
              </c:pt>
              <c:pt idx="6">
                <c:v>West</c:v>
              </c:pt>
              <c:pt idx="7">
                <c:v>Yukon</c:v>
              </c:pt>
            </c:strLit>
          </c:cat>
          <c:val>
            <c:numLit>
              <c:formatCode>General</c:formatCode>
              <c:ptCount val="8"/>
              <c:pt idx="0">
                <c:v>229</c:v>
              </c:pt>
              <c:pt idx="1">
                <c:v>85</c:v>
              </c:pt>
              <c:pt idx="2">
                <c:v>13</c:v>
              </c:pt>
              <c:pt idx="3">
                <c:v>391</c:v>
              </c:pt>
              <c:pt idx="4">
                <c:v>321</c:v>
              </c:pt>
              <c:pt idx="5">
                <c:v>170</c:v>
              </c:pt>
              <c:pt idx="6">
                <c:v>405</c:v>
              </c:pt>
              <c:pt idx="7">
                <c:v>110</c:v>
              </c:pt>
            </c:numLit>
          </c:val>
          <c:extLst>
            <c:ext xmlns:c16="http://schemas.microsoft.com/office/drawing/2014/chart" uri="{C3380CC4-5D6E-409C-BE32-E72D297353CC}">
              <c16:uniqueId val="{00000000-860E-B04F-85A2-4ADFD6F0399A}"/>
            </c:ext>
          </c:extLst>
        </c:ser>
        <c:ser>
          <c:idx val="1"/>
          <c:order val="1"/>
          <c:tx>
            <c:v>Office Supplies</c:v>
          </c:tx>
          <c:spPr>
            <a:solidFill>
              <a:schemeClr val="accent2"/>
            </a:solidFill>
            <a:ln>
              <a:noFill/>
            </a:ln>
            <a:effectLst/>
          </c:spPr>
          <c:invertIfNegative val="0"/>
          <c:cat>
            <c:strLit>
              <c:ptCount val="8"/>
              <c:pt idx="0">
                <c:v>Atlantic</c:v>
              </c:pt>
              <c:pt idx="1">
                <c:v>Northwest Territories</c:v>
              </c:pt>
              <c:pt idx="2">
                <c:v>Nunavut</c:v>
              </c:pt>
              <c:pt idx="3">
                <c:v>Ontario</c:v>
              </c:pt>
              <c:pt idx="4">
                <c:v>Prarie</c:v>
              </c:pt>
              <c:pt idx="5">
                <c:v>Quebec</c:v>
              </c:pt>
              <c:pt idx="6">
                <c:v>West</c:v>
              </c:pt>
              <c:pt idx="7">
                <c:v>Yukon</c:v>
              </c:pt>
            </c:strLit>
          </c:cat>
          <c:val>
            <c:numLit>
              <c:formatCode>General</c:formatCode>
              <c:ptCount val="8"/>
              <c:pt idx="0">
                <c:v>583</c:v>
              </c:pt>
              <c:pt idx="1">
                <c:v>209</c:v>
              </c:pt>
              <c:pt idx="2">
                <c:v>50</c:v>
              </c:pt>
              <c:pt idx="3">
                <c:v>998</c:v>
              </c:pt>
              <c:pt idx="4">
                <c:v>957</c:v>
              </c:pt>
              <c:pt idx="5">
                <c:v>440</c:v>
              </c:pt>
              <c:pt idx="6">
                <c:v>1079</c:v>
              </c:pt>
              <c:pt idx="7">
                <c:v>294</c:v>
              </c:pt>
            </c:numLit>
          </c:val>
          <c:extLst>
            <c:ext xmlns:c16="http://schemas.microsoft.com/office/drawing/2014/chart" uri="{C3380CC4-5D6E-409C-BE32-E72D297353CC}">
              <c16:uniqueId val="{00000001-860E-B04F-85A2-4ADFD6F0399A}"/>
            </c:ext>
          </c:extLst>
        </c:ser>
        <c:ser>
          <c:idx val="2"/>
          <c:order val="2"/>
          <c:tx>
            <c:v>Technology</c:v>
          </c:tx>
          <c:spPr>
            <a:solidFill>
              <a:schemeClr val="accent3"/>
            </a:solidFill>
            <a:ln>
              <a:noFill/>
            </a:ln>
            <a:effectLst/>
          </c:spPr>
          <c:invertIfNegative val="0"/>
          <c:cat>
            <c:strLit>
              <c:ptCount val="8"/>
              <c:pt idx="0">
                <c:v>Atlantic</c:v>
              </c:pt>
              <c:pt idx="1">
                <c:v>Northwest Territories</c:v>
              </c:pt>
              <c:pt idx="2">
                <c:v>Nunavut</c:v>
              </c:pt>
              <c:pt idx="3">
                <c:v>Ontario</c:v>
              </c:pt>
              <c:pt idx="4">
                <c:v>Prarie</c:v>
              </c:pt>
              <c:pt idx="5">
                <c:v>Quebec</c:v>
              </c:pt>
              <c:pt idx="6">
                <c:v>West</c:v>
              </c:pt>
              <c:pt idx="7">
                <c:v>Yukon</c:v>
              </c:pt>
            </c:strLit>
          </c:cat>
          <c:val>
            <c:numLit>
              <c:formatCode>General</c:formatCode>
              <c:ptCount val="8"/>
              <c:pt idx="0">
                <c:v>268</c:v>
              </c:pt>
              <c:pt idx="1">
                <c:v>100</c:v>
              </c:pt>
              <c:pt idx="2">
                <c:v>16</c:v>
              </c:pt>
              <c:pt idx="3">
                <c:v>437</c:v>
              </c:pt>
              <c:pt idx="4">
                <c:v>428</c:v>
              </c:pt>
              <c:pt idx="5">
                <c:v>171</c:v>
              </c:pt>
              <c:pt idx="6">
                <c:v>507</c:v>
              </c:pt>
              <c:pt idx="7">
                <c:v>138</c:v>
              </c:pt>
            </c:numLit>
          </c:val>
          <c:extLst>
            <c:ext xmlns:c16="http://schemas.microsoft.com/office/drawing/2014/chart" uri="{C3380CC4-5D6E-409C-BE32-E72D297353CC}">
              <c16:uniqueId val="{00000002-860E-B04F-85A2-4ADFD6F0399A}"/>
            </c:ext>
          </c:extLst>
        </c:ser>
        <c:dLbls>
          <c:showLegendKey val="0"/>
          <c:showVal val="0"/>
          <c:showCatName val="0"/>
          <c:showSerName val="0"/>
          <c:showPercent val="0"/>
          <c:showBubbleSize val="0"/>
        </c:dLbls>
        <c:gapWidth val="219"/>
        <c:axId val="363633648"/>
        <c:axId val="353603360"/>
      </c:barChart>
      <c:catAx>
        <c:axId val="36363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53603360"/>
        <c:crosses val="autoZero"/>
        <c:auto val="1"/>
        <c:lblAlgn val="ctr"/>
        <c:lblOffset val="100"/>
        <c:noMultiLvlLbl val="0"/>
      </c:catAx>
      <c:valAx>
        <c:axId val="353603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36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5</xdr:col>
      <xdr:colOff>114300</xdr:colOff>
      <xdr:row>1</xdr:row>
      <xdr:rowOff>139700</xdr:rowOff>
    </xdr:from>
    <xdr:ext cx="7835900" cy="698500"/>
    <xdr:sp macro="" textlink="">
      <xdr:nvSpPr>
        <xdr:cNvPr id="2" name="TextBox 1">
          <a:extLst>
            <a:ext uri="{FF2B5EF4-FFF2-40B4-BE49-F238E27FC236}">
              <a16:creationId xmlns:a16="http://schemas.microsoft.com/office/drawing/2014/main" id="{CD007BC6-9CA0-C34B-B396-A45ED43EEB0A}"/>
            </a:ext>
          </a:extLst>
        </xdr:cNvPr>
        <xdr:cNvSpPr txBox="1"/>
      </xdr:nvSpPr>
      <xdr:spPr>
        <a:xfrm>
          <a:off x="4241800" y="330200"/>
          <a:ext cx="7835900" cy="69850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noAutofit/>
        </a:bodyPr>
        <a:lstStyle/>
        <a:p>
          <a:pPr algn="ctr"/>
          <a:r>
            <a:rPr lang="en-GB" sz="3200" b="0" cap="none" spc="0">
              <a:ln w="0"/>
              <a:solidFill>
                <a:schemeClr val="accent1"/>
              </a:solidFill>
              <a:effectLst>
                <a:outerShdw blurRad="38100" dist="25400" dir="5400000" algn="ctr" rotWithShape="0">
                  <a:srgbClr val="6E747A">
                    <a:alpha val="43000"/>
                  </a:srgbClr>
                </a:outerShdw>
              </a:effectLst>
            </a:rPr>
            <a:t>RMS SALES REPORT (2009</a:t>
          </a:r>
          <a:r>
            <a:rPr lang="en-GB" sz="3200" b="0" cap="none" spc="0" baseline="0">
              <a:ln w="0"/>
              <a:solidFill>
                <a:schemeClr val="accent1"/>
              </a:solidFill>
              <a:effectLst>
                <a:outerShdw blurRad="38100" dist="25400" dir="5400000" algn="ctr" rotWithShape="0">
                  <a:srgbClr val="6E747A">
                    <a:alpha val="43000"/>
                  </a:srgbClr>
                </a:outerShdw>
              </a:effectLst>
            </a:rPr>
            <a:t> - 2012)</a:t>
          </a:r>
          <a:endParaRPr lang="en-GB" sz="32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4</xdr:col>
      <xdr:colOff>433357</xdr:colOff>
      <xdr:row>8</xdr:row>
      <xdr:rowOff>178452</xdr:rowOff>
    </xdr:from>
    <xdr:to>
      <xdr:col>8</xdr:col>
      <xdr:colOff>783050</xdr:colOff>
      <xdr:row>14</xdr:row>
      <xdr:rowOff>46567</xdr:rowOff>
    </xdr:to>
    <xdr:sp macro="" textlink="">
      <xdr:nvSpPr>
        <xdr:cNvPr id="3" name="Alternative Process 2">
          <a:extLst>
            <a:ext uri="{FF2B5EF4-FFF2-40B4-BE49-F238E27FC236}">
              <a16:creationId xmlns:a16="http://schemas.microsoft.com/office/drawing/2014/main" id="{AEA6E47A-51C8-294E-AC1A-2AD752F4B7DE}"/>
            </a:ext>
          </a:extLst>
        </xdr:cNvPr>
        <xdr:cNvSpPr/>
      </xdr:nvSpPr>
      <xdr:spPr>
        <a:xfrm>
          <a:off x="3735357" y="1702452"/>
          <a:ext cx="3651693" cy="1011115"/>
        </a:xfrm>
        <a:prstGeom prst="flowChartAlternateProcess">
          <a:avLst/>
        </a:prstGeom>
        <a:noFill/>
        <a:ln w="381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endParaRPr lang="en-US" sz="2400" b="0" cap="none" spc="0">
            <a:ln w="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5</xdr:col>
      <xdr:colOff>721145</xdr:colOff>
      <xdr:row>9</xdr:row>
      <xdr:rowOff>160819</xdr:rowOff>
    </xdr:from>
    <xdr:to>
      <xdr:col>7</xdr:col>
      <xdr:colOff>443531</xdr:colOff>
      <xdr:row>12</xdr:row>
      <xdr:rowOff>3831</xdr:rowOff>
    </xdr:to>
    <xdr:sp macro="" textlink="">
      <xdr:nvSpPr>
        <xdr:cNvPr id="4" name="TextBox 3">
          <a:extLst>
            <a:ext uri="{FF2B5EF4-FFF2-40B4-BE49-F238E27FC236}">
              <a16:creationId xmlns:a16="http://schemas.microsoft.com/office/drawing/2014/main" id="{B247E0BA-A8E2-5240-A377-215A07118629}"/>
            </a:ext>
          </a:extLst>
        </xdr:cNvPr>
        <xdr:cNvSpPr txBox="1"/>
      </xdr:nvSpPr>
      <xdr:spPr>
        <a:xfrm>
          <a:off x="4848645" y="1875319"/>
          <a:ext cx="1373386" cy="414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lvl="0"/>
          <a:r>
            <a:rPr lang="en-GB" sz="1600" b="1">
              <a:solidFill>
                <a:schemeClr val="bg2">
                  <a:lumMod val="25000"/>
                </a:schemeClr>
              </a:solidFill>
            </a:rPr>
            <a:t>  Total Profit</a:t>
          </a:r>
        </a:p>
      </xdr:txBody>
    </xdr:sp>
    <xdr:clientData/>
  </xdr:twoCellAnchor>
  <xdr:twoCellAnchor>
    <xdr:from>
      <xdr:col>9</xdr:col>
      <xdr:colOff>630167</xdr:colOff>
      <xdr:row>8</xdr:row>
      <xdr:rowOff>187639</xdr:rowOff>
    </xdr:from>
    <xdr:to>
      <xdr:col>14</xdr:col>
      <xdr:colOff>152883</xdr:colOff>
      <xdr:row>14</xdr:row>
      <xdr:rowOff>60639</xdr:rowOff>
    </xdr:to>
    <xdr:sp macro="" textlink="">
      <xdr:nvSpPr>
        <xdr:cNvPr id="5" name="Alternative Process 4">
          <a:extLst>
            <a:ext uri="{FF2B5EF4-FFF2-40B4-BE49-F238E27FC236}">
              <a16:creationId xmlns:a16="http://schemas.microsoft.com/office/drawing/2014/main" id="{B932D00D-0053-544F-B766-24482DFC6699}"/>
            </a:ext>
          </a:extLst>
        </xdr:cNvPr>
        <xdr:cNvSpPr/>
      </xdr:nvSpPr>
      <xdr:spPr>
        <a:xfrm>
          <a:off x="8059667" y="1711639"/>
          <a:ext cx="3650216" cy="1016000"/>
        </a:xfrm>
        <a:prstGeom prst="flowChartAlternateProcess">
          <a:avLst/>
        </a:prstGeom>
        <a:noFill/>
        <a:ln w="381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endParaRPr lang="en-US" b="0" cap="none" spc="0">
            <a:ln w="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10</xdr:col>
      <xdr:colOff>459794</xdr:colOff>
      <xdr:row>9</xdr:row>
      <xdr:rowOff>168100</xdr:rowOff>
    </xdr:from>
    <xdr:to>
      <xdr:col>13</xdr:col>
      <xdr:colOff>246954</xdr:colOff>
      <xdr:row>11</xdr:row>
      <xdr:rowOff>166273</xdr:rowOff>
    </xdr:to>
    <xdr:sp macro="" textlink="">
      <xdr:nvSpPr>
        <xdr:cNvPr id="6" name="TextBox 5">
          <a:extLst>
            <a:ext uri="{FF2B5EF4-FFF2-40B4-BE49-F238E27FC236}">
              <a16:creationId xmlns:a16="http://schemas.microsoft.com/office/drawing/2014/main" id="{3AA2958F-894A-F847-9AB8-4A1248E9CB72}"/>
            </a:ext>
          </a:extLst>
        </xdr:cNvPr>
        <xdr:cNvSpPr txBox="1"/>
      </xdr:nvSpPr>
      <xdr:spPr>
        <a:xfrm>
          <a:off x="8714794" y="1882600"/>
          <a:ext cx="2263660" cy="379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600" b="1">
              <a:solidFill>
                <a:schemeClr val="bg2">
                  <a:lumMod val="25000"/>
                </a:schemeClr>
              </a:solidFill>
            </a:rPr>
            <a:t>Average Order Value</a:t>
          </a:r>
        </a:p>
      </xdr:txBody>
    </xdr:sp>
    <xdr:clientData/>
  </xdr:twoCellAnchor>
  <xdr:twoCellAnchor>
    <xdr:from>
      <xdr:col>2</xdr:col>
      <xdr:colOff>280851</xdr:colOff>
      <xdr:row>8</xdr:row>
      <xdr:rowOff>175044</xdr:rowOff>
    </xdr:from>
    <xdr:to>
      <xdr:col>3</xdr:col>
      <xdr:colOff>1309846</xdr:colOff>
      <xdr:row>14</xdr:row>
      <xdr:rowOff>46567</xdr:rowOff>
    </xdr:to>
    <xdr:sp macro="" textlink="">
      <xdr:nvSpPr>
        <xdr:cNvPr id="7" name="Alternative Process 6">
          <a:extLst>
            <a:ext uri="{FF2B5EF4-FFF2-40B4-BE49-F238E27FC236}">
              <a16:creationId xmlns:a16="http://schemas.microsoft.com/office/drawing/2014/main" id="{FD2948CA-3B7C-DA41-8491-EACEB55A7C92}"/>
            </a:ext>
          </a:extLst>
        </xdr:cNvPr>
        <xdr:cNvSpPr/>
      </xdr:nvSpPr>
      <xdr:spPr>
        <a:xfrm>
          <a:off x="1931851" y="1699044"/>
          <a:ext cx="1371895" cy="1014523"/>
        </a:xfrm>
        <a:prstGeom prst="flowChartAlternateProcess">
          <a:avLst/>
        </a:prstGeom>
        <a:noFill/>
        <a:ln w="38100" cap="flat" cmpd="sng" algn="ctr">
          <a:solidFill>
            <a:schemeClr val="accent1"/>
          </a:solidFill>
          <a:prstDash val="solid"/>
          <a:round/>
          <a:headEnd type="none" w="med" len="med"/>
          <a:tailEnd type="none" w="med" len="med"/>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endParaRPr lang="en-US" sz="3200" b="0" cap="none" spc="0">
            <a:ln w="5715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2</xdr:col>
      <xdr:colOff>1344971</xdr:colOff>
      <xdr:row>9</xdr:row>
      <xdr:rowOff>176475</xdr:rowOff>
    </xdr:from>
    <xdr:to>
      <xdr:col>3</xdr:col>
      <xdr:colOff>0</xdr:colOff>
      <xdr:row>11</xdr:row>
      <xdr:rowOff>134808</xdr:rowOff>
    </xdr:to>
    <xdr:sp macro="" textlink="">
      <xdr:nvSpPr>
        <xdr:cNvPr id="8" name="TextBox 7">
          <a:extLst>
            <a:ext uri="{FF2B5EF4-FFF2-40B4-BE49-F238E27FC236}">
              <a16:creationId xmlns:a16="http://schemas.microsoft.com/office/drawing/2014/main" id="{77C3F1A7-3F22-D34D-8491-28D0C417AA1A}"/>
            </a:ext>
          </a:extLst>
        </xdr:cNvPr>
        <xdr:cNvSpPr txBox="1"/>
      </xdr:nvSpPr>
      <xdr:spPr>
        <a:xfrm>
          <a:off x="2475271" y="1890975"/>
          <a:ext cx="1229" cy="339333"/>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none" rtlCol="0" anchor="t">
          <a:noAutofit/>
        </a:bodyPr>
        <a:lstStyle/>
        <a:p>
          <a:pPr algn="ctr"/>
          <a:r>
            <a:rPr lang="en-GB" sz="1600" b="1">
              <a:solidFill>
                <a:schemeClr val="bg2">
                  <a:lumMod val="25000"/>
                </a:schemeClr>
              </a:solidFill>
            </a:rPr>
            <a:t>Total Sales</a:t>
          </a:r>
        </a:p>
      </xdr:txBody>
    </xdr:sp>
    <xdr:clientData/>
  </xdr:twoCellAnchor>
  <xdr:twoCellAnchor>
    <xdr:from>
      <xdr:col>14</xdr:col>
      <xdr:colOff>674155</xdr:colOff>
      <xdr:row>15</xdr:row>
      <xdr:rowOff>40498</xdr:rowOff>
    </xdr:from>
    <xdr:to>
      <xdr:col>19</xdr:col>
      <xdr:colOff>196871</xdr:colOff>
      <xdr:row>20</xdr:row>
      <xdr:rowOff>29535</xdr:rowOff>
    </xdr:to>
    <xdr:sp macro="" textlink="">
      <xdr:nvSpPr>
        <xdr:cNvPr id="9" name="Alternative Process 8">
          <a:extLst>
            <a:ext uri="{FF2B5EF4-FFF2-40B4-BE49-F238E27FC236}">
              <a16:creationId xmlns:a16="http://schemas.microsoft.com/office/drawing/2014/main" id="{48BE6010-380E-3642-A1FB-92355C5B6B00}"/>
            </a:ext>
          </a:extLst>
        </xdr:cNvPr>
        <xdr:cNvSpPr/>
      </xdr:nvSpPr>
      <xdr:spPr>
        <a:xfrm>
          <a:off x="12231155" y="2897998"/>
          <a:ext cx="3650216" cy="941537"/>
        </a:xfrm>
        <a:prstGeom prst="flowChartAlternateProcess">
          <a:avLst/>
        </a:prstGeom>
        <a:noFill/>
        <a:ln w="381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endParaRPr lang="en-US" b="0" cap="none" spc="0">
            <a:ln w="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15</xdr:col>
      <xdr:colOff>590696</xdr:colOff>
      <xdr:row>15</xdr:row>
      <xdr:rowOff>125765</xdr:rowOff>
    </xdr:from>
    <xdr:to>
      <xdr:col>18</xdr:col>
      <xdr:colOff>669447</xdr:colOff>
      <xdr:row>17</xdr:row>
      <xdr:rowOff>123938</xdr:rowOff>
    </xdr:to>
    <xdr:sp macro="" textlink="">
      <xdr:nvSpPr>
        <xdr:cNvPr id="10" name="TextBox 9">
          <a:extLst>
            <a:ext uri="{FF2B5EF4-FFF2-40B4-BE49-F238E27FC236}">
              <a16:creationId xmlns:a16="http://schemas.microsoft.com/office/drawing/2014/main" id="{5A243D68-1471-6345-81BD-D23C57D0B3FF}"/>
            </a:ext>
          </a:extLst>
        </xdr:cNvPr>
        <xdr:cNvSpPr txBox="1"/>
      </xdr:nvSpPr>
      <xdr:spPr>
        <a:xfrm>
          <a:off x="12973196" y="2983265"/>
          <a:ext cx="2555251" cy="379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600" b="1">
              <a:solidFill>
                <a:schemeClr val="bg2">
                  <a:lumMod val="25000"/>
                </a:schemeClr>
              </a:solidFill>
            </a:rPr>
            <a:t>Avg Order</a:t>
          </a:r>
          <a:r>
            <a:rPr lang="en-GB" sz="1600" b="1" baseline="0">
              <a:solidFill>
                <a:schemeClr val="bg2">
                  <a:lumMod val="25000"/>
                </a:schemeClr>
              </a:solidFill>
            </a:rPr>
            <a:t> Fulfillment Time</a:t>
          </a:r>
          <a:endParaRPr lang="en-GB" sz="1600" b="1">
            <a:solidFill>
              <a:schemeClr val="bg2">
                <a:lumMod val="25000"/>
              </a:schemeClr>
            </a:solidFill>
          </a:endParaRPr>
        </a:p>
      </xdr:txBody>
    </xdr:sp>
    <xdr:clientData/>
  </xdr:twoCellAnchor>
  <xdr:twoCellAnchor>
    <xdr:from>
      <xdr:col>2</xdr:col>
      <xdr:colOff>280851</xdr:colOff>
      <xdr:row>15</xdr:row>
      <xdr:rowOff>76851</xdr:rowOff>
    </xdr:from>
    <xdr:to>
      <xdr:col>3</xdr:col>
      <xdr:colOff>1309846</xdr:colOff>
      <xdr:row>20</xdr:row>
      <xdr:rowOff>65888</xdr:rowOff>
    </xdr:to>
    <xdr:sp macro="" textlink="">
      <xdr:nvSpPr>
        <xdr:cNvPr id="11" name="Alternative Process 10">
          <a:extLst>
            <a:ext uri="{FF2B5EF4-FFF2-40B4-BE49-F238E27FC236}">
              <a16:creationId xmlns:a16="http://schemas.microsoft.com/office/drawing/2014/main" id="{81E27DFE-48E8-4048-AF93-51272C038F47}"/>
            </a:ext>
          </a:extLst>
        </xdr:cNvPr>
        <xdr:cNvSpPr/>
      </xdr:nvSpPr>
      <xdr:spPr>
        <a:xfrm>
          <a:off x="1931851" y="2934351"/>
          <a:ext cx="1371895" cy="941537"/>
        </a:xfrm>
        <a:prstGeom prst="flowChartAlternateProcess">
          <a:avLst/>
        </a:prstGeom>
        <a:noFill/>
        <a:ln w="381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endParaRPr lang="en-US" b="0" cap="none" spc="0">
            <a:ln w="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2</xdr:col>
      <xdr:colOff>883359</xdr:colOff>
      <xdr:row>15</xdr:row>
      <xdr:rowOff>173043</xdr:rowOff>
    </xdr:from>
    <xdr:to>
      <xdr:col>3</xdr:col>
      <xdr:colOff>681154</xdr:colOff>
      <xdr:row>17</xdr:row>
      <xdr:rowOff>57728</xdr:rowOff>
    </xdr:to>
    <xdr:sp macro="" textlink="">
      <xdr:nvSpPr>
        <xdr:cNvPr id="12" name="TextBox 11">
          <a:extLst>
            <a:ext uri="{FF2B5EF4-FFF2-40B4-BE49-F238E27FC236}">
              <a16:creationId xmlns:a16="http://schemas.microsoft.com/office/drawing/2014/main" id="{018E0042-6E35-DC40-92A1-A3FB294F0518}"/>
            </a:ext>
          </a:extLst>
        </xdr:cNvPr>
        <xdr:cNvSpPr txBox="1"/>
      </xdr:nvSpPr>
      <xdr:spPr>
        <a:xfrm>
          <a:off x="2470859" y="3030543"/>
          <a:ext cx="686795" cy="265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600" b="1">
              <a:solidFill>
                <a:schemeClr val="bg2">
                  <a:lumMod val="25000"/>
                </a:schemeClr>
              </a:solidFill>
            </a:rPr>
            <a:t>Total</a:t>
          </a:r>
          <a:r>
            <a:rPr lang="en-GB" sz="1600" b="1" baseline="0">
              <a:solidFill>
                <a:schemeClr val="bg2">
                  <a:lumMod val="25000"/>
                </a:schemeClr>
              </a:solidFill>
            </a:rPr>
            <a:t> Shipping Cost</a:t>
          </a:r>
        </a:p>
        <a:p>
          <a:pPr algn="ctr"/>
          <a:endParaRPr lang="en-GB" sz="1600" b="1">
            <a:solidFill>
              <a:schemeClr val="bg2">
                <a:lumMod val="25000"/>
              </a:schemeClr>
            </a:solidFill>
          </a:endParaRPr>
        </a:p>
      </xdr:txBody>
    </xdr:sp>
    <xdr:clientData/>
  </xdr:twoCellAnchor>
  <xdr:twoCellAnchor>
    <xdr:from>
      <xdr:col>4</xdr:col>
      <xdr:colOff>433357</xdr:colOff>
      <xdr:row>15</xdr:row>
      <xdr:rowOff>76851</xdr:rowOff>
    </xdr:from>
    <xdr:to>
      <xdr:col>8</xdr:col>
      <xdr:colOff>783050</xdr:colOff>
      <xdr:row>20</xdr:row>
      <xdr:rowOff>65888</xdr:rowOff>
    </xdr:to>
    <xdr:sp macro="" textlink="">
      <xdr:nvSpPr>
        <xdr:cNvPr id="13" name="Alternative Process 12">
          <a:extLst>
            <a:ext uri="{FF2B5EF4-FFF2-40B4-BE49-F238E27FC236}">
              <a16:creationId xmlns:a16="http://schemas.microsoft.com/office/drawing/2014/main" id="{77CDB612-8122-A94D-A9A0-FFB98284C391}"/>
            </a:ext>
          </a:extLst>
        </xdr:cNvPr>
        <xdr:cNvSpPr/>
      </xdr:nvSpPr>
      <xdr:spPr>
        <a:xfrm>
          <a:off x="3735357" y="2934351"/>
          <a:ext cx="3651693" cy="941537"/>
        </a:xfrm>
        <a:prstGeom prst="flowChartAlternateProcess">
          <a:avLst/>
        </a:prstGeom>
        <a:noFill/>
        <a:ln w="381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endParaRPr lang="en-US" b="0" cap="none" spc="0">
            <a:ln w="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5</xdr:col>
      <xdr:colOff>228594</xdr:colOff>
      <xdr:row>16</xdr:row>
      <xdr:rowOff>1634</xdr:rowOff>
    </xdr:from>
    <xdr:to>
      <xdr:col>8</xdr:col>
      <xdr:colOff>1736</xdr:colOff>
      <xdr:row>17</xdr:row>
      <xdr:rowOff>137724</xdr:rowOff>
    </xdr:to>
    <xdr:sp macro="" textlink="">
      <xdr:nvSpPr>
        <xdr:cNvPr id="14" name="TextBox 13">
          <a:extLst>
            <a:ext uri="{FF2B5EF4-FFF2-40B4-BE49-F238E27FC236}">
              <a16:creationId xmlns:a16="http://schemas.microsoft.com/office/drawing/2014/main" id="{121D80B2-F662-9043-8B79-EBF579F2511F}"/>
            </a:ext>
          </a:extLst>
        </xdr:cNvPr>
        <xdr:cNvSpPr txBox="1"/>
      </xdr:nvSpPr>
      <xdr:spPr>
        <a:xfrm>
          <a:off x="4356094" y="3049634"/>
          <a:ext cx="2249642" cy="326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600" b="1" baseline="0">
              <a:solidFill>
                <a:schemeClr val="bg2">
                  <a:lumMod val="25000"/>
                </a:schemeClr>
              </a:solidFill>
            </a:rPr>
            <a:t>Number of Orders</a:t>
          </a:r>
        </a:p>
        <a:p>
          <a:endParaRPr lang="en-GB" sz="1600" b="1">
            <a:solidFill>
              <a:schemeClr val="bg2">
                <a:lumMod val="25000"/>
              </a:schemeClr>
            </a:solidFill>
          </a:endParaRPr>
        </a:p>
      </xdr:txBody>
    </xdr:sp>
    <xdr:clientData/>
  </xdr:twoCellAnchor>
  <xdr:twoCellAnchor>
    <xdr:from>
      <xdr:col>9</xdr:col>
      <xdr:colOff>630167</xdr:colOff>
      <xdr:row>15</xdr:row>
      <xdr:rowOff>40498</xdr:rowOff>
    </xdr:from>
    <xdr:to>
      <xdr:col>14</xdr:col>
      <xdr:colOff>152883</xdr:colOff>
      <xdr:row>20</xdr:row>
      <xdr:rowOff>29535</xdr:rowOff>
    </xdr:to>
    <xdr:sp macro="" textlink="">
      <xdr:nvSpPr>
        <xdr:cNvPr id="15" name="Alternative Process 14">
          <a:extLst>
            <a:ext uri="{FF2B5EF4-FFF2-40B4-BE49-F238E27FC236}">
              <a16:creationId xmlns:a16="http://schemas.microsoft.com/office/drawing/2014/main" id="{69942E33-A32C-5744-B731-263F92EEF79A}"/>
            </a:ext>
          </a:extLst>
        </xdr:cNvPr>
        <xdr:cNvSpPr/>
      </xdr:nvSpPr>
      <xdr:spPr>
        <a:xfrm>
          <a:off x="8059667" y="2897998"/>
          <a:ext cx="3650216" cy="941537"/>
        </a:xfrm>
        <a:prstGeom prst="flowChartAlternateProcess">
          <a:avLst/>
        </a:prstGeom>
        <a:noFill/>
        <a:ln w="381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endParaRPr lang="en-US" b="0" cap="none" spc="0">
            <a:ln w="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10</xdr:col>
      <xdr:colOff>590879</xdr:colOff>
      <xdr:row>15</xdr:row>
      <xdr:rowOff>161786</xdr:rowOff>
    </xdr:from>
    <xdr:to>
      <xdr:col>13</xdr:col>
      <xdr:colOff>160604</xdr:colOff>
      <xdr:row>17</xdr:row>
      <xdr:rowOff>105006</xdr:rowOff>
    </xdr:to>
    <xdr:sp macro="" textlink="">
      <xdr:nvSpPr>
        <xdr:cNvPr id="16" name="TextBox 15">
          <a:extLst>
            <a:ext uri="{FF2B5EF4-FFF2-40B4-BE49-F238E27FC236}">
              <a16:creationId xmlns:a16="http://schemas.microsoft.com/office/drawing/2014/main" id="{49F18ABB-630F-CD49-8B20-9B0654D828E4}"/>
            </a:ext>
          </a:extLst>
        </xdr:cNvPr>
        <xdr:cNvSpPr txBox="1"/>
      </xdr:nvSpPr>
      <xdr:spPr>
        <a:xfrm>
          <a:off x="8845879" y="3019286"/>
          <a:ext cx="2046225" cy="324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600" b="1">
              <a:solidFill>
                <a:schemeClr val="bg2">
                  <a:lumMod val="25000"/>
                </a:schemeClr>
              </a:solidFill>
            </a:rPr>
            <a:t>Return Rate</a:t>
          </a:r>
          <a:endParaRPr lang="en-GB" sz="1600" b="1" baseline="0">
            <a:solidFill>
              <a:schemeClr val="bg2">
                <a:lumMod val="25000"/>
              </a:schemeClr>
            </a:solidFill>
          </a:endParaRPr>
        </a:p>
        <a:p>
          <a:endParaRPr lang="en-GB" sz="1600" b="1">
            <a:solidFill>
              <a:schemeClr val="bg2">
                <a:lumMod val="25000"/>
              </a:schemeClr>
            </a:solidFill>
          </a:endParaRPr>
        </a:p>
      </xdr:txBody>
    </xdr:sp>
    <xdr:clientData/>
  </xdr:twoCellAnchor>
  <xdr:twoCellAnchor>
    <xdr:from>
      <xdr:col>14</xdr:col>
      <xdr:colOff>664387</xdr:colOff>
      <xdr:row>9</xdr:row>
      <xdr:rowOff>12700</xdr:rowOff>
    </xdr:from>
    <xdr:to>
      <xdr:col>19</xdr:col>
      <xdr:colOff>187103</xdr:colOff>
      <xdr:row>14</xdr:row>
      <xdr:rowOff>75574</xdr:rowOff>
    </xdr:to>
    <xdr:sp macro="" textlink="">
      <xdr:nvSpPr>
        <xdr:cNvPr id="17" name="Alternative Process 16">
          <a:extLst>
            <a:ext uri="{FF2B5EF4-FFF2-40B4-BE49-F238E27FC236}">
              <a16:creationId xmlns:a16="http://schemas.microsoft.com/office/drawing/2014/main" id="{4B0EBFC6-E1A4-9B42-94E9-7B38D375F7BF}"/>
            </a:ext>
          </a:extLst>
        </xdr:cNvPr>
        <xdr:cNvSpPr/>
      </xdr:nvSpPr>
      <xdr:spPr>
        <a:xfrm>
          <a:off x="12221387" y="1727200"/>
          <a:ext cx="3650216" cy="1015374"/>
        </a:xfrm>
        <a:prstGeom prst="flowChartAlternateProcess">
          <a:avLst/>
        </a:prstGeom>
        <a:noFill/>
        <a:ln w="381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endParaRPr lang="en-US" b="0" cap="none" spc="0">
            <a:ln w="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15</xdr:col>
      <xdr:colOff>748226</xdr:colOff>
      <xdr:row>10</xdr:row>
      <xdr:rowOff>0</xdr:rowOff>
    </xdr:from>
    <xdr:to>
      <xdr:col>18</xdr:col>
      <xdr:colOff>140823</xdr:colOff>
      <xdr:row>11</xdr:row>
      <xdr:rowOff>134808</xdr:rowOff>
    </xdr:to>
    <xdr:sp macro="" textlink="">
      <xdr:nvSpPr>
        <xdr:cNvPr id="18" name="TextBox 17">
          <a:extLst>
            <a:ext uri="{FF2B5EF4-FFF2-40B4-BE49-F238E27FC236}">
              <a16:creationId xmlns:a16="http://schemas.microsoft.com/office/drawing/2014/main" id="{5943BFC1-1C9A-8948-B0A1-905E7DC6ECF4}"/>
            </a:ext>
          </a:extLst>
        </xdr:cNvPr>
        <xdr:cNvSpPr txBox="1"/>
      </xdr:nvSpPr>
      <xdr:spPr>
        <a:xfrm>
          <a:off x="13130726" y="1905000"/>
          <a:ext cx="1869097" cy="3253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600" b="1" baseline="0">
              <a:solidFill>
                <a:schemeClr val="bg2">
                  <a:lumMod val="25000"/>
                </a:schemeClr>
              </a:solidFill>
            </a:rPr>
            <a:t>Gross Profit Margin</a:t>
          </a:r>
        </a:p>
        <a:p>
          <a:endParaRPr lang="en-GB" sz="1600" b="1">
            <a:solidFill>
              <a:schemeClr val="bg2">
                <a:lumMod val="25000"/>
              </a:schemeClr>
            </a:solidFill>
          </a:endParaRPr>
        </a:p>
      </xdr:txBody>
    </xdr:sp>
    <xdr:clientData/>
  </xdr:twoCellAnchor>
  <xdr:twoCellAnchor>
    <xdr:from>
      <xdr:col>9</xdr:col>
      <xdr:colOff>40017</xdr:colOff>
      <xdr:row>23</xdr:row>
      <xdr:rowOff>1</xdr:rowOff>
    </xdr:from>
    <xdr:to>
      <xdr:col>19</xdr:col>
      <xdr:colOff>422971</xdr:colOff>
      <xdr:row>39</xdr:row>
      <xdr:rowOff>110066</xdr:rowOff>
    </xdr:to>
    <xdr:graphicFrame macro="">
      <xdr:nvGraphicFramePr>
        <xdr:cNvPr id="19" name="Chart 18">
          <a:extLst>
            <a:ext uri="{FF2B5EF4-FFF2-40B4-BE49-F238E27FC236}">
              <a16:creationId xmlns:a16="http://schemas.microsoft.com/office/drawing/2014/main" id="{717CAD8B-6F42-F448-A205-B412DB8AA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525133</xdr:colOff>
      <xdr:row>23</xdr:row>
      <xdr:rowOff>1</xdr:rowOff>
    </xdr:from>
    <xdr:to>
      <xdr:col>8</xdr:col>
      <xdr:colOff>696421</xdr:colOff>
      <xdr:row>39</xdr:row>
      <xdr:rowOff>93785</xdr:rowOff>
    </xdr:to>
    <xdr:graphicFrame macro="">
      <xdr:nvGraphicFramePr>
        <xdr:cNvPr id="20" name="Chart 19">
          <a:extLst>
            <a:ext uri="{FF2B5EF4-FFF2-40B4-BE49-F238E27FC236}">
              <a16:creationId xmlns:a16="http://schemas.microsoft.com/office/drawing/2014/main" id="{92D96C7F-EC6A-7140-A9F4-273F4477E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525133</xdr:colOff>
      <xdr:row>59</xdr:row>
      <xdr:rowOff>0</xdr:rowOff>
    </xdr:from>
    <xdr:to>
      <xdr:col>19</xdr:col>
      <xdr:colOff>423735</xdr:colOff>
      <xdr:row>74</xdr:row>
      <xdr:rowOff>4064</xdr:rowOff>
    </xdr:to>
    <xdr:grpSp>
      <xdr:nvGrpSpPr>
        <xdr:cNvPr id="21" name="Group 20">
          <a:extLst>
            <a:ext uri="{FF2B5EF4-FFF2-40B4-BE49-F238E27FC236}">
              <a16:creationId xmlns:a16="http://schemas.microsoft.com/office/drawing/2014/main" id="{E5DC964D-E3B4-A64A-ABD2-107F56EABFBB}"/>
            </a:ext>
          </a:extLst>
        </xdr:cNvPr>
        <xdr:cNvGrpSpPr/>
      </xdr:nvGrpSpPr>
      <xdr:grpSpPr>
        <a:xfrm>
          <a:off x="1347950" y="12771549"/>
          <a:ext cx="17177757" cy="2955473"/>
          <a:chOff x="1354465" y="7636933"/>
          <a:chExt cx="15037002" cy="2798064"/>
        </a:xfrm>
      </xdr:grpSpPr>
      <xdr:graphicFrame macro="">
        <xdr:nvGraphicFramePr>
          <xdr:cNvPr id="22" name="Chart 21">
            <a:extLst>
              <a:ext uri="{FF2B5EF4-FFF2-40B4-BE49-F238E27FC236}">
                <a16:creationId xmlns:a16="http://schemas.microsoft.com/office/drawing/2014/main" id="{82FF8EA2-2386-7065-2A37-ED5B5BBB1091}"/>
              </a:ext>
            </a:extLst>
          </xdr:cNvPr>
          <xdr:cNvGraphicFramePr>
            <a:graphicFrameLocks/>
          </xdr:cNvGraphicFramePr>
        </xdr:nvGraphicFramePr>
        <xdr:xfrm>
          <a:off x="1354465" y="7636933"/>
          <a:ext cx="4809744" cy="279806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 name="Chart 22">
            <a:extLst>
              <a:ext uri="{FF2B5EF4-FFF2-40B4-BE49-F238E27FC236}">
                <a16:creationId xmlns:a16="http://schemas.microsoft.com/office/drawing/2014/main" id="{1815EF29-85F1-AA2D-5248-51E47A5C2B69}"/>
              </a:ext>
            </a:extLst>
          </xdr:cNvPr>
          <xdr:cNvGraphicFramePr>
            <a:graphicFrameLocks/>
          </xdr:cNvGraphicFramePr>
        </xdr:nvGraphicFramePr>
        <xdr:xfrm>
          <a:off x="6586966" y="7636933"/>
          <a:ext cx="4809744" cy="279806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4" name="Chart 23">
            <a:extLst>
              <a:ext uri="{FF2B5EF4-FFF2-40B4-BE49-F238E27FC236}">
                <a16:creationId xmlns:a16="http://schemas.microsoft.com/office/drawing/2014/main" id="{8B4C40CE-5551-58C9-C976-178839AC8E40}"/>
              </a:ext>
            </a:extLst>
          </xdr:cNvPr>
          <xdr:cNvGraphicFramePr>
            <a:graphicFrameLocks/>
          </xdr:cNvGraphicFramePr>
        </xdr:nvGraphicFramePr>
        <xdr:xfrm>
          <a:off x="11819467" y="7636933"/>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4</xdr:col>
      <xdr:colOff>709818</xdr:colOff>
      <xdr:row>41</xdr:row>
      <xdr:rowOff>33865</xdr:rowOff>
    </xdr:from>
    <xdr:to>
      <xdr:col>19</xdr:col>
      <xdr:colOff>423735</xdr:colOff>
      <xdr:row>54</xdr:row>
      <xdr:rowOff>195383</xdr:rowOff>
    </xdr:to>
    <xdr:graphicFrame macro="">
      <xdr:nvGraphicFramePr>
        <xdr:cNvPr id="25" name="Chart 24">
          <a:extLst>
            <a:ext uri="{FF2B5EF4-FFF2-40B4-BE49-F238E27FC236}">
              <a16:creationId xmlns:a16="http://schemas.microsoft.com/office/drawing/2014/main" id="{F46843E6-DB02-8745-8418-8575760AE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525133</xdr:colOff>
      <xdr:row>40</xdr:row>
      <xdr:rowOff>117396</xdr:rowOff>
    </xdr:from>
    <xdr:to>
      <xdr:col>19</xdr:col>
      <xdr:colOff>474536</xdr:colOff>
      <xdr:row>56</xdr:row>
      <xdr:rowOff>0</xdr:rowOff>
    </xdr:to>
    <xdr:sp macro="" textlink="">
      <xdr:nvSpPr>
        <xdr:cNvPr id="26" name="Alternative Process 49">
          <a:extLst>
            <a:ext uri="{FF2B5EF4-FFF2-40B4-BE49-F238E27FC236}">
              <a16:creationId xmlns:a16="http://schemas.microsoft.com/office/drawing/2014/main" id="{03EF5144-73A4-BF42-90EE-C1D5D71F0A8B}"/>
            </a:ext>
          </a:extLst>
        </xdr:cNvPr>
        <xdr:cNvSpPr/>
      </xdr:nvSpPr>
      <xdr:spPr>
        <a:xfrm>
          <a:off x="1350633" y="7737396"/>
          <a:ext cx="14808403" cy="2930604"/>
        </a:xfrm>
        <a:custGeom>
          <a:avLst/>
          <a:gdLst>
            <a:gd name="connsiteX0" fmla="*/ 0 w 16729933"/>
            <a:gd name="connsiteY0" fmla="*/ 519289 h 3115734"/>
            <a:gd name="connsiteX1" fmla="*/ 519289 w 16729933"/>
            <a:gd name="connsiteY1" fmla="*/ 0 h 3115734"/>
            <a:gd name="connsiteX2" fmla="*/ 16210644 w 16729933"/>
            <a:gd name="connsiteY2" fmla="*/ 0 h 3115734"/>
            <a:gd name="connsiteX3" fmla="*/ 16729933 w 16729933"/>
            <a:gd name="connsiteY3" fmla="*/ 519289 h 3115734"/>
            <a:gd name="connsiteX4" fmla="*/ 16729933 w 16729933"/>
            <a:gd name="connsiteY4" fmla="*/ 2596445 h 3115734"/>
            <a:gd name="connsiteX5" fmla="*/ 16210644 w 16729933"/>
            <a:gd name="connsiteY5" fmla="*/ 3115734 h 3115734"/>
            <a:gd name="connsiteX6" fmla="*/ 519289 w 16729933"/>
            <a:gd name="connsiteY6" fmla="*/ 3115734 h 3115734"/>
            <a:gd name="connsiteX7" fmla="*/ 0 w 16729933"/>
            <a:gd name="connsiteY7" fmla="*/ 2596445 h 3115734"/>
            <a:gd name="connsiteX8" fmla="*/ 0 w 16729933"/>
            <a:gd name="connsiteY8" fmla="*/ 519289 h 3115734"/>
            <a:gd name="connsiteX0" fmla="*/ 0 w 16729933"/>
            <a:gd name="connsiteY0" fmla="*/ 520425 h 3116870"/>
            <a:gd name="connsiteX1" fmla="*/ 519289 w 16729933"/>
            <a:gd name="connsiteY1" fmla="*/ 1136 h 3116870"/>
            <a:gd name="connsiteX2" fmla="*/ 16210644 w 16729933"/>
            <a:gd name="connsiteY2" fmla="*/ 1136 h 3116870"/>
            <a:gd name="connsiteX3" fmla="*/ 16729933 w 16729933"/>
            <a:gd name="connsiteY3" fmla="*/ 255137 h 3116870"/>
            <a:gd name="connsiteX4" fmla="*/ 16729933 w 16729933"/>
            <a:gd name="connsiteY4" fmla="*/ 2597581 h 3116870"/>
            <a:gd name="connsiteX5" fmla="*/ 16210644 w 16729933"/>
            <a:gd name="connsiteY5" fmla="*/ 3116870 h 3116870"/>
            <a:gd name="connsiteX6" fmla="*/ 519289 w 16729933"/>
            <a:gd name="connsiteY6" fmla="*/ 3116870 h 3116870"/>
            <a:gd name="connsiteX7" fmla="*/ 0 w 16729933"/>
            <a:gd name="connsiteY7" fmla="*/ 2597581 h 3116870"/>
            <a:gd name="connsiteX8" fmla="*/ 0 w 16729933"/>
            <a:gd name="connsiteY8" fmla="*/ 520425 h 3116870"/>
            <a:gd name="connsiteX0" fmla="*/ 0 w 16729933"/>
            <a:gd name="connsiteY0" fmla="*/ 520425 h 3117027"/>
            <a:gd name="connsiteX1" fmla="*/ 519289 w 16729933"/>
            <a:gd name="connsiteY1" fmla="*/ 1136 h 3117027"/>
            <a:gd name="connsiteX2" fmla="*/ 16210644 w 16729933"/>
            <a:gd name="connsiteY2" fmla="*/ 1136 h 3117027"/>
            <a:gd name="connsiteX3" fmla="*/ 16729933 w 16729933"/>
            <a:gd name="connsiteY3" fmla="*/ 255137 h 3117027"/>
            <a:gd name="connsiteX4" fmla="*/ 16729933 w 16729933"/>
            <a:gd name="connsiteY4" fmla="*/ 2845937 h 3117027"/>
            <a:gd name="connsiteX5" fmla="*/ 16210644 w 16729933"/>
            <a:gd name="connsiteY5" fmla="*/ 3116870 h 3117027"/>
            <a:gd name="connsiteX6" fmla="*/ 519289 w 16729933"/>
            <a:gd name="connsiteY6" fmla="*/ 3116870 h 3117027"/>
            <a:gd name="connsiteX7" fmla="*/ 0 w 16729933"/>
            <a:gd name="connsiteY7" fmla="*/ 2597581 h 3117027"/>
            <a:gd name="connsiteX8" fmla="*/ 0 w 16729933"/>
            <a:gd name="connsiteY8" fmla="*/ 520425 h 3117027"/>
            <a:gd name="connsiteX0" fmla="*/ 0 w 16729933"/>
            <a:gd name="connsiteY0" fmla="*/ 255137 h 3117027"/>
            <a:gd name="connsiteX1" fmla="*/ 519289 w 16729933"/>
            <a:gd name="connsiteY1" fmla="*/ 1136 h 3117027"/>
            <a:gd name="connsiteX2" fmla="*/ 16210644 w 16729933"/>
            <a:gd name="connsiteY2" fmla="*/ 1136 h 3117027"/>
            <a:gd name="connsiteX3" fmla="*/ 16729933 w 16729933"/>
            <a:gd name="connsiteY3" fmla="*/ 255137 h 3117027"/>
            <a:gd name="connsiteX4" fmla="*/ 16729933 w 16729933"/>
            <a:gd name="connsiteY4" fmla="*/ 2845937 h 3117027"/>
            <a:gd name="connsiteX5" fmla="*/ 16210644 w 16729933"/>
            <a:gd name="connsiteY5" fmla="*/ 3116870 h 3117027"/>
            <a:gd name="connsiteX6" fmla="*/ 519289 w 16729933"/>
            <a:gd name="connsiteY6" fmla="*/ 3116870 h 3117027"/>
            <a:gd name="connsiteX7" fmla="*/ 0 w 16729933"/>
            <a:gd name="connsiteY7" fmla="*/ 2597581 h 3117027"/>
            <a:gd name="connsiteX8" fmla="*/ 0 w 16729933"/>
            <a:gd name="connsiteY8" fmla="*/ 255137 h 3117027"/>
            <a:gd name="connsiteX0" fmla="*/ 0 w 16729933"/>
            <a:gd name="connsiteY0" fmla="*/ 255137 h 3117027"/>
            <a:gd name="connsiteX1" fmla="*/ 519289 w 16729933"/>
            <a:gd name="connsiteY1" fmla="*/ 1136 h 3117027"/>
            <a:gd name="connsiteX2" fmla="*/ 16210644 w 16729933"/>
            <a:gd name="connsiteY2" fmla="*/ 1136 h 3117027"/>
            <a:gd name="connsiteX3" fmla="*/ 16729933 w 16729933"/>
            <a:gd name="connsiteY3" fmla="*/ 255137 h 3117027"/>
            <a:gd name="connsiteX4" fmla="*/ 16729933 w 16729933"/>
            <a:gd name="connsiteY4" fmla="*/ 2845937 h 3117027"/>
            <a:gd name="connsiteX5" fmla="*/ 16210644 w 16729933"/>
            <a:gd name="connsiteY5" fmla="*/ 3116870 h 3117027"/>
            <a:gd name="connsiteX6" fmla="*/ 519289 w 16729933"/>
            <a:gd name="connsiteY6" fmla="*/ 3116870 h 3117027"/>
            <a:gd name="connsiteX7" fmla="*/ 0 w 16729933"/>
            <a:gd name="connsiteY7" fmla="*/ 2845937 h 3117027"/>
            <a:gd name="connsiteX8" fmla="*/ 0 w 16729933"/>
            <a:gd name="connsiteY8" fmla="*/ 255137 h 31170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729933" h="3117027">
              <a:moveTo>
                <a:pt x="0" y="255137"/>
              </a:moveTo>
              <a:cubicBezTo>
                <a:pt x="0" y="-31658"/>
                <a:pt x="232494" y="1136"/>
                <a:pt x="519289" y="1136"/>
              </a:cubicBezTo>
              <a:lnTo>
                <a:pt x="16210644" y="1136"/>
              </a:lnTo>
              <a:cubicBezTo>
                <a:pt x="16497439" y="1136"/>
                <a:pt x="16729933" y="-31658"/>
                <a:pt x="16729933" y="255137"/>
              </a:cubicBezTo>
              <a:lnTo>
                <a:pt x="16729933" y="2845937"/>
              </a:lnTo>
              <a:cubicBezTo>
                <a:pt x="16729933" y="3132732"/>
                <a:pt x="16497439" y="3116870"/>
                <a:pt x="16210644" y="3116870"/>
              </a:cubicBezTo>
              <a:lnTo>
                <a:pt x="519289" y="3116870"/>
              </a:lnTo>
              <a:cubicBezTo>
                <a:pt x="232494" y="3116870"/>
                <a:pt x="0" y="3132732"/>
                <a:pt x="0" y="2845937"/>
              </a:cubicBezTo>
              <a:lnTo>
                <a:pt x="0" y="255137"/>
              </a:lnTo>
              <a:close/>
            </a:path>
          </a:pathLst>
        </a:custGeom>
        <a:noFill/>
        <a:ln w="0" cap="flat" cmpd="sng" algn="ctr">
          <a:solidFill>
            <a:schemeClr val="bg2">
              <a:lumMod val="2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325827</xdr:colOff>
      <xdr:row>42</xdr:row>
      <xdr:rowOff>101601</xdr:rowOff>
    </xdr:from>
    <xdr:to>
      <xdr:col>4</xdr:col>
      <xdr:colOff>325827</xdr:colOff>
      <xdr:row>54</xdr:row>
      <xdr:rowOff>0</xdr:rowOff>
    </xdr:to>
    <xdr:cxnSp macro="">
      <xdr:nvCxnSpPr>
        <xdr:cNvPr id="27" name="Straight Connector 26">
          <a:extLst>
            <a:ext uri="{FF2B5EF4-FFF2-40B4-BE49-F238E27FC236}">
              <a16:creationId xmlns:a16="http://schemas.microsoft.com/office/drawing/2014/main" id="{3D14A85B-EA2B-E744-993F-1B4002C55067}"/>
            </a:ext>
          </a:extLst>
        </xdr:cNvPr>
        <xdr:cNvCxnSpPr/>
      </xdr:nvCxnSpPr>
      <xdr:spPr>
        <a:xfrm>
          <a:off x="3627827" y="8102601"/>
          <a:ext cx="0" cy="2184399"/>
        </a:xfrm>
        <a:prstGeom prst="line">
          <a:avLst/>
        </a:prstGeom>
        <a:ln w="3175">
          <a:solidFill>
            <a:schemeClr val="bg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537181</xdr:colOff>
      <xdr:row>78</xdr:row>
      <xdr:rowOff>81412</xdr:rowOff>
    </xdr:from>
    <xdr:to>
      <xdr:col>19</xdr:col>
      <xdr:colOff>435380</xdr:colOff>
      <xdr:row>95</xdr:row>
      <xdr:rowOff>81413</xdr:rowOff>
    </xdr:to>
    <xdr:grpSp>
      <xdr:nvGrpSpPr>
        <xdr:cNvPr id="28" name="Group 27">
          <a:extLst>
            <a:ext uri="{FF2B5EF4-FFF2-40B4-BE49-F238E27FC236}">
              <a16:creationId xmlns:a16="http://schemas.microsoft.com/office/drawing/2014/main" id="{FE783467-9AB4-0147-8039-984ED5C6A133}"/>
            </a:ext>
          </a:extLst>
        </xdr:cNvPr>
        <xdr:cNvGrpSpPr/>
      </xdr:nvGrpSpPr>
      <xdr:grpSpPr>
        <a:xfrm>
          <a:off x="1359998" y="16591412"/>
          <a:ext cx="17177354" cy="3344931"/>
          <a:chOff x="1355519" y="14605000"/>
          <a:chExt cx="17547942" cy="3321540"/>
        </a:xfrm>
      </xdr:grpSpPr>
      <xdr:graphicFrame macro="">
        <xdr:nvGraphicFramePr>
          <xdr:cNvPr id="29" name="Chart 28">
            <a:extLst>
              <a:ext uri="{FF2B5EF4-FFF2-40B4-BE49-F238E27FC236}">
                <a16:creationId xmlns:a16="http://schemas.microsoft.com/office/drawing/2014/main" id="{F29E565D-7EED-9F1E-6376-63530A5A2314}"/>
              </a:ext>
            </a:extLst>
          </xdr:cNvPr>
          <xdr:cNvGraphicFramePr>
            <a:graphicFrameLocks/>
          </xdr:cNvGraphicFramePr>
        </xdr:nvGraphicFramePr>
        <xdr:xfrm>
          <a:off x="1355519" y="14605000"/>
          <a:ext cx="5499225" cy="3321538"/>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0" name="Chart 29">
            <a:extLst>
              <a:ext uri="{FF2B5EF4-FFF2-40B4-BE49-F238E27FC236}">
                <a16:creationId xmlns:a16="http://schemas.microsoft.com/office/drawing/2014/main" id="{ED6BF77F-92F7-6916-32D6-10C4A333C495}"/>
              </a:ext>
            </a:extLst>
          </xdr:cNvPr>
          <xdr:cNvGraphicFramePr>
            <a:graphicFrameLocks/>
          </xdr:cNvGraphicFramePr>
        </xdr:nvGraphicFramePr>
        <xdr:xfrm>
          <a:off x="7383832" y="14605002"/>
          <a:ext cx="5615379" cy="3321538"/>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1" name="Chart 30">
            <a:extLst>
              <a:ext uri="{FF2B5EF4-FFF2-40B4-BE49-F238E27FC236}">
                <a16:creationId xmlns:a16="http://schemas.microsoft.com/office/drawing/2014/main" id="{7E00D875-7F52-8FE5-912F-633817EA8077}"/>
              </a:ext>
            </a:extLst>
          </xdr:cNvPr>
          <xdr:cNvGraphicFramePr>
            <a:graphicFrameLocks/>
          </xdr:cNvGraphicFramePr>
        </xdr:nvGraphicFramePr>
        <xdr:xfrm>
          <a:off x="13497821" y="14605000"/>
          <a:ext cx="5405640" cy="3321538"/>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xdr:col>
      <xdr:colOff>525134</xdr:colOff>
      <xdr:row>98</xdr:row>
      <xdr:rowOff>48856</xdr:rowOff>
    </xdr:from>
    <xdr:to>
      <xdr:col>19</xdr:col>
      <xdr:colOff>555170</xdr:colOff>
      <xdr:row>124</xdr:row>
      <xdr:rowOff>97693</xdr:rowOff>
    </xdr:to>
    <xdr:grpSp>
      <xdr:nvGrpSpPr>
        <xdr:cNvPr id="32" name="Group 31">
          <a:extLst>
            <a:ext uri="{FF2B5EF4-FFF2-40B4-BE49-F238E27FC236}">
              <a16:creationId xmlns:a16="http://schemas.microsoft.com/office/drawing/2014/main" id="{EB837E01-3CC9-EA43-B54F-971DAF897682}"/>
            </a:ext>
          </a:extLst>
        </xdr:cNvPr>
        <xdr:cNvGrpSpPr/>
      </xdr:nvGrpSpPr>
      <xdr:grpSpPr>
        <a:xfrm>
          <a:off x="1347951" y="20494067"/>
          <a:ext cx="17309191" cy="6058978"/>
          <a:chOff x="1274885" y="18203343"/>
          <a:chExt cx="17679779" cy="5617298"/>
        </a:xfrm>
      </xdr:grpSpPr>
      <xdr:sp macro="" textlink="">
        <xdr:nvSpPr>
          <xdr:cNvPr id="33" name="Alternative Process 49">
            <a:extLst>
              <a:ext uri="{FF2B5EF4-FFF2-40B4-BE49-F238E27FC236}">
                <a16:creationId xmlns:a16="http://schemas.microsoft.com/office/drawing/2014/main" id="{B01191BD-A2EB-5833-6993-B70251DA082E}"/>
              </a:ext>
            </a:extLst>
          </xdr:cNvPr>
          <xdr:cNvSpPr/>
        </xdr:nvSpPr>
        <xdr:spPr>
          <a:xfrm>
            <a:off x="1274885" y="18203343"/>
            <a:ext cx="17679779" cy="5617298"/>
          </a:xfrm>
          <a:custGeom>
            <a:avLst/>
            <a:gdLst>
              <a:gd name="connsiteX0" fmla="*/ 0 w 16729933"/>
              <a:gd name="connsiteY0" fmla="*/ 519289 h 3115734"/>
              <a:gd name="connsiteX1" fmla="*/ 519289 w 16729933"/>
              <a:gd name="connsiteY1" fmla="*/ 0 h 3115734"/>
              <a:gd name="connsiteX2" fmla="*/ 16210644 w 16729933"/>
              <a:gd name="connsiteY2" fmla="*/ 0 h 3115734"/>
              <a:gd name="connsiteX3" fmla="*/ 16729933 w 16729933"/>
              <a:gd name="connsiteY3" fmla="*/ 519289 h 3115734"/>
              <a:gd name="connsiteX4" fmla="*/ 16729933 w 16729933"/>
              <a:gd name="connsiteY4" fmla="*/ 2596445 h 3115734"/>
              <a:gd name="connsiteX5" fmla="*/ 16210644 w 16729933"/>
              <a:gd name="connsiteY5" fmla="*/ 3115734 h 3115734"/>
              <a:gd name="connsiteX6" fmla="*/ 519289 w 16729933"/>
              <a:gd name="connsiteY6" fmla="*/ 3115734 h 3115734"/>
              <a:gd name="connsiteX7" fmla="*/ 0 w 16729933"/>
              <a:gd name="connsiteY7" fmla="*/ 2596445 h 3115734"/>
              <a:gd name="connsiteX8" fmla="*/ 0 w 16729933"/>
              <a:gd name="connsiteY8" fmla="*/ 519289 h 3115734"/>
              <a:gd name="connsiteX0" fmla="*/ 0 w 16729933"/>
              <a:gd name="connsiteY0" fmla="*/ 520425 h 3116870"/>
              <a:gd name="connsiteX1" fmla="*/ 519289 w 16729933"/>
              <a:gd name="connsiteY1" fmla="*/ 1136 h 3116870"/>
              <a:gd name="connsiteX2" fmla="*/ 16210644 w 16729933"/>
              <a:gd name="connsiteY2" fmla="*/ 1136 h 3116870"/>
              <a:gd name="connsiteX3" fmla="*/ 16729933 w 16729933"/>
              <a:gd name="connsiteY3" fmla="*/ 255137 h 3116870"/>
              <a:gd name="connsiteX4" fmla="*/ 16729933 w 16729933"/>
              <a:gd name="connsiteY4" fmla="*/ 2597581 h 3116870"/>
              <a:gd name="connsiteX5" fmla="*/ 16210644 w 16729933"/>
              <a:gd name="connsiteY5" fmla="*/ 3116870 h 3116870"/>
              <a:gd name="connsiteX6" fmla="*/ 519289 w 16729933"/>
              <a:gd name="connsiteY6" fmla="*/ 3116870 h 3116870"/>
              <a:gd name="connsiteX7" fmla="*/ 0 w 16729933"/>
              <a:gd name="connsiteY7" fmla="*/ 2597581 h 3116870"/>
              <a:gd name="connsiteX8" fmla="*/ 0 w 16729933"/>
              <a:gd name="connsiteY8" fmla="*/ 520425 h 3116870"/>
              <a:gd name="connsiteX0" fmla="*/ 0 w 16729933"/>
              <a:gd name="connsiteY0" fmla="*/ 520425 h 3117027"/>
              <a:gd name="connsiteX1" fmla="*/ 519289 w 16729933"/>
              <a:gd name="connsiteY1" fmla="*/ 1136 h 3117027"/>
              <a:gd name="connsiteX2" fmla="*/ 16210644 w 16729933"/>
              <a:gd name="connsiteY2" fmla="*/ 1136 h 3117027"/>
              <a:gd name="connsiteX3" fmla="*/ 16729933 w 16729933"/>
              <a:gd name="connsiteY3" fmla="*/ 255137 h 3117027"/>
              <a:gd name="connsiteX4" fmla="*/ 16729933 w 16729933"/>
              <a:gd name="connsiteY4" fmla="*/ 2845937 h 3117027"/>
              <a:gd name="connsiteX5" fmla="*/ 16210644 w 16729933"/>
              <a:gd name="connsiteY5" fmla="*/ 3116870 h 3117027"/>
              <a:gd name="connsiteX6" fmla="*/ 519289 w 16729933"/>
              <a:gd name="connsiteY6" fmla="*/ 3116870 h 3117027"/>
              <a:gd name="connsiteX7" fmla="*/ 0 w 16729933"/>
              <a:gd name="connsiteY7" fmla="*/ 2597581 h 3117027"/>
              <a:gd name="connsiteX8" fmla="*/ 0 w 16729933"/>
              <a:gd name="connsiteY8" fmla="*/ 520425 h 3117027"/>
              <a:gd name="connsiteX0" fmla="*/ 0 w 16729933"/>
              <a:gd name="connsiteY0" fmla="*/ 255137 h 3117027"/>
              <a:gd name="connsiteX1" fmla="*/ 519289 w 16729933"/>
              <a:gd name="connsiteY1" fmla="*/ 1136 h 3117027"/>
              <a:gd name="connsiteX2" fmla="*/ 16210644 w 16729933"/>
              <a:gd name="connsiteY2" fmla="*/ 1136 h 3117027"/>
              <a:gd name="connsiteX3" fmla="*/ 16729933 w 16729933"/>
              <a:gd name="connsiteY3" fmla="*/ 255137 h 3117027"/>
              <a:gd name="connsiteX4" fmla="*/ 16729933 w 16729933"/>
              <a:gd name="connsiteY4" fmla="*/ 2845937 h 3117027"/>
              <a:gd name="connsiteX5" fmla="*/ 16210644 w 16729933"/>
              <a:gd name="connsiteY5" fmla="*/ 3116870 h 3117027"/>
              <a:gd name="connsiteX6" fmla="*/ 519289 w 16729933"/>
              <a:gd name="connsiteY6" fmla="*/ 3116870 h 3117027"/>
              <a:gd name="connsiteX7" fmla="*/ 0 w 16729933"/>
              <a:gd name="connsiteY7" fmla="*/ 2597581 h 3117027"/>
              <a:gd name="connsiteX8" fmla="*/ 0 w 16729933"/>
              <a:gd name="connsiteY8" fmla="*/ 255137 h 3117027"/>
              <a:gd name="connsiteX0" fmla="*/ 0 w 16729933"/>
              <a:gd name="connsiteY0" fmla="*/ 255137 h 3117027"/>
              <a:gd name="connsiteX1" fmla="*/ 519289 w 16729933"/>
              <a:gd name="connsiteY1" fmla="*/ 1136 h 3117027"/>
              <a:gd name="connsiteX2" fmla="*/ 16210644 w 16729933"/>
              <a:gd name="connsiteY2" fmla="*/ 1136 h 3117027"/>
              <a:gd name="connsiteX3" fmla="*/ 16729933 w 16729933"/>
              <a:gd name="connsiteY3" fmla="*/ 255137 h 3117027"/>
              <a:gd name="connsiteX4" fmla="*/ 16729933 w 16729933"/>
              <a:gd name="connsiteY4" fmla="*/ 2845937 h 3117027"/>
              <a:gd name="connsiteX5" fmla="*/ 16210644 w 16729933"/>
              <a:gd name="connsiteY5" fmla="*/ 3116870 h 3117027"/>
              <a:gd name="connsiteX6" fmla="*/ 519289 w 16729933"/>
              <a:gd name="connsiteY6" fmla="*/ 3116870 h 3117027"/>
              <a:gd name="connsiteX7" fmla="*/ 0 w 16729933"/>
              <a:gd name="connsiteY7" fmla="*/ 2845937 h 3117027"/>
              <a:gd name="connsiteX8" fmla="*/ 0 w 16729933"/>
              <a:gd name="connsiteY8" fmla="*/ 255137 h 31170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729933" h="3117027">
                <a:moveTo>
                  <a:pt x="0" y="255137"/>
                </a:moveTo>
                <a:cubicBezTo>
                  <a:pt x="0" y="-31658"/>
                  <a:pt x="232494" y="1136"/>
                  <a:pt x="519289" y="1136"/>
                </a:cubicBezTo>
                <a:lnTo>
                  <a:pt x="16210644" y="1136"/>
                </a:lnTo>
                <a:cubicBezTo>
                  <a:pt x="16497439" y="1136"/>
                  <a:pt x="16729933" y="-31658"/>
                  <a:pt x="16729933" y="255137"/>
                </a:cubicBezTo>
                <a:lnTo>
                  <a:pt x="16729933" y="2845937"/>
                </a:lnTo>
                <a:cubicBezTo>
                  <a:pt x="16729933" y="3132732"/>
                  <a:pt x="16497439" y="3116870"/>
                  <a:pt x="16210644" y="3116870"/>
                </a:cubicBezTo>
                <a:lnTo>
                  <a:pt x="519289" y="3116870"/>
                </a:lnTo>
                <a:cubicBezTo>
                  <a:pt x="232494" y="3116870"/>
                  <a:pt x="0" y="3132732"/>
                  <a:pt x="0" y="2845937"/>
                </a:cubicBezTo>
                <a:lnTo>
                  <a:pt x="0" y="255137"/>
                </a:lnTo>
                <a:close/>
              </a:path>
            </a:pathLst>
          </a:custGeom>
          <a:noFill/>
          <a:ln w="0" cap="flat" cmpd="sng" algn="ctr">
            <a:solidFill>
              <a:schemeClr val="bg2">
                <a:lumMod val="2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GB" sz="1100"/>
          </a:p>
        </xdr:txBody>
      </xdr:sp>
      <xdr:graphicFrame macro="">
        <xdr:nvGraphicFramePr>
          <xdr:cNvPr id="34" name="Chart 33">
            <a:extLst>
              <a:ext uri="{FF2B5EF4-FFF2-40B4-BE49-F238E27FC236}">
                <a16:creationId xmlns:a16="http://schemas.microsoft.com/office/drawing/2014/main" id="{5BCE3251-CF9C-6F6B-3DF0-EECA550C24BF}"/>
              </a:ext>
            </a:extLst>
          </xdr:cNvPr>
          <xdr:cNvGraphicFramePr>
            <a:graphicFrameLocks/>
          </xdr:cNvGraphicFramePr>
        </xdr:nvGraphicFramePr>
        <xdr:xfrm>
          <a:off x="7339424" y="18512692"/>
          <a:ext cx="11392584" cy="5112564"/>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oneCellAnchor>
    <xdr:from>
      <xdr:col>2</xdr:col>
      <xdr:colOff>524484</xdr:colOff>
      <xdr:row>41</xdr:row>
      <xdr:rowOff>78967</xdr:rowOff>
    </xdr:from>
    <xdr:ext cx="3413967" cy="342723"/>
    <xdr:sp macro="" textlink="">
      <xdr:nvSpPr>
        <xdr:cNvPr id="35" name="TextBox 34">
          <a:extLst>
            <a:ext uri="{FF2B5EF4-FFF2-40B4-BE49-F238E27FC236}">
              <a16:creationId xmlns:a16="http://schemas.microsoft.com/office/drawing/2014/main" id="{D7A4A0A3-9130-1143-B523-9F4560EF0AAB}"/>
            </a:ext>
          </a:extLst>
        </xdr:cNvPr>
        <xdr:cNvSpPr txBox="1"/>
      </xdr:nvSpPr>
      <xdr:spPr>
        <a:xfrm>
          <a:off x="2175484" y="7889467"/>
          <a:ext cx="3413967"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600">
              <a:solidFill>
                <a:schemeClr val="accent1">
                  <a:lumMod val="75000"/>
                </a:schemeClr>
              </a:solidFill>
            </a:rPr>
            <a:t>Order Distribution Across</a:t>
          </a:r>
          <a:r>
            <a:rPr lang="en-GB" sz="1600" baseline="0">
              <a:solidFill>
                <a:schemeClr val="accent1">
                  <a:lumMod val="75000"/>
                </a:schemeClr>
              </a:solidFill>
            </a:rPr>
            <a:t> Regions</a:t>
          </a:r>
          <a:endParaRPr lang="en-GB" sz="1600">
            <a:solidFill>
              <a:schemeClr val="accent1">
                <a:lumMod val="75000"/>
              </a:schemeClr>
            </a:solidFill>
          </a:endParaRPr>
        </a:p>
      </xdr:txBody>
    </xdr:sp>
    <xdr:clientData/>
  </xdr:oneCellAnchor>
  <xdr:oneCellAnchor>
    <xdr:from>
      <xdr:col>2</xdr:col>
      <xdr:colOff>765220</xdr:colOff>
      <xdr:row>101</xdr:row>
      <xdr:rowOff>80483</xdr:rowOff>
    </xdr:from>
    <xdr:ext cx="2557881" cy="342851"/>
    <xdr:sp macro="" textlink="">
      <xdr:nvSpPr>
        <xdr:cNvPr id="36" name="TextBox 35">
          <a:extLst>
            <a:ext uri="{FF2B5EF4-FFF2-40B4-BE49-F238E27FC236}">
              <a16:creationId xmlns:a16="http://schemas.microsoft.com/office/drawing/2014/main" id="{68A03BC1-96A6-2F47-A125-4FA2D3A914DA}"/>
            </a:ext>
          </a:extLst>
        </xdr:cNvPr>
        <xdr:cNvSpPr txBox="1"/>
      </xdr:nvSpPr>
      <xdr:spPr>
        <a:xfrm>
          <a:off x="2416220" y="19320983"/>
          <a:ext cx="2557881"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600" u="none">
              <a:solidFill>
                <a:schemeClr val="accent1">
                  <a:lumMod val="75000"/>
                </a:schemeClr>
              </a:solidFill>
            </a:rPr>
            <a:t>Top</a:t>
          </a:r>
          <a:r>
            <a:rPr lang="en-GB" sz="1600" u="none" baseline="0">
              <a:solidFill>
                <a:schemeClr val="accent1">
                  <a:lumMod val="75000"/>
                </a:schemeClr>
              </a:solidFill>
            </a:rPr>
            <a:t> 5 Most Ordered Products</a:t>
          </a:r>
          <a:endParaRPr lang="en-GB" sz="1600" u="none">
            <a:solidFill>
              <a:schemeClr val="accent1">
                <a:lumMod val="75000"/>
              </a:schemeClr>
            </a:solidFill>
          </a:endParaRPr>
        </a:p>
      </xdr:txBody>
    </xdr:sp>
    <xdr:clientData/>
  </xdr:oneCellAnchor>
  <xdr:oneCellAnchor>
    <xdr:from>
      <xdr:col>2</xdr:col>
      <xdr:colOff>765220</xdr:colOff>
      <xdr:row>113</xdr:row>
      <xdr:rowOff>0</xdr:rowOff>
    </xdr:from>
    <xdr:ext cx="2557881" cy="342851"/>
    <xdr:sp macro="" textlink="">
      <xdr:nvSpPr>
        <xdr:cNvPr id="37" name="TextBox 36">
          <a:extLst>
            <a:ext uri="{FF2B5EF4-FFF2-40B4-BE49-F238E27FC236}">
              <a16:creationId xmlns:a16="http://schemas.microsoft.com/office/drawing/2014/main" id="{4292805D-6C5B-0E49-9B6E-D6D36E7FC5A3}"/>
            </a:ext>
          </a:extLst>
        </xdr:cNvPr>
        <xdr:cNvSpPr txBox="1"/>
      </xdr:nvSpPr>
      <xdr:spPr>
        <a:xfrm>
          <a:off x="2416220" y="21526500"/>
          <a:ext cx="2557881"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600" u="none">
              <a:solidFill>
                <a:schemeClr val="accent2">
                  <a:lumMod val="75000"/>
                </a:schemeClr>
              </a:solidFill>
            </a:rPr>
            <a:t>Least </a:t>
          </a:r>
          <a:r>
            <a:rPr lang="en-GB" sz="1600" u="none" baseline="0">
              <a:solidFill>
                <a:schemeClr val="accent2">
                  <a:lumMod val="75000"/>
                </a:schemeClr>
              </a:solidFill>
            </a:rPr>
            <a:t>Ordered Products</a:t>
          </a:r>
          <a:endParaRPr lang="en-GB" sz="1600" u="none">
            <a:solidFill>
              <a:schemeClr val="accent2">
                <a:lumMod val="75000"/>
              </a:schemeClr>
            </a:solidFill>
          </a:endParaRPr>
        </a:p>
      </xdr:txBody>
    </xdr:sp>
    <xdr:clientData/>
  </xdr:oneCellAnchor>
  <xdr:twoCellAnchor>
    <xdr:from>
      <xdr:col>2</xdr:col>
      <xdr:colOff>1180868</xdr:colOff>
      <xdr:row>114</xdr:row>
      <xdr:rowOff>150447</xdr:rowOff>
    </xdr:from>
    <xdr:to>
      <xdr:col>3</xdr:col>
      <xdr:colOff>106252</xdr:colOff>
      <xdr:row>114</xdr:row>
      <xdr:rowOff>150447</xdr:rowOff>
    </xdr:to>
    <xdr:cxnSp macro="">
      <xdr:nvCxnSpPr>
        <xdr:cNvPr id="38" name="Straight Connector 37">
          <a:extLst>
            <a:ext uri="{FF2B5EF4-FFF2-40B4-BE49-F238E27FC236}">
              <a16:creationId xmlns:a16="http://schemas.microsoft.com/office/drawing/2014/main" id="{12E2AF50-A0CE-424B-9168-E2850D68C25B}"/>
            </a:ext>
          </a:extLst>
        </xdr:cNvPr>
        <xdr:cNvCxnSpPr/>
      </xdr:nvCxnSpPr>
      <xdr:spPr>
        <a:xfrm>
          <a:off x="2476268" y="21867447"/>
          <a:ext cx="106484" cy="0"/>
        </a:xfrm>
        <a:prstGeom prst="line">
          <a:avLst/>
        </a:prstGeom>
        <a:ln w="3175">
          <a:solidFill>
            <a:schemeClr val="bg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1262967</xdr:colOff>
      <xdr:row>103</xdr:row>
      <xdr:rowOff>32564</xdr:rowOff>
    </xdr:from>
    <xdr:to>
      <xdr:col>3</xdr:col>
      <xdr:colOff>188351</xdr:colOff>
      <xdr:row>103</xdr:row>
      <xdr:rowOff>32564</xdr:rowOff>
    </xdr:to>
    <xdr:cxnSp macro="">
      <xdr:nvCxnSpPr>
        <xdr:cNvPr id="39" name="Straight Connector 38">
          <a:extLst>
            <a:ext uri="{FF2B5EF4-FFF2-40B4-BE49-F238E27FC236}">
              <a16:creationId xmlns:a16="http://schemas.microsoft.com/office/drawing/2014/main" id="{D3B8F082-D002-B640-B3DD-F6B4200C46AA}"/>
            </a:ext>
          </a:extLst>
        </xdr:cNvPr>
        <xdr:cNvCxnSpPr/>
      </xdr:nvCxnSpPr>
      <xdr:spPr>
        <a:xfrm>
          <a:off x="2482167" y="19654064"/>
          <a:ext cx="182684" cy="0"/>
        </a:xfrm>
        <a:prstGeom prst="line">
          <a:avLst/>
        </a:prstGeom>
        <a:ln w="3175">
          <a:solidFill>
            <a:schemeClr val="bg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659712</xdr:colOff>
      <xdr:row>126</xdr:row>
      <xdr:rowOff>67478</xdr:rowOff>
    </xdr:from>
    <xdr:to>
      <xdr:col>4</xdr:col>
      <xdr:colOff>325827</xdr:colOff>
      <xdr:row>131</xdr:row>
      <xdr:rowOff>130978</xdr:rowOff>
    </xdr:to>
    <xdr:grpSp>
      <xdr:nvGrpSpPr>
        <xdr:cNvPr id="40" name="Group 39">
          <a:extLst>
            <a:ext uri="{FF2B5EF4-FFF2-40B4-BE49-F238E27FC236}">
              <a16:creationId xmlns:a16="http://schemas.microsoft.com/office/drawing/2014/main" id="{FF78524A-E6D9-324C-B432-542B5C1B03B5}"/>
            </a:ext>
          </a:extLst>
        </xdr:cNvPr>
        <xdr:cNvGrpSpPr/>
      </xdr:nvGrpSpPr>
      <xdr:grpSpPr>
        <a:xfrm>
          <a:off x="1482529" y="26916351"/>
          <a:ext cx="4603016" cy="1261951"/>
          <a:chOff x="1660769" y="26347636"/>
          <a:chExt cx="4094833" cy="1040423"/>
        </a:xfrm>
      </xdr:grpSpPr>
      <xdr:sp macro="" textlink="">
        <xdr:nvSpPr>
          <xdr:cNvPr id="41" name="Alternative Process 40">
            <a:extLst>
              <a:ext uri="{FF2B5EF4-FFF2-40B4-BE49-F238E27FC236}">
                <a16:creationId xmlns:a16="http://schemas.microsoft.com/office/drawing/2014/main" id="{8DED45D5-1FA5-F9B8-9226-C9466385EC91}"/>
              </a:ext>
            </a:extLst>
          </xdr:cNvPr>
          <xdr:cNvSpPr/>
        </xdr:nvSpPr>
        <xdr:spPr>
          <a:xfrm>
            <a:off x="1660769" y="26347636"/>
            <a:ext cx="4094833" cy="1040423"/>
          </a:xfrm>
          <a:prstGeom prst="flowChartAlternateProcess">
            <a:avLst/>
          </a:prstGeom>
          <a:noFill/>
          <a:ln w="381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b"/>
          <a:lstStyle/>
          <a:p>
            <a:pPr algn="ctr"/>
            <a:endParaRPr lang="en-US" b="0" cap="none" spc="0">
              <a:ln w="0"/>
              <a:effectLst>
                <a:outerShdw blurRad="38100" dist="19050" dir="2700000" algn="tl" rotWithShape="0">
                  <a:schemeClr val="dk1">
                    <a:alpha val="40000"/>
                  </a:schemeClr>
                </a:outerShdw>
              </a:effectLst>
            </a:endParaRPr>
          </a:p>
        </xdr:txBody>
      </xdr:sp>
      <xdr:sp macro="" textlink="">
        <xdr:nvSpPr>
          <xdr:cNvPr id="42" name="TextBox 41">
            <a:extLst>
              <a:ext uri="{FF2B5EF4-FFF2-40B4-BE49-F238E27FC236}">
                <a16:creationId xmlns:a16="http://schemas.microsoft.com/office/drawing/2014/main" id="{36350C06-B5BA-E687-E23F-77B78142814C}"/>
              </a:ext>
            </a:extLst>
          </xdr:cNvPr>
          <xdr:cNvSpPr txBox="1"/>
        </xdr:nvSpPr>
        <xdr:spPr>
          <a:xfrm>
            <a:off x="2841637" y="26434029"/>
            <a:ext cx="1891728" cy="286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a:solidFill>
                  <a:schemeClr val="accent1">
                    <a:lumMod val="75000"/>
                  </a:schemeClr>
                </a:solidFill>
              </a:rPr>
              <a:t>Total</a:t>
            </a:r>
            <a:r>
              <a:rPr lang="en-GB" sz="1600" b="1" baseline="0">
                <a:solidFill>
                  <a:schemeClr val="accent1">
                    <a:lumMod val="75000"/>
                  </a:schemeClr>
                </a:solidFill>
              </a:rPr>
              <a:t> No. of Returns</a:t>
            </a:r>
            <a:endParaRPr lang="en-GB" sz="1600" b="1">
              <a:solidFill>
                <a:schemeClr val="accent1">
                  <a:lumMod val="75000"/>
                </a:schemeClr>
              </a:solidFill>
            </a:endParaRPr>
          </a:p>
        </xdr:txBody>
      </xdr:sp>
    </xdr:grpSp>
    <xdr:clientData/>
  </xdr:twoCellAnchor>
  <xdr:twoCellAnchor>
    <xdr:from>
      <xdr:col>14</xdr:col>
      <xdr:colOff>674155</xdr:colOff>
      <xdr:row>126</xdr:row>
      <xdr:rowOff>139369</xdr:rowOff>
    </xdr:from>
    <xdr:to>
      <xdr:col>20</xdr:col>
      <xdr:colOff>0</xdr:colOff>
      <xdr:row>144</xdr:row>
      <xdr:rowOff>0</xdr:rowOff>
    </xdr:to>
    <xdr:graphicFrame macro="">
      <xdr:nvGraphicFramePr>
        <xdr:cNvPr id="43" name="Chart 42">
          <a:extLst>
            <a:ext uri="{FF2B5EF4-FFF2-40B4-BE49-F238E27FC236}">
              <a16:creationId xmlns:a16="http://schemas.microsoft.com/office/drawing/2014/main" id="{BA37B757-7F36-6744-870C-250E20C3A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748974</xdr:colOff>
      <xdr:row>126</xdr:row>
      <xdr:rowOff>139369</xdr:rowOff>
    </xdr:from>
    <xdr:to>
      <xdr:col>14</xdr:col>
      <xdr:colOff>539792</xdr:colOff>
      <xdr:row>144</xdr:row>
      <xdr:rowOff>48848</xdr:rowOff>
    </xdr:to>
    <xdr:graphicFrame macro="">
      <xdr:nvGraphicFramePr>
        <xdr:cNvPr id="44" name="Chart 43">
          <a:extLst>
            <a:ext uri="{FF2B5EF4-FFF2-40B4-BE49-F238E27FC236}">
              <a16:creationId xmlns:a16="http://schemas.microsoft.com/office/drawing/2014/main" id="{28EDE8A0-B07E-C047-9D7C-45D4F05F0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xdr:col>
      <xdr:colOff>765220</xdr:colOff>
      <xdr:row>133</xdr:row>
      <xdr:rowOff>0</xdr:rowOff>
    </xdr:from>
    <xdr:ext cx="2557881" cy="342723"/>
    <xdr:sp macro="" textlink="">
      <xdr:nvSpPr>
        <xdr:cNvPr id="45" name="TextBox 44">
          <a:extLst>
            <a:ext uri="{FF2B5EF4-FFF2-40B4-BE49-F238E27FC236}">
              <a16:creationId xmlns:a16="http://schemas.microsoft.com/office/drawing/2014/main" id="{5CF21031-ACD7-0C41-9DE9-AF86A09A0BCD}"/>
            </a:ext>
          </a:extLst>
        </xdr:cNvPr>
        <xdr:cNvSpPr txBox="1"/>
      </xdr:nvSpPr>
      <xdr:spPr>
        <a:xfrm>
          <a:off x="2416220" y="25336500"/>
          <a:ext cx="2557881"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600" u="none" baseline="0">
              <a:solidFill>
                <a:schemeClr val="accent1">
                  <a:lumMod val="75000"/>
                </a:schemeClr>
              </a:solidFill>
            </a:rPr>
            <a:t> 10 Most </a:t>
          </a:r>
          <a:r>
            <a:rPr lang="en-GB" sz="1600" u="none">
              <a:solidFill>
                <a:schemeClr val="accent1">
                  <a:lumMod val="75000"/>
                </a:schemeClr>
              </a:solidFill>
            </a:rPr>
            <a:t> </a:t>
          </a:r>
          <a:r>
            <a:rPr lang="en-GB" sz="1600" u="none" baseline="0">
              <a:solidFill>
                <a:schemeClr val="accent1">
                  <a:lumMod val="75000"/>
                </a:schemeClr>
              </a:solidFill>
            </a:rPr>
            <a:t>Returned Products</a:t>
          </a:r>
          <a:endParaRPr lang="en-GB" sz="1600" u="none">
            <a:solidFill>
              <a:schemeClr val="accent1">
                <a:lumMod val="75000"/>
              </a:schemeClr>
            </a:solidFill>
          </a:endParaRPr>
        </a:p>
      </xdr:txBody>
    </xdr:sp>
    <xdr:clientData/>
  </xdr:oneCellAnchor>
  <xdr:twoCellAnchor>
    <xdr:from>
      <xdr:col>2</xdr:col>
      <xdr:colOff>1452813</xdr:colOff>
      <xdr:row>133</xdr:row>
      <xdr:rowOff>342723</xdr:rowOff>
    </xdr:from>
    <xdr:to>
      <xdr:col>3</xdr:col>
      <xdr:colOff>378197</xdr:colOff>
      <xdr:row>133</xdr:row>
      <xdr:rowOff>342723</xdr:rowOff>
    </xdr:to>
    <xdr:cxnSp macro="">
      <xdr:nvCxnSpPr>
        <xdr:cNvPr id="46" name="Straight Connector 45">
          <a:extLst>
            <a:ext uri="{FF2B5EF4-FFF2-40B4-BE49-F238E27FC236}">
              <a16:creationId xmlns:a16="http://schemas.microsoft.com/office/drawing/2014/main" id="{7A569FAA-23CE-F741-B365-C93C63ADD6B2}"/>
            </a:ext>
          </a:extLst>
        </xdr:cNvPr>
        <xdr:cNvCxnSpPr/>
      </xdr:nvCxnSpPr>
      <xdr:spPr>
        <a:xfrm>
          <a:off x="2481513" y="25526823"/>
          <a:ext cx="373184" cy="0"/>
        </a:xfrm>
        <a:prstGeom prst="line">
          <a:avLst/>
        </a:prstGeom>
        <a:ln w="3175">
          <a:solidFill>
            <a:schemeClr val="bg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659713</xdr:colOff>
      <xdr:row>147</xdr:row>
      <xdr:rowOff>-1</xdr:rowOff>
    </xdr:from>
    <xdr:to>
      <xdr:col>4</xdr:col>
      <xdr:colOff>325827</xdr:colOff>
      <xdr:row>162</xdr:row>
      <xdr:rowOff>195383</xdr:rowOff>
    </xdr:to>
    <xdr:graphicFrame macro="">
      <xdr:nvGraphicFramePr>
        <xdr:cNvPr id="47" name="Chart 46">
          <a:extLst>
            <a:ext uri="{FF2B5EF4-FFF2-40B4-BE49-F238E27FC236}">
              <a16:creationId xmlns:a16="http://schemas.microsoft.com/office/drawing/2014/main" id="{97DA11A9-6BD1-2B44-AE6E-611DB3C90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671275</xdr:colOff>
      <xdr:row>147</xdr:row>
      <xdr:rowOff>-1</xdr:rowOff>
    </xdr:from>
    <xdr:to>
      <xdr:col>10</xdr:col>
      <xdr:colOff>459794</xdr:colOff>
      <xdr:row>162</xdr:row>
      <xdr:rowOff>195382</xdr:rowOff>
    </xdr:to>
    <xdr:graphicFrame macro="">
      <xdr:nvGraphicFramePr>
        <xdr:cNvPr id="48" name="Chart 47">
          <a:extLst>
            <a:ext uri="{FF2B5EF4-FFF2-40B4-BE49-F238E27FC236}">
              <a16:creationId xmlns:a16="http://schemas.microsoft.com/office/drawing/2014/main" id="{005F6CC4-09CF-414E-9060-F73D76BAD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787708</xdr:colOff>
      <xdr:row>147</xdr:row>
      <xdr:rowOff>0</xdr:rowOff>
    </xdr:from>
    <xdr:to>
      <xdr:col>20</xdr:col>
      <xdr:colOff>0</xdr:colOff>
      <xdr:row>163</xdr:row>
      <xdr:rowOff>0</xdr:rowOff>
    </xdr:to>
    <xdr:graphicFrame macro="">
      <xdr:nvGraphicFramePr>
        <xdr:cNvPr id="49" name="Chart 48">
          <a:extLst>
            <a:ext uri="{FF2B5EF4-FFF2-40B4-BE49-F238E27FC236}">
              <a16:creationId xmlns:a16="http://schemas.microsoft.com/office/drawing/2014/main" id="{43A6E17C-52C9-3D49-833D-AB3FFFE1B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659713</xdr:colOff>
      <xdr:row>167</xdr:row>
      <xdr:rowOff>0</xdr:rowOff>
    </xdr:from>
    <xdr:to>
      <xdr:col>4</xdr:col>
      <xdr:colOff>325827</xdr:colOff>
      <xdr:row>182</xdr:row>
      <xdr:rowOff>0</xdr:rowOff>
    </xdr:to>
    <xdr:graphicFrame macro="">
      <xdr:nvGraphicFramePr>
        <xdr:cNvPr id="50" name="Chart 49">
          <a:extLst>
            <a:ext uri="{FF2B5EF4-FFF2-40B4-BE49-F238E27FC236}">
              <a16:creationId xmlns:a16="http://schemas.microsoft.com/office/drawing/2014/main" id="{43A7B02C-74DC-2341-A2C2-DAC2E589A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539999</xdr:colOff>
      <xdr:row>166</xdr:row>
      <xdr:rowOff>191976</xdr:rowOff>
    </xdr:from>
    <xdr:to>
      <xdr:col>11</xdr:col>
      <xdr:colOff>95864</xdr:colOff>
      <xdr:row>181</xdr:row>
      <xdr:rowOff>191976</xdr:rowOff>
    </xdr:to>
    <xdr:graphicFrame macro="">
      <xdr:nvGraphicFramePr>
        <xdr:cNvPr id="51" name="Chart 50">
          <a:extLst>
            <a:ext uri="{FF2B5EF4-FFF2-40B4-BE49-F238E27FC236}">
              <a16:creationId xmlns:a16="http://schemas.microsoft.com/office/drawing/2014/main" id="{6C9541F9-C57F-5F41-8292-1CA57688D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283690</xdr:colOff>
      <xdr:row>167</xdr:row>
      <xdr:rowOff>0</xdr:rowOff>
    </xdr:from>
    <xdr:to>
      <xdr:col>19</xdr:col>
      <xdr:colOff>826975</xdr:colOff>
      <xdr:row>181</xdr:row>
      <xdr:rowOff>188432</xdr:rowOff>
    </xdr:to>
    <xdr:graphicFrame macro="">
      <xdr:nvGraphicFramePr>
        <xdr:cNvPr id="52" name="Chart 51">
          <a:extLst>
            <a:ext uri="{FF2B5EF4-FFF2-40B4-BE49-F238E27FC236}">
              <a16:creationId xmlns:a16="http://schemas.microsoft.com/office/drawing/2014/main" id="{32FF94A0-310B-9C40-BC5E-7AFE23524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19</xdr:col>
      <xdr:colOff>0</xdr:colOff>
      <xdr:row>1</xdr:row>
      <xdr:rowOff>55747</xdr:rowOff>
    </xdr:from>
    <xdr:ext cx="2582728" cy="1114678"/>
    <mc:AlternateContent xmlns:mc="http://schemas.openxmlformats.org/markup-compatibility/2006">
      <mc:Choice xmlns:tsle="http://schemas.microsoft.com/office/drawing/2012/timeslicer" Requires="tsle">
        <xdr:graphicFrame macro="">
          <xdr:nvGraphicFramePr>
            <xdr:cNvPr id="53" name="Order Date 3">
              <a:extLst>
                <a:ext uri="{FF2B5EF4-FFF2-40B4-BE49-F238E27FC236}">
                  <a16:creationId xmlns:a16="http://schemas.microsoft.com/office/drawing/2014/main" id="{54E6B67E-88F6-C54B-B6E4-C11AF29F5561}"/>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8101972" y="252508"/>
              <a:ext cx="2582728" cy="111467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oneCellAnchor>
  <xdr:oneCellAnchor>
    <xdr:from>
      <xdr:col>15</xdr:col>
      <xdr:colOff>357859</xdr:colOff>
      <xdr:row>1</xdr:row>
      <xdr:rowOff>56737</xdr:rowOff>
    </xdr:from>
    <xdr:ext cx="2758253" cy="1123826"/>
    <mc:AlternateContent xmlns:mc="http://schemas.openxmlformats.org/markup-compatibility/2006">
      <mc:Choice xmlns:a14="http://schemas.microsoft.com/office/drawing/2010/main" Requires="a14">
        <xdr:graphicFrame macro="">
          <xdr:nvGraphicFramePr>
            <xdr:cNvPr id="54" name="Location 2">
              <a:extLst>
                <a:ext uri="{FF2B5EF4-FFF2-40B4-BE49-F238E27FC236}">
                  <a16:creationId xmlns:a16="http://schemas.microsoft.com/office/drawing/2014/main" id="{B6C2AD93-B6B6-3C49-8FDB-3492F6A37D53}"/>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dr:sp macro="" textlink="">
          <xdr:nvSpPr>
            <xdr:cNvPr id="0" name=""/>
            <xdr:cNvSpPr>
              <a:spLocks noTextEdit="1"/>
            </xdr:cNvSpPr>
          </xdr:nvSpPr>
          <xdr:spPr>
            <a:xfrm>
              <a:off x="15168563" y="253498"/>
              <a:ext cx="2758253" cy="11238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awelekenn/Downloads/RMS-Data%20-%20Answered.xlsx" TargetMode="External"/><Relationship Id="rId1" Type="http://schemas.openxmlformats.org/officeDocument/2006/relationships/externalLinkPath" Target="RMS-Data%20-%20Answ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ders - Cleaned"/>
      <sheetName val="CustomerName - Cleaned"/>
      <sheetName val="Returns - Cleaned"/>
      <sheetName val="Dashboard Pivot Tables"/>
      <sheetName val="Dashboard"/>
    </sheetNames>
    <sheetDataSet>
      <sheetData sheetId="0"/>
      <sheetData sheetId="1"/>
      <sheetData sheetId="2"/>
      <sheetData sheetId="3">
        <row r="5">
          <cell r="B5" t="str">
            <v>Sum of Sales</v>
          </cell>
          <cell r="D5" t="str">
            <v>Sum of Order Quantity</v>
          </cell>
          <cell r="G5" t="str">
            <v>Total Profit</v>
          </cell>
          <cell r="I5" t="str">
            <v>Sum of COGS</v>
          </cell>
          <cell r="L5" t="str">
            <v>Sum of Shipping Cost</v>
          </cell>
          <cell r="N5" t="str">
            <v>Count of Order ID</v>
          </cell>
          <cell r="P5" t="str">
            <v>Average of Days To Ship</v>
          </cell>
          <cell r="R5" t="str">
            <v>Count of Order ID</v>
          </cell>
        </row>
        <row r="6">
          <cell r="T6">
            <v>6.8103345636385287E-2</v>
          </cell>
        </row>
      </sheetData>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RMS-Data%20-%20Answer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RMS-Data%20-%20Answer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wele N." refreshedDate="45607.865703935182" createdVersion="8" refreshedVersion="8" minRefreshableVersion="3" recordCount="8399" xr:uid="{3AA2C860-FF11-094D-BBF0-457E56420282}">
  <cacheSource type="worksheet">
    <worksheetSource name="Orders" r:id="rId2"/>
  </cacheSource>
  <cacheFields count="33">
    <cacheField name="Row ID" numFmtId="0">
      <sharedItems containsSemiMixedTypes="0" containsString="0" containsNumber="1" containsInteger="1" minValue="1" maxValue="8399"/>
    </cacheField>
    <cacheField name="Order ID" numFmtId="1">
      <sharedItems containsSemiMixedTypes="0" containsString="0" containsNumber="1" containsInteger="1" minValue="3" maxValue="59973" count="5496">
        <n v="3"/>
        <n v="293"/>
        <n v="483"/>
        <n v="515"/>
        <n v="613"/>
        <n v="643"/>
        <n v="678"/>
        <n v="807"/>
        <n v="868"/>
        <n v="933"/>
        <n v="995"/>
        <n v="998"/>
        <n v="1154"/>
        <n v="1344"/>
        <n v="1412"/>
        <n v="1539"/>
        <n v="1540"/>
        <n v="1702"/>
        <n v="1761"/>
        <n v="1792"/>
        <n v="2275"/>
        <n v="2277"/>
        <n v="2532"/>
        <n v="2631"/>
        <n v="2757"/>
        <n v="2791"/>
        <n v="2976"/>
        <n v="3232"/>
        <n v="3524"/>
        <n v="3908"/>
        <n v="4132"/>
        <n v="4612"/>
        <n v="4676"/>
        <n v="5284"/>
        <n v="5316"/>
        <n v="5409"/>
        <n v="5506"/>
        <n v="5569"/>
        <n v="5607"/>
        <n v="5894"/>
        <n v="5925"/>
        <n v="6016"/>
        <n v="6116"/>
        <n v="6182"/>
        <n v="6535"/>
        <n v="6884"/>
        <n v="6916"/>
        <n v="6980"/>
        <n v="6982"/>
        <n v="7110"/>
        <n v="7430"/>
        <n v="7906"/>
        <n v="8391"/>
        <n v="8419"/>
        <n v="8833"/>
        <n v="8995"/>
        <n v="9126"/>
        <n v="9127"/>
        <n v="9509"/>
        <n v="9763"/>
        <n v="9927"/>
        <n v="10022"/>
        <n v="10437"/>
        <n v="10499"/>
        <n v="10535"/>
        <n v="10789"/>
        <n v="10791"/>
        <n v="10945"/>
        <n v="11137"/>
        <n v="11202"/>
        <n v="11456"/>
        <n v="11460"/>
        <n v="11495"/>
        <n v="11911"/>
        <n v="11941"/>
        <n v="12096"/>
        <n v="12289"/>
        <n v="12352"/>
        <n v="12419"/>
        <n v="12485"/>
        <n v="12544"/>
        <n v="12704"/>
        <n v="12771"/>
        <n v="12929"/>
        <n v="13280"/>
        <n v="13313"/>
        <n v="13346"/>
        <n v="13702"/>
        <n v="13795"/>
        <n v="14116"/>
        <n v="14372"/>
        <n v="14726"/>
        <n v="14819"/>
        <n v="15106"/>
        <n v="15108"/>
        <n v="15205"/>
        <n v="15591"/>
        <n v="15907"/>
        <n v="15937"/>
        <n v="16039"/>
        <n v="16193"/>
        <n v="16423"/>
        <n v="16451"/>
        <n v="16545"/>
        <n v="16547"/>
        <n v="16706"/>
        <n v="16741"/>
        <n v="16932"/>
        <n v="17283"/>
        <n v="17286"/>
        <n v="17409"/>
        <n v="17764"/>
        <n v="18080"/>
        <n v="18113"/>
        <n v="18144"/>
        <n v="18308"/>
        <n v="18887"/>
        <n v="19010"/>
        <n v="19078"/>
        <n v="19138"/>
        <n v="19655"/>
        <n v="19686"/>
        <n v="20007"/>
        <n v="20071"/>
        <n v="20160"/>
        <n v="20263"/>
        <n v="21285"/>
        <n v="21383"/>
        <n v="21607"/>
        <n v="21636"/>
        <n v="21889"/>
        <n v="22151"/>
        <n v="22342"/>
        <n v="22469"/>
        <n v="22501"/>
        <n v="22532"/>
        <n v="23264"/>
        <n v="23488"/>
        <n v="23584"/>
        <n v="24007"/>
        <n v="24038"/>
        <n v="24097"/>
        <n v="24128"/>
        <n v="24294"/>
        <n v="24387"/>
        <n v="24515"/>
        <n v="24743"/>
        <n v="24871"/>
        <n v="25318"/>
        <n v="25377"/>
        <n v="25634"/>
        <n v="25733"/>
        <n v="25767"/>
        <n v="26023"/>
        <n v="26051"/>
        <n v="26116"/>
        <n v="26182"/>
        <n v="26272"/>
        <n v="26370"/>
        <n v="26499"/>
        <n v="26531"/>
        <n v="26567"/>
        <n v="26854"/>
        <n v="27109"/>
        <n v="27111"/>
        <n v="27264"/>
        <n v="27392"/>
        <n v="27553"/>
        <n v="27555"/>
        <n v="27680"/>
        <n v="27778"/>
        <n v="27909"/>
        <n v="28003"/>
        <n v="28035"/>
        <n v="28135"/>
        <n v="28165"/>
        <n v="28289"/>
        <n v="28486"/>
        <n v="28675"/>
        <n v="28870"/>
        <n v="28871"/>
        <n v="29030"/>
        <n v="29095"/>
        <n v="29287"/>
        <n v="29510"/>
        <n v="29795"/>
        <n v="29861"/>
        <n v="30658"/>
        <n v="30947"/>
        <n v="31077"/>
        <n v="31111"/>
        <n v="31169"/>
        <n v="31270"/>
        <n v="31364"/>
        <n v="31393"/>
        <n v="31492"/>
        <n v="31558"/>
        <n v="31618"/>
        <n v="31684"/>
        <n v="31781"/>
        <n v="32193"/>
        <n v="32229"/>
        <n v="32743"/>
        <n v="32806"/>
        <n v="33123"/>
        <n v="33159"/>
        <n v="33186"/>
        <n v="33377"/>
        <n v="33444"/>
        <n v="33703"/>
        <n v="33734"/>
        <n v="33888"/>
        <n v="33894"/>
        <n v="33922"/>
        <n v="34177"/>
        <n v="34215"/>
        <n v="34246"/>
        <n v="34631"/>
        <n v="35047"/>
        <n v="35266"/>
        <n v="35847"/>
        <n v="36001"/>
        <n v="36134"/>
        <n v="36135"/>
        <n v="36644"/>
        <n v="36646"/>
        <n v="36707"/>
        <n v="37253"/>
        <n v="37541"/>
        <n v="37634"/>
        <n v="37793"/>
        <n v="37860"/>
        <n v="38884"/>
        <n v="39364"/>
        <n v="39457"/>
        <n v="39683"/>
        <n v="39846"/>
        <n v="40036"/>
        <n v="40067"/>
        <n v="40132"/>
        <n v="40160"/>
        <n v="40518"/>
        <n v="40804"/>
        <n v="40902"/>
        <n v="41063"/>
        <n v="41153"/>
        <n v="41184"/>
        <n v="41409"/>
        <n v="41696"/>
        <n v="42209"/>
        <n v="42561"/>
        <n v="42564"/>
        <n v="42695"/>
        <n v="42981"/>
        <n v="43109"/>
        <n v="43203"/>
        <n v="43236"/>
        <n v="43267"/>
        <n v="43329"/>
        <n v="43330"/>
        <n v="43364"/>
        <n v="43392"/>
        <n v="43781"/>
        <n v="44071"/>
        <n v="44519"/>
        <n v="44708"/>
        <n v="44772"/>
        <n v="44839"/>
        <n v="45217"/>
        <n v="45440"/>
        <n v="45766"/>
        <n v="45861"/>
        <n v="45957"/>
        <n v="46912"/>
        <n v="46980"/>
        <n v="47460"/>
        <n v="47462"/>
        <n v="47620"/>
        <n v="47749"/>
        <n v="47873"/>
        <n v="47943"/>
        <n v="48101"/>
        <n v="48295"/>
        <n v="48839"/>
        <n v="49154"/>
        <n v="49921"/>
        <n v="49952"/>
        <n v="50117"/>
        <n v="50278"/>
        <n v="50374"/>
        <n v="50565"/>
        <n v="50688"/>
        <n v="50754"/>
        <n v="50914"/>
        <n v="51169"/>
        <n v="51938"/>
        <n v="51970"/>
        <n v="51971"/>
        <n v="52193"/>
        <n v="52321"/>
        <n v="52386"/>
        <n v="52807"/>
        <n v="52929"/>
        <n v="52964"/>
        <n v="53156"/>
        <n v="53511"/>
        <n v="53797"/>
        <n v="53990"/>
        <n v="54083"/>
        <n v="54274"/>
        <n v="54276"/>
        <n v="54528"/>
        <n v="54567"/>
        <n v="54628"/>
        <n v="55298"/>
        <n v="55363"/>
        <n v="55366"/>
        <n v="55715"/>
        <n v="55875"/>
        <n v="56453"/>
        <n v="57127"/>
        <n v="57344"/>
        <n v="57509"/>
        <n v="57600"/>
        <n v="58055"/>
        <n v="58144"/>
        <n v="58150"/>
        <n v="58340"/>
        <n v="58368"/>
        <n v="58434"/>
        <n v="58626"/>
        <n v="58688"/>
        <n v="59045"/>
        <n v="59047"/>
        <n v="59202"/>
        <n v="59207"/>
        <n v="59234"/>
        <n v="59395"/>
        <n v="59558"/>
        <n v="59585"/>
        <n v="59651"/>
        <n v="645"/>
        <n v="769"/>
        <n v="773"/>
        <n v="1187"/>
        <n v="2339"/>
        <n v="3521"/>
        <n v="4007"/>
        <n v="4416"/>
        <n v="4454"/>
        <n v="5153"/>
        <n v="5446"/>
        <n v="8131"/>
        <n v="8994"/>
        <n v="9027"/>
        <n v="9216"/>
        <n v="9537"/>
        <n v="9574"/>
        <n v="10435"/>
        <n v="10851"/>
        <n v="10852"/>
        <n v="11269"/>
        <n v="11362"/>
        <n v="11968"/>
        <n v="12293"/>
        <n v="12773"/>
        <n v="12934"/>
        <n v="13120"/>
        <n v="13604"/>
        <n v="13927"/>
        <n v="15044"/>
        <n v="15139"/>
        <n v="15463"/>
        <n v="15618"/>
        <n v="16100"/>
        <n v="16320"/>
        <n v="16419"/>
        <n v="17090"/>
        <n v="17315"/>
        <n v="17376"/>
        <n v="18210"/>
        <n v="18273"/>
        <n v="18788"/>
        <n v="19042"/>
        <n v="19073"/>
        <n v="19365"/>
        <n v="19617"/>
        <n v="20033"/>
        <n v="21223"/>
        <n v="21378"/>
        <n v="21542"/>
        <n v="22656"/>
        <n v="22695"/>
        <n v="23076"/>
        <n v="24067"/>
        <n v="24388"/>
        <n v="24451"/>
        <n v="24806"/>
        <n v="24965"/>
        <n v="25154"/>
        <n v="25315"/>
        <n v="25376"/>
        <n v="26240"/>
        <n v="26791"/>
        <n v="28836"/>
        <n v="28995"/>
        <n v="29121"/>
        <n v="29319"/>
        <n v="29382"/>
        <n v="29445"/>
        <n v="29762"/>
        <n v="30048"/>
        <n v="30243"/>
        <n v="30372"/>
        <n v="30499"/>
        <n v="32199"/>
        <n v="32327"/>
        <n v="32676"/>
        <n v="32835"/>
        <n v="32869"/>
        <n v="33763"/>
        <n v="34048"/>
        <n v="34275"/>
        <n v="34438"/>
        <n v="34880"/>
        <n v="34978"/>
        <n v="35141"/>
        <n v="35300"/>
        <n v="35558"/>
        <n v="36293"/>
        <n v="36516"/>
        <n v="36677"/>
        <n v="37185"/>
        <n v="37888"/>
        <n v="38310"/>
        <n v="40327"/>
        <n v="40480"/>
        <n v="40800"/>
        <n v="40835"/>
        <n v="40871"/>
        <n v="41570"/>
        <n v="41991"/>
        <n v="42400"/>
        <n v="42754"/>
        <n v="42918"/>
        <n v="42944"/>
        <n v="44037"/>
        <n v="44387"/>
        <n v="44576"/>
        <n v="45601"/>
        <n v="45606"/>
        <n v="46119"/>
        <n v="46756"/>
        <n v="47714"/>
        <n v="47846"/>
        <n v="47876"/>
        <n v="48067"/>
        <n v="48199"/>
        <n v="49029"/>
        <n v="49216"/>
        <n v="49990"/>
        <n v="50081"/>
        <n v="50404"/>
        <n v="50784"/>
        <n v="50850"/>
        <n v="51075"/>
        <n v="51461"/>
        <n v="51558"/>
        <n v="52130"/>
        <n v="52482"/>
        <n v="53410"/>
        <n v="53477"/>
        <n v="53508"/>
        <n v="53703"/>
        <n v="54115"/>
        <n v="54437"/>
        <n v="54501"/>
        <n v="54753"/>
        <n v="55138"/>
        <n v="55271"/>
        <n v="55331"/>
        <n v="55618"/>
        <n v="56645"/>
        <n v="56803"/>
        <n v="57159"/>
        <n v="57507"/>
        <n v="57922"/>
        <n v="58117"/>
        <n v="58278"/>
        <n v="58502"/>
        <n v="58788"/>
        <n v="58947"/>
        <n v="59074"/>
        <n v="59233"/>
        <n v="59425"/>
        <n v="59750"/>
        <n v="35"/>
        <n v="294"/>
        <n v="450"/>
        <n v="1028"/>
        <n v="1314"/>
        <n v="2279"/>
        <n v="2465"/>
        <n v="2530"/>
        <n v="2883"/>
        <n v="3362"/>
        <n v="5318"/>
        <n v="5988"/>
        <n v="6115"/>
        <n v="6337"/>
        <n v="6434"/>
        <n v="7136"/>
        <n v="7489"/>
        <n v="7968"/>
        <n v="8227"/>
        <n v="9123"/>
        <n v="9792"/>
        <n v="9860"/>
        <n v="10310"/>
        <n v="10369"/>
        <n v="10692"/>
        <n v="11553"/>
        <n v="11776"/>
        <n v="11782"/>
        <n v="12199"/>
        <n v="14275"/>
        <n v="14535"/>
        <n v="15329"/>
        <n v="15621"/>
        <n v="17826"/>
        <n v="17926"/>
        <n v="18247"/>
        <n v="18471"/>
        <n v="19813"/>
        <n v="20322"/>
        <n v="20422"/>
        <n v="20448"/>
        <n v="21892"/>
        <n v="22980"/>
        <n v="23907"/>
        <n v="24064"/>
        <n v="24132"/>
        <n v="24576"/>
        <n v="25248"/>
        <n v="25475"/>
        <n v="26978"/>
        <n v="27105"/>
        <n v="28068"/>
        <n v="28802"/>
        <n v="28839"/>
        <n v="29252"/>
        <n v="31941"/>
        <n v="32418"/>
        <n v="34241"/>
        <n v="34816"/>
        <n v="35011"/>
        <n v="36068"/>
        <n v="36930"/>
        <n v="37315"/>
        <n v="37925"/>
        <n v="38021"/>
        <n v="38336"/>
        <n v="38565"/>
        <n v="39783"/>
        <n v="42500"/>
        <n v="44162"/>
        <n v="44256"/>
        <n v="44320"/>
        <n v="45377"/>
        <n v="47367"/>
        <n v="47750"/>
        <n v="48388"/>
        <n v="49059"/>
        <n v="49510"/>
        <n v="49634"/>
        <n v="50210"/>
        <n v="50503"/>
        <n v="50816"/>
        <n v="51073"/>
        <n v="51584"/>
        <n v="51879"/>
        <n v="52288"/>
        <n v="53190"/>
        <n v="53536"/>
        <n v="53572"/>
        <n v="53825"/>
        <n v="53863"/>
        <n v="54119"/>
        <n v="56224"/>
        <n v="56293"/>
        <n v="57959"/>
        <n v="58500"/>
        <n v="59584"/>
        <n v="261"/>
        <n v="928"/>
        <n v="1282"/>
        <n v="1856"/>
        <n v="1925"/>
        <n v="2848"/>
        <n v="5504"/>
        <n v="8390"/>
        <n v="8545"/>
        <n v="9573"/>
        <n v="9892"/>
        <n v="10048"/>
        <n v="10144"/>
        <n v="10432"/>
        <n v="10661"/>
        <n v="12806"/>
        <n v="13158"/>
        <n v="13507"/>
        <n v="14375"/>
        <n v="14627"/>
        <n v="14852"/>
        <n v="16230"/>
        <n v="19074"/>
        <n v="20194"/>
        <n v="21024"/>
        <n v="21509"/>
        <n v="21856"/>
        <n v="22119"/>
        <n v="22534"/>
        <n v="22629"/>
        <n v="23011"/>
        <n v="24070"/>
        <n v="24737"/>
        <n v="26373"/>
        <n v="27174"/>
        <n v="27876"/>
        <n v="28582"/>
        <n v="28868"/>
        <n v="29857"/>
        <n v="29921"/>
        <n v="30659"/>
        <n v="30660"/>
        <n v="30883"/>
        <n v="32871"/>
        <n v="33600"/>
        <n v="33632"/>
        <n v="33665"/>
        <n v="34434"/>
        <n v="34753"/>
        <n v="35364"/>
        <n v="35812"/>
        <n v="37063"/>
        <n v="37281"/>
        <n v="37798"/>
        <n v="38017"/>
        <n v="38272"/>
        <n v="39301"/>
        <n v="39367"/>
        <n v="39655"/>
        <n v="40803"/>
        <n v="40806"/>
        <n v="43523"/>
        <n v="44199"/>
        <n v="44231"/>
        <n v="45573"/>
        <n v="45763"/>
        <n v="48165"/>
        <n v="48197"/>
        <n v="48484"/>
        <n v="49153"/>
        <n v="49412"/>
        <n v="49761"/>
        <n v="50310"/>
        <n v="51072"/>
        <n v="51648"/>
        <n v="52035"/>
        <n v="52326"/>
        <n v="52737"/>
        <n v="53216"/>
        <n v="54081"/>
        <n v="54560"/>
        <n v="54947"/>
        <n v="55170"/>
        <n v="55777"/>
        <n v="56001"/>
        <n v="56640"/>
        <n v="59393"/>
        <n v="59712"/>
        <n v="59905"/>
        <n v="322"/>
        <n v="962"/>
        <n v="1221"/>
        <n v="1445"/>
        <n v="1799"/>
        <n v="2720"/>
        <n v="3685"/>
        <n v="3687"/>
        <n v="3907"/>
        <n v="4067"/>
        <n v="4257"/>
        <n v="4261"/>
        <n v="4294"/>
        <n v="4642"/>
        <n v="4864"/>
        <n v="4996"/>
        <n v="5121"/>
        <n v="5346"/>
        <n v="5473"/>
        <n v="5698"/>
        <n v="6144"/>
        <n v="6374"/>
        <n v="7169"/>
        <n v="7427"/>
        <n v="8229"/>
        <n v="8290"/>
        <n v="8515"/>
        <n v="8801"/>
        <n v="8992"/>
        <n v="9409"/>
        <n v="10306"/>
        <n v="10470"/>
        <n v="10819"/>
        <n v="10916"/>
        <n v="10944"/>
        <n v="11301"/>
        <n v="11332"/>
        <n v="11392"/>
        <n v="11745"/>
        <n v="11875"/>
        <n v="11907"/>
        <n v="12129"/>
        <n v="12579"/>
        <n v="12743"/>
        <n v="12902"/>
        <n v="13380"/>
        <n v="13606"/>
        <n v="13889"/>
        <n v="13984"/>
        <n v="13986"/>
        <n v="14240"/>
        <n v="14276"/>
        <n v="14471"/>
        <n v="14529"/>
        <n v="14948"/>
        <n v="16161"/>
        <n v="16257"/>
        <n v="16806"/>
        <n v="17344"/>
        <n v="17382"/>
        <n v="17507"/>
        <n v="17702"/>
        <n v="17831"/>
        <n v="18179"/>
        <n v="19044"/>
        <n v="19462"/>
        <n v="19936"/>
        <n v="19972"/>
        <n v="20038"/>
        <n v="20389"/>
        <n v="20676"/>
        <n v="20807"/>
        <n v="20838"/>
        <n v="20960"/>
        <n v="20961"/>
        <n v="21350"/>
        <n v="21572"/>
        <n v="21671"/>
        <n v="22657"/>
        <n v="23207"/>
        <n v="23940"/>
        <n v="24450"/>
        <n v="24580"/>
        <n v="24833"/>
        <n v="24933"/>
        <n v="25031"/>
        <n v="25633"/>
        <n v="25635"/>
        <n v="25830"/>
        <n v="26342"/>
        <n v="26368"/>
        <n v="26372"/>
        <n v="26756"/>
        <n v="26851"/>
        <n v="26981"/>
        <n v="27298"/>
        <n v="27330"/>
        <n v="27781"/>
        <n v="28225"/>
        <n v="28389"/>
        <n v="28898"/>
        <n v="28901"/>
        <n v="29185"/>
        <n v="29408"/>
        <n v="29985"/>
        <n v="29986"/>
        <n v="30147"/>
        <n v="30149"/>
        <n v="30310"/>
        <n v="31426"/>
        <n v="31872"/>
        <n v="31874"/>
        <n v="31938"/>
        <n v="32582"/>
        <n v="32611"/>
        <n v="32901"/>
        <n v="33284"/>
        <n v="33287"/>
        <n v="33732"/>
        <n v="34435"/>
        <n v="34852"/>
        <n v="35649"/>
        <n v="36480"/>
        <n v="36803"/>
        <n v="36805"/>
        <n v="36834"/>
        <n v="37410"/>
        <n v="37729"/>
        <n v="37988"/>
        <n v="38690"/>
        <n v="38758"/>
        <n v="39332"/>
        <n v="39745"/>
        <n v="40134"/>
        <n v="40164"/>
        <n v="40608"/>
        <n v="40801"/>
        <n v="40965"/>
        <n v="41286"/>
        <n v="41412"/>
        <n v="41569"/>
        <n v="41633"/>
        <n v="41895"/>
        <n v="42112"/>
        <n v="42177"/>
        <n v="42339"/>
        <n v="42342"/>
        <n v="42947"/>
        <n v="43079"/>
        <n v="43111"/>
        <n v="43140"/>
        <n v="44098"/>
        <n v="44451"/>
        <n v="45059"/>
        <n v="45155"/>
        <n v="45317"/>
        <n v="45731"/>
        <n v="46849"/>
        <n v="47108"/>
        <n v="47520"/>
        <n v="47527"/>
        <n v="47713"/>
        <n v="48452"/>
        <n v="49088"/>
        <n v="49223"/>
        <n v="49987"/>
        <n v="50208"/>
        <n v="50338"/>
        <n v="50945"/>
        <n v="51462"/>
        <n v="51494"/>
        <n v="51525"/>
        <n v="52933"/>
        <n v="53025"/>
        <n v="53894"/>
        <n v="53953"/>
        <n v="54304"/>
        <n v="55075"/>
        <n v="55268"/>
        <n v="55367"/>
        <n v="56321"/>
        <n v="56610"/>
        <n v="56740"/>
        <n v="56901"/>
        <n v="57314"/>
        <n v="57376"/>
        <n v="57671"/>
        <n v="57700"/>
        <n v="58407"/>
        <n v="58593"/>
        <n v="58884"/>
        <n v="58913"/>
        <n v="58978"/>
        <n v="229"/>
        <n v="706"/>
        <n v="1285"/>
        <n v="1313"/>
        <n v="1346"/>
        <n v="1699"/>
        <n v="2208"/>
        <n v="2656"/>
        <n v="3361"/>
        <n v="3393"/>
        <n v="4487"/>
        <n v="4579"/>
        <n v="5061"/>
        <n v="5092"/>
        <n v="5511"/>
        <n v="5799"/>
        <n v="5890"/>
        <n v="6596"/>
        <n v="7015"/>
        <n v="7106"/>
        <n v="8007"/>
        <n v="8257"/>
        <n v="8773"/>
        <n v="9057"/>
        <n v="9285"/>
        <n v="9861"/>
        <n v="9922"/>
        <n v="9923"/>
        <n v="9925"/>
        <n v="10593"/>
        <n v="11969"/>
        <n v="12228"/>
        <n v="12355"/>
        <n v="12389"/>
        <n v="12710"/>
        <n v="13636"/>
        <n v="14021"/>
        <n v="14338"/>
        <n v="14406"/>
        <n v="15878"/>
        <n v="16133"/>
        <n v="16612"/>
        <n v="16967"/>
        <n v="18432"/>
        <n v="18464"/>
        <n v="18754"/>
        <n v="19905"/>
        <n v="20256"/>
        <n v="20386"/>
        <n v="20455"/>
        <n v="20642"/>
        <n v="21379"/>
        <n v="21766"/>
        <n v="22053"/>
        <n v="22368"/>
        <n v="22885"/>
        <n v="22947"/>
        <n v="23844"/>
        <n v="24039"/>
        <n v="25347"/>
        <n v="25825"/>
        <n v="26304"/>
        <n v="26726"/>
        <n v="27266"/>
        <n v="27396"/>
        <n v="28480"/>
        <n v="29158"/>
        <n v="29409"/>
        <n v="29956"/>
        <n v="30341"/>
        <n v="30467"/>
        <n v="30785"/>
        <n v="31171"/>
        <n v="31297"/>
        <n v="31553"/>
        <n v="32706"/>
        <n v="33122"/>
        <n v="33570"/>
        <n v="33893"/>
        <n v="34599"/>
        <n v="34721"/>
        <n v="34787"/>
        <n v="34791"/>
        <n v="34822"/>
        <n v="34853"/>
        <n v="35522"/>
        <n v="36099"/>
        <n v="36359"/>
        <n v="36901"/>
        <n v="37412"/>
        <n v="38625"/>
        <n v="38656"/>
        <n v="38784"/>
        <n v="38882"/>
        <n v="39527"/>
        <n v="39845"/>
        <n v="39877"/>
        <n v="40259"/>
        <n v="41217"/>
        <n v="41671"/>
        <n v="41927"/>
        <n v="41988"/>
        <n v="42692"/>
        <n v="44007"/>
        <n v="44450"/>
        <n v="44610"/>
        <n v="44999"/>
        <n v="45025"/>
        <n v="45248"/>
        <n v="45249"/>
        <n v="45570"/>
        <n v="46375"/>
        <n v="46885"/>
        <n v="46948"/>
        <n v="47267"/>
        <n v="47333"/>
        <n v="48167"/>
        <n v="48230"/>
        <n v="48480"/>
        <n v="48614"/>
        <n v="48772"/>
        <n v="48800"/>
        <n v="48931"/>
        <n v="49126"/>
        <n v="49283"/>
        <n v="49441"/>
        <n v="49601"/>
        <n v="49763"/>
        <n v="49927"/>
        <n v="50048"/>
        <n v="50499"/>
        <n v="51041"/>
        <n v="51328"/>
        <n v="51333"/>
        <n v="51365"/>
        <n v="51777"/>
        <n v="51814"/>
        <n v="51975"/>
        <n v="52225"/>
        <n v="52487"/>
        <n v="52868"/>
        <n v="53221"/>
        <n v="53600"/>
        <n v="53667"/>
        <n v="53891"/>
        <n v="53955"/>
        <n v="54150"/>
        <n v="55429"/>
        <n v="55462"/>
        <n v="55749"/>
        <n v="55873"/>
        <n v="56135"/>
        <n v="56708"/>
        <n v="57986"/>
        <n v="58310"/>
        <n v="58725"/>
        <n v="902"/>
        <n v="2147"/>
        <n v="2306"/>
        <n v="2823"/>
        <n v="3110"/>
        <n v="3463"/>
        <n v="4034"/>
        <n v="4037"/>
        <n v="5538"/>
        <n v="5863"/>
        <n v="7175"/>
        <n v="7364"/>
        <n v="7878"/>
        <n v="8551"/>
        <n v="8834"/>
        <n v="9155"/>
        <n v="9668"/>
        <n v="10242"/>
        <n v="12292"/>
        <n v="14503"/>
        <n v="15109"/>
        <n v="15142"/>
        <n v="15332"/>
        <n v="15872"/>
        <n v="16032"/>
        <n v="16165"/>
        <n v="17632"/>
        <n v="19492"/>
        <n v="20102"/>
        <n v="21863"/>
        <n v="21894"/>
        <n v="22022"/>
        <n v="22663"/>
        <n v="23713"/>
        <n v="24358"/>
        <n v="24386"/>
        <n v="24899"/>
        <n v="25473"/>
        <n v="25638"/>
        <n v="26016"/>
        <n v="26691"/>
        <n v="27015"/>
        <n v="27840"/>
        <n v="28130"/>
        <n v="28290"/>
        <n v="29927"/>
        <n v="29953"/>
        <n v="31238"/>
        <n v="32067"/>
        <n v="32198"/>
        <n v="32231"/>
        <n v="32452"/>
        <n v="32998"/>
        <n v="33091"/>
        <n v="33250"/>
        <n v="33378"/>
        <n v="33889"/>
        <n v="34567"/>
        <n v="36163"/>
        <n v="36449"/>
        <n v="36675"/>
        <n v="37862"/>
        <n v="38240"/>
        <n v="38693"/>
        <n v="38917"/>
        <n v="39015"/>
        <n v="39265"/>
        <n v="40962"/>
        <n v="41059"/>
        <n v="41664"/>
        <n v="42596"/>
        <n v="43424"/>
        <n v="43808"/>
        <n v="45218"/>
        <n v="46050"/>
        <n v="46117"/>
        <n v="46243"/>
        <n v="46310"/>
        <n v="46503"/>
        <n v="46726"/>
        <n v="47042"/>
        <n v="47174"/>
        <n v="48034"/>
        <n v="48164"/>
        <n v="49189"/>
        <n v="49986"/>
        <n v="50336"/>
        <n v="50373"/>
        <n v="50564"/>
        <n v="50949"/>
        <n v="51361"/>
        <n v="51780"/>
        <n v="51940"/>
        <n v="52071"/>
        <n v="53152"/>
        <n v="54177"/>
        <n v="55107"/>
        <n v="55461"/>
        <n v="55526"/>
        <n v="55969"/>
        <n v="57153"/>
        <n v="57538"/>
        <n v="58656"/>
        <n v="58789"/>
        <n v="59200"/>
        <n v="59459"/>
        <n v="59878"/>
        <n v="59909"/>
        <n v="1218"/>
        <n v="1600"/>
        <n v="2373"/>
        <n v="2626"/>
        <n v="3109"/>
        <n v="3777"/>
        <n v="3973"/>
        <n v="4932"/>
        <n v="7239"/>
        <n v="9088"/>
        <n v="11428"/>
        <n v="12452"/>
        <n v="13345"/>
        <n v="13410"/>
        <n v="15808"/>
        <n v="16326"/>
        <n v="17985"/>
        <n v="20480"/>
        <n v="21091"/>
        <n v="26759"/>
        <n v="26853"/>
        <n v="26918"/>
        <n v="27456"/>
        <n v="28420"/>
        <n v="29318"/>
        <n v="30016"/>
        <n v="33255"/>
        <n v="35104"/>
        <n v="35142"/>
        <n v="35584"/>
        <n v="35908"/>
        <n v="36706"/>
        <n v="37121"/>
        <n v="38528"/>
        <n v="38853"/>
        <n v="39590"/>
        <n v="40707"/>
        <n v="40961"/>
        <n v="41026"/>
        <n v="41543"/>
        <n v="41606"/>
        <n v="41926"/>
        <n v="50533"/>
        <n v="51747"/>
        <n v="53314"/>
        <n v="54791"/>
        <n v="54912"/>
        <n v="55269"/>
        <n v="56101"/>
        <n v="56582"/>
        <n v="56677"/>
        <n v="59683"/>
        <n v="837"/>
        <n v="1059"/>
        <n v="1826"/>
        <n v="2020"/>
        <n v="10340"/>
        <n v="11044"/>
        <n v="15718"/>
        <n v="17506"/>
        <n v="20003"/>
        <n v="20805"/>
        <n v="23524"/>
        <n v="29860"/>
        <n v="30787"/>
        <n v="37440"/>
        <n v="39872"/>
        <n v="39943"/>
        <n v="42405"/>
        <n v="47171"/>
        <n v="48576"/>
        <n v="53984"/>
        <n v="129"/>
        <n v="388"/>
        <n v="1345"/>
        <n v="1793"/>
        <n v="2209"/>
        <n v="2947"/>
        <n v="3271"/>
        <n v="4321"/>
        <n v="4545"/>
        <n v="5572"/>
        <n v="5703"/>
        <n v="5920"/>
        <n v="6311"/>
        <n v="8231"/>
        <n v="8709"/>
        <n v="9765"/>
        <n v="10147"/>
        <n v="11876"/>
        <n v="12224"/>
        <n v="12256"/>
        <n v="12261"/>
        <n v="13408"/>
        <n v="13444"/>
        <n v="13601"/>
        <n v="13894"/>
        <n v="16480"/>
        <n v="17858"/>
        <n v="18561"/>
        <n v="19777"/>
        <n v="21601"/>
        <n v="21670"/>
        <n v="23489"/>
        <n v="24486"/>
        <n v="24869"/>
        <n v="25697"/>
        <n v="27490"/>
        <n v="27844"/>
        <n v="28451"/>
        <n v="28482"/>
        <n v="28642"/>
        <n v="29380"/>
        <n v="32036"/>
        <n v="32295"/>
        <n v="33505"/>
        <n v="34086"/>
        <n v="34209"/>
        <n v="36807"/>
        <n v="37318"/>
        <n v="38496"/>
        <n v="41702"/>
        <n v="44706"/>
        <n v="45347"/>
        <n v="46627"/>
        <n v="47168"/>
        <n v="50051"/>
        <n v="50433"/>
        <n v="50721"/>
        <n v="50758"/>
        <n v="50883"/>
        <n v="51524"/>
        <n v="52322"/>
        <n v="52932"/>
        <n v="52995"/>
        <n v="53024"/>
        <n v="54145"/>
        <n v="55840"/>
        <n v="56930"/>
        <n v="57570"/>
        <n v="58051"/>
        <n v="59392"/>
        <n v="3136"/>
        <n v="3648"/>
        <n v="6246"/>
        <n v="9028"/>
        <n v="9478"/>
        <n v="12323"/>
        <n v="13830"/>
        <n v="14791"/>
        <n v="18085"/>
        <n v="20674"/>
        <n v="24903"/>
        <n v="25735"/>
        <n v="29856"/>
        <n v="32580"/>
        <n v="34017"/>
        <n v="42597"/>
        <n v="46884"/>
        <n v="52325"/>
        <n v="53382"/>
        <n v="53728"/>
        <n v="65"/>
        <n v="230"/>
        <n v="355"/>
        <n v="449"/>
        <n v="640"/>
        <n v="646"/>
        <n v="835"/>
        <n v="896"/>
        <n v="994"/>
        <n v="1057"/>
        <n v="1538"/>
        <n v="1701"/>
        <n v="1891"/>
        <n v="2022"/>
        <n v="2181"/>
        <n v="2628"/>
        <n v="2691"/>
        <n v="2912"/>
        <n v="3235"/>
        <n v="3266"/>
        <n v="3363"/>
        <n v="3585"/>
        <n v="3745"/>
        <n v="4128"/>
        <n v="4354"/>
        <n v="4550"/>
        <n v="4743"/>
        <n v="5251"/>
        <n v="5283"/>
        <n v="5381"/>
        <n v="5444"/>
        <n v="5601"/>
        <n v="5760"/>
        <n v="6438"/>
        <n v="6592"/>
        <n v="6755"/>
        <n v="6918"/>
        <n v="7841"/>
        <n v="8103"/>
        <n v="8258"/>
        <n v="8454"/>
        <n v="8710"/>
        <n v="8835"/>
        <n v="8960"/>
        <n v="9281"/>
        <n v="9350"/>
        <n v="9665"/>
        <n v="9893"/>
        <n v="10183"/>
        <n v="10247"/>
        <n v="10371"/>
        <n v="10498"/>
        <n v="10624"/>
        <n v="11425"/>
        <n v="11491"/>
        <n v="11841"/>
        <n v="11878"/>
        <n v="12130"/>
        <n v="12160"/>
        <n v="12258"/>
        <n v="12263"/>
        <n v="12551"/>
        <n v="12736"/>
        <n v="12768"/>
        <n v="12837"/>
        <n v="12897"/>
        <n v="13030"/>
        <n v="13091"/>
        <n v="13383"/>
        <n v="13440"/>
        <n v="13479"/>
        <n v="13633"/>
        <n v="13735"/>
        <n v="13861"/>
        <n v="13892"/>
        <n v="14023"/>
        <n v="14115"/>
        <n v="14147"/>
        <n v="14211"/>
        <n v="14368"/>
        <n v="14596"/>
        <n v="14693"/>
        <n v="14695"/>
        <n v="14823"/>
        <n v="15014"/>
        <n v="15972"/>
        <n v="16065"/>
        <n v="16096"/>
        <n v="16160"/>
        <n v="16196"/>
        <n v="16291"/>
        <n v="16519"/>
        <n v="16548"/>
        <n v="16613"/>
        <n v="16771"/>
        <n v="16804"/>
        <n v="17024"/>
        <n v="17061"/>
        <n v="17152"/>
        <n v="17187"/>
        <n v="17252"/>
        <n v="17312"/>
        <n v="17377"/>
        <n v="17634"/>
        <n v="17668"/>
        <n v="17735"/>
        <n v="17825"/>
        <n v="17956"/>
        <n v="17986"/>
        <n v="18112"/>
        <n v="18178"/>
        <n v="18182"/>
        <n v="18405"/>
        <n v="18531"/>
        <n v="18533"/>
        <n v="18661"/>
        <n v="18723"/>
        <n v="18753"/>
        <n v="19204"/>
        <n v="19394"/>
        <n v="19653"/>
        <n v="19687"/>
        <n v="19716"/>
        <n v="19782"/>
        <n v="20134"/>
        <n v="20259"/>
        <n v="20261"/>
        <n v="20453"/>
        <n v="20614"/>
        <n v="20709"/>
        <n v="21025"/>
        <n v="21028"/>
        <n v="21125"/>
        <n v="21382"/>
        <n v="21604"/>
        <n v="21824"/>
        <n v="21893"/>
        <n v="22054"/>
        <n v="22181"/>
        <n v="22272"/>
        <n v="22373"/>
        <n v="22434"/>
        <n v="22849"/>
        <n v="22881"/>
        <n v="22950"/>
        <n v="23008"/>
        <n v="23202"/>
        <n v="23426"/>
        <n v="23649"/>
        <n v="23748"/>
        <n v="23847"/>
        <n v="23971"/>
        <n v="24135"/>
        <n v="24196"/>
        <n v="24197"/>
        <n v="24519"/>
        <n v="24546"/>
        <n v="24579"/>
        <n v="24581"/>
        <n v="24710"/>
        <n v="24960"/>
        <n v="25061"/>
        <n v="25095"/>
        <n v="25254"/>
        <n v="25542"/>
        <n v="25569"/>
        <n v="25863"/>
        <n v="25895"/>
        <n v="26050"/>
        <n v="26145"/>
        <n v="26279"/>
        <n v="26406"/>
        <n v="26535"/>
        <n v="26661"/>
        <n v="26855"/>
        <n v="27047"/>
        <n v="27077"/>
        <n v="27236"/>
        <n v="27589"/>
        <n v="27681"/>
        <n v="28033"/>
        <n v="28324"/>
        <n v="28805"/>
        <n v="28897"/>
        <n v="28932"/>
        <n v="29219"/>
        <n v="29410"/>
        <n v="29411"/>
        <n v="29475"/>
        <n v="29537"/>
        <n v="29671"/>
        <n v="29895"/>
        <n v="30308"/>
        <n v="30436"/>
        <n v="30820"/>
        <n v="31046"/>
        <n v="31301"/>
        <n v="31495"/>
        <n v="31523"/>
        <n v="31552"/>
        <n v="31877"/>
        <n v="32037"/>
        <n v="32131"/>
        <n v="32135"/>
        <n v="32195"/>
        <n v="32230"/>
        <n v="32451"/>
        <n v="32642"/>
        <n v="32803"/>
        <n v="32834"/>
        <n v="33219"/>
        <n v="33477"/>
        <n v="34082"/>
        <n v="34211"/>
        <n v="34244"/>
        <n v="34658"/>
        <n v="34788"/>
        <n v="34918"/>
        <n v="35079"/>
        <n v="35110"/>
        <n v="35554"/>
        <n v="35555"/>
        <n v="35877"/>
        <n v="35878"/>
        <n v="36448"/>
        <n v="36452"/>
        <n v="36484"/>
        <n v="36643"/>
        <n v="36679"/>
        <n v="36741"/>
        <n v="36866"/>
        <n v="36929"/>
        <n v="36999"/>
        <n v="37216"/>
        <n v="37314"/>
        <n v="37349"/>
        <n v="37828"/>
        <n v="37920"/>
        <n v="38052"/>
        <n v="38080"/>
        <n v="38145"/>
        <n v="38437"/>
        <n v="38503"/>
        <n v="38530"/>
        <n v="38726"/>
        <n v="39172"/>
        <n v="39269"/>
        <n v="39330"/>
        <n v="39365"/>
        <n v="39430"/>
        <n v="39555"/>
        <n v="39749"/>
        <n v="39815"/>
        <n v="40001"/>
        <n v="40386"/>
        <n v="40647"/>
        <n v="41120"/>
        <n v="41122"/>
        <n v="41187"/>
        <n v="41221"/>
        <n v="41282"/>
        <n v="41312"/>
        <n v="41318"/>
        <n v="41345"/>
        <n v="41604"/>
        <n v="41891"/>
        <n v="42022"/>
        <n v="42081"/>
        <n v="42086"/>
        <n v="42246"/>
        <n v="42465"/>
        <n v="42657"/>
        <n v="42820"/>
        <n v="42848"/>
        <n v="43269"/>
        <n v="43367"/>
        <n v="43399"/>
        <n v="43875"/>
        <n v="44197"/>
        <n v="44229"/>
        <n v="44386"/>
        <n v="44390"/>
        <n v="44612"/>
        <n v="44614"/>
        <n v="44615"/>
        <n v="44864"/>
        <n v="44900"/>
        <n v="44960"/>
        <n v="44992"/>
        <n v="45125"/>
        <n v="45190"/>
        <n v="45414"/>
        <n v="45700"/>
        <n v="45824"/>
        <n v="45991"/>
        <n v="46307"/>
        <n v="46434"/>
        <n v="46466"/>
        <n v="46528"/>
        <n v="46626"/>
        <n v="46853"/>
        <n v="46855"/>
        <n v="46919"/>
        <n v="46977"/>
        <n v="47041"/>
        <n v="47301"/>
        <n v="48003"/>
        <n v="48195"/>
        <n v="48357"/>
        <n v="48615"/>
        <n v="48642"/>
        <n v="48710"/>
        <n v="49094"/>
        <n v="49125"/>
        <n v="49538"/>
        <n v="49730"/>
        <n v="49924"/>
        <n v="50306"/>
        <n v="50566"/>
        <n v="50823"/>
        <n v="50854"/>
        <n v="51109"/>
        <n v="51395"/>
        <n v="51559"/>
        <n v="51813"/>
        <n v="51937"/>
        <n v="52098"/>
        <n v="52102"/>
        <n v="52135"/>
        <n v="52162"/>
        <n v="52256"/>
        <n v="52391"/>
        <n v="52642"/>
        <n v="52645"/>
        <n v="52711"/>
        <n v="52896"/>
        <n v="52999"/>
        <n v="53254"/>
        <n v="53281"/>
        <n v="53285"/>
        <n v="53312"/>
        <n v="53637"/>
        <n v="53698"/>
        <n v="54183"/>
        <n v="54245"/>
        <n v="54339"/>
        <n v="54401"/>
        <n v="54563"/>
        <n v="54694"/>
        <n v="54755"/>
        <n v="54914"/>
        <n v="55073"/>
        <n v="55270"/>
        <n v="55716"/>
        <n v="55776"/>
        <n v="55874"/>
        <n v="56002"/>
        <n v="56039"/>
        <n v="56710"/>
        <n v="57092"/>
        <n v="57253"/>
        <n v="57382"/>
        <n v="57415"/>
        <n v="57606"/>
        <n v="57794"/>
        <n v="58054"/>
        <n v="58113"/>
        <n v="58528"/>
        <n v="58598"/>
        <n v="58851"/>
        <n v="58853"/>
        <n v="59015"/>
        <n v="59075"/>
        <n v="59108"/>
        <n v="59589"/>
        <n v="59685"/>
        <n v="59845"/>
        <n v="134"/>
        <n v="740"/>
        <n v="833"/>
        <n v="1573"/>
        <n v="1639"/>
        <n v="2053"/>
        <n v="2146"/>
        <n v="2752"/>
        <n v="5445"/>
        <n v="5699"/>
        <n v="6823"/>
        <n v="6948"/>
        <n v="7462"/>
        <n v="7845"/>
        <n v="8033"/>
        <n v="8388"/>
        <n v="9761"/>
        <n v="9863"/>
        <n v="10342"/>
        <n v="10434"/>
        <n v="11040"/>
        <n v="11302"/>
        <n v="11398"/>
        <n v="11584"/>
        <n v="11652"/>
        <n v="11686"/>
        <n v="13895"/>
        <n v="14820"/>
        <n v="15170"/>
        <n v="15780"/>
        <n v="16098"/>
        <n v="16103"/>
        <n v="16610"/>
        <n v="18757"/>
        <n v="19431"/>
        <n v="19584"/>
        <n v="20262"/>
        <n v="20545"/>
        <n v="20577"/>
        <n v="20804"/>
        <n v="21414"/>
        <n v="21447"/>
        <n v="21479"/>
        <n v="22208"/>
        <n v="22279"/>
        <n v="23174"/>
        <n v="23333"/>
        <n v="24640"/>
        <n v="25056"/>
        <n v="26244"/>
        <n v="27201"/>
        <n v="27808"/>
        <n v="29573"/>
        <n v="29862"/>
        <n v="30433"/>
        <n v="30532"/>
        <n v="30597"/>
        <n v="30981"/>
        <n v="31751"/>
        <n v="31873"/>
        <n v="32000"/>
        <n v="32737"/>
        <n v="35012"/>
        <n v="35042"/>
        <n v="35713"/>
        <n v="36229"/>
        <n v="36933"/>
        <n v="37152"/>
        <n v="37223"/>
        <n v="37254"/>
        <n v="37441"/>
        <n v="38084"/>
        <n v="39168"/>
        <n v="39333"/>
        <n v="39589"/>
        <n v="39906"/>
        <n v="40097"/>
        <n v="40193"/>
        <n v="40258"/>
        <n v="40544"/>
        <n v="41765"/>
        <n v="42242"/>
        <n v="42369"/>
        <n v="42690"/>
        <n v="45184"/>
        <n v="45632"/>
        <n v="46276"/>
        <n v="46566"/>
        <n v="48198"/>
        <n v="48453"/>
        <n v="48518"/>
        <n v="49349"/>
        <n v="49668"/>
        <n v="50309"/>
        <n v="52327"/>
        <n v="52516"/>
        <n v="52800"/>
        <n v="53574"/>
        <n v="54023"/>
        <n v="55265"/>
        <n v="55398"/>
        <n v="55458"/>
        <n v="55809"/>
        <n v="56992"/>
        <n v="58210"/>
        <n v="58277"/>
        <n v="58720"/>
        <n v="58820"/>
        <n v="1382"/>
        <n v="1411"/>
        <n v="1444"/>
        <n v="3942"/>
        <n v="4647"/>
        <n v="4960"/>
        <n v="7367"/>
        <n v="7938"/>
        <n v="8320"/>
        <n v="8807"/>
        <n v="9062"/>
        <n v="9602"/>
        <n v="10209"/>
        <n v="10338"/>
        <n v="10688"/>
        <n v="11206"/>
        <n v="11585"/>
        <n v="12868"/>
        <n v="14215"/>
        <n v="14662"/>
        <n v="14727"/>
        <n v="15781"/>
        <n v="17157"/>
        <n v="17795"/>
        <n v="20449"/>
        <n v="21890"/>
        <n v="22020"/>
        <n v="22149"/>
        <n v="23078"/>
        <n v="23619"/>
        <n v="24003"/>
        <n v="25442"/>
        <n v="25927"/>
        <n v="26243"/>
        <n v="28515"/>
        <n v="29667"/>
        <n v="30023"/>
        <n v="30215"/>
        <n v="31845"/>
        <n v="32999"/>
        <n v="35777"/>
        <n v="36005"/>
        <n v="36196"/>
        <n v="36230"/>
        <n v="36294"/>
        <n v="36737"/>
        <n v="37287"/>
        <n v="37831"/>
        <n v="38372"/>
        <n v="38912"/>
        <n v="39040"/>
        <n v="40896"/>
        <n v="40994"/>
        <n v="41607"/>
        <n v="41666"/>
        <n v="42306"/>
        <n v="42469"/>
        <n v="42528"/>
        <n v="42884"/>
        <n v="43302"/>
        <n v="43460"/>
        <n v="43972"/>
        <n v="44000"/>
        <n v="46177"/>
        <n v="48226"/>
        <n v="48455"/>
        <n v="48929"/>
        <n v="48994"/>
        <n v="51111"/>
        <n v="55425"/>
        <n v="55815"/>
        <n v="55940"/>
        <n v="56166"/>
        <n v="57638"/>
        <n v="57890"/>
        <n v="2244"/>
        <n v="3104"/>
        <n v="6179"/>
        <n v="11747"/>
        <n v="11877"/>
        <n v="15271"/>
        <n v="22561"/>
        <n v="25860"/>
        <n v="775"/>
        <n v="900"/>
        <n v="964"/>
        <n v="2722"/>
        <n v="3078"/>
        <n v="3456"/>
        <n v="3556"/>
        <n v="3654"/>
        <n v="3680"/>
        <n v="4162"/>
        <n v="4896"/>
        <n v="4965"/>
        <n v="5830"/>
        <n v="6695"/>
        <n v="6885"/>
        <n v="7458"/>
        <n v="9024"/>
        <n v="9894"/>
        <n v="11011"/>
        <n v="11271"/>
        <n v="12005"/>
        <n v="13284"/>
        <n v="13476"/>
        <n v="14182"/>
        <n v="14528"/>
        <n v="15009"/>
        <n v="15619"/>
        <n v="15971"/>
        <n v="16036"/>
        <n v="16452"/>
        <n v="17408"/>
        <n v="17410"/>
        <n v="18849"/>
        <n v="19174"/>
        <n v="20098"/>
        <n v="20711"/>
        <n v="20932"/>
        <n v="21319"/>
        <n v="21344"/>
        <n v="21538"/>
        <n v="21574"/>
        <n v="22242"/>
        <n v="23271"/>
        <n v="23428"/>
        <n v="25092"/>
        <n v="25280"/>
        <n v="25666"/>
        <n v="25669"/>
        <n v="26276"/>
        <n v="26912"/>
        <n v="27137"/>
        <n v="27335"/>
        <n v="27430"/>
        <n v="27559"/>
        <n v="29797"/>
        <n v="31682"/>
        <n v="32389"/>
        <n v="32420"/>
        <n v="33699"/>
        <n v="33797"/>
        <n v="33958"/>
        <n v="36454"/>
        <n v="36609"/>
        <n v="36800"/>
        <n v="37443"/>
        <n v="37792"/>
        <n v="37829"/>
        <n v="38087"/>
        <n v="38341"/>
        <n v="38599"/>
        <n v="38721"/>
        <n v="38976"/>
        <n v="39300"/>
        <n v="39393"/>
        <n v="39842"/>
        <n v="41766"/>
        <n v="43813"/>
        <n v="44292"/>
        <n v="44583"/>
        <n v="45381"/>
        <n v="46531"/>
        <n v="47136"/>
        <n v="47813"/>
        <n v="48263"/>
        <n v="48706"/>
        <n v="48963"/>
        <n v="49312"/>
        <n v="49472"/>
        <n v="49891"/>
        <n v="49984"/>
        <n v="50471"/>
        <n v="51203"/>
        <n v="51233"/>
        <n v="52195"/>
        <n v="53123"/>
        <n v="54533"/>
        <n v="55139"/>
        <n v="55392"/>
        <n v="55616"/>
        <n v="55909"/>
        <n v="55938"/>
        <n v="56515"/>
        <n v="56768"/>
        <n v="56900"/>
        <n v="57056"/>
        <n v="58372"/>
        <n v="59270"/>
        <n v="59619"/>
        <n v="59781"/>
        <n v="132"/>
        <n v="258"/>
        <n v="325"/>
        <n v="2084"/>
        <n v="3332"/>
        <n v="3397"/>
        <n v="3589"/>
        <n v="3905"/>
        <n v="4033"/>
        <n v="4773"/>
        <n v="5189"/>
        <n v="5510"/>
        <n v="6369"/>
        <n v="6373"/>
        <n v="6465"/>
        <n v="7297"/>
        <n v="7751"/>
        <n v="8422"/>
        <n v="10245"/>
        <n v="11008"/>
        <n v="13472"/>
        <n v="14114"/>
        <n v="15399"/>
        <n v="16194"/>
        <n v="16229"/>
        <n v="16231"/>
        <n v="16674"/>
        <n v="16710"/>
        <n v="17698"/>
        <n v="18534"/>
        <n v="18951"/>
        <n v="22115"/>
        <n v="22338"/>
        <n v="22627"/>
        <n v="22820"/>
        <n v="22880"/>
        <n v="23268"/>
        <n v="24102"/>
        <n v="24422"/>
        <n v="24644"/>
        <n v="26401"/>
        <n v="27938"/>
        <n v="29280"/>
        <n v="29346"/>
        <n v="29349"/>
        <n v="29473"/>
        <n v="29893"/>
        <n v="30720"/>
        <n v="30884"/>
        <n v="31303"/>
        <n v="31392"/>
        <n v="31715"/>
        <n v="32965"/>
        <n v="33253"/>
        <n v="33959"/>
        <n v="35271"/>
        <n v="36390"/>
        <n v="37447"/>
        <n v="38723"/>
        <n v="38851"/>
        <n v="39266"/>
        <n v="39780"/>
        <n v="40005"/>
        <n v="40704"/>
        <n v="41383"/>
        <n v="41415"/>
        <n v="41825"/>
        <n v="41826"/>
        <n v="42213"/>
        <n v="43588"/>
        <n v="45728"/>
        <n v="45984"/>
        <n v="45988"/>
        <n v="47106"/>
        <n v="47169"/>
        <n v="48071"/>
        <n v="50276"/>
        <n v="51107"/>
        <n v="51783"/>
        <n v="52006"/>
        <n v="52934"/>
        <n v="54053"/>
        <n v="55239"/>
        <n v="58599"/>
        <n v="326"/>
        <n v="614"/>
        <n v="898"/>
        <n v="1031"/>
        <n v="1447"/>
        <n v="2150"/>
        <n v="2211"/>
        <n v="2307"/>
        <n v="2370"/>
        <n v="2374"/>
        <n v="3138"/>
        <n v="3141"/>
        <n v="4515"/>
        <n v="4708"/>
        <n v="5155"/>
        <n v="5382"/>
        <n v="5414"/>
        <n v="6433"/>
        <n v="6464"/>
        <n v="7846"/>
        <n v="7936"/>
        <n v="8195"/>
        <n v="8293"/>
        <n v="9248"/>
        <n v="9347"/>
        <n v="9472"/>
        <n v="9733"/>
        <n v="10054"/>
        <n v="10627"/>
        <n v="10629"/>
        <n v="10784"/>
        <n v="10823"/>
        <n v="10919"/>
        <n v="11429"/>
        <n v="11650"/>
        <n v="13347"/>
        <n v="13381"/>
        <n v="13634"/>
        <n v="13729"/>
        <n v="13730"/>
        <n v="14113"/>
        <n v="14210"/>
        <n v="14272"/>
        <n v="14401"/>
        <n v="15941"/>
        <n v="18023"/>
        <n v="18341"/>
        <n v="18400"/>
        <n v="18950"/>
        <n v="19111"/>
        <n v="19139"/>
        <n v="19332"/>
        <n v="20965"/>
        <n v="21249"/>
        <n v="22529"/>
        <n v="23303"/>
        <n v="23398"/>
        <n v="24356"/>
        <n v="25188"/>
        <n v="25249"/>
        <n v="26948"/>
        <n v="27232"/>
        <n v="27622"/>
        <n v="28002"/>
        <n v="28390"/>
        <n v="29223"/>
        <n v="29351"/>
        <n v="29506"/>
        <n v="29633"/>
        <n v="29764"/>
        <n v="29958"/>
        <n v="31616"/>
        <n v="31907"/>
        <n v="32001"/>
        <n v="32069"/>
        <n v="32102"/>
        <n v="32450"/>
        <n v="32546"/>
        <n v="33029"/>
        <n v="33061"/>
        <n v="33478"/>
        <n v="33540"/>
        <n v="33862"/>
        <n v="34470"/>
        <n v="36161"/>
        <n v="37760"/>
        <n v="37895"/>
        <n v="38403"/>
        <n v="38630"/>
        <n v="40165"/>
        <n v="40194"/>
        <n v="40454"/>
        <n v="40672"/>
        <n v="40833"/>
        <n v="41441"/>
        <n v="43076"/>
        <n v="43233"/>
        <n v="43332"/>
        <n v="43362"/>
        <n v="43488"/>
        <n v="43526"/>
        <n v="44134"/>
        <n v="44196"/>
        <n v="44358"/>
        <n v="44480"/>
        <n v="44546"/>
        <n v="44647"/>
        <n v="45376"/>
        <n v="46115"/>
        <n v="47109"/>
        <n v="47556"/>
        <n v="47712"/>
        <n v="48135"/>
        <n v="48161"/>
        <n v="48515"/>
        <n v="50567"/>
        <n v="51623"/>
        <n v="52194"/>
        <n v="52291"/>
        <n v="54370"/>
        <n v="54659"/>
        <n v="54981"/>
        <n v="55361"/>
        <n v="55908"/>
        <n v="56257"/>
        <n v="57029"/>
        <n v="58145"/>
        <n v="58151"/>
        <n v="58659"/>
        <n v="58727"/>
        <n v="1537"/>
        <n v="4580"/>
        <n v="8097"/>
        <n v="8677"/>
        <n v="10114"/>
        <n v="11236"/>
        <n v="11687"/>
        <n v="12643"/>
        <n v="13089"/>
        <n v="13378"/>
        <n v="13824"/>
        <n v="18562"/>
        <n v="20737"/>
        <n v="20900"/>
        <n v="26658"/>
        <n v="27271"/>
        <n v="28001"/>
        <n v="28161"/>
        <n v="29350"/>
        <n v="29666"/>
        <n v="29700"/>
        <n v="30754"/>
        <n v="31650"/>
        <n v="32292"/>
        <n v="35201"/>
        <n v="35360"/>
        <n v="35492"/>
        <n v="37473"/>
        <n v="39079"/>
        <n v="40356"/>
        <n v="42599"/>
        <n v="45670"/>
        <n v="47617"/>
        <n v="47842"/>
        <n v="48548"/>
        <n v="49056"/>
        <n v="50759"/>
        <n v="51556"/>
        <n v="51620"/>
        <n v="52837"/>
        <n v="54592"/>
        <n v="55202"/>
        <n v="57894"/>
        <n v="1191"/>
        <n v="1985"/>
        <n v="1988"/>
        <n v="2305"/>
        <n v="3877"/>
        <n v="4103"/>
        <n v="4455"/>
        <n v="6086"/>
        <n v="6912"/>
        <n v="6950"/>
        <n v="7075"/>
        <n v="8065"/>
        <n v="8292"/>
        <n v="8513"/>
        <n v="9635"/>
        <n v="10436"/>
        <n v="10752"/>
        <n v="11779"/>
        <n v="12515"/>
        <n v="12580"/>
        <n v="12931"/>
        <n v="13027"/>
        <n v="13572"/>
        <n v="13731"/>
        <n v="14112"/>
        <n v="17216"/>
        <n v="17953"/>
        <n v="17959"/>
        <n v="18017"/>
        <n v="18373"/>
        <n v="19558"/>
        <n v="20518"/>
        <n v="20903"/>
        <n v="21606"/>
        <n v="22183"/>
        <n v="23522"/>
        <n v="23968"/>
        <n v="25472"/>
        <n v="25955"/>
        <n v="26306"/>
        <n v="26724"/>
        <n v="26784"/>
        <n v="26949"/>
        <n v="28992"/>
        <n v="30150"/>
        <n v="30151"/>
        <n v="30276"/>
        <n v="30279"/>
        <n v="32640"/>
        <n v="32902"/>
        <n v="33025"/>
        <n v="33154"/>
        <n v="33761"/>
        <n v="34309"/>
        <n v="34595"/>
        <n v="34662"/>
        <n v="34689"/>
        <n v="34694"/>
        <n v="34725"/>
        <n v="35296"/>
        <n v="35494"/>
        <n v="35845"/>
        <n v="35905"/>
        <n v="37731"/>
        <n v="37893"/>
        <n v="38564"/>
        <n v="39169"/>
        <n v="39238"/>
        <n v="39426"/>
        <n v="41350"/>
        <n v="42471"/>
        <n v="42529"/>
        <n v="43200"/>
        <n v="43553"/>
        <n v="44033"/>
        <n v="44065"/>
        <n v="45030"/>
        <n v="46341"/>
        <n v="46368"/>
        <n v="47012"/>
        <n v="47621"/>
        <n v="49443"/>
        <n v="49824"/>
        <n v="51047"/>
        <n v="56260"/>
        <n v="58337"/>
        <n v="58343"/>
        <n v="59714"/>
        <n v="70"/>
        <n v="135"/>
        <n v="193"/>
        <n v="225"/>
        <n v="290"/>
        <n v="644"/>
        <n v="738"/>
        <n v="772"/>
        <n v="1189"/>
        <n v="1825"/>
        <n v="2467"/>
        <n v="3014"/>
        <n v="3073"/>
        <n v="3168"/>
        <n v="3205"/>
        <n v="3559"/>
        <n v="3586"/>
        <n v="3750"/>
        <n v="3778"/>
        <n v="3841"/>
        <n v="4004"/>
        <n v="4096"/>
        <n v="4769"/>
        <n v="4800"/>
        <n v="5543"/>
        <n v="5636"/>
        <n v="6050"/>
        <n v="6148"/>
        <n v="6727"/>
        <n v="7079"/>
        <n v="7301"/>
        <n v="7623"/>
        <n v="8000"/>
        <n v="8039"/>
        <n v="8162"/>
        <n v="8870"/>
        <n v="9253"/>
        <n v="10722"/>
        <n v="11527"/>
        <n v="11683"/>
        <n v="12448"/>
        <n v="13028"/>
        <n v="13156"/>
        <n v="13252"/>
        <n v="13540"/>
        <n v="14081"/>
        <n v="14086"/>
        <n v="14435"/>
        <n v="14784"/>
        <n v="15264"/>
        <n v="16352"/>
        <n v="16513"/>
        <n v="16582"/>
        <n v="16640"/>
        <n v="16711"/>
        <n v="17218"/>
        <n v="17255"/>
        <n v="17317"/>
        <n v="17414"/>
        <n v="17446"/>
        <n v="17765"/>
        <n v="17958"/>
        <n v="18375"/>
        <n v="18532"/>
        <n v="18627"/>
        <n v="18816"/>
        <n v="18852"/>
        <n v="19329"/>
        <n v="19522"/>
        <n v="19811"/>
        <n v="19841"/>
        <n v="19874"/>
        <n v="20068"/>
        <n v="20162"/>
        <n v="20354"/>
        <n v="20384"/>
        <n v="20710"/>
        <n v="20934"/>
        <n v="21057"/>
        <n v="21190"/>
        <n v="21505"/>
        <n v="22055"/>
        <n v="22371"/>
        <n v="22498"/>
        <n v="22562"/>
        <n v="23392"/>
        <n v="23782"/>
        <n v="24069"/>
        <n v="24099"/>
        <n v="24228"/>
        <n v="24231"/>
        <n v="24613"/>
        <n v="24647"/>
        <n v="24672"/>
        <n v="24740"/>
        <n v="25479"/>
        <n v="25985"/>
        <n v="26341"/>
        <n v="26407"/>
        <n v="26432"/>
        <n v="26630"/>
        <n v="26660"/>
        <n v="26818"/>
        <n v="27011"/>
        <n v="27841"/>
        <n v="28581"/>
        <n v="28611"/>
        <n v="28647"/>
        <n v="28736"/>
        <n v="28835"/>
        <n v="29220"/>
        <n v="30114"/>
        <n v="30336"/>
        <n v="30725"/>
        <n v="30784"/>
        <n v="31040"/>
        <n v="31846"/>
        <n v="32038"/>
        <n v="32065"/>
        <n v="32326"/>
        <n v="32613"/>
        <n v="32741"/>
        <n v="32903"/>
        <n v="33031"/>
        <n v="33152"/>
        <n v="33217"/>
        <n v="33606"/>
        <n v="33666"/>
        <n v="33764"/>
        <n v="33921"/>
        <n v="33956"/>
        <n v="34022"/>
        <n v="34148"/>
        <n v="34182"/>
        <n v="34337"/>
        <n v="34657"/>
        <n v="34727"/>
        <n v="34881"/>
        <n v="34882"/>
        <n v="34916"/>
        <n v="35041"/>
        <n v="35302"/>
        <n v="35841"/>
        <n v="36034"/>
        <n v="36065"/>
        <n v="36355"/>
        <n v="36358"/>
        <n v="36739"/>
        <n v="36743"/>
        <n v="36864"/>
        <n v="37188"/>
        <n v="37414"/>
        <n v="37638"/>
        <n v="37734"/>
        <n v="37763"/>
        <n v="37859"/>
        <n v="38048"/>
        <n v="38305"/>
        <n v="38371"/>
        <n v="38789"/>
        <n v="39076"/>
        <n v="39173"/>
        <n v="39335"/>
        <n v="39744"/>
        <n v="39878"/>
        <n v="39972"/>
        <n v="40643"/>
        <n v="40870"/>
        <n v="40934"/>
        <n v="41254"/>
        <n v="41472"/>
        <n v="41830"/>
        <n v="42144"/>
        <n v="42439"/>
        <n v="42758"/>
        <n v="42950"/>
        <n v="42951"/>
        <n v="43172"/>
        <n v="43270"/>
        <n v="43271"/>
        <n v="43745"/>
        <n v="43779"/>
        <n v="43877"/>
        <n v="43907"/>
        <n v="43940"/>
        <n v="44036"/>
        <n v="44225"/>
        <n v="44352"/>
        <n v="44487"/>
        <n v="44775"/>
        <n v="46337"/>
        <n v="46562"/>
        <n v="46597"/>
        <n v="46725"/>
        <n v="46787"/>
        <n v="46916"/>
        <n v="47265"/>
        <n v="48487"/>
        <n v="48774"/>
        <n v="49381"/>
        <n v="49666"/>
        <n v="49762"/>
        <n v="49831"/>
        <n v="49892"/>
        <n v="49988"/>
        <n v="50308"/>
        <n v="50692"/>
        <n v="50725"/>
        <n v="50982"/>
        <n v="51008"/>
        <n v="51463"/>
        <n v="51943"/>
        <n v="52039"/>
        <n v="52290"/>
        <n v="52480"/>
        <n v="52486"/>
        <n v="52519"/>
        <n v="53188"/>
        <n v="53223"/>
        <n v="53248"/>
        <n v="53411"/>
        <n v="53668"/>
        <n v="53730"/>
        <n v="54020"/>
        <n v="54368"/>
        <n v="54721"/>
        <n v="55013"/>
        <n v="55077"/>
        <n v="55206"/>
        <n v="55492"/>
        <n v="55744"/>
        <n v="55968"/>
        <n v="56288"/>
        <n v="56291"/>
        <n v="56486"/>
        <n v="56514"/>
        <n v="56672"/>
        <n v="56931"/>
        <n v="57025"/>
        <n v="57061"/>
        <n v="57217"/>
        <n v="57504"/>
        <n v="57666"/>
        <n v="58496"/>
        <n v="58628"/>
        <n v="58854"/>
        <n v="58917"/>
        <n v="59104"/>
        <n v="59937"/>
        <n v="386"/>
        <n v="416"/>
        <n v="513"/>
        <n v="611"/>
        <n v="802"/>
        <n v="960"/>
        <n v="965"/>
        <n v="1127"/>
        <n v="1507"/>
        <n v="1665"/>
        <n v="1952"/>
        <n v="1953"/>
        <n v="2213"/>
        <n v="2368"/>
        <n v="2560"/>
        <n v="2754"/>
        <n v="2755"/>
        <n v="3333"/>
        <n v="3460"/>
        <n v="3591"/>
        <n v="4006"/>
        <n v="4193"/>
        <n v="4387"/>
        <n v="4512"/>
        <n v="4839"/>
        <n v="4935"/>
        <n v="6403"/>
        <n v="6754"/>
        <n v="7619"/>
        <n v="7744"/>
        <n v="8006"/>
        <n v="8224"/>
        <n v="8323"/>
        <n v="8480"/>
        <n v="9568"/>
        <n v="9701"/>
        <n v="9926"/>
        <n v="10373"/>
        <n v="11111"/>
        <n v="11173"/>
        <n v="11239"/>
        <n v="11396"/>
        <n v="11808"/>
        <n v="11874"/>
        <n v="12322"/>
        <n v="12480"/>
        <n v="12516"/>
        <n v="13088"/>
        <n v="13121"/>
        <n v="13348"/>
        <n v="13413"/>
        <n v="13447"/>
        <n v="13638"/>
        <n v="13761"/>
        <n v="14247"/>
        <n v="14755"/>
        <n v="14854"/>
        <n v="15078"/>
        <n v="15744"/>
        <n v="16454"/>
        <n v="16676"/>
        <n v="16897"/>
        <n v="16999"/>
        <n v="17091"/>
        <n v="17249"/>
        <n v="17670"/>
        <n v="17797"/>
        <n v="18213"/>
        <n v="18241"/>
        <n v="18244"/>
        <n v="18465"/>
        <n v="18528"/>
        <n v="18917"/>
        <n v="19493"/>
        <n v="19616"/>
        <n v="20390"/>
        <n v="20451"/>
        <n v="20486"/>
        <n v="20899"/>
        <n v="21089"/>
        <n v="21634"/>
        <n v="21665"/>
        <n v="21729"/>
        <n v="21796"/>
        <n v="21958"/>
        <n v="22468"/>
        <n v="22626"/>
        <n v="23205"/>
        <n v="23394"/>
        <n v="24390"/>
        <n v="24643"/>
        <n v="24679"/>
        <n v="25062"/>
        <n v="25152"/>
        <n v="25478"/>
        <n v="26469"/>
        <n v="26470"/>
        <n v="26565"/>
        <n v="26852"/>
        <n v="27299"/>
        <n v="27300"/>
        <n v="27557"/>
        <n v="27654"/>
        <n v="27684"/>
        <n v="27811"/>
        <n v="28064"/>
        <n v="28258"/>
        <n v="28321"/>
        <n v="28454"/>
        <n v="29255"/>
        <n v="29383"/>
        <n v="29507"/>
        <n v="29572"/>
        <n v="29889"/>
        <n v="29894"/>
        <n v="30054"/>
        <n v="30208"/>
        <n v="30369"/>
        <n v="30726"/>
        <n v="30727"/>
        <n v="30915"/>
        <n v="31072"/>
        <n v="31073"/>
        <n v="31138"/>
        <n v="31173"/>
        <n v="31812"/>
        <n v="32002"/>
        <n v="32323"/>
        <n v="32454"/>
        <n v="32516"/>
        <n v="32608"/>
        <n v="33510"/>
        <n v="33541"/>
        <n v="33573"/>
        <n v="34371"/>
        <n v="34530"/>
        <n v="34562"/>
        <n v="35430"/>
        <n v="35588"/>
        <n v="35712"/>
        <n v="36130"/>
        <n v="36416"/>
        <n v="36418"/>
        <n v="36517"/>
        <n v="36705"/>
        <n v="36833"/>
        <n v="36896"/>
        <n v="37123"/>
        <n v="37572"/>
        <n v="37669"/>
        <n v="38117"/>
        <n v="38210"/>
        <n v="38274"/>
        <n v="38370"/>
        <n v="38405"/>
        <n v="38466"/>
        <n v="38501"/>
        <n v="38532"/>
        <n v="38915"/>
        <n v="38947"/>
        <n v="39078"/>
        <n v="39141"/>
        <n v="39460"/>
        <n v="39904"/>
        <n v="39909"/>
        <n v="40100"/>
        <n v="40224"/>
        <n v="40422"/>
        <n v="40802"/>
        <n v="40839"/>
        <n v="40997"/>
        <n v="41185"/>
        <n v="41253"/>
        <n v="41378"/>
        <n v="41474"/>
        <n v="41508"/>
        <n v="41571"/>
        <n v="41728"/>
        <n v="41764"/>
        <n v="42082"/>
        <n v="42279"/>
        <n v="42308"/>
        <n v="42375"/>
        <n v="42851"/>
        <n v="43585"/>
        <n v="43590"/>
        <n v="43874"/>
        <n v="45542"/>
        <n v="45698"/>
        <n v="45987"/>
        <n v="46052"/>
        <n v="46374"/>
        <n v="46402"/>
        <n v="46404"/>
        <n v="46468"/>
        <n v="46497"/>
        <n v="47303"/>
        <n v="47492"/>
        <n v="47682"/>
        <n v="48483"/>
        <n v="48961"/>
        <n v="49350"/>
        <n v="49505"/>
        <n v="49797"/>
        <n v="50017"/>
        <n v="50083"/>
        <n v="50307"/>
        <n v="50663"/>
        <n v="50917"/>
        <n v="50981"/>
        <n v="51140"/>
        <n v="51205"/>
        <n v="51237"/>
        <n v="51619"/>
        <n v="51713"/>
        <n v="52007"/>
        <n v="52164"/>
        <n v="52512"/>
        <n v="52611"/>
        <n v="52805"/>
        <n v="52833"/>
        <n v="52930"/>
        <n v="53127"/>
        <n v="53349"/>
        <n v="53476"/>
        <n v="53671"/>
        <n v="53766"/>
        <n v="53795"/>
        <n v="54209"/>
        <n v="54369"/>
        <n v="54850"/>
        <n v="54950"/>
        <n v="55172"/>
        <n v="55235"/>
        <n v="55300"/>
        <n v="55553"/>
        <n v="55747"/>
        <n v="55779"/>
        <n v="56418"/>
        <n v="56580"/>
        <n v="56807"/>
        <n v="56837"/>
        <n v="56995"/>
        <n v="57091"/>
        <n v="57155"/>
        <n v="57185"/>
        <n v="57409"/>
        <n v="57542"/>
        <n v="57639"/>
        <n v="57856"/>
        <n v="58435"/>
        <n v="59009"/>
        <n v="59491"/>
        <n v="59554"/>
        <n v="59559"/>
        <n v="59745"/>
        <n v="59906"/>
        <n v="454"/>
        <n v="549"/>
        <n v="999"/>
        <n v="1286"/>
        <n v="1831"/>
        <n v="1892"/>
        <n v="1991"/>
        <n v="4610"/>
        <n v="5697"/>
        <n v="5986"/>
        <n v="6053"/>
        <n v="6432"/>
        <n v="6502"/>
        <n v="6656"/>
        <n v="7072"/>
        <n v="7429"/>
        <n v="7910"/>
        <n v="8035"/>
        <n v="8961"/>
        <n v="9606"/>
        <n v="9857"/>
        <n v="11233"/>
        <n v="11493"/>
        <n v="11684"/>
        <n v="11975"/>
        <n v="13537"/>
        <n v="13670"/>
        <n v="13764"/>
        <n v="13953"/>
        <n v="14119"/>
        <n v="14402"/>
        <n v="14499"/>
        <n v="15079"/>
        <n v="15236"/>
        <n v="15397"/>
        <n v="15719"/>
        <n v="16450"/>
        <n v="17186"/>
        <n v="17379"/>
        <n v="17573"/>
        <n v="18595"/>
        <n v="19205"/>
        <n v="19494"/>
        <n v="19523"/>
        <n v="20482"/>
        <n v="21445"/>
        <n v="21573"/>
        <n v="21795"/>
        <n v="21859"/>
        <n v="21989"/>
        <n v="22688"/>
        <n v="22916"/>
        <n v="22951"/>
        <n v="23429"/>
        <n v="23681"/>
        <n v="24263"/>
        <n v="24455"/>
        <n v="24707"/>
        <n v="25091"/>
        <n v="26305"/>
        <n v="26982"/>
        <n v="27106"/>
        <n v="27527"/>
        <n v="27746"/>
        <n v="27974"/>
        <n v="28774"/>
        <n v="29607"/>
        <n v="29730"/>
        <n v="30144"/>
        <n v="31266"/>
        <n v="31456"/>
        <n v="31522"/>
        <n v="33319"/>
        <n v="33635"/>
        <n v="33988"/>
        <n v="34087"/>
        <n v="34691"/>
        <n v="34785"/>
        <n v="34883"/>
        <n v="35077"/>
        <n v="36132"/>
        <n v="36133"/>
        <n v="37891"/>
        <n v="38146"/>
        <n v="38756"/>
        <n v="39268"/>
        <n v="39488"/>
        <n v="39650"/>
        <n v="39844"/>
        <n v="41316"/>
        <n v="41476"/>
        <n v="41861"/>
        <n v="42274"/>
        <n v="42882"/>
        <n v="43360"/>
        <n v="43713"/>
        <n v="44322"/>
        <n v="44579"/>
        <n v="44737"/>
        <n v="44738"/>
        <n v="44768"/>
        <n v="44867"/>
        <n v="45029"/>
        <n v="45543"/>
        <n v="45635"/>
        <n v="46436"/>
        <n v="46848"/>
        <n v="47009"/>
        <n v="47138"/>
        <n v="47236"/>
        <n v="47686"/>
        <n v="47971"/>
        <n v="48261"/>
        <n v="48773"/>
        <n v="48902"/>
        <n v="49221"/>
        <n v="49255"/>
        <n v="49575"/>
        <n v="50144"/>
        <n v="50181"/>
        <n v="52324"/>
        <n v="53441"/>
        <n v="53445"/>
        <n v="54055"/>
        <n v="54151"/>
        <n v="54181"/>
        <n v="54243"/>
        <n v="54407"/>
        <n v="55394"/>
        <n v="56003"/>
        <n v="56128"/>
        <n v="56384"/>
        <n v="56646"/>
        <n v="56967"/>
        <n v="57479"/>
        <n v="57699"/>
        <n v="58690"/>
        <n v="58784"/>
        <n v="59428"/>
        <n v="1921"/>
        <n v="2978"/>
        <n v="7521"/>
        <n v="13351"/>
        <n v="15687"/>
        <n v="23169"/>
        <n v="37863"/>
        <n v="40866"/>
        <n v="49989"/>
        <n v="54595"/>
        <n v="57249"/>
        <n v="5639"/>
        <n v="12320"/>
        <n v="12326"/>
        <n v="13056"/>
        <n v="13125"/>
        <n v="23616"/>
        <n v="25157"/>
        <n v="25313"/>
        <n v="25536"/>
        <n v="28999"/>
        <n v="30599"/>
        <n v="31232"/>
        <n v="31239"/>
        <n v="33090"/>
        <n v="33987"/>
        <n v="38337"/>
        <n v="38369"/>
        <n v="40103"/>
        <n v="40131"/>
        <n v="41504"/>
        <n v="43751"/>
        <n v="44448"/>
        <n v="46534"/>
        <n v="47459"/>
        <n v="49190"/>
        <n v="55431"/>
        <n v="55713"/>
        <n v="59552"/>
        <n v="2272"/>
        <n v="6498"/>
        <n v="16260"/>
        <n v="16359"/>
        <n v="21922"/>
        <n v="23558"/>
        <n v="27205"/>
        <n v="27461"/>
        <n v="29957"/>
        <n v="30593"/>
        <n v="37924"/>
        <n v="38400"/>
        <n v="38498"/>
        <n v="39492"/>
        <n v="39686"/>
        <n v="42693"/>
        <n v="42850"/>
        <n v="46212"/>
        <n v="49313"/>
        <n v="49477"/>
        <n v="49889"/>
        <n v="52416"/>
        <n v="55140"/>
        <n v="56550"/>
        <n v="57447"/>
        <n v="1185"/>
        <n v="2149"/>
        <n v="2466"/>
        <n v="3493"/>
        <n v="3588"/>
        <n v="5957"/>
        <n v="6183"/>
        <n v="6402"/>
        <n v="6720"/>
        <n v="6785"/>
        <n v="8295"/>
        <n v="8704"/>
        <n v="8933"/>
        <n v="9222"/>
        <n v="10243"/>
        <n v="10502"/>
        <n v="10886"/>
        <n v="11047"/>
        <n v="12803"/>
        <n v="13767"/>
        <n v="14117"/>
        <n v="14976"/>
        <n v="14980"/>
        <n v="16134"/>
        <n v="16258"/>
        <n v="16289"/>
        <n v="16993"/>
        <n v="18945"/>
        <n v="19975"/>
        <n v="20036"/>
        <n v="20964"/>
        <n v="21121"/>
        <n v="21314"/>
        <n v="21702"/>
        <n v="21925"/>
        <n v="22432"/>
        <n v="22819"/>
        <n v="22917"/>
        <n v="23107"/>
        <n v="23556"/>
        <n v="23777"/>
        <n v="24098"/>
        <n v="24227"/>
        <n v="24614"/>
        <n v="25637"/>
        <n v="26695"/>
        <n v="27078"/>
        <n v="29376"/>
        <n v="29766"/>
        <n v="30278"/>
        <n v="30626"/>
        <n v="30851"/>
        <n v="31718"/>
        <n v="32070"/>
        <n v="34661"/>
        <n v="34754"/>
        <n v="35392"/>
        <n v="36103"/>
        <n v="37157"/>
        <n v="38176"/>
        <n v="38531"/>
        <n v="40354"/>
        <n v="40832"/>
        <n v="41632"/>
        <n v="42373"/>
        <n v="44423"/>
        <n v="45863"/>
        <n v="47078"/>
        <n v="47747"/>
        <n v="47810"/>
        <n v="48896"/>
        <n v="49830"/>
        <n v="52389"/>
        <n v="52576"/>
        <n v="53605"/>
        <n v="55460"/>
        <n v="55877"/>
        <n v="56647"/>
        <n v="57475"/>
        <n v="57537"/>
        <n v="57698"/>
        <n v="58241"/>
        <n v="96"/>
        <n v="610"/>
        <n v="612"/>
        <n v="1440"/>
        <n v="3749"/>
        <n v="4070"/>
        <n v="4774"/>
        <n v="6947"/>
        <n v="6979"/>
        <n v="7107"/>
        <n v="8288"/>
        <n v="8678"/>
        <n v="10659"/>
        <n v="10695"/>
        <n v="11719"/>
        <n v="11908"/>
        <n v="13765"/>
        <n v="14055"/>
        <n v="14342"/>
        <n v="14756"/>
        <n v="14785"/>
        <n v="14855"/>
        <n v="15045"/>
        <n v="19621"/>
        <n v="20773"/>
        <n v="20967"/>
        <n v="21478"/>
        <n v="21633"/>
        <n v="21696"/>
        <n v="22851"/>
        <n v="23557"/>
        <n v="24577"/>
        <n v="24961"/>
        <n v="24966"/>
        <n v="27363"/>
        <n v="29028"/>
        <n v="29156"/>
        <n v="29282"/>
        <n v="30053"/>
        <n v="30081"/>
        <n v="30214"/>
        <n v="30497"/>
        <n v="30917"/>
        <n v="31681"/>
        <n v="31777"/>
        <n v="32710"/>
        <n v="33060"/>
        <n v="33254"/>
        <n v="33605"/>
        <n v="34180"/>
        <n v="35137"/>
        <n v="36838"/>
        <n v="37252"/>
        <n v="38979"/>
        <n v="39619"/>
        <n v="40101"/>
        <n v="41542"/>
        <n v="42565"/>
        <n v="42823"/>
        <n v="43398"/>
        <n v="44002"/>
        <n v="44359"/>
        <n v="44871"/>
        <n v="46055"/>
        <n v="46624"/>
        <n v="47079"/>
        <n v="47494"/>
        <n v="47622"/>
        <n v="47938"/>
        <n v="48032"/>
        <n v="49062"/>
        <n v="49541"/>
        <n v="49799"/>
        <n v="49828"/>
        <n v="50054"/>
        <n v="50370"/>
        <n v="51009"/>
        <n v="55200"/>
        <n v="55808"/>
        <n v="55937"/>
        <n v="56161"/>
        <n v="57477"/>
        <n v="59044"/>
        <n v="59204"/>
        <n v="59969"/>
        <n v="166"/>
        <n v="197"/>
        <n v="231"/>
        <n v="487"/>
        <n v="710"/>
        <n v="801"/>
        <n v="870"/>
        <n v="1253"/>
        <n v="1542"/>
        <n v="2497"/>
        <n v="2630"/>
        <n v="2657"/>
        <n v="2688"/>
        <n v="2816"/>
        <n v="2818"/>
        <n v="3040"/>
        <n v="3108"/>
        <n v="3459"/>
        <n v="3488"/>
        <n v="3492"/>
        <n v="3553"/>
        <n v="3622"/>
        <n v="3810"/>
        <n v="4451"/>
        <n v="4516"/>
        <n v="4578"/>
        <n v="4611"/>
        <n v="5281"/>
        <n v="5635"/>
        <n v="5696"/>
        <n v="5921"/>
        <n v="6241"/>
        <n v="6406"/>
        <n v="6625"/>
        <n v="6854"/>
        <n v="7335"/>
        <n v="7457"/>
        <n v="7653"/>
        <n v="7783"/>
        <n v="7905"/>
        <n v="8064"/>
        <n v="8130"/>
        <n v="8294"/>
        <n v="8384"/>
        <n v="8580"/>
        <n v="8646"/>
        <n v="8993"/>
        <n v="8996"/>
        <n v="8998"/>
        <n v="9124"/>
        <n v="9152"/>
        <n v="9312"/>
        <n v="9700"/>
        <n v="9826"/>
        <n v="9954"/>
        <n v="10081"/>
        <n v="10272"/>
        <n v="10530"/>
        <n v="11270"/>
        <n v="11431"/>
        <n v="11815"/>
        <n v="12097"/>
        <n v="12196"/>
        <n v="12451"/>
        <n v="12483"/>
        <n v="12867"/>
        <n v="12903"/>
        <n v="13762"/>
        <n v="14336"/>
        <n v="14400"/>
        <n v="14500"/>
        <n v="14534"/>
        <n v="14884"/>
        <n v="15075"/>
        <n v="15234"/>
        <n v="15270"/>
        <n v="15296"/>
        <n v="15335"/>
        <n v="15712"/>
        <n v="15906"/>
        <n v="16005"/>
        <n v="16225"/>
        <n v="16262"/>
        <n v="16321"/>
        <n v="16679"/>
        <n v="16775"/>
        <n v="16834"/>
        <n v="16837"/>
        <n v="16866"/>
        <n v="17058"/>
        <n v="17508"/>
        <n v="18592"/>
        <n v="18851"/>
        <n v="18853"/>
        <n v="18884"/>
        <n v="19300"/>
        <n v="19361"/>
        <n v="19557"/>
        <n v="19586"/>
        <n v="19718"/>
        <n v="19744"/>
        <n v="20069"/>
        <n v="20103"/>
        <n v="20135"/>
        <n v="20166"/>
        <n v="20192"/>
        <n v="20229"/>
        <n v="20966"/>
        <n v="21063"/>
        <n v="21412"/>
        <n v="21442"/>
        <n v="21444"/>
        <n v="21861"/>
        <n v="21956"/>
        <n v="22051"/>
        <n v="22085"/>
        <n v="22086"/>
        <n v="22118"/>
        <n v="22304"/>
        <n v="22919"/>
        <n v="23041"/>
        <n v="23232"/>
        <n v="23270"/>
        <n v="23618"/>
        <n v="24033"/>
        <n v="24066"/>
        <n v="24162"/>
        <n v="24384"/>
        <n v="24448"/>
        <n v="24452"/>
        <n v="24544"/>
        <n v="24865"/>
        <n v="24902"/>
        <n v="25348"/>
        <n v="25350"/>
        <n v="25541"/>
        <n v="25601"/>
        <n v="25828"/>
        <n v="26176"/>
        <n v="26337"/>
        <n v="26503"/>
        <n v="26657"/>
        <n v="26787"/>
        <n v="26919"/>
        <n v="26945"/>
        <n v="27364"/>
        <n v="27460"/>
        <n v="27717"/>
        <n v="27936"/>
        <n v="28228"/>
        <n v="28259"/>
        <n v="28419"/>
        <n v="28614"/>
        <n v="28741"/>
        <n v="28769"/>
        <n v="28928"/>
        <n v="29058"/>
        <n v="29127"/>
        <n v="29191"/>
        <n v="29249"/>
        <n v="29347"/>
        <n v="29478"/>
        <n v="29991"/>
        <n v="30853"/>
        <n v="30886"/>
        <n v="31042"/>
        <n v="31078"/>
        <n v="31493"/>
        <n v="31555"/>
        <n v="31744"/>
        <n v="31842"/>
        <n v="31910"/>
        <n v="32519"/>
        <n v="32647"/>
        <n v="32966"/>
        <n v="33218"/>
        <n v="33285"/>
        <n v="33479"/>
        <n v="33537"/>
        <n v="33569"/>
        <n v="33571"/>
        <n v="33637"/>
        <n v="33670"/>
        <n v="33794"/>
        <n v="33857"/>
        <n v="34400"/>
        <n v="34407"/>
        <n v="34432"/>
        <n v="34497"/>
        <n v="34498"/>
        <n v="35045"/>
        <n v="35265"/>
        <n v="35461"/>
        <n v="35590"/>
        <n v="35687"/>
        <n v="35776"/>
        <n v="35782"/>
        <n v="35813"/>
        <n v="36003"/>
        <n v="36102"/>
        <n v="36295"/>
        <n v="36323"/>
        <n v="36354"/>
        <n v="36512"/>
        <n v="36932"/>
        <n v="37025"/>
        <n v="37124"/>
        <n v="37696"/>
        <n v="37702"/>
        <n v="37794"/>
        <n v="37987"/>
        <n v="38340"/>
        <n v="38786"/>
        <n v="38852"/>
        <n v="39008"/>
        <n v="39331"/>
        <n v="39399"/>
        <n v="39876"/>
        <n v="40032"/>
        <n v="40261"/>
        <n v="40706"/>
        <n v="40708"/>
        <n v="40964"/>
        <n v="42243"/>
        <n v="42437"/>
        <n v="42887"/>
        <n v="43137"/>
        <n v="43554"/>
        <n v="43782"/>
        <n v="43904"/>
        <n v="43906"/>
        <n v="44064"/>
        <n v="44224"/>
        <n v="44325"/>
        <n v="44422"/>
        <n v="44609"/>
        <n v="44935"/>
        <n v="45127"/>
        <n v="45413"/>
        <n v="45571"/>
        <n v="45575"/>
        <n v="45794"/>
        <n v="45860"/>
        <n v="46021"/>
        <n v="46147"/>
        <n v="46211"/>
        <n v="46241"/>
        <n v="46244"/>
        <n v="46305"/>
        <n v="46372"/>
        <n v="46656"/>
        <n v="46721"/>
        <n v="46852"/>
        <n v="46949"/>
        <n v="46951"/>
        <n v="47075"/>
        <n v="47399"/>
        <n v="47493"/>
        <n v="47777"/>
        <n v="47844"/>
        <n v="47941"/>
        <n v="48423"/>
        <n v="48837"/>
        <n v="48993"/>
        <n v="49123"/>
        <n v="49220"/>
        <n v="49409"/>
        <n v="49479"/>
        <n v="49600"/>
        <n v="50242"/>
        <n v="50275"/>
        <n v="50403"/>
        <n v="50405"/>
        <n v="50464"/>
        <n v="50465"/>
        <n v="50469"/>
        <n v="50789"/>
        <n v="51044"/>
        <n v="51302"/>
        <n v="51392"/>
        <n v="51650"/>
        <n v="51652"/>
        <n v="51876"/>
        <n v="52070"/>
        <n v="52160"/>
        <n v="52258"/>
        <n v="52608"/>
        <n v="52640"/>
        <n v="53412"/>
        <n v="53568"/>
        <n v="53956"/>
        <n v="54371"/>
        <n v="54436"/>
        <n v="54464"/>
        <n v="54468"/>
        <n v="54819"/>
        <n v="54882"/>
        <n v="55042"/>
        <n v="55046"/>
        <n v="55297"/>
        <n v="55360"/>
        <n v="55623"/>
        <n v="55650"/>
        <n v="55651"/>
        <n v="56322"/>
        <n v="56608"/>
        <n v="56612"/>
        <n v="56835"/>
        <n v="57058"/>
        <n v="57506"/>
        <n v="57574"/>
        <n v="57602"/>
        <n v="57921"/>
        <n v="57958"/>
        <n v="58086"/>
        <n v="58182"/>
        <n v="58342"/>
        <n v="59174"/>
        <n v="59361"/>
        <n v="59365"/>
        <n v="59492"/>
        <n v="59684"/>
        <n v="512"/>
        <n v="1287"/>
        <n v="1895"/>
        <n v="2023"/>
        <n v="2593"/>
        <n v="3461"/>
        <n v="3554"/>
        <n v="4166"/>
        <n v="5059"/>
        <n v="5254"/>
        <n v="5575"/>
        <n v="5954"/>
        <n v="6018"/>
        <n v="6336"/>
        <n v="7559"/>
        <n v="8070"/>
        <n v="8259"/>
        <n v="8642"/>
        <n v="8803"/>
        <n v="9383"/>
        <n v="10278"/>
        <n v="10949"/>
        <n v="11335"/>
        <n v="13127"/>
        <n v="14978"/>
        <n v="15751"/>
        <n v="15815"/>
        <n v="16737"/>
        <n v="17124"/>
        <n v="17666"/>
        <n v="19075"/>
        <n v="21220"/>
        <n v="21600"/>
        <n v="22117"/>
        <n v="22211"/>
        <n v="22404"/>
        <n v="23362"/>
        <n v="23399"/>
        <n v="23781"/>
        <n v="23812"/>
        <n v="24199"/>
        <n v="25155"/>
        <n v="26084"/>
        <n v="26146"/>
        <n v="26529"/>
        <n v="26693"/>
        <n v="26951"/>
        <n v="27141"/>
        <n v="27302"/>
        <n v="27426"/>
        <n v="27810"/>
        <n v="28674"/>
        <n v="28742"/>
        <n v="28772"/>
        <n v="29152"/>
        <n v="29639"/>
        <n v="30407"/>
        <n v="31175"/>
        <n v="32455"/>
        <n v="32484"/>
        <n v="34402"/>
        <n v="34723"/>
        <n v="34757"/>
        <n v="34913"/>
        <n v="35136"/>
        <n v="35299"/>
        <n v="36676"/>
        <n v="36708"/>
        <n v="36835"/>
        <n v="37127"/>
        <n v="37667"/>
        <n v="37825"/>
        <n v="37861"/>
        <n v="37926"/>
        <n v="38304"/>
        <n v="38978"/>
        <n v="39267"/>
        <n v="40772"/>
        <n v="40928"/>
        <n v="41216"/>
        <n v="42310"/>
        <n v="42403"/>
        <n v="43138"/>
        <n v="43206"/>
        <n v="43207"/>
        <n v="43650"/>
        <n v="44290"/>
        <n v="44613"/>
        <n v="44965"/>
        <n v="45733"/>
        <n v="45893"/>
        <n v="46113"/>
        <n v="46311"/>
        <n v="47398"/>
        <n v="47554"/>
        <n v="49346"/>
        <n v="49735"/>
        <n v="50087"/>
        <n v="50466"/>
        <n v="50501"/>
        <n v="50818"/>
        <n v="50852"/>
        <n v="52068"/>
        <n v="52641"/>
        <n v="53378"/>
        <n v="55136"/>
        <n v="55655"/>
        <n v="55750"/>
        <n v="56064"/>
        <n v="56804"/>
        <n v="57157"/>
        <n v="58053"/>
        <n v="58116"/>
        <n v="58181"/>
        <n v="58308"/>
        <n v="58339"/>
        <n v="58883"/>
        <n v="59777"/>
        <n v="548"/>
        <n v="771"/>
        <n v="2086"/>
        <n v="6560"/>
        <n v="7105"/>
        <n v="7776"/>
        <n v="8450"/>
        <n v="16164"/>
        <n v="18789"/>
        <n v="19105"/>
        <n v="19136"/>
        <n v="19206"/>
        <n v="19654"/>
        <n v="20037"/>
        <n v="20549"/>
        <n v="20832"/>
        <n v="22887"/>
        <n v="23936"/>
        <n v="24326"/>
        <n v="25926"/>
        <n v="27687"/>
        <n v="27776"/>
        <n v="27813"/>
        <n v="28256"/>
        <n v="28550"/>
        <n v="30374"/>
        <n v="30564"/>
        <n v="31620"/>
        <n v="31780"/>
        <n v="31876"/>
        <n v="32356"/>
        <n v="33473"/>
        <n v="35043"/>
        <n v="37603"/>
        <n v="38561"/>
        <n v="40547"/>
        <n v="40611"/>
        <n v="40901"/>
        <n v="41634"/>
        <n v="41956"/>
        <n v="44646"/>
        <n v="45825"/>
        <n v="47232"/>
        <n v="49344"/>
        <n v="49351"/>
        <n v="49511"/>
        <n v="52419"/>
        <n v="53029"/>
        <n v="54786"/>
        <n v="55362"/>
        <n v="56099"/>
        <n v="56516"/>
        <n v="59556"/>
        <n v="59779"/>
        <n v="1217"/>
        <n v="1666"/>
        <n v="1829"/>
        <n v="3202"/>
        <n v="4871"/>
        <n v="6211"/>
        <n v="7363"/>
        <n v="8133"/>
        <n v="8416"/>
        <n v="8802"/>
        <n v="9637"/>
        <n v="9671"/>
        <n v="9957"/>
        <n v="10567"/>
        <n v="12613"/>
        <n v="12711"/>
        <n v="13543"/>
        <n v="17924"/>
        <n v="18374"/>
        <n v="21638"/>
        <n v="22407"/>
        <n v="25314"/>
        <n v="25574"/>
        <n v="26310"/>
        <n v="27616"/>
        <n v="29539"/>
        <n v="31106"/>
        <n v="31140"/>
        <n v="31170"/>
        <n v="31520"/>
        <n v="34663"/>
        <n v="35842"/>
        <n v="36131"/>
        <n v="36992"/>
        <n v="38596"/>
        <n v="39143"/>
        <n v="41186"/>
        <n v="43493"/>
        <n v="43555"/>
        <n v="44452"/>
        <n v="45506"/>
        <n v="45767"/>
        <n v="45986"/>
        <n v="46881"/>
        <n v="46979"/>
        <n v="47040"/>
        <n v="48391"/>
        <n v="53350"/>
        <n v="55648"/>
        <n v="55686"/>
        <n v="55847"/>
        <n v="56197"/>
        <n v="56548"/>
        <n v="59232"/>
        <n v="59939"/>
        <n v="59973"/>
        <n v="2563"/>
        <n v="2759"/>
        <n v="5350"/>
        <n v="11777"/>
        <n v="12420"/>
        <n v="12611"/>
        <n v="12676"/>
        <n v="12871"/>
        <n v="15040"/>
        <n v="15491"/>
        <n v="17028"/>
        <n v="17859"/>
        <n v="18340"/>
        <n v="20704"/>
        <n v="21477"/>
        <n v="21602"/>
        <n v="26758"/>
        <n v="28291"/>
        <n v="28455"/>
        <n v="28963"/>
        <n v="29216"/>
        <n v="30405"/>
        <n v="30976"/>
        <n v="33220"/>
        <n v="33701"/>
        <n v="33793"/>
        <n v="34499"/>
        <n v="35040"/>
        <n v="35238"/>
        <n v="35399"/>
        <n v="35910"/>
        <n v="38118"/>
        <n v="42886"/>
        <n v="43620"/>
        <n v="43936"/>
        <n v="46018"/>
        <n v="48327"/>
        <n v="48448"/>
        <n v="48544"/>
        <n v="48900"/>
        <n v="49319"/>
        <n v="49638"/>
        <n v="50055"/>
        <n v="51360"/>
        <n v="52672"/>
        <n v="52867"/>
        <n v="54176"/>
        <n v="55171"/>
        <n v="55683"/>
        <n v="58147"/>
        <n v="59456"/>
        <n v="59591"/>
        <n v="59879"/>
        <n v="32"/>
        <n v="69"/>
        <n v="324"/>
        <n v="1317"/>
        <n v="1604"/>
        <n v="2144"/>
        <n v="3012"/>
        <n v="3169"/>
        <n v="3331"/>
        <n v="3650"/>
        <n v="3783"/>
        <n v="4583"/>
        <n v="4675"/>
        <n v="4772"/>
        <n v="5217"/>
        <n v="5765"/>
        <n v="6339"/>
        <n v="6848"/>
        <n v="7782"/>
        <n v="7941"/>
        <n v="8034"/>
        <n v="8135"/>
        <n v="9473"/>
        <n v="10210"/>
        <n v="10308"/>
        <n v="10951"/>
        <n v="12194"/>
        <n v="12642"/>
        <n v="13542"/>
        <n v="13988"/>
        <n v="14241"/>
        <n v="14242"/>
        <n v="14913"/>
        <n v="14951"/>
        <n v="14983"/>
        <n v="15524"/>
        <n v="15714"/>
        <n v="17282"/>
        <n v="17381"/>
        <n v="17862"/>
        <n v="17927"/>
        <n v="17988"/>
        <n v="18049"/>
        <n v="18307"/>
        <n v="18370"/>
        <n v="18371"/>
        <n v="19649"/>
        <n v="19748"/>
        <n v="19974"/>
        <n v="20032"/>
        <n v="22727"/>
        <n v="22978"/>
        <n v="23140"/>
        <n v="23586"/>
        <n v="23648"/>
        <n v="24931"/>
        <n v="25443"/>
        <n v="25953"/>
        <n v="26144"/>
        <n v="26439"/>
        <n v="26466"/>
        <n v="28037"/>
        <n v="28294"/>
        <n v="28453"/>
        <n v="28512"/>
        <n v="28641"/>
        <n v="28867"/>
        <n v="28899"/>
        <n v="30343"/>
        <n v="30657"/>
        <n v="31330"/>
        <n v="31556"/>
        <n v="31648"/>
        <n v="32100"/>
        <n v="32675"/>
        <n v="32804"/>
        <n v="32996"/>
        <n v="33184"/>
        <n v="33731"/>
        <n v="34112"/>
        <n v="34849"/>
        <n v="37923"/>
        <n v="38215"/>
        <n v="38659"/>
        <n v="38982"/>
        <n v="39908"/>
        <n v="40225"/>
        <n v="40512"/>
        <n v="41636"/>
        <n v="41799"/>
        <n v="41857"/>
        <n v="42374"/>
        <n v="42631"/>
        <n v="42979"/>
        <n v="43045"/>
        <n v="43110"/>
        <n v="43239"/>
        <n v="44678"/>
        <n v="44805"/>
        <n v="44897"/>
        <n v="47015"/>
        <n v="47175"/>
        <n v="47203"/>
        <n v="47270"/>
        <n v="47524"/>
        <n v="48035"/>
        <n v="48096"/>
        <n v="48868"/>
        <n v="49760"/>
        <n v="50147"/>
        <n v="50304"/>
        <n v="50756"/>
        <n v="51201"/>
        <n v="51554"/>
        <n v="52197"/>
        <n v="52615"/>
        <n v="52678"/>
        <n v="55621"/>
        <n v="56423"/>
        <n v="56644"/>
        <n v="57280"/>
        <n v="57478"/>
        <n v="57510"/>
        <n v="57767"/>
        <n v="57799"/>
        <n v="58595"/>
        <n v="58755"/>
        <n v="59008"/>
        <n v="59205"/>
        <n v="59776"/>
        <n v="59809"/>
        <n v="59943"/>
        <n v="292"/>
        <n v="2817"/>
        <n v="2852"/>
        <n v="4359"/>
        <n v="9095"/>
        <n v="9254"/>
        <n v="9829"/>
        <n v="10528"/>
        <n v="10754"/>
        <n v="11109"/>
        <n v="11426"/>
        <n v="12869"/>
        <n v="13094"/>
        <n v="14274"/>
        <n v="14530"/>
        <n v="15462"/>
        <n v="15715"/>
        <n v="16128"/>
        <n v="16579"/>
        <n v="16935"/>
        <n v="18946"/>
        <n v="20292"/>
        <n v="21635"/>
        <n v="21860"/>
        <n v="22882"/>
        <n v="24775"/>
        <n v="25120"/>
        <n v="25440"/>
        <n v="25799"/>
        <n v="25831"/>
        <n v="28545"/>
        <n v="28929"/>
        <n v="30083"/>
        <n v="30944"/>
        <n v="33350"/>
        <n v="34660"/>
        <n v="35425"/>
        <n v="37350"/>
        <n v="37765"/>
        <n v="38050"/>
        <n v="39043"/>
        <n v="40388"/>
        <n v="42309"/>
        <n v="42727"/>
        <n v="43363"/>
        <n v="43556"/>
        <n v="45156"/>
        <n v="45410"/>
        <n v="47014"/>
        <n v="47942"/>
        <n v="48128"/>
        <n v="48704"/>
        <n v="49155"/>
        <n v="49504"/>
        <n v="50016"/>
        <n v="50145"/>
        <n v="50532"/>
        <n v="51266"/>
        <n v="51426"/>
        <n v="55045"/>
        <n v="55234"/>
        <n v="55906"/>
        <n v="56032"/>
        <n v="56103"/>
        <n v="130"/>
        <n v="805"/>
        <n v="2240"/>
        <n v="2241"/>
        <n v="4674"/>
        <n v="4737"/>
        <n v="5221"/>
        <n v="5568"/>
        <n v="6020"/>
        <n v="6112"/>
        <n v="6272"/>
        <n v="6501"/>
        <n v="6529"/>
        <n v="7171"/>
        <n v="7815"/>
        <n v="9921"/>
        <n v="10053"/>
        <n v="10309"/>
        <n v="10978"/>
        <n v="10979"/>
        <n v="11108"/>
        <n v="12067"/>
        <n v="12804"/>
        <n v="13575"/>
        <n v="13635"/>
        <n v="14245"/>
        <n v="15904"/>
        <n v="16422"/>
        <n v="17345"/>
        <n v="18208"/>
        <n v="18500"/>
        <n v="18597"/>
        <n v="18822"/>
        <n v="19232"/>
        <n v="19363"/>
        <n v="19367"/>
        <n v="19911"/>
        <n v="20517"/>
        <n v="21605"/>
        <n v="21830"/>
        <n v="22147"/>
        <n v="22182"/>
        <n v="22243"/>
        <n v="23104"/>
        <n v="23363"/>
        <n v="23559"/>
        <n v="24160"/>
        <n v="24193"/>
        <n v="24352"/>
        <n v="24646"/>
        <n v="24993"/>
        <n v="25060"/>
        <n v="25447"/>
        <n v="26214"/>
        <n v="26913"/>
        <n v="27265"/>
        <n v="27491"/>
        <n v="27845"/>
        <n v="30176"/>
        <n v="30375"/>
        <n v="30565"/>
        <n v="30567"/>
        <n v="31586"/>
        <n v="31687"/>
        <n v="31847"/>
        <n v="32868"/>
        <n v="36224"/>
        <n v="36709"/>
        <n v="37826"/>
        <n v="38182"/>
        <n v="39717"/>
        <n v="40257"/>
        <n v="40321"/>
        <n v="42214"/>
        <n v="42788"/>
        <n v="42912"/>
        <n v="43653"/>
        <n v="44962"/>
        <n v="45412"/>
        <n v="45734"/>
        <n v="45959"/>
        <n v="46981"/>
        <n v="47010"/>
        <n v="47717"/>
        <n v="48257"/>
        <n v="48577"/>
        <n v="49953"/>
        <n v="51300"/>
        <n v="51687"/>
        <n v="51974"/>
        <n v="52676"/>
        <n v="53153"/>
        <n v="53895"/>
        <n v="54497"/>
        <n v="55296"/>
        <n v="55654"/>
        <n v="56387"/>
        <n v="56743"/>
        <n v="56805"/>
        <n v="56838"/>
        <n v="57095"/>
        <n v="57287"/>
        <n v="57984"/>
        <n v="59238"/>
        <n v="59396"/>
        <n v="59911"/>
        <n v="930"/>
        <n v="1058"/>
        <n v="1088"/>
        <n v="1504"/>
        <n v="1796"/>
        <n v="2048"/>
        <n v="2050"/>
        <n v="2054"/>
        <n v="2885"/>
        <n v="3458"/>
        <n v="3522"/>
        <n v="3653"/>
        <n v="3808"/>
        <n v="3970"/>
        <n v="4739"/>
        <n v="5378"/>
        <n v="5828"/>
        <n v="6279"/>
        <n v="7267"/>
        <n v="7269"/>
        <n v="7527"/>
        <n v="8546"/>
        <n v="8578"/>
        <n v="9669"/>
        <n v="9952"/>
        <n v="10630"/>
        <n v="10657"/>
        <n v="11427"/>
        <n v="12037"/>
        <n v="12259"/>
        <n v="12900"/>
        <n v="12999"/>
        <n v="13632"/>
        <n v="13920"/>
        <n v="15651"/>
        <n v="16197"/>
        <n v="16770"/>
        <n v="16802"/>
        <n v="16961"/>
        <n v="17543"/>
        <n v="18055"/>
        <n v="20484"/>
        <n v="20579"/>
        <n v="20933"/>
        <n v="21155"/>
        <n v="21703"/>
        <n v="21731"/>
        <n v="21799"/>
        <n v="21985"/>
        <n v="22210"/>
        <n v="22628"/>
        <n v="23106"/>
        <n v="23360"/>
        <n v="23809"/>
        <n v="24870"/>
        <n v="25793"/>
        <n v="26629"/>
        <n v="27875"/>
        <n v="27879"/>
        <n v="28198"/>
        <n v="28583"/>
        <n v="28738"/>
        <n v="29120"/>
        <n v="29504"/>
        <n v="30625"/>
        <n v="31174"/>
        <n v="31302"/>
        <n v="31973"/>
        <n v="32101"/>
        <n v="32929"/>
        <n v="33414"/>
        <n v="34596"/>
        <n v="35457"/>
        <n v="35940"/>
        <n v="37313"/>
        <n v="37348"/>
        <n v="37510"/>
        <n v="37762"/>
        <n v="38628"/>
        <n v="38848"/>
        <n v="38950"/>
        <n v="39521"/>
        <n v="40289"/>
        <n v="40775"/>
        <n v="41094"/>
        <n v="41351"/>
        <n v="41605"/>
        <n v="41667"/>
        <n v="42982"/>
        <n v="44167"/>
        <n v="44997"/>
        <n v="45408"/>
        <n v="45924"/>
        <n v="46565"/>
        <n v="47173"/>
        <n v="47271"/>
        <n v="47815"/>
        <n v="47909"/>
        <n v="48609"/>
        <n v="48643"/>
        <n v="49380"/>
        <n v="49607"/>
        <n v="49862"/>
        <n v="50209"/>
        <n v="50432"/>
        <n v="50500"/>
        <n v="50626"/>
        <n v="50657"/>
        <n v="51175"/>
        <n v="51202"/>
        <n v="51488"/>
        <n v="51873"/>
        <n v="53222"/>
        <n v="54146"/>
        <n v="55335"/>
        <n v="55525"/>
        <n v="55746"/>
        <n v="56960"/>
        <n v="57059"/>
        <n v="57568"/>
        <n v="57798"/>
        <n v="58273"/>
        <n v="58693"/>
        <n v="58818"/>
        <n v="59171"/>
        <n v="59271"/>
        <n v="59680"/>
        <n v="97"/>
        <n v="323"/>
        <n v="1095"/>
        <n v="2562"/>
        <n v="4099"/>
        <n v="5509"/>
        <n v="8132"/>
        <n v="8868"/>
        <n v="10213"/>
        <n v="10884"/>
        <n v="11843"/>
        <n v="12099"/>
        <n v="12418"/>
        <n v="13923"/>
        <n v="14439"/>
        <n v="16643"/>
        <n v="16807"/>
        <n v="16864"/>
        <n v="18147"/>
        <n v="18918"/>
        <n v="18919"/>
        <n v="19104"/>
        <n v="19207"/>
        <n v="19840"/>
        <n v="19943"/>
        <n v="20002"/>
        <n v="20066"/>
        <n v="20615"/>
        <n v="20864"/>
        <n v="20868"/>
        <n v="21541"/>
        <n v="22661"/>
        <n v="22689"/>
        <n v="23361"/>
        <n v="23396"/>
        <n v="23427"/>
        <n v="23751"/>
        <n v="23943"/>
        <n v="24608"/>
        <n v="25507"/>
        <n v="25509"/>
        <n v="25952"/>
        <n v="26336"/>
        <n v="27558"/>
        <n v="27969"/>
        <n v="29637"/>
        <n v="30469"/>
        <n v="31460"/>
        <n v="31939"/>
        <n v="33826"/>
        <n v="34151"/>
        <n v="34659"/>
        <n v="35200"/>
        <n v="35456"/>
        <n v="35840"/>
        <n v="36069"/>
        <n v="36640"/>
        <n v="36931"/>
        <n v="37543"/>
        <n v="39111"/>
        <n v="39139"/>
        <n v="39490"/>
        <n v="39938"/>
        <n v="40098"/>
        <n v="41056"/>
        <n v="42115"/>
        <n v="43459"/>
        <n v="45476"/>
        <n v="45958"/>
        <n v="47591"/>
        <n v="49764"/>
        <n v="50118"/>
        <n v="50183"/>
        <n v="50786"/>
        <n v="50978"/>
        <n v="50983"/>
        <n v="52002"/>
        <n v="52227"/>
        <n v="52261"/>
        <n v="52743"/>
        <n v="53120"/>
        <n v="53920"/>
        <n v="54630"/>
        <n v="55299"/>
        <n v="55520"/>
        <n v="55653"/>
        <n v="56577"/>
        <n v="56711"/>
        <n v="56769"/>
        <n v="57440"/>
        <n v="57889"/>
        <n v="58564"/>
        <n v="59072"/>
        <n v="59652"/>
        <n v="59783"/>
        <n v="195"/>
        <n v="224"/>
        <n v="263"/>
        <n v="353"/>
        <n v="417"/>
        <n v="448"/>
        <n v="871"/>
        <n v="929"/>
        <n v="967"/>
        <n v="1575"/>
        <n v="1637"/>
        <n v="1888"/>
        <n v="2052"/>
        <n v="2055"/>
        <n v="2309"/>
        <n v="2341"/>
        <n v="2436"/>
        <n v="2500"/>
        <n v="2535"/>
        <n v="2658"/>
        <n v="2725"/>
        <n v="2756"/>
        <n v="2853"/>
        <n v="2914"/>
        <n v="3008"/>
        <n v="3042"/>
        <n v="3175"/>
        <n v="3300"/>
        <n v="3328"/>
        <n v="3525"/>
        <n v="3526"/>
        <n v="3621"/>
        <n v="3649"/>
        <n v="3814"/>
        <n v="3911"/>
        <n v="4134"/>
        <n v="4230"/>
        <n v="4324"/>
        <n v="4581"/>
        <n v="4706"/>
        <n v="4738"/>
        <n v="4771"/>
        <n v="4804"/>
        <n v="4870"/>
        <n v="4931"/>
        <n v="5094"/>
        <n v="5188"/>
        <n v="5408"/>
        <n v="5472"/>
        <n v="5702"/>
        <n v="5958"/>
        <n v="5984"/>
        <n v="5989"/>
        <n v="5990"/>
        <n v="6054"/>
        <n v="6531"/>
        <n v="6564"/>
        <n v="6566"/>
        <n v="6693"/>
        <n v="6753"/>
        <n v="6788"/>
        <n v="6880"/>
        <n v="6886"/>
        <n v="7042"/>
        <n v="7043"/>
        <n v="7174"/>
        <n v="7812"/>
        <n v="7840"/>
        <n v="8001"/>
        <n v="8101"/>
        <n v="8161"/>
        <n v="8325"/>
        <n v="8576"/>
        <n v="8582"/>
        <n v="8832"/>
        <n v="8901"/>
        <n v="8930"/>
        <n v="8999"/>
        <n v="9091"/>
        <n v="9092"/>
        <n v="9093"/>
        <n v="9251"/>
        <n v="9344"/>
        <n v="9824"/>
        <n v="10052"/>
        <n v="10080"/>
        <n v="10117"/>
        <n v="10146"/>
        <n v="10277"/>
        <n v="10305"/>
        <n v="10339"/>
        <n v="10466"/>
        <n v="10562"/>
        <n v="10563"/>
        <n v="10658"/>
        <n v="10662"/>
        <n v="10948"/>
        <n v="11014"/>
        <n v="11077"/>
        <n v="11174"/>
        <n v="11680"/>
        <n v="11682"/>
        <n v="11714"/>
        <n v="11748"/>
        <n v="11780"/>
        <n v="12007"/>
        <n v="12039"/>
        <n v="12066"/>
        <n v="12262"/>
        <n v="12486"/>
        <n v="12612"/>
        <n v="12706"/>
        <n v="12708"/>
        <n v="12930"/>
        <n v="12965"/>
        <n v="13090"/>
        <n v="13157"/>
        <n v="13218"/>
        <n v="13314"/>
        <n v="13536"/>
        <n v="13569"/>
        <n v="13570"/>
        <n v="13602"/>
        <n v="13668"/>
        <n v="13958"/>
        <n v="13991"/>
        <n v="14048"/>
        <n v="14311"/>
        <n v="14434"/>
        <n v="14630"/>
        <n v="14851"/>
        <n v="14950"/>
        <n v="14981"/>
        <n v="15105"/>
        <n v="15111"/>
        <n v="15202"/>
        <n v="15206"/>
        <n v="15616"/>
        <n v="15654"/>
        <n v="16102"/>
        <n v="16356"/>
        <n v="16481"/>
        <n v="16641"/>
        <n v="16642"/>
        <n v="16709"/>
        <n v="16992"/>
        <n v="16995"/>
        <n v="17093"/>
        <n v="17510"/>
        <n v="17542"/>
        <n v="17568"/>
        <n v="17571"/>
        <n v="17636"/>
        <n v="17669"/>
        <n v="17700"/>
        <n v="17701"/>
        <n v="17799"/>
        <n v="18275"/>
        <n v="18336"/>
        <n v="18402"/>
        <n v="18466"/>
        <n v="18530"/>
        <n v="18790"/>
        <n v="18819"/>
        <n v="18855"/>
        <n v="19040"/>
        <n v="19041"/>
        <n v="19047"/>
        <n v="19143"/>
        <n v="19264"/>
        <n v="19296"/>
        <n v="19299"/>
        <n v="19429"/>
        <n v="19430"/>
        <n v="19524"/>
        <n v="19556"/>
        <n v="19815"/>
        <n v="20096"/>
        <n v="20132"/>
        <n v="20225"/>
        <n v="20325"/>
        <n v="20450"/>
        <n v="20519"/>
        <n v="20679"/>
        <n v="20706"/>
        <n v="20898"/>
        <n v="20995"/>
        <n v="21159"/>
        <n v="21191"/>
        <n v="21286"/>
        <n v="21346"/>
        <n v="21475"/>
        <n v="21539"/>
        <n v="21639"/>
        <n v="21760"/>
        <n v="21827"/>
        <n v="21927"/>
        <n v="21988"/>
        <n v="22083"/>
        <n v="22402"/>
        <n v="22433"/>
        <n v="22465"/>
        <n v="22466"/>
        <n v="22497"/>
        <n v="22752"/>
        <n v="22848"/>
        <n v="22850"/>
        <n v="22912"/>
        <n v="22913"/>
        <n v="22914"/>
        <n v="23042"/>
        <n v="23168"/>
        <n v="23235"/>
        <n v="23238"/>
        <n v="23297"/>
        <n v="23301"/>
        <n v="23329"/>
        <n v="23366"/>
        <n v="23395"/>
        <n v="23555"/>
        <n v="23617"/>
        <n v="23652"/>
        <n v="23680"/>
        <n v="23719"/>
        <n v="23778"/>
        <n v="23808"/>
        <n v="23877"/>
        <n v="24548"/>
        <n v="24610"/>
        <n v="24677"/>
        <n v="25027"/>
        <n v="25378"/>
        <n v="25445"/>
        <n v="25476"/>
        <n v="25797"/>
        <n v="25889"/>
        <n v="25986"/>
        <n v="26021"/>
        <n v="26055"/>
        <n v="26274"/>
        <n v="26437"/>
        <n v="26464"/>
        <n v="26631"/>
        <n v="26689"/>
        <n v="26786"/>
        <n v="26976"/>
        <n v="27169"/>
        <n v="27524"/>
        <n v="27554"/>
        <n v="27712"/>
        <n v="27715"/>
        <n v="27744"/>
        <n v="27745"/>
        <n v="28007"/>
        <n v="28129"/>
        <n v="28224"/>
        <n v="28354"/>
        <n v="28387"/>
        <n v="28485"/>
        <n v="28643"/>
        <n v="28737"/>
        <n v="28807"/>
        <n v="28832"/>
        <n v="28933"/>
        <n v="29090"/>
        <n v="29221"/>
        <n v="29284"/>
        <n v="29505"/>
        <n v="29831"/>
        <n v="30759"/>
        <n v="30848"/>
        <n v="30885"/>
        <n v="30887"/>
        <n v="31233"/>
        <n v="31461"/>
        <n v="31524"/>
        <n v="31590"/>
        <n v="31619"/>
        <n v="32099"/>
        <n v="32129"/>
        <n v="32291"/>
        <n v="32932"/>
        <n v="33095"/>
        <n v="33126"/>
        <n v="33222"/>
        <n v="33317"/>
        <n v="33445"/>
        <n v="33604"/>
        <n v="33696"/>
        <n v="33702"/>
        <n v="33923"/>
        <n v="33924"/>
        <n v="34243"/>
        <n v="34279"/>
        <n v="34406"/>
        <n v="34597"/>
        <n v="34980"/>
        <n v="35361"/>
        <n v="35587"/>
        <n v="35780"/>
        <n v="35814"/>
        <n v="35938"/>
        <n v="35968"/>
        <n v="36033"/>
        <n v="36067"/>
        <n v="36160"/>
        <n v="36356"/>
        <n v="36647"/>
        <n v="36832"/>
        <n v="36836"/>
        <n v="36867"/>
        <n v="37250"/>
        <n v="37505"/>
        <n v="37537"/>
        <n v="37606"/>
        <n v="37668"/>
        <n v="37830"/>
        <n v="37957"/>
        <n v="38406"/>
        <n v="38594"/>
        <n v="38657"/>
        <n v="38850"/>
        <n v="38913"/>
        <n v="38948"/>
        <n v="39041"/>
        <n v="39136"/>
        <n v="39232"/>
        <n v="39617"/>
        <n v="39649"/>
        <n v="39654"/>
        <n v="39808"/>
        <n v="39841"/>
        <n v="39847"/>
        <n v="39907"/>
        <n v="40068"/>
        <n v="40420"/>
        <n v="40485"/>
        <n v="40998"/>
        <n v="41091"/>
        <n v="41152"/>
        <n v="41157"/>
        <n v="41349"/>
        <n v="41440"/>
        <n v="41539"/>
        <n v="41574"/>
        <n v="41831"/>
        <n v="41888"/>
        <n v="42054"/>
        <n v="42148"/>
        <n v="42338"/>
        <n v="42343"/>
        <n v="42467"/>
        <n v="42563"/>
        <n v="42567"/>
        <n v="42691"/>
        <n v="42919"/>
        <n v="43010"/>
        <n v="43043"/>
        <n v="43170"/>
        <n v="43397"/>
        <n v="43494"/>
        <n v="43682"/>
        <n v="43814"/>
        <n v="43815"/>
        <n v="43844"/>
        <n v="43846"/>
        <n v="43974"/>
        <n v="44003"/>
        <n v="44069"/>
        <n v="44099"/>
        <n v="44133"/>
        <n v="44261"/>
        <n v="44323"/>
        <n v="44517"/>
        <n v="44549"/>
        <n v="44679"/>
        <n v="44836"/>
        <n v="45120"/>
        <n v="45158"/>
        <n v="45254"/>
        <n v="45315"/>
        <n v="45380"/>
        <n v="45409"/>
        <n v="45539"/>
        <n v="45605"/>
        <n v="45664"/>
        <n v="45671"/>
        <n v="45762"/>
        <n v="46151"/>
        <n v="46407"/>
        <n v="46499"/>
        <n v="46631"/>
        <n v="46662"/>
        <n v="46691"/>
        <n v="46880"/>
        <n v="47011"/>
        <n v="47201"/>
        <n v="47457"/>
        <n v="47522"/>
        <n v="47553"/>
        <n v="47584"/>
        <n v="47683"/>
        <n v="47872"/>
        <n v="47877"/>
        <n v="47879"/>
        <n v="47910"/>
        <n v="47972"/>
        <n v="48192"/>
        <n v="48288"/>
        <n v="48293"/>
        <n v="48294"/>
        <n v="48322"/>
        <n v="48353"/>
        <n v="48420"/>
        <n v="48512"/>
        <n v="48641"/>
        <n v="48672"/>
        <n v="48709"/>
        <n v="48832"/>
        <n v="48836"/>
        <n v="48935"/>
        <n v="49026"/>
        <n v="49925"/>
        <n v="50337"/>
        <n v="50656"/>
        <n v="50950"/>
        <n v="50977"/>
        <n v="51011"/>
        <n v="51171"/>
        <n v="51267"/>
        <n v="51362"/>
        <n v="51489"/>
        <n v="51493"/>
        <n v="51969"/>
        <n v="52003"/>
        <n v="52196"/>
        <n v="52292"/>
        <n v="52423"/>
        <n v="52448"/>
        <n v="52580"/>
        <n v="53056"/>
        <n v="53060"/>
        <n v="53283"/>
        <n v="53344"/>
        <n v="53381"/>
        <n v="53571"/>
        <n v="53635"/>
        <n v="53762"/>
        <n v="54086"/>
        <n v="54180"/>
        <n v="54215"/>
        <n v="54336"/>
        <n v="54467"/>
        <n v="54534"/>
        <n v="54564"/>
        <n v="54692"/>
        <n v="54727"/>
        <n v="54886"/>
        <n v="54977"/>
        <n v="55040"/>
        <n v="55203"/>
        <n v="55330"/>
        <n v="55494"/>
        <n v="55554"/>
        <n v="56006"/>
        <n v="56130"/>
        <n v="56162"/>
        <n v="56261"/>
        <n v="56358"/>
        <n v="56452"/>
        <n v="56483"/>
        <n v="56484"/>
        <n v="56676"/>
        <n v="56802"/>
        <n v="56868"/>
        <n v="56869"/>
        <n v="57190"/>
        <n v="57248"/>
        <n v="57318"/>
        <n v="57350"/>
        <n v="57381"/>
        <n v="57444"/>
        <n v="57476"/>
        <n v="57633"/>
        <n v="57669"/>
        <n v="57734"/>
        <n v="57760"/>
        <n v="57891"/>
        <n v="58084"/>
        <n v="58179"/>
        <n v="58279"/>
        <n v="58369"/>
        <n v="58371"/>
        <n v="58433"/>
        <n v="58855"/>
        <n v="59173"/>
        <n v="59363"/>
        <n v="59553"/>
        <n v="59681"/>
        <n v="59812"/>
        <n v="59815"/>
        <n v="59971"/>
        <n v="481"/>
        <n v="834"/>
        <n v="1414"/>
        <n v="2311"/>
        <n v="2438"/>
        <n v="2595"/>
        <n v="2790"/>
        <n v="3395"/>
        <n v="4195"/>
        <n v="4391"/>
        <n v="4422"/>
        <n v="4741"/>
        <n v="4835"/>
        <n v="5028"/>
        <n v="5095"/>
        <n v="5317"/>
        <n v="5735"/>
        <n v="5856"/>
        <n v="5891"/>
        <n v="6274"/>
        <n v="6309"/>
        <n v="6368"/>
        <n v="6978"/>
        <n v="7461"/>
        <n v="9505"/>
        <n v="9794"/>
        <n v="10148"/>
        <n v="11045"/>
        <n v="11074"/>
        <n v="12449"/>
        <n v="14661"/>
        <n v="15303"/>
        <n v="15622"/>
        <n v="15778"/>
        <n v="16166"/>
        <n v="16768"/>
        <n v="17313"/>
        <n v="17447"/>
        <n v="18145"/>
        <n v="18215"/>
        <n v="18598"/>
        <n v="19234"/>
        <n v="19555"/>
        <n v="19843"/>
        <n v="20646"/>
        <n v="21222"/>
        <n v="22755"/>
        <n v="23136"/>
        <n v="23685"/>
        <n v="23745"/>
        <n v="25571"/>
        <n v="26053"/>
        <n v="26277"/>
        <n v="26374"/>
        <n v="26944"/>
        <n v="27013"/>
        <n v="27904"/>
        <n v="29767"/>
        <n v="29826"/>
        <n v="30566"/>
        <n v="30852"/>
        <n v="31204"/>
        <n v="32513"/>
        <n v="32641"/>
        <n v="33729"/>
        <n v="34083"/>
        <n v="34532"/>
        <n v="35139"/>
        <n v="35239"/>
        <n v="35875"/>
        <n v="37125"/>
        <n v="37158"/>
        <n v="37380"/>
        <n v="37445"/>
        <n v="38212"/>
        <n v="38661"/>
        <n v="39110"/>
        <n v="39235"/>
        <n v="39270"/>
        <n v="39586"/>
        <n v="39812"/>
        <n v="40673"/>
        <n v="41413"/>
        <n v="41824"/>
        <n v="42628"/>
        <n v="42722"/>
        <n v="42753"/>
        <n v="43013"/>
        <n v="44198"/>
        <n v="44834"/>
        <n v="46053"/>
        <n v="47329"/>
        <n v="47461"/>
        <n v="47525"/>
        <n v="48803"/>
        <n v="49027"/>
        <n v="50822"/>
        <n v="51714"/>
        <n v="51815"/>
        <n v="51906"/>
        <n v="52128"/>
        <n v="52675"/>
        <n v="53189"/>
        <n v="54307"/>
        <n v="54917"/>
        <n v="57511"/>
        <n v="57857"/>
        <n v="57861"/>
        <n v="58247"/>
        <n v="58470"/>
        <n v="58759"/>
        <n v="59780"/>
        <n v="358"/>
        <n v="1767"/>
        <n v="1863"/>
        <n v="2915"/>
        <n v="3046"/>
        <n v="4389"/>
        <n v="6180"/>
        <n v="7078"/>
        <n v="7654"/>
        <n v="7746"/>
        <n v="8387"/>
        <n v="8768"/>
        <n v="9504"/>
        <n v="10341"/>
        <n v="10982"/>
        <n v="14176"/>
        <n v="14497"/>
        <n v="15074"/>
        <n v="15104"/>
        <n v="17445"/>
        <n v="18593"/>
        <n v="19652"/>
        <n v="20743"/>
        <n v="21862"/>
        <n v="22787"/>
        <n v="23170"/>
        <n v="23328"/>
        <n v="24260"/>
        <n v="24261"/>
        <n v="26054"/>
        <n v="27750"/>
        <n v="27872"/>
        <n v="31109"/>
        <n v="32165"/>
        <n v="32325"/>
        <n v="32931"/>
        <n v="33189"/>
        <n v="34311"/>
        <n v="35111"/>
        <n v="35173"/>
        <n v="36773"/>
        <n v="36997"/>
        <n v="37700"/>
        <n v="38529"/>
        <n v="40162"/>
        <n v="40612"/>
        <n v="41987"/>
        <n v="42083"/>
        <n v="42151"/>
        <n v="42658"/>
        <n v="43911"/>
        <n v="44005"/>
        <n v="44486"/>
        <n v="45284"/>
        <n v="45668"/>
        <n v="46023"/>
        <n v="46533"/>
        <n v="48321"/>
        <n v="48673"/>
        <n v="48742"/>
        <n v="48998"/>
        <n v="50246"/>
        <n v="51200"/>
        <n v="51271"/>
        <n v="51297"/>
        <n v="51842"/>
        <n v="51968"/>
        <n v="52578"/>
        <n v="53027"/>
        <n v="54214"/>
        <n v="54342"/>
        <n v="54656"/>
        <n v="54949"/>
        <n v="55813"/>
        <n v="56834"/>
        <n v="57380"/>
        <n v="58722"/>
        <n v="58981"/>
        <n v="59686"/>
        <n v="6791"/>
        <n v="9895"/>
        <n v="11846"/>
        <n v="12450"/>
        <n v="16518"/>
        <n v="17860"/>
        <n v="17952"/>
        <n v="18596"/>
        <n v="21410"/>
        <n v="22563"/>
        <n v="26688"/>
        <n v="26881"/>
        <n v="26887"/>
        <n v="29761"/>
        <n v="31810"/>
        <n v="36548"/>
        <n v="39585"/>
        <n v="41793"/>
        <n v="42949"/>
        <n v="43044"/>
        <n v="46048"/>
        <n v="48354"/>
        <n v="48416"/>
        <n v="49798"/>
        <n v="50470"/>
        <n v="52900"/>
        <n v="57572"/>
        <n v="57766"/>
        <n v="58566"/>
        <n v="58658"/>
        <n v="59139"/>
        <n v="59942"/>
        <n v="6850"/>
        <n v="7488"/>
        <n v="7552"/>
        <n v="7585"/>
        <n v="8289"/>
        <n v="8679"/>
        <n v="12481"/>
        <n v="20128"/>
        <n v="24804"/>
        <n v="28357"/>
        <n v="31043"/>
        <n v="32355"/>
        <n v="33700"/>
        <n v="35811"/>
        <n v="38598"/>
        <n v="40678"/>
        <n v="41154"/>
        <n v="43909"/>
        <n v="45346"/>
        <n v="46336"/>
        <n v="52320"/>
        <n v="52357"/>
        <n v="53573"/>
        <n v="56420"/>
        <n v="57412"/>
        <n v="66"/>
        <n v="1762"/>
        <n v="6150"/>
        <n v="6310"/>
        <n v="9664"/>
        <n v="11168"/>
        <n v="12417"/>
        <n v="13607"/>
        <n v="14597"/>
        <n v="15015"/>
        <n v="17539"/>
        <n v="19559"/>
        <n v="21188"/>
        <n v="21318"/>
        <n v="21792"/>
        <n v="21831"/>
        <n v="22818"/>
        <n v="24801"/>
        <n v="27780"/>
        <n v="27843"/>
        <n v="28773"/>
        <n v="30786"/>
        <n v="31809"/>
        <n v="31878"/>
        <n v="34976"/>
        <n v="34979"/>
        <n v="36608"/>
        <n v="36994"/>
        <n v="38944"/>
        <n v="39075"/>
        <n v="39425"/>
        <n v="41921"/>
        <n v="42945"/>
        <n v="43104"/>
        <n v="43301"/>
        <n v="44995"/>
        <n v="45989"/>
        <n v="49767"/>
        <n v="51239"/>
        <n v="51269"/>
        <n v="54084"/>
        <n v="55014"/>
        <n v="55845"/>
        <n v="55846"/>
        <n v="57063"/>
        <n v="57093"/>
        <n v="59329"/>
        <n v="36"/>
        <n v="194"/>
        <n v="384"/>
        <n v="774"/>
        <n v="1027"/>
        <n v="1060"/>
        <n v="1280"/>
        <n v="1764"/>
        <n v="1824"/>
        <n v="2503"/>
        <n v="4069"/>
        <n v="4645"/>
        <n v="5858"/>
        <n v="6304"/>
        <n v="6661"/>
        <n v="6757"/>
        <n v="7904"/>
        <n v="7909"/>
        <n v="8614"/>
        <n v="9249"/>
        <n v="9639"/>
        <n v="9696"/>
        <n v="9888"/>
        <n v="10913"/>
        <n v="10981"/>
        <n v="12707"/>
        <n v="13799"/>
        <n v="13959"/>
        <n v="14016"/>
        <n v="14563"/>
        <n v="15428"/>
        <n v="16772"/>
        <n v="18119"/>
        <n v="18368"/>
        <n v="19424"/>
        <n v="19425"/>
        <n v="19812"/>
        <n v="21510"/>
        <n v="21763"/>
        <n v="22212"/>
        <n v="23046"/>
        <n v="23172"/>
        <n v="23585"/>
        <n v="23906"/>
        <n v="24583"/>
        <n v="25191"/>
        <n v="25603"/>
        <n v="25861"/>
        <n v="26979"/>
        <n v="28097"/>
        <n v="28262"/>
        <n v="28519"/>
        <n v="29187"/>
        <n v="29317"/>
        <n v="29988"/>
        <n v="30051"/>
        <n v="30211"/>
        <n v="30401"/>
        <n v="30757"/>
        <n v="31237"/>
        <n v="32192"/>
        <n v="33568"/>
        <n v="33634"/>
        <n v="33925"/>
        <n v="34338"/>
        <n v="34374"/>
        <n v="34565"/>
        <n v="34948"/>
        <n v="35652"/>
        <n v="36038"/>
        <n v="36934"/>
        <n v="37542"/>
        <n v="38178"/>
        <n v="38279"/>
        <n v="38787"/>
        <n v="38791"/>
        <n v="38817"/>
        <n v="38887"/>
        <n v="38914"/>
        <n v="39072"/>
        <n v="39652"/>
        <n v="39750"/>
        <n v="40006"/>
        <n v="40770"/>
        <n v="40933"/>
        <n v="42370"/>
        <n v="42436"/>
        <n v="42855"/>
        <n v="43686"/>
        <n v="44295"/>
        <n v="44869"/>
        <n v="45511"/>
        <n v="46469"/>
        <n v="47207"/>
        <n v="48801"/>
        <n v="49954"/>
        <n v="50563"/>
        <n v="50882"/>
        <n v="51553"/>
        <n v="52199"/>
        <n v="52293"/>
        <n v="52839"/>
        <n v="53443"/>
        <n v="53767"/>
        <n v="54787"/>
        <n v="55011"/>
        <n v="55490"/>
        <n v="56069"/>
        <n v="56163"/>
        <n v="56929"/>
        <n v="57378"/>
        <n v="58914"/>
        <n v="59586"/>
        <n v="359"/>
        <n v="832"/>
        <n v="1383"/>
        <n v="2433"/>
        <n v="2659"/>
        <n v="3172"/>
        <n v="4199"/>
        <n v="5347"/>
        <n v="5764"/>
        <n v="5860"/>
        <n v="6117"/>
        <n v="7077"/>
        <n v="7142"/>
        <n v="7398"/>
        <n v="7431"/>
        <n v="8005"/>
        <n v="8165"/>
        <n v="8902"/>
        <n v="9187"/>
        <n v="9219"/>
        <n v="9762"/>
        <n v="10663"/>
        <n v="10917"/>
        <n v="11648"/>
        <n v="11972"/>
        <n v="12641"/>
        <n v="14018"/>
        <n v="14916"/>
        <n v="15300"/>
        <n v="15425"/>
        <n v="16390"/>
        <n v="16805"/>
        <n v="17155"/>
        <n v="18496"/>
        <n v="18688"/>
        <n v="19140"/>
        <n v="19175"/>
        <n v="19457"/>
        <n v="19745"/>
        <n v="20741"/>
        <n v="23746"/>
        <n v="24705"/>
        <n v="25028"/>
        <n v="25063"/>
        <n v="25412"/>
        <n v="26627"/>
        <n v="26947"/>
        <n v="27138"/>
        <n v="27939"/>
        <n v="28544"/>
        <n v="30403"/>
        <n v="31844"/>
        <n v="32449"/>
        <n v="32800"/>
        <n v="33824"/>
        <n v="34179"/>
        <n v="34245"/>
        <n v="35046"/>
        <n v="35684"/>
        <n v="36101"/>
        <n v="36387"/>
        <n v="36455"/>
        <n v="36673"/>
        <n v="36704"/>
        <n v="37218"/>
        <n v="38311"/>
        <n v="38438"/>
        <n v="40007"/>
        <n v="40065"/>
        <n v="40102"/>
        <n v="40357"/>
        <n v="41123"/>
        <n v="41794"/>
        <n v="42725"/>
        <n v="43296"/>
        <n v="44294"/>
        <n v="44391"/>
        <n v="47456"/>
        <n v="47778"/>
        <n v="47974"/>
        <n v="48486"/>
        <n v="48775"/>
        <n v="49218"/>
        <n v="49442"/>
        <n v="50625"/>
        <n v="50849"/>
        <n v="51557"/>
        <n v="52870"/>
        <n v="52897"/>
        <n v="53798"/>
        <n v="54051"/>
        <n v="54116"/>
        <n v="55459"/>
        <n v="57121"/>
        <n v="58657"/>
        <n v="59170"/>
        <n v="59297"/>
        <n v="6"/>
        <n v="420"/>
        <n v="1857"/>
        <n v="2247"/>
        <n v="2882"/>
        <n v="3297"/>
        <n v="3655"/>
        <n v="3746"/>
        <n v="3845"/>
        <n v="4514"/>
        <n v="4672"/>
        <n v="4705"/>
        <n v="4805"/>
        <n v="5222"/>
        <n v="5441"/>
        <n v="6500"/>
        <n v="6562"/>
        <n v="7203"/>
        <n v="7553"/>
        <n v="7680"/>
        <n v="7719"/>
        <n v="8167"/>
        <n v="8353"/>
        <n v="8609"/>
        <n v="8997"/>
        <n v="9089"/>
        <n v="9221"/>
        <n v="9286"/>
        <n v="9476"/>
        <n v="9632"/>
        <n v="9796"/>
        <n v="9955"/>
        <n v="9985"/>
        <n v="10212"/>
        <n v="10439"/>
        <n v="10464"/>
        <n v="10820"/>
        <n v="11013"/>
        <n v="11169"/>
        <n v="11651"/>
        <n v="11840"/>
        <n v="11909"/>
        <n v="11910"/>
        <n v="11943"/>
        <n v="12356"/>
        <n v="12581"/>
        <n v="13031"/>
        <n v="13126"/>
        <n v="13282"/>
        <n v="13825"/>
        <n v="14212"/>
        <n v="14789"/>
        <n v="15782"/>
        <n v="16132"/>
        <n v="17251"/>
        <n v="17253"/>
        <n v="17287"/>
        <n v="18279"/>
        <n v="18503"/>
        <n v="18689"/>
        <n v="18758"/>
        <n v="19521"/>
        <n v="20513"/>
        <n v="21253"/>
        <n v="21735"/>
        <n v="22375"/>
        <n v="22817"/>
        <n v="23842"/>
        <n v="23911"/>
        <n v="24391"/>
        <n v="24802"/>
        <n v="24996"/>
        <n v="25824"/>
        <n v="26309"/>
        <n v="26723"/>
        <n v="27463"/>
        <n v="28069"/>
        <n v="28934"/>
        <n v="29218"/>
        <n v="29286"/>
        <n v="29536"/>
        <n v="29569"/>
        <n v="29827"/>
        <n v="29926"/>
        <n v="30913"/>
        <n v="31271"/>
        <n v="31399"/>
        <n v="32007"/>
        <n v="32164"/>
        <n v="32228"/>
        <n v="32386"/>
        <n v="32610"/>
        <n v="32994"/>
        <n v="33283"/>
        <n v="34117"/>
        <n v="35366"/>
        <n v="35426"/>
        <n v="35490"/>
        <n v="35686"/>
        <n v="35744"/>
        <n v="35936"/>
        <n v="36257"/>
        <n v="36262"/>
        <n v="36292"/>
        <n v="36357"/>
        <n v="36482"/>
        <n v="36772"/>
        <n v="36998"/>
        <n v="37095"/>
        <n v="37319"/>
        <n v="38886"/>
        <n v="39140"/>
        <n v="39682"/>
        <n v="39813"/>
        <n v="39937"/>
        <n v="40034"/>
        <n v="40128"/>
        <n v="40519"/>
        <n v="40838"/>
        <n v="41189"/>
        <n v="41255"/>
        <n v="41760"/>
        <n v="42852"/>
        <n v="43298"/>
        <n v="44516"/>
        <n v="45088"/>
        <n v="46599"/>
        <n v="48000"/>
        <n v="48385"/>
        <n v="49602"/>
        <n v="50146"/>
        <n v="50148"/>
        <n v="50594"/>
        <n v="50726"/>
        <n v="50790"/>
        <n v="51424"/>
        <n v="51872"/>
        <n v="52230"/>
        <n v="52518"/>
        <n v="52673"/>
        <n v="53026"/>
        <n v="54019"/>
        <n v="54913"/>
        <n v="55424"/>
        <n v="56327"/>
        <n v="56706"/>
        <n v="57125"/>
        <n v="57152"/>
        <n v="57216"/>
        <n v="57281"/>
        <n v="57827"/>
        <n v="58949"/>
        <n v="1222"/>
        <n v="5767"/>
        <n v="11712"/>
        <n v="14883"/>
        <n v="20193"/>
        <n v="46437"/>
        <n v="47360"/>
        <n v="52706"/>
        <n v="54279"/>
        <n v="55558"/>
        <n v="56581"/>
      </sharedItems>
      <fieldGroup base="1">
        <rangePr startNum="3" endNum="59973" groupInterval="10000"/>
        <groupItems count="8">
          <s v="&lt;3"/>
          <s v="3-10002"/>
          <s v="10003-20002"/>
          <s v="20003-30002"/>
          <s v="30003-40002"/>
          <s v="40003-50002"/>
          <s v="50003-60002"/>
          <s v="&gt;60003"/>
        </groupItems>
      </fieldGroup>
    </cacheField>
    <cacheField name="Order Date" numFmtId="14">
      <sharedItems containsSemiMixedTypes="0" containsNonDate="0" containsDate="1" containsString="0" minDate="2009-01-01T00:00:00" maxDate="2012-12-31T00:00:00" count="1418">
        <d v="2010-10-13T00:00:00"/>
        <d v="2012-10-01T00:00:00"/>
        <d v="2011-07-10T00:00:00"/>
        <d v="2010-08-28T00:00:00"/>
        <d v="2011-06-17T00:00:00"/>
        <d v="2011-03-24T00:00:00"/>
        <d v="2010-02-26T00:00:00"/>
        <d v="2010-11-23T00:00:00"/>
        <d v="2012-06-08T00:00:00"/>
        <d v="2012-08-04T00:00:00"/>
        <d v="2011-05-30T00:00:00"/>
        <d v="2009-11-25T00:00:00"/>
        <d v="2012-02-14T00:00:00"/>
        <d v="2012-04-15T00:00:00"/>
        <d v="2010-03-12T00:00:00"/>
        <d v="2011-03-09T00:00:00"/>
        <d v="2011-05-06T00:00:00"/>
        <d v="2010-12-23T00:00:00"/>
        <d v="2010-11-08T00:00:00"/>
        <d v="2012-10-21T00:00:00"/>
        <d v="2011-01-01T00:00:00"/>
        <d v="2011-10-10T00:00:00"/>
        <d v="2010-09-23T00:00:00"/>
        <d v="2011-07-19T00:00:00"/>
        <d v="2009-10-09T00:00:00"/>
        <d v="2010-12-09T00:00:00"/>
        <d v="2012-10-08T00:00:00"/>
        <d v="2012-05-02T00:00:00"/>
        <d v="2010-03-08T00:00:00"/>
        <d v="2011-05-28T00:00:00"/>
        <d v="2010-09-19T00:00:00"/>
        <d v="2011-08-31T00:00:00"/>
        <d v="2011-07-08T00:00:00"/>
        <d v="2009-01-30T00:00:00"/>
        <d v="2012-01-08T00:00:00"/>
        <d v="2010-11-07T00:00:00"/>
        <d v="2010-04-29T00:00:00"/>
        <d v="2011-12-31T00:00:00"/>
        <d v="2009-08-12T00:00:00"/>
        <d v="2011-11-12T00:00:00"/>
        <d v="2012-01-20T00:00:00"/>
        <d v="2009-03-20T00:00:00"/>
        <d v="2012-07-21T00:00:00"/>
        <d v="2012-06-12T00:00:00"/>
        <d v="2009-01-15T00:00:00"/>
        <d v="2010-06-04T00:00:00"/>
        <d v="2010-02-18T00:00:00"/>
        <d v="2011-11-16T00:00:00"/>
        <d v="2011-08-07T00:00:00"/>
        <d v="2010-06-08T00:00:00"/>
        <d v="2009-10-17T00:00:00"/>
        <d v="2011-08-28T00:00:00"/>
        <d v="2011-09-29T00:00:00"/>
        <d v="2012-05-04T00:00:00"/>
        <d v="2011-05-17T00:00:00"/>
        <d v="2009-11-17T00:00:00"/>
        <d v="2012-10-07T00:00:00"/>
        <d v="2011-08-13T00:00:00"/>
        <d v="2011-08-16T00:00:00"/>
        <d v="2009-03-04T00:00:00"/>
        <d v="2009-08-18T00:00:00"/>
        <d v="2010-11-16T00:00:00"/>
        <d v="2011-05-27T00:00:00"/>
        <d v="2010-08-23T00:00:00"/>
        <d v="2011-08-19T00:00:00"/>
        <d v="2012-01-03T00:00:00"/>
        <d v="2012-11-29T00:00:00"/>
        <d v="2012-03-17T00:00:00"/>
        <d v="2010-04-12T00:00:00"/>
        <d v="2010-08-24T00:00:00"/>
        <d v="2011-07-04T00:00:00"/>
        <d v="2010-11-10T00:00:00"/>
        <d v="2010-06-24T00:00:00"/>
        <d v="2012-09-19T00:00:00"/>
        <d v="2011-12-24T00:00:00"/>
        <d v="2012-03-23T00:00:00"/>
        <d v="2011-10-15T00:00:00"/>
        <d v="2010-08-07T00:00:00"/>
        <d v="2009-03-03T00:00:00"/>
        <d v="2010-02-09T00:00:00"/>
        <d v="2009-01-17T00:00:00"/>
        <d v="2010-08-30T00:00:00"/>
        <d v="2009-09-11T00:00:00"/>
        <d v="2009-07-16T00:00:00"/>
        <d v="2012-11-15T00:00:00"/>
        <d v="2011-09-10T00:00:00"/>
        <d v="2011-04-10T00:00:00"/>
        <d v="2011-10-09T00:00:00"/>
        <d v="2012-10-23T00:00:00"/>
        <d v="2010-01-25T00:00:00"/>
        <d v="2011-01-27T00:00:00"/>
        <d v="2009-08-27T00:00:00"/>
        <d v="2011-03-17T00:00:00"/>
        <d v="2012-06-06T00:00:00"/>
        <d v="2011-04-11T00:00:00"/>
        <d v="2012-11-06T00:00:00"/>
        <d v="2012-05-16T00:00:00"/>
        <d v="2012-04-09T00:00:00"/>
        <d v="2012-08-05T00:00:00"/>
        <d v="2009-07-22T00:00:00"/>
        <d v="2010-05-09T00:00:00"/>
        <d v="2009-02-18T00:00:00"/>
        <d v="2012-06-27T00:00:00"/>
        <d v="2010-09-30T00:00:00"/>
        <d v="2010-04-15T00:00:00"/>
        <d v="2011-09-14T00:00:00"/>
        <d v="2010-09-21T00:00:00"/>
        <d v="2010-08-17T00:00:00"/>
        <d v="2009-09-16T00:00:00"/>
        <d v="2009-06-22T00:00:00"/>
        <d v="2012-08-28T00:00:00"/>
        <d v="2011-06-07T00:00:00"/>
        <d v="2010-12-05T00:00:00"/>
        <d v="2009-06-07T00:00:00"/>
        <d v="2009-07-27T00:00:00"/>
        <d v="2011-09-05T00:00:00"/>
        <d v="2009-01-11T00:00:00"/>
        <d v="2010-08-15T00:00:00"/>
        <d v="2009-08-05T00:00:00"/>
        <d v="2011-09-17T00:00:00"/>
        <d v="2011-10-22T00:00:00"/>
        <d v="2009-11-14T00:00:00"/>
        <d v="2010-07-03T00:00:00"/>
        <d v="2012-03-15T00:00:00"/>
        <d v="2009-08-10T00:00:00"/>
        <d v="2010-04-01T00:00:00"/>
        <d v="2010-07-31T00:00:00"/>
        <d v="2009-05-29T00:00:00"/>
        <d v="2010-10-11T00:00:00"/>
        <d v="2010-05-18T00:00:00"/>
        <d v="2011-02-08T00:00:00"/>
        <d v="2010-12-07T00:00:00"/>
        <d v="2009-01-06T00:00:00"/>
        <d v="2012-03-12T00:00:00"/>
        <d v="2010-08-26T00:00:00"/>
        <d v="2011-06-20T00:00:00"/>
        <d v="2010-08-04T00:00:00"/>
        <d v="2009-08-02T00:00:00"/>
        <d v="2011-08-10T00:00:00"/>
        <d v="2010-05-06T00:00:00"/>
        <d v="2012-06-28T00:00:00"/>
        <d v="2011-03-23T00:00:00"/>
        <d v="2011-11-19T00:00:00"/>
        <d v="2012-11-26T00:00:00"/>
        <d v="2010-07-29T00:00:00"/>
        <d v="2012-05-12T00:00:00"/>
        <d v="2012-03-03T00:00:00"/>
        <d v="2010-08-20T00:00:00"/>
        <d v="2010-06-27T00:00:00"/>
        <d v="2012-10-29T00:00:00"/>
        <d v="2010-01-16T00:00:00"/>
        <d v="2012-06-29T00:00:00"/>
        <d v="2011-08-08T00:00:00"/>
        <d v="2010-02-21T00:00:00"/>
        <d v="2009-09-04T00:00:00"/>
        <d v="2009-06-21T00:00:00"/>
        <d v="2012-02-08T00:00:00"/>
        <d v="2009-03-11T00:00:00"/>
        <d v="2011-06-04T00:00:00"/>
        <d v="2012-03-02T00:00:00"/>
        <d v="2011-08-12T00:00:00"/>
        <d v="2009-09-01T00:00:00"/>
        <d v="2010-01-26T00:00:00"/>
        <d v="2011-09-02T00:00:00"/>
        <d v="2012-02-07T00:00:00"/>
        <d v="2011-03-19T00:00:00"/>
        <d v="2011-05-08T00:00:00"/>
        <d v="2009-09-25T00:00:00"/>
        <d v="2012-07-09T00:00:00"/>
        <d v="2010-01-14T00:00:00"/>
        <d v="2009-08-26T00:00:00"/>
        <d v="2009-10-08T00:00:00"/>
        <d v="2011-11-10T00:00:00"/>
        <d v="2012-01-02T00:00:00"/>
        <d v="2011-03-08T00:00:00"/>
        <d v="2009-07-02T00:00:00"/>
        <d v="2011-04-15T00:00:00"/>
        <d v="2011-11-25T00:00:00"/>
        <d v="2012-04-25T00:00:00"/>
        <d v="2011-03-26T00:00:00"/>
        <d v="2010-07-14T00:00:00"/>
        <d v="2010-10-23T00:00:00"/>
        <d v="2009-08-24T00:00:00"/>
        <d v="2011-06-09T00:00:00"/>
        <d v="2012-11-23T00:00:00"/>
        <d v="2009-05-01T00:00:00"/>
        <d v="2012-05-11T00:00:00"/>
        <d v="2010-10-15T00:00:00"/>
        <d v="2011-07-23T00:00:00"/>
        <d v="2011-07-11T00:00:00"/>
        <d v="2012-09-16T00:00:00"/>
        <d v="2009-01-16T00:00:00"/>
        <d v="2010-10-20T00:00:00"/>
        <d v="2010-05-07T00:00:00"/>
        <d v="2011-06-21T00:00:00"/>
        <d v="2010-11-24T00:00:00"/>
        <d v="2012-04-27T00:00:00"/>
        <d v="2011-07-31T00:00:00"/>
        <d v="2012-10-06T00:00:00"/>
        <d v="2010-02-06T00:00:00"/>
        <d v="2011-10-17T00:00:00"/>
        <d v="2009-08-20T00:00:00"/>
        <d v="2010-06-14T00:00:00"/>
        <d v="2010-02-27T00:00:00"/>
        <d v="2009-08-15T00:00:00"/>
        <d v="2011-05-14T00:00:00"/>
        <d v="2010-10-07T00:00:00"/>
        <d v="2009-10-23T00:00:00"/>
        <d v="2010-06-09T00:00:00"/>
        <d v="2011-01-10T00:00:00"/>
        <d v="2011-03-28T00:00:00"/>
        <d v="2010-11-22T00:00:00"/>
        <d v="2012-05-13T00:00:00"/>
        <d v="2009-11-29T00:00:00"/>
        <d v="2012-09-01T00:00:00"/>
        <d v="2012-05-21T00:00:00"/>
        <d v="2009-11-08T00:00:00"/>
        <d v="2010-08-27T00:00:00"/>
        <d v="2012-08-17T00:00:00"/>
        <d v="2012-11-09T00:00:00"/>
        <d v="2011-06-02T00:00:00"/>
        <d v="2009-02-27T00:00:00"/>
        <d v="2010-06-07T00:00:00"/>
        <d v="2012-02-17T00:00:00"/>
        <d v="2012-02-23T00:00:00"/>
        <d v="2009-10-15T00:00:00"/>
        <d v="2009-03-13T00:00:00"/>
        <d v="2009-07-07T00:00:00"/>
        <d v="2012-11-21T00:00:00"/>
        <d v="2009-03-02T00:00:00"/>
        <d v="2011-09-22T00:00:00"/>
        <d v="2011-07-21T00:00:00"/>
        <d v="2009-07-13T00:00:00"/>
        <d v="2010-03-29T00:00:00"/>
        <d v="2012-09-12T00:00:00"/>
        <d v="2010-12-22T00:00:00"/>
        <d v="2009-05-30T00:00:00"/>
        <d v="2012-12-21T00:00:00"/>
        <d v="2011-05-16T00:00:00"/>
        <d v="2010-03-07T00:00:00"/>
        <d v="2009-04-27T00:00:00"/>
        <d v="2012-04-07T00:00:00"/>
        <d v="2010-12-31T00:00:00"/>
        <d v="2010-02-02T00:00:00"/>
        <d v="2010-05-19T00:00:00"/>
        <d v="2009-03-31T00:00:00"/>
        <d v="2012-06-11T00:00:00"/>
        <d v="2010-09-01T00:00:00"/>
        <d v="2012-08-09T00:00:00"/>
        <d v="2011-08-25T00:00:00"/>
        <d v="2012-06-30T00:00:00"/>
        <d v="2011-01-17T00:00:00"/>
        <d v="2010-10-10T00:00:00"/>
        <d v="2012-06-26T00:00:00"/>
        <d v="2010-03-16T00:00:00"/>
        <d v="2010-11-13T00:00:00"/>
        <d v="2011-09-12T00:00:00"/>
        <d v="2009-11-23T00:00:00"/>
        <d v="2010-07-10T00:00:00"/>
        <d v="2009-03-06T00:00:00"/>
        <d v="2011-02-17T00:00:00"/>
        <d v="2011-06-03T00:00:00"/>
        <d v="2010-05-25T00:00:00"/>
        <d v="2012-08-30T00:00:00"/>
        <d v="2011-12-16T00:00:00"/>
        <d v="2009-12-09T00:00:00"/>
        <d v="2012-07-03T00:00:00"/>
        <d v="2010-12-24T00:00:00"/>
        <d v="2012-01-11T00:00:00"/>
        <d v="2011-10-03T00:00:00"/>
        <d v="2010-03-05T00:00:00"/>
        <d v="2011-11-05T00:00:00"/>
        <d v="2009-01-05T00:00:00"/>
        <d v="2010-11-25T00:00:00"/>
        <d v="2011-04-08T00:00:00"/>
        <d v="2010-03-31T00:00:00"/>
        <d v="2012-03-10T00:00:00"/>
        <d v="2009-02-20T00:00:00"/>
        <d v="2009-10-01T00:00:00"/>
        <d v="2012-11-01T00:00:00"/>
        <d v="2011-01-04T00:00:00"/>
        <d v="2010-06-05T00:00:00"/>
        <d v="2010-12-28T00:00:00"/>
        <d v="2012-10-10T00:00:00"/>
        <d v="2011-04-02T00:00:00"/>
        <d v="2012-04-11T00:00:00"/>
        <d v="2010-02-16T00:00:00"/>
        <d v="2010-09-24T00:00:00"/>
        <d v="2009-02-21T00:00:00"/>
        <d v="2012-11-11T00:00:00"/>
        <d v="2011-10-27T00:00:00"/>
        <d v="2009-12-16T00:00:00"/>
        <d v="2011-01-08T00:00:00"/>
        <d v="2009-03-09T00:00:00"/>
        <d v="2011-12-30T00:00:00"/>
        <d v="2009-03-29T00:00:00"/>
        <d v="2011-02-13T00:00:00"/>
        <d v="2011-01-28T00:00:00"/>
        <d v="2012-09-08T00:00:00"/>
        <d v="2009-05-18T00:00:00"/>
        <d v="2012-07-29T00:00:00"/>
        <d v="2012-04-22T00:00:00"/>
        <d v="2012-07-16T00:00:00"/>
        <d v="2012-09-22T00:00:00"/>
        <d v="2010-05-20T00:00:00"/>
        <d v="2009-12-02T00:00:00"/>
        <d v="2010-06-01T00:00:00"/>
        <d v="2010-09-25T00:00:00"/>
        <d v="2012-11-19T00:00:00"/>
        <d v="2010-12-14T00:00:00"/>
        <d v="2012-10-25T00:00:00"/>
        <d v="2010-06-17T00:00:00"/>
        <d v="2009-02-01T00:00:00"/>
        <d v="2009-06-20T00:00:00"/>
        <d v="2010-05-03T00:00:00"/>
        <d v="2009-04-07T00:00:00"/>
        <d v="2011-04-14T00:00:00"/>
        <d v="2011-07-30T00:00:00"/>
        <d v="2010-08-10T00:00:00"/>
        <d v="2009-04-06T00:00:00"/>
        <d v="2010-10-26T00:00:00"/>
        <d v="2012-05-26T00:00:00"/>
        <d v="2012-09-10T00:00:00"/>
        <d v="2011-03-16T00:00:00"/>
        <d v="2011-06-18T00:00:00"/>
        <d v="2011-01-11T00:00:00"/>
        <d v="2009-03-05T00:00:00"/>
        <d v="2009-12-14T00:00:00"/>
        <d v="2009-02-02T00:00:00"/>
        <d v="2012-03-06T00:00:00"/>
        <d v="2009-11-19T00:00:00"/>
        <d v="2010-07-24T00:00:00"/>
        <d v="2011-03-07T00:00:00"/>
        <d v="2011-10-20T00:00:00"/>
        <d v="2009-08-04T00:00:00"/>
        <d v="2010-04-28T00:00:00"/>
        <d v="2009-04-22T00:00:00"/>
        <d v="2011-12-04T00:00:00"/>
        <d v="2010-08-06T00:00:00"/>
        <d v="2011-09-15T00:00:00"/>
        <d v="2009-10-02T00:00:00"/>
        <d v="2009-03-01T00:00:00"/>
        <d v="2009-06-24T00:00:00"/>
        <d v="2011-01-16T00:00:00"/>
        <d v="2010-05-21T00:00:00"/>
        <d v="2011-05-21T00:00:00"/>
        <d v="2009-07-03T00:00:00"/>
        <d v="2009-05-27T00:00:00"/>
        <d v="2012-08-22T00:00:00"/>
        <d v="2011-01-26T00:00:00"/>
        <d v="2012-12-03T00:00:00"/>
        <d v="2010-09-06T00:00:00"/>
        <d v="2011-03-29T00:00:00"/>
        <d v="2010-12-02T00:00:00"/>
        <d v="2009-12-19T00:00:00"/>
        <d v="2011-04-29T00:00:00"/>
        <d v="2010-10-24T00:00:00"/>
        <d v="2010-05-12T00:00:00"/>
        <d v="2010-04-11T00:00:00"/>
        <d v="2009-01-24T00:00:00"/>
        <d v="2010-11-17T00:00:00"/>
        <d v="2010-09-29T00:00:00"/>
        <d v="2010-08-03T00:00:00"/>
        <d v="2011-06-13T00:00:00"/>
        <d v="2010-05-05T00:00:00"/>
        <d v="2012-10-30T00:00:00"/>
        <d v="2009-07-15T00:00:00"/>
        <d v="2012-08-07T00:00:00"/>
        <d v="2012-07-07T00:00:00"/>
        <d v="2009-03-27T00:00:00"/>
        <d v="2009-07-01T00:00:00"/>
        <d v="2010-12-11T00:00:00"/>
        <d v="2011-02-04T00:00:00"/>
        <d v="2010-09-11T00:00:00"/>
        <d v="2010-03-02T00:00:00"/>
        <d v="2009-09-15T00:00:00"/>
        <d v="2010-12-30T00:00:00"/>
        <d v="2011-07-25T00:00:00"/>
        <d v="2009-12-23T00:00:00"/>
        <d v="2012-10-31T00:00:00"/>
        <d v="2009-12-22T00:00:00"/>
        <d v="2012-04-14T00:00:00"/>
        <d v="2011-05-13T00:00:00"/>
        <d v="2011-12-07T00:00:00"/>
        <d v="2010-12-04T00:00:00"/>
        <d v="2009-11-24T00:00:00"/>
        <d v="2011-09-13T00:00:00"/>
        <d v="2010-12-03T00:00:00"/>
        <d v="2011-12-18T00:00:00"/>
        <d v="2011-05-22T00:00:00"/>
        <d v="2012-11-18T00:00:00"/>
        <d v="2009-02-04T00:00:00"/>
        <d v="2009-12-25T00:00:00"/>
        <d v="2011-09-26T00:00:00"/>
        <d v="2009-02-15T00:00:00"/>
        <d v="2009-10-11T00:00:00"/>
        <d v="2011-03-10T00:00:00"/>
        <d v="2012-08-11T00:00:00"/>
        <d v="2009-01-18T00:00:00"/>
        <d v="2012-05-20T00:00:00"/>
        <d v="2009-03-19T00:00:00"/>
        <d v="2009-09-05T00:00:00"/>
        <d v="2009-11-03T00:00:00"/>
        <d v="2012-02-10T00:00:00"/>
        <d v="2009-05-06T00:00:00"/>
        <d v="2011-02-10T00:00:00"/>
        <d v="2012-09-05T00:00:00"/>
        <d v="2011-01-31T00:00:00"/>
        <d v="2009-08-07T00:00:00"/>
        <d v="2012-05-05T00:00:00"/>
        <d v="2009-11-10T00:00:00"/>
        <d v="2012-01-07T00:00:00"/>
        <d v="2010-12-19T00:00:00"/>
        <d v="2009-04-18T00:00:00"/>
        <d v="2009-09-24T00:00:00"/>
        <d v="2011-03-11T00:00:00"/>
        <d v="2010-12-13T00:00:00"/>
        <d v="2012-01-21T00:00:00"/>
        <d v="2012-01-06T00:00:00"/>
        <d v="2009-12-10T00:00:00"/>
        <d v="2010-02-12T00:00:00"/>
        <d v="2009-06-26T00:00:00"/>
        <d v="2011-02-20T00:00:00"/>
        <d v="2010-02-01T00:00:00"/>
        <d v="2010-08-12T00:00:00"/>
        <d v="2012-05-17T00:00:00"/>
        <d v="2010-07-09T00:00:00"/>
        <d v="2010-07-15T00:00:00"/>
        <d v="2011-03-04T00:00:00"/>
        <d v="2009-05-12T00:00:00"/>
        <d v="2010-02-22T00:00:00"/>
        <d v="2011-06-23T00:00:00"/>
        <d v="2011-01-22T00:00:00"/>
        <d v="2011-07-28T00:00:00"/>
        <d v="2010-04-03T00:00:00"/>
        <d v="2010-11-21T00:00:00"/>
        <d v="2009-03-22T00:00:00"/>
        <d v="2010-09-15T00:00:00"/>
        <d v="2010-01-10T00:00:00"/>
        <d v="2010-06-26T00:00:00"/>
        <d v="2009-02-05T00:00:00"/>
        <d v="2011-11-09T00:00:00"/>
        <d v="2009-07-26T00:00:00"/>
        <d v="2012-02-24T00:00:00"/>
        <d v="2012-07-28T00:00:00"/>
        <d v="2011-12-14T00:00:00"/>
        <d v="2010-06-13T00:00:00"/>
        <d v="2010-10-01T00:00:00"/>
        <d v="2011-09-24T00:00:00"/>
        <d v="2009-11-05T00:00:00"/>
        <d v="2009-02-19T00:00:00"/>
        <d v="2009-06-28T00:00:00"/>
        <d v="2009-01-26T00:00:00"/>
        <d v="2011-08-02T00:00:00"/>
        <d v="2010-07-04T00:00:00"/>
        <d v="2011-07-14T00:00:00"/>
        <d v="2010-07-25T00:00:00"/>
        <d v="2009-07-06T00:00:00"/>
        <d v="2012-12-11T00:00:00"/>
        <d v="2011-12-01T00:00:00"/>
        <d v="2009-04-04T00:00:00"/>
        <d v="2010-06-25T00:00:00"/>
        <d v="2011-02-16T00:00:00"/>
        <d v="2010-11-04T00:00:00"/>
        <d v="2009-04-28T00:00:00"/>
        <d v="2009-08-06T00:00:00"/>
        <d v="2009-03-18T00:00:00"/>
        <d v="2010-11-05T00:00:00"/>
        <d v="2012-12-10T00:00:00"/>
        <d v="2011-09-28T00:00:00"/>
        <d v="2012-06-05T00:00:00"/>
        <d v="2010-09-26T00:00:00"/>
        <d v="2009-01-21T00:00:00"/>
        <d v="2012-10-05T00:00:00"/>
        <d v="2009-03-25T00:00:00"/>
        <d v="2012-09-20T00:00:00"/>
        <d v="2010-02-05T00:00:00"/>
        <d v="2010-03-19T00:00:00"/>
        <d v="2009-04-29T00:00:00"/>
        <d v="2011-04-03T00:00:00"/>
        <d v="2011-04-16T00:00:00"/>
        <d v="2010-06-15T00:00:00"/>
        <d v="2009-08-09T00:00:00"/>
        <d v="2009-09-20T00:00:00"/>
        <d v="2012-03-20T00:00:00"/>
        <d v="2010-07-19T00:00:00"/>
        <d v="2010-05-14T00:00:00"/>
        <d v="2010-10-17T00:00:00"/>
        <d v="2011-04-09T00:00:00"/>
        <d v="2010-06-03T00:00:00"/>
        <d v="2010-05-22T00:00:00"/>
        <d v="2010-01-05T00:00:00"/>
        <d v="2011-02-14T00:00:00"/>
        <d v="2010-05-28T00:00:00"/>
        <d v="2010-06-28T00:00:00"/>
        <d v="2011-03-01T00:00:00"/>
        <d v="2012-02-27T00:00:00"/>
        <d v="2012-03-19T00:00:00"/>
        <d v="2012-03-04T00:00:00"/>
        <d v="2012-03-09T00:00:00"/>
        <d v="2012-04-21T00:00:00"/>
        <d v="2009-06-17T00:00:00"/>
        <d v="2012-06-13T00:00:00"/>
        <d v="2009-05-15T00:00:00"/>
        <d v="2011-01-02T00:00:00"/>
        <d v="2012-01-05T00:00:00"/>
        <d v="2009-01-23T00:00:00"/>
        <d v="2012-11-20T00:00:00"/>
        <d v="2012-12-29T00:00:00"/>
        <d v="2010-01-31T00:00:00"/>
        <d v="2012-06-25T00:00:00"/>
        <d v="2012-03-13T00:00:00"/>
        <d v="2012-04-05T00:00:00"/>
        <d v="2009-07-24T00:00:00"/>
        <d v="2011-07-18T00:00:00"/>
        <d v="2011-03-15T00:00:00"/>
        <d v="2009-12-06T00:00:00"/>
        <d v="2010-07-22T00:00:00"/>
        <d v="2011-10-08T00:00:00"/>
        <d v="2010-09-07T00:00:00"/>
        <d v="2012-01-22T00:00:00"/>
        <d v="2009-12-12T00:00:00"/>
        <d v="2010-08-21T00:00:00"/>
        <d v="2012-10-26T00:00:00"/>
        <d v="2010-10-06T00:00:00"/>
        <d v="2010-03-13T00:00:00"/>
        <d v="2011-05-25T00:00:00"/>
        <d v="2011-05-09T00:00:00"/>
        <d v="2010-01-18T00:00:00"/>
        <d v="2010-01-22T00:00:00"/>
        <d v="2012-12-09T00:00:00"/>
        <d v="2009-08-28T00:00:00"/>
        <d v="2012-11-04T00:00:00"/>
        <d v="2010-07-20T00:00:00"/>
        <d v="2011-11-15T00:00:00"/>
        <d v="2011-04-13T00:00:00"/>
        <d v="2011-09-06T00:00:00"/>
        <d v="2012-05-23T00:00:00"/>
        <d v="2010-07-07T00:00:00"/>
        <d v="2010-06-23T00:00:00"/>
        <d v="2009-03-07T00:00:00"/>
        <d v="2011-01-24T00:00:00"/>
        <d v="2012-01-01T00:00:00"/>
        <d v="2009-11-27T00:00:00"/>
        <d v="2012-12-04T00:00:00"/>
        <d v="2009-02-22T00:00:00"/>
        <d v="2012-09-21T00:00:00"/>
        <d v="2012-11-10T00:00:00"/>
        <d v="2010-11-20T00:00:00"/>
        <d v="2012-03-18T00:00:00"/>
        <d v="2009-05-05T00:00:00"/>
        <d v="2012-04-18T00:00:00"/>
        <d v="2011-01-09T00:00:00"/>
        <d v="2012-01-16T00:00:00"/>
        <d v="2012-08-18T00:00:00"/>
        <d v="2012-10-02T00:00:00"/>
        <d v="2012-08-14T00:00:00"/>
        <d v="2011-02-26T00:00:00"/>
        <d v="2012-09-13T00:00:00"/>
        <d v="2012-05-10T00:00:00"/>
        <d v="2010-12-25T00:00:00"/>
        <d v="2012-03-24T00:00:00"/>
        <d v="2009-05-20T00:00:00"/>
        <d v="2010-03-26T00:00:00"/>
        <d v="2012-12-15T00:00:00"/>
        <d v="2009-12-07T00:00:00"/>
        <d v="2010-12-21T00:00:00"/>
        <d v="2012-08-10T00:00:00"/>
        <d v="2010-11-12T00:00:00"/>
        <d v="2010-07-21T00:00:00"/>
        <d v="2012-03-22T00:00:00"/>
        <d v="2009-11-16T00:00:00"/>
        <d v="2012-07-19T00:00:00"/>
        <d v="2012-08-20T00:00:00"/>
        <d v="2012-12-25T00:00:00"/>
        <d v="2011-06-16T00:00:00"/>
        <d v="2010-10-29T00:00:00"/>
        <d v="2009-04-26T00:00:00"/>
        <d v="2011-09-04T00:00:00"/>
        <d v="2012-09-24T00:00:00"/>
        <d v="2011-10-11T00:00:00"/>
        <d v="2009-06-18T00:00:00"/>
        <d v="2011-05-26T00:00:00"/>
        <d v="2010-09-20T00:00:00"/>
        <d v="2012-04-13T00:00:00"/>
        <d v="2009-08-01T00:00:00"/>
        <d v="2011-09-20T00:00:00"/>
        <d v="2012-11-13T00:00:00"/>
        <d v="2012-06-16T00:00:00"/>
        <d v="2009-08-11T00:00:00"/>
        <d v="2012-11-22T00:00:00"/>
        <d v="2009-04-10T00:00:00"/>
        <d v="2011-11-18T00:00:00"/>
        <d v="2011-02-24T00:00:00"/>
        <d v="2009-02-13T00:00:00"/>
        <d v="2011-10-29T00:00:00"/>
        <d v="2010-10-22T00:00:00"/>
        <d v="2012-06-23T00:00:00"/>
        <d v="2010-07-16T00:00:00"/>
        <d v="2009-08-23T00:00:00"/>
        <d v="2011-08-01T00:00:00"/>
        <d v="2012-05-29T00:00:00"/>
        <d v="2009-10-18T00:00:00"/>
        <d v="2009-07-12T00:00:00"/>
        <d v="2011-07-24T00:00:00"/>
        <d v="2009-01-22T00:00:00"/>
        <d v="2010-01-20T00:00:00"/>
        <d v="2010-05-02T00:00:00"/>
        <d v="2012-07-11T00:00:00"/>
        <d v="2011-07-03T00:00:00"/>
        <d v="2012-06-17T00:00:00"/>
        <d v="2010-12-12T00:00:00"/>
        <d v="2012-04-26T00:00:00"/>
        <d v="2012-09-15T00:00:00"/>
        <d v="2011-07-27T00:00:00"/>
        <d v="2009-06-25T00:00:00"/>
        <d v="2012-03-31T00:00:00"/>
        <d v="2011-04-22T00:00:00"/>
        <d v="2010-08-22T00:00:00"/>
        <d v="2009-12-24T00:00:00"/>
        <d v="2010-10-12T00:00:00"/>
        <d v="2011-04-05T00:00:00"/>
        <d v="2011-05-04T00:00:00"/>
        <d v="2010-04-10T00:00:00"/>
        <d v="2012-08-19T00:00:00"/>
        <d v="2012-07-01T00:00:00"/>
        <d v="2009-11-20T00:00:00"/>
        <d v="2009-09-17T00:00:00"/>
        <d v="2010-11-09T00:00:00"/>
        <d v="2012-05-30T00:00:00"/>
        <d v="2009-02-12T00:00:00"/>
        <d v="2009-07-21T00:00:00"/>
        <d v="2010-01-27T00:00:00"/>
        <d v="2011-09-11T00:00:00"/>
        <d v="2011-02-03T00:00:00"/>
        <d v="2011-02-15T00:00:00"/>
        <d v="2012-03-01T00:00:00"/>
        <d v="2009-10-07T00:00:00"/>
        <d v="2010-09-17T00:00:00"/>
        <d v="2010-10-09T00:00:00"/>
        <d v="2009-09-23T00:00:00"/>
        <d v="2011-10-02T00:00:00"/>
        <d v="2011-01-19T00:00:00"/>
        <d v="2009-03-23T00:00:00"/>
        <d v="2011-01-07T00:00:00"/>
        <d v="2011-06-22T00:00:00"/>
        <d v="2011-08-03T00:00:00"/>
        <d v="2011-11-07T00:00:00"/>
        <d v="2010-03-17T00:00:00"/>
        <d v="2010-02-17T00:00:00"/>
        <d v="2011-02-01T00:00:00"/>
        <d v="2009-01-10T00:00:00"/>
        <d v="2010-04-16T00:00:00"/>
        <d v="2012-10-16T00:00:00"/>
        <d v="2011-06-19T00:00:00"/>
        <d v="2012-11-07T00:00:00"/>
        <d v="2011-09-08T00:00:00"/>
        <d v="2011-03-21T00:00:00"/>
        <d v="2010-05-11T00:00:00"/>
        <d v="2012-02-06T00:00:00"/>
        <d v="2012-05-31T00:00:00"/>
        <d v="2009-09-12T00:00:00"/>
        <d v="2010-12-29T00:00:00"/>
        <d v="2011-04-30T00:00:00"/>
        <d v="2011-11-30T00:00:00"/>
        <d v="2010-08-13T00:00:00"/>
        <d v="2009-11-28T00:00:00"/>
        <d v="2012-11-03T00:00:00"/>
        <d v="2012-02-11T00:00:00"/>
        <d v="2009-11-04T00:00:00"/>
        <d v="2009-01-02T00:00:00"/>
        <d v="2012-10-28T00:00:00"/>
        <d v="2009-10-05T00:00:00"/>
        <d v="2012-01-30T00:00:00"/>
        <d v="2012-02-12T00:00:00"/>
        <d v="2012-01-19T00:00:00"/>
        <d v="2011-03-12T00:00:00"/>
        <d v="2012-03-28T00:00:00"/>
        <d v="2012-08-12T00:00:00"/>
        <d v="2012-01-31T00:00:00"/>
        <d v="2012-05-19T00:00:00"/>
        <d v="2011-01-14T00:00:00"/>
        <d v="2009-06-01T00:00:00"/>
        <d v="2010-02-19T00:00:00"/>
        <d v="2009-12-18T00:00:00"/>
        <d v="2012-07-17T00:00:00"/>
        <d v="2009-06-12T00:00:00"/>
        <d v="2012-12-27T00:00:00"/>
        <d v="2010-12-08T00:00:00"/>
        <d v="2009-03-15T00:00:00"/>
        <d v="2011-01-13T00:00:00"/>
        <d v="2009-08-14T00:00:00"/>
        <d v="2009-01-31T00:00:00"/>
        <d v="2009-04-08T00:00:00"/>
        <d v="2009-07-04T00:00:00"/>
        <d v="2010-06-19T00:00:00"/>
        <d v="2012-12-16T00:00:00"/>
        <d v="2010-03-03T00:00:00"/>
        <d v="2010-11-01T00:00:00"/>
        <d v="2010-02-28T00:00:00"/>
        <d v="2011-05-07T00:00:00"/>
        <d v="2012-07-10T00:00:00"/>
        <d v="2010-10-25T00:00:00"/>
        <d v="2011-11-23T00:00:00"/>
        <d v="2012-08-03T00:00:00"/>
        <d v="2011-04-17T00:00:00"/>
        <d v="2009-09-06T00:00:00"/>
        <d v="2012-08-16T00:00:00"/>
        <d v="2011-07-13T00:00:00"/>
        <d v="2012-07-13T00:00:00"/>
        <d v="2011-12-20T00:00:00"/>
        <d v="2010-11-27T00:00:00"/>
        <d v="2010-08-09T00:00:00"/>
        <d v="2011-09-07T00:00:00"/>
        <d v="2009-02-25T00:00:00"/>
        <d v="2010-01-02T00:00:00"/>
        <d v="2009-12-11T00:00:00"/>
        <d v="2009-09-27T00:00:00"/>
        <d v="2012-07-20T00:00:00"/>
        <d v="2011-10-12T00:00:00"/>
        <d v="2012-10-04T00:00:00"/>
        <d v="2011-02-19T00:00:00"/>
        <d v="2012-04-12T00:00:00"/>
        <d v="2012-02-26T00:00:00"/>
        <d v="2009-06-29T00:00:00"/>
        <d v="2012-03-27T00:00:00"/>
        <d v="2012-05-03T00:00:00"/>
        <d v="2012-12-02T00:00:00"/>
        <d v="2009-02-23T00:00:00"/>
        <d v="2010-03-23T00:00:00"/>
        <d v="2010-02-07T00:00:00"/>
        <d v="2009-05-08T00:00:00"/>
        <d v="2011-05-01T00:00:00"/>
        <d v="2009-07-29T00:00:00"/>
        <d v="2012-06-02T00:00:00"/>
        <d v="2011-02-05T00:00:00"/>
        <d v="2012-04-04T00:00:00"/>
        <d v="2010-05-30T00:00:00"/>
        <d v="2009-12-05T00:00:00"/>
        <d v="2011-06-05T00:00:00"/>
        <d v="2012-11-28T00:00:00"/>
        <d v="2009-05-16T00:00:00"/>
        <d v="2011-08-20T00:00:00"/>
        <d v="2012-10-14T00:00:00"/>
        <d v="2009-07-30T00:00:00"/>
        <d v="2011-02-07T00:00:00"/>
        <d v="2011-01-25T00:00:00"/>
        <d v="2010-11-06T00:00:00"/>
        <d v="2012-11-05T00:00:00"/>
        <d v="2010-09-05T00:00:00"/>
        <d v="2009-01-12T00:00:00"/>
        <d v="2011-06-14T00:00:00"/>
        <d v="2010-09-14T00:00:00"/>
        <d v="2011-08-18T00:00:00"/>
        <d v="2011-01-06T00:00:00"/>
        <d v="2009-05-10T00:00:00"/>
        <d v="2010-01-04T00:00:00"/>
        <d v="2012-01-24T00:00:00"/>
        <d v="2011-11-06T00:00:00"/>
        <d v="2012-07-05T00:00:00"/>
        <d v="2011-09-16T00:00:00"/>
        <d v="2009-07-14T00:00:00"/>
        <d v="2011-01-15T00:00:00"/>
        <d v="2010-10-14T00:00:00"/>
        <d v="2011-03-18T00:00:00"/>
        <d v="2012-10-17T00:00:00"/>
        <d v="2011-11-27T00:00:00"/>
        <d v="2012-01-25T00:00:00"/>
        <d v="2010-05-08T00:00:00"/>
        <d v="2009-09-28T00:00:00"/>
        <d v="2012-07-02T00:00:00"/>
        <d v="2010-10-04T00:00:00"/>
        <d v="2009-05-26T00:00:00"/>
        <d v="2010-02-20T00:00:00"/>
        <d v="2010-08-05T00:00:00"/>
        <d v="2011-12-09T00:00:00"/>
        <d v="2012-05-28T00:00:00"/>
        <d v="2009-06-19T00:00:00"/>
        <d v="2010-07-23T00:00:00"/>
        <d v="2011-06-29T00:00:00"/>
        <d v="2012-09-02T00:00:00"/>
        <d v="2010-06-06T00:00:00"/>
        <d v="2010-05-10T00:00:00"/>
        <d v="2011-04-12T00:00:00"/>
        <d v="2009-01-29T00:00:00"/>
        <d v="2011-06-30T00:00:00"/>
        <d v="2009-01-03T00:00:00"/>
        <d v="2010-04-22T00:00:00"/>
        <d v="2011-05-03T00:00:00"/>
        <d v="2009-04-11T00:00:00"/>
        <d v="2009-06-11T00:00:00"/>
        <d v="2011-03-30T00:00:00"/>
        <d v="2011-04-19T00:00:00"/>
        <d v="2009-02-06T00:00:00"/>
        <d v="2009-06-23T00:00:00"/>
        <d v="2011-05-31T00:00:00"/>
        <d v="2012-12-20T00:00:00"/>
        <d v="2012-10-13T00:00:00"/>
        <d v="2009-06-14T00:00:00"/>
        <d v="2009-02-26T00:00:00"/>
        <d v="2010-06-20T00:00:00"/>
        <d v="2012-06-24T00:00:00"/>
        <d v="2009-01-27T00:00:00"/>
        <d v="2009-09-13T00:00:00"/>
        <d v="2011-09-27T00:00:00"/>
        <d v="2012-06-07T00:00:00"/>
        <d v="2010-01-21T00:00:00"/>
        <d v="2010-01-07T00:00:00"/>
        <d v="2012-12-01T00:00:00"/>
        <d v="2012-10-27T00:00:00"/>
        <d v="2011-04-25T00:00:00"/>
        <d v="2009-07-17T00:00:00"/>
        <d v="2010-05-15T00:00:00"/>
        <d v="2010-02-10T00:00:00"/>
        <d v="2012-10-18T00:00:00"/>
        <d v="2009-03-08T00:00:00"/>
        <d v="2012-10-12T00:00:00"/>
        <d v="2012-12-18T00:00:00"/>
        <d v="2009-02-14T00:00:00"/>
        <d v="2012-04-10T00:00:00"/>
        <d v="2009-01-09T00:00:00"/>
        <d v="2012-10-19T00:00:00"/>
        <d v="2011-04-06T00:00:00"/>
        <d v="2009-06-10T00:00:00"/>
        <d v="2011-04-26T00:00:00"/>
        <d v="2012-03-14T00:00:00"/>
        <d v="2011-01-18T00:00:00"/>
        <d v="2011-10-05T00:00:00"/>
        <d v="2009-01-07T00:00:00"/>
        <d v="2012-04-29T00:00:00"/>
        <d v="2009-03-16T00:00:00"/>
        <d v="2010-03-30T00:00:00"/>
        <d v="2009-10-04T00:00:00"/>
        <d v="2012-07-12T00:00:00"/>
        <d v="2012-06-01T00:00:00"/>
        <d v="2010-03-14T00:00:00"/>
        <d v="2009-08-17T00:00:00"/>
        <d v="2012-09-28T00:00:00"/>
        <d v="2010-06-16T00:00:00"/>
        <d v="2009-10-21T00:00:00"/>
        <d v="2009-03-28T00:00:00"/>
        <d v="2009-12-21T00:00:00"/>
        <d v="2010-02-14T00:00:00"/>
        <d v="2011-09-25T00:00:00"/>
        <d v="2010-10-19T00:00:00"/>
        <d v="2010-03-25T00:00:00"/>
        <d v="2012-07-14T00:00:00"/>
        <d v="2009-12-27T00:00:00"/>
        <d v="2009-06-13T00:00:00"/>
        <d v="2009-11-21T00:00:00"/>
        <d v="2011-10-07T00:00:00"/>
        <d v="2009-04-19T00:00:00"/>
        <d v="2012-02-19T00:00:00"/>
        <d v="2012-05-18T00:00:00"/>
        <d v="2010-10-21T00:00:00"/>
        <d v="2012-03-11T00:00:00"/>
        <d v="2011-11-14T00:00:00"/>
        <d v="2009-11-22T00:00:00"/>
        <d v="2010-09-28T00:00:00"/>
        <d v="2011-10-06T00:00:00"/>
        <d v="2009-09-29T00:00:00"/>
        <d v="2009-12-28T00:00:00"/>
        <d v="2009-06-03T00:00:00"/>
        <d v="2010-01-28T00:00:00"/>
        <d v="2009-05-24T00:00:00"/>
        <d v="2010-05-16T00:00:00"/>
        <d v="2009-12-01T00:00:00"/>
        <d v="2011-07-01T00:00:00"/>
        <d v="2009-11-02T00:00:00"/>
        <d v="2012-08-15T00:00:00"/>
        <d v="2009-01-04T00:00:00"/>
        <d v="2009-10-13T00:00:00"/>
        <d v="2009-04-23T00:00:00"/>
        <d v="2009-08-16T00:00:00"/>
        <d v="2009-12-20T00:00:00"/>
        <d v="2010-04-20T00:00:00"/>
        <d v="2010-02-24T00:00:00"/>
        <d v="2009-11-30T00:00:00"/>
        <d v="2011-07-06T00:00:00"/>
        <d v="2009-11-15T00:00:00"/>
        <d v="2012-06-15T00:00:00"/>
        <d v="2009-12-04T00:00:00"/>
        <d v="2012-04-03T00:00:00"/>
        <d v="2009-05-21T00:00:00"/>
        <d v="2010-08-11T00:00:00"/>
        <d v="2011-08-09T00:00:00"/>
        <d v="2009-10-20T00:00:00"/>
        <d v="2011-06-10T00:00:00"/>
        <d v="2012-02-05T00:00:00"/>
        <d v="2012-09-23T00:00:00"/>
        <d v="2011-05-20T00:00:00"/>
        <d v="2011-10-28T00:00:00"/>
        <d v="2010-01-13T00:00:00"/>
        <d v="2012-03-16T00:00:00"/>
        <d v="2009-11-06T00:00:00"/>
        <d v="2009-07-31T00:00:00"/>
        <d v="2009-09-18T00:00:00"/>
        <d v="2012-09-11T00:00:00"/>
        <d v="2011-05-24T00:00:00"/>
        <d v="2012-01-12T00:00:00"/>
        <d v="2012-04-01T00:00:00"/>
        <d v="2011-10-24T00:00:00"/>
        <d v="2012-05-06T00:00:00"/>
        <d v="2012-08-29T00:00:00"/>
        <d v="2010-04-06T00:00:00"/>
        <d v="2011-12-21T00:00:00"/>
        <d v="2010-07-30T00:00:00"/>
        <d v="2010-02-03T00:00:00"/>
        <d v="2011-06-11T00:00:00"/>
        <d v="2012-03-26T00:00:00"/>
        <d v="2010-04-09T00:00:00"/>
        <d v="2012-12-30T00:00:00"/>
        <d v="2012-04-17T00:00:00"/>
        <d v="2012-12-19T00:00:00"/>
        <d v="2010-03-15T00:00:00"/>
        <d v="2012-04-06T00:00:00"/>
        <d v="2010-03-22T00:00:00"/>
        <d v="2010-03-21T00:00:00"/>
        <d v="2010-10-18T00:00:00"/>
        <d v="2012-03-08T00:00:00"/>
        <d v="2009-02-16T00:00:00"/>
        <d v="2010-12-27T00:00:00"/>
        <d v="2009-03-24T00:00:00"/>
        <d v="2012-03-29T00:00:00"/>
        <d v="2011-12-10T00:00:00"/>
        <d v="2012-02-13T00:00:00"/>
        <d v="2010-11-18T00:00:00"/>
        <d v="2009-11-09T00:00:00"/>
        <d v="2010-08-14T00:00:00"/>
        <d v="2011-10-18T00:00:00"/>
        <d v="2010-09-10T00:00:00"/>
        <d v="2009-04-05T00:00:00"/>
        <d v="2012-01-28T00:00:00"/>
        <d v="2011-08-30T00:00:00"/>
        <d v="2010-03-24T00:00:00"/>
        <d v="2012-05-25T00:00:00"/>
        <d v="2010-11-30T00:00:00"/>
        <d v="2010-02-15T00:00:00"/>
        <d v="2011-04-20T00:00:00"/>
        <d v="2012-02-15T00:00:00"/>
        <d v="2009-09-14T00:00:00"/>
        <d v="2012-05-08T00:00:00"/>
        <d v="2010-07-17T00:00:00"/>
        <d v="2012-05-14T00:00:00"/>
        <d v="2012-09-04T00:00:00"/>
        <d v="2009-04-09T00:00:00"/>
        <d v="2011-02-18T00:00:00"/>
        <d v="2012-02-02T00:00:00"/>
        <d v="2009-02-10T00:00:00"/>
        <d v="2010-03-09T00:00:00"/>
        <d v="2009-01-20T00:00:00"/>
        <d v="2011-03-13T00:00:00"/>
        <d v="2012-12-24T00:00:00"/>
        <d v="2010-11-19T00:00:00"/>
        <d v="2009-02-11T00:00:00"/>
        <d v="2011-02-06T00:00:00"/>
        <d v="2012-02-21T00:00:00"/>
        <d v="2009-05-22T00:00:00"/>
        <d v="2012-05-07T00:00:00"/>
        <d v="2011-07-17T00:00:00"/>
        <d v="2012-01-26T00:00:00"/>
        <d v="2012-09-03T00:00:00"/>
        <d v="2011-12-17T00:00:00"/>
        <d v="2012-11-08T00:00:00"/>
        <d v="2010-03-10T00:00:00"/>
        <d v="2010-09-12T00:00:00"/>
        <d v="2011-11-01T00:00:00"/>
        <d v="2012-03-07T00:00:00"/>
        <d v="2011-09-23T00:00:00"/>
        <d v="2009-04-02T00:00:00"/>
        <d v="2012-05-24T00:00:00"/>
        <d v="2009-09-19T00:00:00"/>
        <d v="2012-10-22T00:00:00"/>
        <d v="2010-05-01T00:00:00"/>
        <d v="2010-01-03T00:00:00"/>
        <d v="2012-02-01T00:00:00"/>
        <d v="2010-10-27T00:00:00"/>
        <d v="2011-08-22T00:00:00"/>
        <d v="2012-04-30T00:00:00"/>
        <d v="2011-07-15T00:00:00"/>
        <d v="2009-12-13T00:00:00"/>
        <d v="2012-04-24T00:00:00"/>
        <d v="2011-11-22T00:00:00"/>
        <d v="2011-10-23T00:00:00"/>
        <d v="2012-08-06T00:00:00"/>
        <d v="2012-01-09T00:00:00"/>
        <d v="2012-07-15T00:00:00"/>
        <d v="2009-10-10T00:00:00"/>
        <d v="2012-05-22T00:00:00"/>
        <d v="2009-05-23T00:00:00"/>
        <d v="2009-04-16T00:00:00"/>
        <d v="2009-12-26T00:00:00"/>
        <d v="2011-11-26T00:00:00"/>
        <d v="2012-07-26T00:00:00"/>
        <d v="2011-01-29T00:00:00"/>
        <d v="2012-07-25T00:00:00"/>
        <d v="2009-10-28T00:00:00"/>
        <d v="2011-07-12T00:00:00"/>
        <d v="2009-02-24T00:00:00"/>
        <d v="2009-03-17T00:00:00"/>
        <d v="2009-04-01T00:00:00"/>
        <d v="2011-06-01T00:00:00"/>
        <d v="2012-07-22T00:00:00"/>
        <d v="2010-04-18T00:00:00"/>
        <d v="2012-12-06T00:00:00"/>
        <d v="2010-08-16T00:00:00"/>
        <d v="2009-05-13T00:00:00"/>
        <d v="2011-02-25T00:00:00"/>
        <d v="2010-02-25T00:00:00"/>
        <d v="2011-03-20T00:00:00"/>
        <d v="2010-11-29T00:00:00"/>
        <d v="2010-05-17T00:00:00"/>
        <d v="2009-10-31T00:00:00"/>
        <d v="2011-07-16T00:00:00"/>
        <d v="2010-06-30T00:00:00"/>
        <d v="2009-04-14T00:00:00"/>
        <d v="2010-09-08T00:00:00"/>
        <d v="2011-08-06T00:00:00"/>
        <d v="2012-10-09T00:00:00"/>
        <d v="2012-09-14T00:00:00"/>
        <d v="2010-02-23T00:00:00"/>
        <d v="2011-08-23T00:00:00"/>
        <d v="2009-06-02T00:00:00"/>
        <d v="2009-10-22T00:00:00"/>
        <d v="2012-02-09T00:00:00"/>
        <d v="2010-01-08T00:00:00"/>
        <d v="2010-05-23T00:00:00"/>
        <d v="2011-01-20T00:00:00"/>
        <d v="2009-09-30T00:00:00"/>
        <d v="2011-05-19T00:00:00"/>
        <d v="2010-02-11T00:00:00"/>
        <d v="2010-05-31T00:00:00"/>
        <d v="2012-08-21T00:00:00"/>
        <d v="2012-06-19T00:00:00"/>
        <d v="2010-10-16T00:00:00"/>
        <d v="2009-06-15T00:00:00"/>
        <d v="2011-06-28T00:00:00"/>
        <d v="2012-08-23T00:00:00"/>
        <d v="2011-12-08T00:00:00"/>
        <d v="2009-01-19T00:00:00"/>
        <d v="2010-01-15T00:00:00"/>
        <d v="2010-11-03T00:00:00"/>
        <d v="2010-12-01T00:00:00"/>
        <d v="2011-10-30T00:00:00"/>
        <d v="2010-10-31T00:00:00"/>
        <d v="2011-02-02T00:00:00"/>
        <d v="2009-05-14T00:00:00"/>
        <d v="2011-12-29T00:00:00"/>
        <d v="2009-10-26T00:00:00"/>
        <d v="2011-08-21T00:00:00"/>
        <d v="2011-02-21T00:00:00"/>
        <d v="2009-05-11T00:00:00"/>
        <d v="2011-10-26T00:00:00"/>
        <d v="2009-08-31T00:00:00"/>
        <d v="2010-01-17T00:00:00"/>
        <d v="2009-06-06T00:00:00"/>
        <d v="2009-05-19T00:00:00"/>
        <d v="2010-01-11T00:00:00"/>
        <d v="2010-02-13T00:00:00"/>
        <d v="2012-12-12T00:00:00"/>
        <d v="2010-06-10T00:00:00"/>
        <d v="2009-05-25T00:00:00"/>
        <d v="2010-12-20T00:00:00"/>
        <d v="2011-12-22T00:00:00"/>
        <d v="2012-01-23T00:00:00"/>
        <d v="2012-12-23T00:00:00"/>
        <d v="2011-04-24T00:00:00"/>
        <d v="2009-07-28T00:00:00"/>
        <d v="2012-09-27T00:00:00"/>
        <d v="2010-07-26T00:00:00"/>
        <d v="2009-07-08T00:00:00"/>
        <d v="2012-06-10T00:00:00"/>
        <d v="2012-08-27T00:00:00"/>
        <d v="2009-08-22T00:00:00"/>
        <d v="2010-06-21T00:00:00"/>
        <d v="2012-01-27T00:00:00"/>
        <d v="2011-10-25T00:00:00"/>
        <d v="2011-03-03T00:00:00"/>
        <d v="2012-09-25T00:00:00"/>
        <d v="2011-11-11T00:00:00"/>
        <d v="2012-11-30T00:00:00"/>
        <d v="2010-06-02T00:00:00"/>
        <d v="2010-10-28T00:00:00"/>
        <d v="2009-02-08T00:00:00"/>
        <d v="2009-05-28T00:00:00"/>
        <d v="2011-06-25T00:00:00"/>
        <d v="2010-04-05T00:00:00"/>
        <d v="2011-04-28T00:00:00"/>
        <d v="2010-07-05T00:00:00"/>
        <d v="2010-03-27T00:00:00"/>
        <d v="2010-04-23T00:00:00"/>
        <d v="2011-08-17T00:00:00"/>
        <d v="2011-04-18T00:00:00"/>
        <d v="2009-01-01T00:00:00"/>
        <d v="2011-08-04T00:00:00"/>
        <d v="2010-07-18T00:00:00"/>
        <d v="2011-12-06T00:00:00"/>
        <d v="2011-01-03T00:00:00"/>
        <d v="2010-08-18T00:00:00"/>
        <d v="2012-12-14T00:00:00"/>
        <d v="2011-12-19T00:00:00"/>
        <d v="2011-06-06T00:00:00"/>
        <d v="2010-06-22T00:00:00"/>
        <d v="2012-03-30T00:00:00"/>
        <d v="2010-04-17T00:00:00"/>
        <d v="2011-03-02T00:00:00"/>
        <d v="2011-04-21T00:00:00"/>
        <d v="2012-06-18T00:00:00"/>
        <d v="2010-05-26T00:00:00"/>
        <d v="2009-10-30T00:00:00"/>
        <d v="2011-12-02T00:00:00"/>
        <d v="2010-07-13T00:00:00"/>
        <d v="2011-05-23T00:00:00"/>
        <d v="2009-01-13T00:00:00"/>
        <d v="2009-10-29T00:00:00"/>
        <d v="2012-04-08T00:00:00"/>
        <d v="2011-08-15T00:00:00"/>
        <d v="2011-09-09T00:00:00"/>
        <d v="2010-11-14T00:00:00"/>
        <d v="2010-02-08T00:00:00"/>
        <d v="2010-10-30T00:00:00"/>
        <d v="2011-12-25T00:00:00"/>
        <d v="2009-09-21T00:00:00"/>
        <d v="2009-08-25T00:00:00"/>
        <d v="2009-12-08T00:00:00"/>
        <d v="2012-01-18T00:00:00"/>
        <d v="2011-06-12T00:00:00"/>
        <d v="2011-08-24T00:00:00"/>
        <d v="2009-04-13T00:00:00"/>
        <d v="2010-06-29T00:00:00"/>
        <d v="2010-05-13T00:00:00"/>
        <d v="2012-01-15T00:00:00"/>
        <d v="2012-05-27T00:00:00"/>
        <d v="2012-09-09T00:00:00"/>
        <d v="2012-04-23T00:00:00"/>
        <d v="2011-09-19T00:00:00"/>
        <d v="2011-08-26T00:00:00"/>
        <d v="2012-09-06T00:00:00"/>
        <d v="2012-01-10T00:00:00"/>
        <d v="2011-11-24T00:00:00"/>
        <d v="2009-12-17T00:00:00"/>
        <d v="2009-07-11T00:00:00"/>
        <d v="2011-01-23T00:00:00"/>
        <d v="2011-03-22T00:00:00"/>
        <d v="2010-12-17T00:00:00"/>
        <d v="2010-03-01T00:00:00"/>
        <d v="2012-01-29T00:00:00"/>
        <d v="2010-03-28T00:00:00"/>
        <d v="2009-08-29T00:00:00"/>
        <d v="2011-11-08T00:00:00"/>
        <d v="2011-11-17T00:00:00"/>
        <d v="2012-07-30T00:00:00"/>
        <d v="2010-09-03T00:00:00"/>
        <d v="2011-10-01T00:00:00"/>
        <d v="2010-07-27T00:00:00"/>
        <d v="2012-07-23T00:00:00"/>
        <d v="2009-12-03T00:00:00"/>
        <d v="2009-06-09T00:00:00"/>
        <d v="2011-08-11T00:00:00"/>
        <d v="2010-12-26T00:00:00"/>
        <d v="2011-02-28T00:00:00"/>
        <d v="2009-06-04T00:00:00"/>
        <d v="2010-07-28T00:00:00"/>
        <d v="2009-12-30T00:00:00"/>
        <d v="2009-03-14T00:00:00"/>
        <d v="2009-04-21T00:00:00"/>
        <d v="2010-01-29T00:00:00"/>
        <d v="2012-08-24T00:00:00"/>
        <d v="2009-03-12T00:00:00"/>
        <d v="2009-04-15T00:00:00"/>
        <d v="2009-03-30T00:00:00"/>
        <d v="2010-01-24T00:00:00"/>
        <d v="2011-03-05T00:00:00"/>
        <d v="2011-12-11T00:00:00"/>
        <d v="2011-11-13T00:00:00"/>
        <d v="2010-01-23T00:00:00"/>
        <d v="2009-11-12T00:00:00"/>
        <d v="2009-08-21T00:00:00"/>
        <d v="2012-07-18T00:00:00"/>
        <d v="2009-04-03T00:00:00"/>
        <d v="2011-02-12T00:00:00"/>
        <d v="2009-12-31T00:00:00"/>
        <d v="2012-12-13T00:00:00"/>
        <d v="2011-06-15T00:00:00"/>
        <d v="2012-04-16T00:00:00"/>
        <d v="2009-04-24T00:00:00"/>
        <d v="2012-08-02T00:00:00"/>
        <d v="2011-11-29T00:00:00"/>
        <d v="2011-10-04T00:00:00"/>
        <d v="2011-11-02T00:00:00"/>
        <d v="2012-09-30T00:00:00"/>
        <d v="2012-09-17T00:00:00"/>
        <d v="2011-01-21T00:00:00"/>
        <d v="2010-04-24T00:00:00"/>
        <d v="2011-09-18T00:00:00"/>
        <d v="2009-05-07T00:00:00"/>
        <d v="2010-08-19T00:00:00"/>
        <d v="2009-01-08T00:00:00"/>
        <d v="2009-05-09T00:00:00"/>
        <d v="2010-05-24T00:00:00"/>
        <d v="2011-02-11T00:00:00"/>
        <d v="2010-10-08T00:00:00"/>
        <d v="2012-07-31T00:00:00"/>
        <d v="2011-05-11T00:00:00"/>
        <d v="2011-09-30T00:00:00"/>
        <d v="2012-10-15T00:00:00"/>
        <d v="2009-06-05T00:00:00"/>
        <d v="2009-03-21T00:00:00"/>
        <d v="2010-03-06T00:00:00"/>
        <d v="2010-09-02T00:00:00"/>
        <d v="2010-08-01T00:00:00"/>
        <d v="2011-12-03T00:00:00"/>
        <d v="2011-03-31T00:00:00"/>
        <d v="2012-02-18T00:00:00"/>
        <d v="2009-05-03T00:00:00"/>
        <d v="2009-05-02T00:00:00"/>
        <d v="2012-02-04T00:00:00"/>
        <d v="2009-06-30T00:00:00"/>
        <d v="2009-04-20T00:00:00"/>
        <d v="2009-09-10T00:00:00"/>
        <d v="2011-12-05T00:00:00"/>
        <d v="2012-11-16T00:00:00"/>
        <d v="2009-09-02T00:00:00"/>
        <d v="2011-07-07T00:00:00"/>
        <d v="2011-08-14T00:00:00"/>
        <d v="2011-10-31T00:00:00"/>
        <d v="2011-12-26T00:00:00"/>
        <d v="2010-09-04T00:00:00"/>
        <d v="2012-07-27T00:00:00"/>
        <d v="2011-05-15T00:00:00"/>
        <d v="2010-01-12T00:00:00"/>
        <d v="2012-04-28T00:00:00"/>
        <d v="2012-10-03T00:00:00"/>
        <d v="2009-01-14T00:00:00"/>
        <d v="2010-11-26T00:00:00"/>
        <d v="2011-09-03T00:00:00"/>
        <d v="2012-09-07T00:00:00"/>
        <d v="2012-10-11T00:00:00"/>
        <d v="2012-06-22T00:00:00"/>
        <d v="2010-12-16T00:00:00"/>
        <d v="2012-10-24T00:00:00"/>
        <d v="2010-09-09T00:00:00"/>
        <d v="2011-05-02T00:00:00"/>
        <d v="2011-02-27T00:00:00"/>
        <d v="2010-04-26T00:00:00"/>
        <d v="2011-07-22T00:00:00"/>
        <d v="2009-11-11T00:00:00"/>
        <d v="2011-04-23T00:00:00"/>
        <d v="2010-12-10T00:00:00"/>
        <d v="2010-08-25T00:00:00"/>
        <d v="2012-02-25T00:00:00"/>
        <d v="2012-06-04T00:00:00"/>
        <d v="2010-04-19T00:00:00"/>
        <d v="2011-11-21T00:00:00"/>
        <d v="2009-07-09T00:00:00"/>
        <d v="2011-10-21T00:00:00"/>
        <d v="2012-09-18T00:00:00"/>
        <d v="2012-10-20T00:00:00"/>
        <d v="2011-02-23T00:00:00"/>
        <d v="2012-01-04T00:00:00"/>
        <d v="2010-04-30T00:00:00"/>
        <d v="2011-10-19T00:00:00"/>
        <d v="2011-11-03T00:00:00"/>
        <d v="2009-09-26T00:00:00"/>
        <d v="2010-09-22T00:00:00"/>
        <d v="2009-02-07T00:00:00"/>
        <d v="2011-07-20T00:00:00"/>
        <d v="2012-02-29T00:00:00"/>
        <d v="2010-01-01T00:00:00"/>
        <d v="2012-08-26T00:00:00"/>
        <d v="2011-10-16T00:00:00"/>
        <d v="2009-05-17T00:00:00"/>
        <d v="2010-01-09T00:00:00"/>
        <d v="2009-12-29T00:00:00"/>
        <d v="2010-05-29T00:00:00"/>
        <d v="2011-05-12T00:00:00"/>
        <d v="2012-06-20T00:00:00"/>
        <d v="2012-08-01T00:00:00"/>
        <d v="2009-11-18T00:00:00"/>
        <d v="2011-06-24T00:00:00"/>
        <d v="2010-09-27T00:00:00"/>
        <d v="2010-09-18T00:00:00"/>
        <d v="2011-12-15T00:00:00"/>
        <d v="2012-11-27T00:00:00"/>
        <d v="2012-05-09T00:00:00"/>
        <d v="2009-11-07T00:00:00"/>
        <d v="2012-09-29T00:00:00"/>
        <d v="2009-10-19T00:00:00"/>
        <d v="2010-01-06T00:00:00"/>
        <d v="2012-11-24T00:00:00"/>
        <d v="2011-02-22T00:00:00"/>
        <d v="2009-03-10T00:00:00"/>
        <d v="2012-04-02T00:00:00"/>
        <d v="2011-08-05T00:00:00"/>
        <d v="2009-11-01T00:00:00"/>
        <d v="2012-12-17T00:00:00"/>
        <d v="2009-10-12T00:00:00"/>
        <d v="2012-03-05T00:00:00"/>
        <d v="2010-06-11T00:00:00"/>
        <d v="2012-11-25T00:00:00"/>
        <d v="2009-08-08T00:00:00"/>
        <d v="2011-07-02T00:00:00"/>
        <d v="2009-02-28T00:00:00"/>
        <d v="2011-04-01T00:00:00"/>
        <d v="2010-01-30T00:00:00"/>
        <d v="2010-05-27T00:00:00"/>
        <d v="2009-10-25T00:00:00"/>
        <d v="2012-12-22T00:00:00"/>
        <d v="2010-04-04T00:00:00"/>
        <d v="2009-06-16T00:00:00"/>
        <d v="2010-04-08T00:00:00"/>
        <d v="2010-02-04T00:00:00"/>
        <d v="2009-04-17T00:00:00"/>
        <d v="2010-10-02T00:00:00"/>
        <d v="2011-12-28T00:00:00"/>
        <d v="2009-09-08T00:00:00"/>
        <d v="2009-08-03T00:00:00"/>
        <d v="2010-12-06T00:00:00"/>
        <d v="2011-05-05T00:00:00"/>
        <d v="2012-01-13T00:00:00"/>
        <d v="2011-03-27T00:00:00"/>
        <d v="2010-05-04T00:00:00"/>
        <d v="2012-12-08T00:00:00"/>
        <d v="2011-12-12T00:00:00"/>
        <d v="2010-10-05T00:00:00"/>
        <d v="2009-12-15T00:00:00"/>
        <d v="2012-08-08T00:00:00"/>
        <d v="2012-02-16T00:00:00"/>
        <d v="2011-11-28T00:00:00"/>
        <d v="2010-04-02T00:00:00"/>
        <d v="2009-10-06T00:00:00"/>
        <d v="2009-09-09T00:00:00"/>
        <d v="2011-03-25T00:00:00"/>
        <d v="2009-07-20T00:00:00"/>
        <d v="2009-08-13T00:00:00"/>
        <d v="2011-06-27T00:00:00"/>
        <d v="2011-05-18T00:00:00"/>
        <d v="2010-09-13T00:00:00"/>
        <d v="2011-06-26T00:00:00"/>
        <d v="2012-06-14T00:00:00"/>
        <d v="2011-07-05T00:00:00"/>
        <d v="2012-12-28T00:00:00"/>
        <d v="2010-04-27T00:00:00"/>
        <d v="2011-05-10T00:00:00"/>
        <d v="2011-09-01T00:00:00"/>
        <d v="2010-04-25T00:00:00"/>
        <d v="2010-08-02T00:00:00"/>
        <d v="2009-03-26T00:00:00"/>
        <d v="2010-10-03T00:00:00"/>
        <d v="2010-08-29T00:00:00"/>
        <d v="2009-01-25T00:00:00"/>
        <d v="2012-07-24T00:00:00"/>
        <d v="2009-08-19T00:00:00"/>
        <d v="2009-11-26T00:00:00"/>
        <d v="2011-06-08T00:00:00"/>
        <d v="2009-10-27T00:00:00"/>
        <d v="2010-03-11T00:00:00"/>
        <d v="2011-11-20T00:00:00"/>
        <d v="2011-07-26T00:00:00"/>
        <d v="2012-03-21T00:00:00"/>
        <d v="2011-10-13T00:00:00"/>
        <d v="2012-07-08T00:00:00"/>
        <d v="2010-01-19T00:00:00"/>
        <d v="2011-07-29T00:00:00"/>
        <d v="2012-05-01T00:00:00"/>
        <d v="2009-07-10T00:00:00"/>
        <d v="2009-05-04T00:00:00"/>
        <d v="2009-01-28T00:00:00"/>
        <d v="2010-06-18T00:00:00"/>
        <d v="2010-03-18T00:00:00"/>
        <d v="2010-04-07T00:00:00"/>
        <d v="2012-11-12T00:00:00"/>
        <d v="2009-07-05T00:00:00"/>
        <d v="2011-10-14T00:00:00"/>
        <d v="2010-03-04T00:00:00"/>
        <d v="2010-11-11T00:00:00"/>
        <d v="2009-09-07T00:00:00"/>
        <d v="2012-08-13T00:00:00"/>
        <d v="2010-12-18T00:00:00"/>
        <d v="2010-08-31T00:00:00"/>
        <d v="2012-12-07T00:00:00"/>
        <d v="2012-11-14T00:00:00"/>
        <d v="2011-01-30T00:00:00"/>
        <d v="2009-02-17T00:00:00"/>
        <d v="2009-08-30T00:00:00"/>
        <d v="2011-03-14T00:00:00"/>
        <d v="2012-11-17T00:00:00"/>
        <d v="2009-09-22T00:00:00"/>
        <d v="2012-06-03T00:00:00"/>
        <d v="2012-04-20T00:00:00"/>
        <d v="2009-04-30T00:00:00"/>
        <d v="2012-06-09T00:00:00"/>
        <d v="2012-12-26T00:00:00"/>
        <d v="2009-04-12T00:00:00"/>
        <d v="2010-08-08T00:00:00"/>
        <d v="2010-12-15T00:00:00"/>
        <d v="2011-12-13T00:00:00"/>
        <d v="2012-07-06T00:00:00"/>
        <d v="2009-10-24T00:00:00"/>
        <d v="2012-03-25T00:00:00"/>
        <d v="2009-07-25T00:00:00"/>
        <d v="2009-02-03T00:00:00"/>
        <d v="2012-12-05T00:00:00"/>
        <d v="2011-04-04T00:00:00"/>
        <d v="2010-03-20T00:00:00"/>
        <d v="2009-06-08T00:00:00"/>
        <d v="2011-04-07T00:00:00"/>
        <d v="2009-09-03T00:00:00"/>
        <d v="2011-09-21T00:00:00"/>
        <d v="2011-02-09T00:00:00"/>
        <d v="2011-01-05T00:00:00"/>
        <d v="2009-04-25T00:00:00"/>
        <d v="2012-02-20T00:00:00"/>
        <d v="2012-11-02T00:00:00"/>
        <d v="2011-12-27T00:00:00"/>
        <d v="2009-11-13T00:00:00"/>
        <d v="2012-01-14T00:00:00"/>
        <d v="2009-02-09T00:00:00"/>
      </sharedItems>
      <fieldGroup par="30"/>
    </cacheField>
    <cacheField name="Order Month" numFmtId="14">
      <sharedItems containsNonDate="0"/>
    </cacheField>
    <cacheField name="Order Year" numFmtId="0">
      <sharedItems containsSemiMixedTypes="0" containsString="0" containsNumber="1" containsInteger="1" minValue="2009" maxValue="2012" count="4">
        <n v="2010"/>
        <n v="2012"/>
        <n v="2011"/>
        <n v="2009"/>
      </sharedItems>
    </cacheField>
    <cacheField name="Order Priority" numFmtId="0">
      <sharedItems count="5">
        <s v="Low"/>
        <s v="High"/>
        <s v="Not Specified"/>
        <s v="Medium"/>
        <s v="Critical"/>
      </sharedItems>
    </cacheField>
    <cacheField name="Order Quantity" numFmtId="0">
      <sharedItems containsSemiMixedTypes="0" containsString="0" containsNumber="1" containsInteger="1" minValue="1" maxValue="50"/>
    </cacheField>
    <cacheField name="Order Frequency" numFmtId="0">
      <sharedItems containsSemiMixedTypes="0" containsString="0" containsNumber="1" containsInteger="1" minValue="1" maxValue="26" count="24">
        <n v="8"/>
        <n v="3"/>
        <n v="4"/>
        <n v="20"/>
        <n v="7"/>
        <n v="5"/>
        <n v="10"/>
        <n v="6"/>
        <n v="18"/>
        <n v="17"/>
        <n v="9"/>
        <n v="12"/>
        <n v="14"/>
        <n v="2"/>
        <n v="11"/>
        <n v="1"/>
        <n v="16"/>
        <n v="15"/>
        <n v="13"/>
        <n v="21"/>
        <n v="26"/>
        <n v="19"/>
        <n v="24"/>
        <n v="22"/>
      </sharedItems>
    </cacheField>
    <cacheField name="Sales" numFmtId="4">
      <sharedItems containsSemiMixedTypes="0" containsString="0" containsNumber="1" minValue="2.2400000000000002" maxValue="89061.05"/>
    </cacheField>
    <cacheField name="Discount" numFmtId="0">
      <sharedItems containsSemiMixedTypes="0" containsString="0" containsNumber="1" minValue="0" maxValue="0.25"/>
    </cacheField>
    <cacheField name="Ship Mode" numFmtId="0">
      <sharedItems count="3">
        <s v="Regular Air"/>
        <s v="Delivery Truck"/>
        <s v="Express Air"/>
      </sharedItems>
    </cacheField>
    <cacheField name="Profit" numFmtId="4">
      <sharedItems containsSemiMixedTypes="0" containsString="0" containsNumber="1" minValue="-14140.7016" maxValue="27220.69"/>
    </cacheField>
    <cacheField name="Unit Price" numFmtId="2">
      <sharedItems containsSemiMixedTypes="0" containsString="0" containsNumber="1" minValue="0.99" maxValue="6783.02"/>
    </cacheField>
    <cacheField name="Shipping Cost" numFmtId="2">
      <sharedItems containsSemiMixedTypes="0" containsString="0" containsNumber="1" minValue="0.49" maxValue="164.73"/>
    </cacheField>
    <cacheField name="COGS" numFmtId="4">
      <sharedItems containsSemiMixedTypes="0" containsString="0" containsNumber="1" minValue="2.1799999999999997" maxValue="88203.750000000015"/>
    </cacheField>
    <cacheField name="Customer Name" numFmtId="0">
      <sharedItems count="795">
        <s v="Muhammed MacIntyre"/>
        <s v="Barry French"/>
        <s v="Clay Rozendal"/>
        <s v="Carlos Soltero"/>
        <s v="Carl Jackson"/>
        <s v="Monica Federle"/>
        <s v="Dorothy Badders"/>
        <s v="Neola Schneider"/>
        <s v="Carlos Daly"/>
        <s v="Claudia Miner"/>
        <s v="Allen Rosenblatt"/>
        <s v="Sylvia Foulston"/>
        <s v="Jim Radford"/>
        <s v="Carl Ludwig"/>
        <s v="Don Miller"/>
        <s v="Annie Cyprus"/>
        <s v="Grant Carroll"/>
        <s v="Alan Barnes"/>
        <s v="Jack Garza"/>
        <s v="Julia West"/>
        <s v="Eugene Barchas"/>
        <s v="Edward Hooks"/>
        <s v="Brad Eason"/>
        <s v="Nicole Hansen"/>
        <s v="Dorothy Wardle"/>
        <s v="Aaron Bergman"/>
        <s v="Don Jones"/>
        <s v="Beth Thompson"/>
        <s v="Frank Price"/>
        <s v="Michelle Lonsdale"/>
        <s v="Ann Chong"/>
        <s v="Joy Bell"/>
        <s v="Skye Norling"/>
        <s v="Barry Weirich"/>
        <s v="Adrian Hane"/>
        <s v="Andrew Gjertsen"/>
        <s v="Ralph Knight"/>
        <s v="Beth Paige"/>
        <s v="Bryan Davis"/>
        <s v="Delfina Latchford"/>
        <s v="Doug Bickford"/>
        <s v="Jamie Kunitz"/>
        <s v="Anthony Johnson"/>
        <s v="Brendan Dodson"/>
        <s v="Hunter Glantz"/>
        <s v="Thomas Seio"/>
        <s v="Becky Castell"/>
        <s v="Cari Schnelling"/>
        <s v="Chad Cunningham"/>
        <s v="Bryan Mills"/>
        <s v="Rick Reed"/>
        <s v="Heather Kirkland"/>
        <s v="Fred Wasserman"/>
        <s v="Jack Lebron"/>
        <s v="Mike Pelletier"/>
        <s v="Charles McCrossin"/>
        <s v="Charlotte Melton"/>
        <s v="Henry Goldwyn"/>
        <s v="Roy Skaria"/>
        <s v="Jeremy Lonsdale"/>
        <s v="Cindy Schnelling"/>
        <s v="Susan Vittorini"/>
        <s v="Toby Braunhardt"/>
        <s v="Ralph Arnett"/>
        <s v="Harold Engle"/>
        <s v="Roy French"/>
        <s v="Helen Abelman"/>
        <s v="Guy Armstrong"/>
        <s v="Jennifer Braxton"/>
        <s v="Giulietta Baptist"/>
        <s v="Erica Bern"/>
        <s v="Christopher Schild"/>
        <s v="Joy Smith"/>
        <s v="Evan Minnotte"/>
        <s v="Jenna Caffey"/>
        <s v="Hilary Holden"/>
        <s v="Greg Guthrie"/>
        <s v="Dan Reichenbach"/>
        <s v="Paul Gonzalez"/>
        <s v="Filia McAdams"/>
        <s v="Chuck Magee"/>
        <s v="Frank Atkinson"/>
        <s v="Philip Brown"/>
        <s v="Jim Sink"/>
        <s v="Logan Haushalter"/>
        <s v="Noah Childs"/>
        <s v="Brian Moss"/>
        <s v="Julie Creighton"/>
        <s v="Sanjit Chand"/>
        <s v="Matt Collins"/>
        <s v="Justin Knight"/>
        <s v="Rob Haberlin"/>
        <s v="Christina Vanderzanden"/>
        <s v="Lena Cacioppo"/>
        <s v="Kimberly Carter"/>
        <s v="Gene Hale"/>
        <s v="Sally Knutson"/>
        <s v="Marina Lichtenstein"/>
        <s v="Michelle Arnett"/>
        <s v="Seth Vernon"/>
        <s v="Luke Weiss"/>
        <s v="Christina DeMoss"/>
        <s v="Sonia Sunley"/>
        <s v="Anthony O'Donnell"/>
        <s v="Emily Grady"/>
        <s v="Alex Avila"/>
        <s v="Anna Andreadi"/>
        <s v="Barbara Fisher"/>
        <s v="Kelly Williams"/>
        <s v="Jocasta Rupert"/>
        <s v="Rick Duston"/>
        <s v="Angele Hood"/>
        <s v="Dennis Bolton"/>
        <s v="Stewart Carmichael"/>
        <s v="Sarah Foster"/>
        <s v="Jim Karlsson"/>
        <s v="Lisa DeCherney"/>
        <s v="Peter Buhler"/>
        <s v="Daniel Lacy"/>
        <s v="Giulietta Weimer"/>
        <s v="Mike Vittorini"/>
        <s v="Lela Donovan"/>
        <s v="Shahid Shariari"/>
        <s v="Trudy Schmidt"/>
        <s v="Christopher Martinez"/>
        <s v="Marc Harrigan"/>
        <s v="Liz Price"/>
        <s v="Ralph Kennedy"/>
        <s v="Rob Dowd"/>
        <s v="Khloe Miller"/>
        <s v="Shahid Hopkins"/>
        <s v="Kristina Nunn"/>
        <s v="Ricardo Emerson"/>
        <s v="Patrick O'Brill"/>
        <s v="Thomas Brumley"/>
        <s v="Vicky Freymann"/>
        <s v="Tony Chapman"/>
        <s v="Sarah Bern"/>
        <s v="Mark Cousins"/>
        <s v="Daniel Byrd"/>
        <s v="John Murray"/>
        <s v="Lena Hernandez"/>
        <s v="Greg Maxwell"/>
        <s v="Justin Hirsh"/>
        <s v="Heather Jas"/>
        <s v="Philisse Overcash"/>
        <s v="Neil Knudson"/>
        <s v="Cathy Armstrong"/>
        <s v="Chuck Clark"/>
        <s v="Bill Eplett"/>
        <s v="John Grady"/>
        <s v="Tanja Norvell"/>
        <s v="Paul MacIntyre"/>
        <s v="Matt Abelman"/>
        <s v="Sarah Jordon"/>
        <s v="Sally Matthias"/>
        <s v="Theone Pippenger"/>
        <s v="Art Ferguson"/>
        <s v="Jack O'Briant"/>
        <s v="Nathan Cano"/>
        <s v="Michael Granlund"/>
        <s v="Steve Carroll"/>
        <s v="Scott Williamson"/>
        <s v="Sean Wendt"/>
        <s v="John Castell"/>
        <s v="David Philippe"/>
        <s v="Chad Sievert"/>
        <s v="Shaun Weien"/>
        <s v="Maya Herman"/>
        <s v="Ivan Liston"/>
        <s v="Brad Norvell"/>
        <s v="Ken Heidel"/>
        <s v="Mike Kennedy"/>
        <s v="Charles Sheldon"/>
        <s v="Brian Derr"/>
        <s v="Roland Black"/>
        <s v="Dana Kaydos"/>
        <s v="Darren Koutras"/>
        <s v="Neil Ducich"/>
        <s v="Parhena Norris"/>
        <s v="Bart Watters"/>
        <s v="Mary O'Rourke"/>
        <s v="Hunter Lopez"/>
        <s v="Nathan Mautz"/>
        <s v="Aaron Smayling"/>
        <s v="Joel Jenkins"/>
        <s v="Meg O'Connel"/>
        <s v="Hallie Redmond"/>
        <s v="Liz Thompson"/>
        <s v="Robert Waldorf"/>
        <s v="Helen Andreada"/>
        <s v="Julia Dunbar"/>
        <s v="Christine Sundaresam"/>
        <s v="Bruce Stewart"/>
        <s v="Guy Thornton"/>
        <s v="Mary Zewe"/>
        <s v="Ken Lonsdale"/>
        <s v="Maria Bertelson"/>
        <s v="Brian Thompson"/>
        <s v="Jason Gross"/>
        <s v="Katrina Bavinger"/>
        <s v="Ivan Gibson"/>
        <s v="Joseph Airdo"/>
        <s v="Lycoris Saunders"/>
        <s v="Dorothy Dickinson"/>
        <s v="Janet Molinari"/>
        <s v="Julie Prescott"/>
        <s v="Annie Thurman"/>
        <s v="Rob Beeghly"/>
        <s v="Doug O'Connell"/>
        <s v="Craig Carroll"/>
        <s v="Liz MacKendrick"/>
        <s v="Christine Kargatis"/>
        <s v="Bobby Odegard"/>
        <s v="Russell Applegate"/>
        <s v="Bill Donatelli"/>
        <s v="Duane Benoit"/>
        <s v="Harold Pawlan"/>
        <s v="Adam Bellavance"/>
        <s v="Cari Sayre"/>
        <s v="Sean O'Donnell"/>
        <s v="Sandra Glassco"/>
        <s v="Shirley Schmidt"/>
        <s v="Rick Wilson"/>
        <s v="Pauline Chand"/>
        <s v="Jennifer Halladay"/>
        <s v="Ritsa Hightower"/>
        <s v="Joni Blumstein"/>
        <s v="Pete Armstrong"/>
        <s v="Anna Gayman"/>
        <s v="Nat Gilpin"/>
        <s v="Rose O'Brian"/>
        <s v="Daniel Raglin"/>
        <s v="Corinna Mitchell"/>
        <s v="Eva Jacobs"/>
        <s v="Jas O'Carroll"/>
        <s v="Paul Prost"/>
        <s v="Michael Nguyen"/>
        <s v="Tamara Dahlen"/>
        <s v="Erin Creighton"/>
        <s v="Henry MacAllister"/>
        <s v="Candace McMahon"/>
        <s v="Tamara Chand"/>
        <s v="Duane Huffman"/>
        <s v="Edward Nazzal"/>
        <s v="Kelly Lampkin"/>
        <s v="Anthony Witt"/>
        <s v="Ted Trevino"/>
        <s v="Ed Ludwig"/>
        <s v="Jeremy Ellison"/>
        <s v="Alan Hwang"/>
        <s v="Eileen Kiefer"/>
        <s v="James Lanier"/>
        <s v="Edward Becker"/>
        <s v="Gary Zandusky"/>
        <s v="Ann Blume"/>
        <s v="Erin Smith"/>
        <s v="Allen Golden"/>
        <s v="Frank Carlisle"/>
        <s v="Gary Hansen"/>
        <s v="Nancy Lomonaco"/>
        <s v="Anna Haberlin"/>
        <s v="Erin Ashbrook"/>
        <s v="Darren Budd"/>
        <s v="Bill Stewart"/>
        <s v="Christine Phan"/>
        <s v="Eugene Hildebrand"/>
        <s v="Melanie Page"/>
        <s v="Jesus Ocampo"/>
        <s v="Darren Powers"/>
        <s v="Patrick Bzostek"/>
        <s v="Grace Kelly"/>
        <s v="Dan Lawera"/>
        <s v="George Ashbrook"/>
        <s v="Dave Hallsten"/>
        <s v="Arthur Wiediger"/>
        <s v="Jim Mitchum"/>
        <s v="Andy Yotov"/>
        <s v="Frank Hawley"/>
        <s v="Theresa Coyne"/>
        <s v="David Smith"/>
        <s v="Naresj Patel"/>
        <s v="Ruben Ausman"/>
        <s v="Larry Hughes"/>
        <s v="Magdelene Morse"/>
        <s v="Jonathan Howell"/>
        <s v="Linda Cazamias"/>
        <s v="Nat Carroll"/>
        <s v="Gary Mitchum"/>
        <s v="Matt Hagelstein"/>
        <s v="Andy Reiter"/>
        <s v="Mike Caudle"/>
        <s v="Cynthia Arntzen"/>
        <s v="Brian Stugart"/>
        <s v="George Bell"/>
        <s v="Joni Sundaresam"/>
        <s v="Michelle Huthwaite"/>
        <s v="Amy Cox"/>
        <s v="Cari MacIntyre"/>
        <s v="Eudokia Martin"/>
        <s v="Fred Hopkins"/>
        <s v="Aimee Bixby"/>
        <s v="Anemone Ratner"/>
        <s v="Chris Selesnick"/>
        <s v="Noel Staavos"/>
        <s v="Dean Braden"/>
        <s v="Lena Creighton"/>
        <s v="Matt Collister"/>
        <s v="Erica Smith"/>
        <s v="Janet Martin"/>
        <s v="Andrew Roberts"/>
        <s v="Michael Dominguez"/>
        <s v="Thomas Boland"/>
        <s v="Olvera Toch"/>
        <s v="Lena Radford"/>
        <s v="Sean Christensen"/>
        <s v="Todd Boyes"/>
        <s v="Sean Miller"/>
        <s v="Phillip Breyer"/>
        <s v="Michelle Ellison"/>
        <s v="Scot Coram"/>
        <s v="Natalie Fritzler"/>
        <s v="Nathan Gelder"/>
        <s v="Patricia Hirasaki"/>
        <s v="Maria Zettner"/>
        <s v="Matthew Clasen"/>
        <s v="Patrick O'Donnell"/>
        <s v="Harry Marie"/>
        <s v="Victoria Wilson"/>
        <s v="Shahid Collister"/>
        <s v="Thea Hendricks"/>
        <s v="Corey Catlett"/>
        <s v="Ed Jacobs"/>
        <s v="Keith Herrera"/>
        <s v="Carlos Meador"/>
        <s v="Raymond Fair"/>
        <s v="Karl Brown"/>
        <s v="Natalie Webber"/>
        <s v="Eric Barreto"/>
        <s v="Barry Franz"/>
        <s v="Craig Yedwab"/>
        <s v="Chuck Sachs"/>
        <s v="Muhammed Lee"/>
        <s v="Bobby Trafton"/>
        <s v="David Flashing"/>
        <s v="Troy Staebel"/>
        <s v="Nora Paige"/>
        <s v="Harold Dahlen"/>
        <s v="Jay Fine"/>
        <s v="Dan Campbell"/>
        <s v="George Zrebassa"/>
        <s v="Eleni McCrary"/>
        <s v="Astrea Jones"/>
        <s v="Giulietta Dortch"/>
        <s v="Cathy Hwang"/>
        <s v="Damala Kotsonis"/>
        <s v="Dianna Arnett"/>
        <s v="Fred McMath"/>
        <s v="Christy Brittain"/>
        <s v="Tom Prescott"/>
        <s v="Yana Sorensen"/>
        <s v="Brad Thomas"/>
        <s v="Cynthia Voltz"/>
        <s v="Dean Percer"/>
        <s v="Ben Peterman"/>
        <s v="Tracy Poddar"/>
        <s v="Michael Paige"/>
        <s v="Corey Roper"/>
        <s v="Maureen Gastineau"/>
        <s v="Muhammed Yedwab"/>
        <s v="Alex Grayson"/>
        <s v="Chris Cortes"/>
        <s v="Sara Luxemburg"/>
        <s v="Eric Murdock"/>
        <s v="Paul Knutson"/>
        <s v="Nicole Brennan"/>
        <s v="Jennifer Patt"/>
        <s v="Elpida Rittenbach"/>
        <s v="David Wiener"/>
        <s v="Peter McVee"/>
        <s v="Karen Carlisle"/>
        <s v="Stefania Perrino"/>
        <s v="Paul Lucas"/>
        <s v="Evan Henry"/>
        <s v="Alyssa Tate"/>
        <s v="Michael Stewart"/>
        <s v="Shirley Jackson"/>
        <s v="Katherine Murray"/>
        <s v="Berenike Kampe"/>
        <s v="Erica Hernandez"/>
        <s v="Tony Molinari"/>
        <s v="Elizabeth Moffitt"/>
        <s v="Deanra Eno"/>
        <s v="Mark Packer"/>
        <s v="Alan Shonely"/>
        <s v="Katrina Willman"/>
        <s v="Anthony Garverick"/>
        <s v="Aaron Hawkins"/>
        <s v="Dave Poirier"/>
        <s v="Bradley Drucker"/>
        <s v="Mark Haberlin"/>
        <s v="Brendan Murry"/>
        <s v="Emily Burns"/>
        <s v="Michael Oakman"/>
        <s v="Deborah Brumfield"/>
        <s v="Robert Barroso"/>
        <s v="Darrin Sayre"/>
        <s v="Michael Kennedy"/>
        <s v="Marc Crier"/>
        <s v="Bobby Elias"/>
        <s v="Joni Wasserman"/>
        <s v="Karen Ferguson"/>
        <s v="Bradley Talbott"/>
        <s v="Julia Barnett"/>
        <s v="Emily Phan"/>
        <s v="Liz Willingham"/>
        <s v="Denise Leinenbach"/>
        <s v="Bill Tyler"/>
        <s v="Debra Catini"/>
        <s v="Becky Martin"/>
        <s v="Benjamin Venier"/>
        <s v="Bill Shonely"/>
        <s v="Pierre Wener"/>
        <s v="Julie Kriz"/>
        <s v="David Kendrick"/>
        <s v="Doug Jacobs"/>
        <s v="Luke Foster"/>
        <s v="Dianna Wilson"/>
        <s v="Michelle Tran"/>
        <s v="Sanjit Jacobs"/>
        <s v="Barry Gonzalez"/>
        <s v="Vivian Mathis"/>
        <s v="Carol Adams"/>
        <s v="Vivek Gonzalez"/>
        <s v="Bradley Nguyen"/>
        <s v="Pete Takahito"/>
        <s v="Jason Klamczynski"/>
        <s v="Greg Tran"/>
        <s v="Gene McClure"/>
        <s v="Helen Wasserman"/>
        <s v="Ross DeVincentis"/>
        <s v="Valerie Mitchum"/>
        <s v="Bart Pistole"/>
        <s v="Chad McGuire"/>
        <s v="Scott Cohen"/>
        <s v="Vivek Sundaresam"/>
        <s v="Natalie DeCherney"/>
        <s v="Cynthia Delaney"/>
        <s v="Tom Stivers"/>
        <s v="Gary McGarr"/>
        <s v="Grant Thornton"/>
        <s v="Speros Goranitis"/>
        <s v="Ellis Ballard"/>
        <s v="Maribeth Dona"/>
        <s v="Corey Lock"/>
        <s v="Bart Folk"/>
        <s v="Anne Pryor"/>
        <s v="Dorris Love"/>
        <s v="Caroline Jumper"/>
        <s v="Pamela Stobb"/>
        <s v="Jasper Cacioppo"/>
        <s v="Alan Haines"/>
        <s v="Deirdre Greer"/>
        <s v="John Stevenson"/>
        <s v="Sheri Gordon"/>
        <s v="Ben Wallace"/>
        <s v="Max Engle"/>
        <s v="Fred Chung"/>
        <s v="Dennis Kane"/>
        <s v="Phillip Flathmann"/>
        <s v="Mathew Reese"/>
        <s v="Stuart Van"/>
        <s v="Brenda Bowman"/>
        <s v="Jennifer Ferguson"/>
        <s v="Theresa Swint"/>
        <s v="Katherine Nockton"/>
        <s v="Stewart Visinsky"/>
        <s v="Jeremy Farry"/>
        <s v="Clay Ludtke"/>
        <s v="Laurel Elliston"/>
        <s v="Mitch Webber"/>
        <s v="Carol Triggs"/>
        <s v="Justin MacKendrick"/>
        <s v="Sarah Brown"/>
        <s v="Tony Sayre"/>
        <s v="Dionis Lloyd"/>
        <s v="Lindsay Castell"/>
        <s v="Michael Chen"/>
        <s v="Toby Carlisle"/>
        <s v="Ted Butterfield"/>
        <s v="Nora Price"/>
        <s v="Shirley Daniels"/>
        <s v="Arthur Gainer"/>
        <s v="Stuart Calhoun"/>
        <s v="Arthur Prichep"/>
        <s v="Kean Nguyen"/>
        <s v="Jim Kriz"/>
        <s v="Harold Ryan"/>
        <s v="John Lucas"/>
        <s v="Alejandro Grove"/>
        <s v="Sam Zeldin"/>
        <s v="Sally Hughsby"/>
        <s v="Jane Waco"/>
        <s v="Sandra Flanagan"/>
        <s v="Steve Nguyen"/>
        <s v="Herbert Flentye"/>
        <s v="Xylona Price"/>
        <s v="Bill Overfelt"/>
        <s v="Robert Marley"/>
        <s v="Mick Hernandez"/>
        <s v="Guy Phonely"/>
        <s v="Jay Kimmel"/>
        <s v="Matt Connell"/>
        <s v="Vivek Grady"/>
        <s v="Ben Ferrer"/>
        <s v="Karen Daniels"/>
        <s v="Pamela Coakley"/>
        <s v="Denny Blanton"/>
        <s v="Laura Armstrong"/>
        <s v="Lindsay Shagiari"/>
        <s v="Cathy Prescott"/>
        <s v="Stephanie Ulpright"/>
        <s v="Odella Nelson"/>
        <s v="Ryan Akin"/>
        <s v="Todd Sumrall"/>
        <s v="Greg Hansen"/>
        <s v="Darrin Martin"/>
        <s v="Ken Brennan"/>
        <s v="Max Jones"/>
        <s v="Joe Kamberova"/>
        <s v="Maureen Fritzler"/>
        <s v="Art Foster"/>
        <s v="Erica Hackney"/>
        <s v="Don Weiss"/>
        <s v="Jessica Myrick"/>
        <s v="Bruce Degenhardt"/>
        <s v="Kalyca Meade"/>
        <s v="Troy Blackwell"/>
        <s v="Clytie Kelty"/>
        <s v="Steven Roelle"/>
        <s v="Benjamin Patterson"/>
        <s v="Denny Joy"/>
        <s v="Kristen Hastings"/>
        <s v="Alan Schoenberger"/>
        <s v="Alejandro Savely"/>
        <s v="Kean Thornton"/>
        <s v="Grant Donatelli"/>
        <s v="Jason Fortune"/>
        <s v="Dave Brooks"/>
        <s v="Philip Fox"/>
        <s v="Ionia McGrath"/>
        <s v="Lori Olson"/>
        <s v="Quincy Jones"/>
        <s v="Patrick Jones"/>
        <s v="Karen Seio"/>
        <s v="Patrick Gardner"/>
        <s v="Nona Balk"/>
        <s v="Erin Mull"/>
        <s v="John Lee"/>
        <s v="Justin Deggeller"/>
        <s v="Keith Dawkins"/>
        <s v="Joe Elijah"/>
        <s v="Stefanie Holloman"/>
        <s v="Ken Black"/>
        <s v="Lindsay Williams"/>
        <s v="Logan Currie"/>
        <s v="Steve Chapman"/>
        <s v="Scot Wooten"/>
        <s v="Denise Monton"/>
        <s v="Ed Braxton"/>
        <s v="Valerie Takahito"/>
        <s v="Penelope Sewall"/>
        <s v="Sean Braxton"/>
        <s v="Valerie Dominguez"/>
        <s v="Susan MacKendrick"/>
        <s v="Thais Sissman"/>
        <s v="Linda Southworth"/>
        <s v="Michael Moore"/>
        <s v="Patrick Ryan"/>
        <s v="Ross Baird"/>
        <s v="Tracy Zic"/>
        <s v="Mick Crebagga"/>
        <s v="Steven Ward"/>
        <s v="Ryan Crowe"/>
        <s v="Irene Maddox"/>
        <s v="Nick Radford"/>
        <s v="Maurice Satty"/>
        <s v="Victor Price"/>
        <s v="Maureen Grace"/>
        <s v="Eric Hoffmann"/>
        <s v="Jill Stevenson"/>
        <s v="Evan Bailliet"/>
        <s v="Meg Tillman"/>
        <s v="Russell D'Ascenzo"/>
        <s v="Gary Hwang"/>
        <s v="Emily Ducich"/>
        <s v="Steven Cartwright"/>
        <s v="Sue Ann Reed"/>
        <s v="Sanjit Engle"/>
        <s v="Katherine Ducich"/>
        <s v="Mike Gockenbach"/>
        <s v="Tom Zandusky"/>
        <s v="Henia Zydlo"/>
        <s v="Tracy Collins"/>
        <s v="Toby Knight"/>
        <s v="Thea Hudgings"/>
        <s v="Nora Pelletier"/>
        <s v="Jamie Frazer"/>
        <s v="Rachel Payne"/>
        <s v="Craig Molinari"/>
        <s v="Joy Daniels"/>
        <s v="Jill Fjeld"/>
        <s v="Rick Bensley"/>
        <s v="Maribeth Schnelling"/>
        <s v="Roland Murray"/>
        <s v="Peter Fuller"/>
        <s v="Sam Craven"/>
        <s v="Mitch Willingham"/>
        <s v="John Dryer"/>
        <s v="Susan Gilcrest"/>
        <s v="Randy Bradley"/>
        <s v="William Brown"/>
        <s v="Rick Hansen"/>
        <s v="Toby Grace"/>
        <s v="Joseph Holt"/>
        <s v="Ashley Jarboe"/>
        <s v="Pauline Webber"/>
        <s v="Kean Takahito"/>
        <s v="Nick Zandusky"/>
        <s v="Neoma Murray"/>
        <s v="Sung Chung"/>
        <s v="Darrin Van Huff"/>
        <s v="Max Ludwig"/>
        <s v="Michelle Moray"/>
        <s v="Craig Rider"/>
        <s v="Maribeth Yedwab"/>
        <s v="Eugene Moren"/>
        <s v="Mark Van Huff"/>
        <s v="Mark Hamilton"/>
        <s v="Sung Shariari"/>
        <s v="Richard Eichhorn"/>
        <s v="Neil French"/>
        <s v="Nicole Fjeld"/>
        <s v="Suzanne McNair"/>
        <s v="Susan Pistek"/>
        <s v="Nick Crebassa"/>
        <s v="Aleksandra Gannaway"/>
        <s v="Carl Weiss"/>
        <s v="Joel Eaton"/>
        <s v="Justin Ellison"/>
        <s v="Jennifer Jackson"/>
        <s v="Karen Bern"/>
        <s v="Liz Pelletier"/>
        <s v="Jonathan Doherty"/>
        <s v="Frank Gastineau"/>
        <s v="Janet Lee"/>
        <s v="Maxwell Schwartz"/>
        <s v="Liz Carlisle"/>
        <s v="Kelly Collister"/>
        <s v="Dennis Pardue"/>
        <s v="John Huston"/>
        <s v="MaryBeth Skach"/>
        <s v="Craig Carreira"/>
        <s v="Paul Stevenson"/>
        <s v="Luke Schmidt"/>
        <s v="Kelly Andreada"/>
        <s v="Tracy Hopkins"/>
        <s v="Craig Leslie"/>
        <s v="Michael Grace"/>
        <s v="Saphhira Shifley"/>
        <s v="Laurel Beltran"/>
        <s v="Tracy Blumstein"/>
        <s v="Larry Blacks"/>
        <s v="Richard Bierner"/>
        <s v="Tiffany House"/>
        <s v="Roy Collins"/>
        <s v="Toby Swindell"/>
        <s v="Christina Anderson"/>
        <s v="Robert Dilbeck"/>
        <s v="Randy Ferguson"/>
        <s v="Arianne Irving"/>
        <s v="Andy Gerbode"/>
        <s v="Amy Hunt"/>
        <s v="Trudy Brown"/>
        <s v="Brian Dahlen"/>
        <s v="Beth Fritzler"/>
        <s v="Brosina Hoffman"/>
        <s v="Phillina Ober"/>
        <s v="Jim Epp"/>
        <s v="James Galang"/>
        <s v="Lynn Smith"/>
        <s v="Christine Abelman"/>
        <s v="Pauline Johnson"/>
        <s v="Georgia Rosenberg"/>
        <s v="Allen Armold"/>
        <s v="Katherine Hughes"/>
        <s v="Brendan Sweed"/>
        <s v="Dario Medina"/>
        <s v="Cindy Chapman"/>
        <s v="Benjamin Farhat"/>
        <s v="Dianna Vittorini"/>
        <s v="Cindy Stewart"/>
        <s v="Rob Williams"/>
        <s v="Anna Chung"/>
        <s v="Ricardo Block"/>
        <s v="Trudy Bell"/>
        <s v="Rob Lucas"/>
        <s v="Adam Hart"/>
        <s v="Roland Fjeld"/>
        <s v="Denny Ordway"/>
        <s v="Charles Crestani"/>
        <s v="Bryan Spruell"/>
        <s v="Thomas Thornton"/>
        <s v="Tamara Willingham"/>
        <s v="Anne McFarland"/>
        <s v="Dean Katz"/>
        <s v="Barry Pond"/>
        <s v="Jeremy Pistek"/>
        <s v="Cyra Reiten"/>
        <s v="Victoria Pisteka"/>
        <s v="Dave Kipp"/>
        <s v="David Bremer"/>
        <s v="Jill Matthias"/>
        <s v="Tim Taslimi"/>
        <s v="Juliana Krohn"/>
        <s v="Duane Noonan"/>
        <s v="Paul Van Hugh"/>
        <s v="Tom Ashbrook"/>
        <s v="Maris LaWare"/>
        <s v="Mick Brown"/>
        <s v="Chris McAfee"/>
        <s v="Pete Kriz"/>
        <s v="Rick Huthwaite"/>
        <s v="Carol Darley"/>
        <s v="Fred Harton"/>
        <s v="Andrew Allen"/>
        <s v="Art Miller"/>
        <s v="Lauren Leatherbury"/>
        <s v="Greg Matthias"/>
        <s v="Anthony Rawles"/>
        <s v="Barry Blumstein"/>
        <s v="Roger Barcio"/>
        <s v="Sung Pak"/>
        <s v="Tim Brockman"/>
        <s v="Resi Polking"/>
        <s v="Roger Demir"/>
        <s v="Tamara Manning"/>
        <s v="Shaun Chance"/>
        <s v="Sharelle Roach"/>
        <s v="Ken Dana"/>
        <s v="Laurel Workman"/>
        <s v="Lisa Ryan"/>
        <s v="Chloris Kastensmidt"/>
        <s v="Lisa Hazard"/>
        <s v="Mitch Gastineau"/>
        <s v="Katharine Harms"/>
        <s v="Matthew Grinstein"/>
        <s v="Maria Etezadi"/>
        <s v="Sample Company A"/>
        <s v="Sonia Cooley"/>
        <s v="Sibella Parks"/>
        <s v="Becky Pak"/>
        <s v="Adam Shillingsburg"/>
        <s v="Brooke Gillingham"/>
        <s v="Tom Boeckenhauer"/>
        <s v="Alex Russell"/>
        <s v="Alejandro Ballentine"/>
        <s v="Claire Good"/>
        <s v="Alyssa Crouse"/>
        <s v="Cassandra Brandow"/>
        <s v="Adrian Barton"/>
        <s v="Catherine Glotzbach"/>
        <s v="Frank Olsen"/>
        <s v="Alice McCarthy"/>
        <s v="Frank Merwin"/>
        <s v="Bruce Money"/>
        <s v="Larry Tron"/>
        <s v="Brian DeCherney"/>
        <s v="Ann Steele"/>
        <s v="Anthony Jacobs"/>
        <s v="Katrina Edelman"/>
        <s v="Ruben Dartt"/>
        <s v="Roy Phan"/>
        <s v="Clay Cheatham"/>
        <s v="Yoseph Carroll"/>
        <s v="Raymond Book"/>
        <s v="Alan Dominguez"/>
        <s v="Stephanie Phelps"/>
        <s v="Tonja Turnell"/>
        <s v="Christopher Conant"/>
        <s v="Cyma Kinney"/>
        <s v="Shui Tom"/>
        <s v="Victoria Brennan"/>
        <s v="Adrian Shami"/>
        <s v="Harry Greene"/>
      </sharedItems>
    </cacheField>
    <cacheField name="Province" numFmtId="0">
      <sharedItems count="13">
        <s v="Nunavut"/>
        <s v="Northwest Territories"/>
        <s v="Prince Edward Island"/>
        <s v="Manitoba"/>
        <s v="British Columbia"/>
        <s v="Nova Scotia"/>
        <s v="Ontario"/>
        <s v="Newfoundland"/>
        <s v="Quebec"/>
        <s v="New Brunswick"/>
        <s v="Saskachewan"/>
        <s v="Yukon"/>
        <s v="Alberta"/>
      </sharedItems>
    </cacheField>
    <cacheField name="Region" numFmtId="0">
      <sharedItems count="8">
        <s v="Nunavut"/>
        <s v="Northwest Territories"/>
        <s v="Atlantic"/>
        <s v="Prarie"/>
        <s v="West"/>
        <s v="Ontario"/>
        <s v="Quebec"/>
        <s v="Yukon"/>
      </sharedItems>
    </cacheField>
    <cacheField name="Customer Segment" numFmtId="0">
      <sharedItems count="4">
        <s v="Small Business"/>
        <s v="Consumer"/>
        <s v="Corporate"/>
        <s v="Home Office"/>
      </sharedItems>
    </cacheField>
    <cacheField name="Product Category" numFmtId="0">
      <sharedItems count="3">
        <s v="Office Supplies"/>
        <s v="Technology"/>
        <s v="Furniture"/>
      </sharedItems>
    </cacheField>
    <cacheField name="Product Sub-Category" numFmtId="0">
      <sharedItems count="17">
        <s v="Storage &amp; Organization"/>
        <s v="Appliances"/>
        <s v="Binders and Binder Accessories"/>
        <s v="Telephones and Communication"/>
        <s v="Office Furnishings"/>
        <s v="Paper"/>
        <s v="Rubber Bands"/>
        <s v="Computer Peripherals"/>
        <s v="Envelopes"/>
        <s v="Bookcases"/>
        <s v="Tables"/>
        <s v="Labels"/>
        <s v="Pens &amp; Art Supplies"/>
        <s v="Copiers and Fax"/>
        <s v="Chairs &amp; Chairmats"/>
        <s v="Scissors, Rulers and Trimmers"/>
        <s v="Office Machines"/>
      </sharedItems>
    </cacheField>
    <cacheField name="Product Name" numFmtId="0">
      <sharedItems/>
    </cacheField>
    <cacheField name="Product Container" numFmtId="0">
      <sharedItems/>
    </cacheField>
    <cacheField name="Product Base Margin" numFmtId="2">
      <sharedItems containsMixedTypes="1" containsNumber="1" minValue="0.35" maxValue="0.85"/>
    </cacheField>
    <cacheField name="Ship Date" numFmtId="14">
      <sharedItems containsSemiMixedTypes="0" containsNonDate="0" containsDate="1" containsString="0" minDate="2009-01-02T00:00:00" maxDate="2012-12-31T00:00:00"/>
    </cacheField>
    <cacheField name="Days To Ship" numFmtId="0">
      <sharedItems containsSemiMixedTypes="0" containsString="0" containsNumber="1" containsInteger="1" minValue="0" maxValue="92"/>
    </cacheField>
    <cacheField name="Field1" numFmtId="0" formula="Profit" databaseField="0"/>
    <cacheField name="Provinces" numFmtId="0" formula="Province" databaseField="0"/>
    <cacheField name="Months (Order Date)" numFmtId="0" databaseField="0">
      <fieldGroup base="2">
        <rangePr groupBy="months" startDate="2009-01-01T00:00:00" endDate="2012-12-31T00:00:00"/>
        <groupItems count="14">
          <s v="&lt;01/01/2009"/>
          <s v="Jan"/>
          <s v="Feb"/>
          <s v="Mar"/>
          <s v="Apr"/>
          <s v="May"/>
          <s v="Jun"/>
          <s v="Jul"/>
          <s v="Aug"/>
          <s v="Sep"/>
          <s v="Oct"/>
          <s v="Nov"/>
          <s v="Dec"/>
          <s v="&gt;31/12/2012"/>
        </groupItems>
      </fieldGroup>
    </cacheField>
    <cacheField name="Quarters (Order Date)" numFmtId="0" databaseField="0">
      <fieldGroup base="2">
        <rangePr groupBy="quarters" startDate="2009-01-01T00:00:00" endDate="2012-12-31T00:00:00"/>
        <groupItems count="6">
          <s v="&lt;01/01/2009"/>
          <s v="Qtr1"/>
          <s v="Qtr2"/>
          <s v="Qtr3"/>
          <s v="Qtr4"/>
          <s v="&gt;31/12/2012"/>
        </groupItems>
      </fieldGroup>
    </cacheField>
    <cacheField name="Years (Order Date)" numFmtId="0" databaseField="0">
      <fieldGroup base="2">
        <rangePr groupBy="years" startDate="2009-01-01T00:00:00" endDate="2012-12-31T00:00:00"/>
        <groupItems count="6">
          <s v="&lt;01/01/2009"/>
          <s v="2009"/>
          <s v="2010"/>
          <s v="2011"/>
          <s v="2012"/>
          <s v="&gt;31/12/2012"/>
        </groupItems>
      </fieldGroup>
    </cacheField>
    <cacheField name="AOV" numFmtId="0" formula=" SUM(Sales)/ SUM('Order Quantity')" databaseField="0"/>
    <cacheField name="Field2" numFmtId="0" formula="(SUM(Sales )-SUM(COGS))/SUM(Sales )" databaseField="0"/>
  </cacheFields>
  <extLst>
    <ext xmlns:x14="http://schemas.microsoft.com/office/spreadsheetml/2009/9/main" uri="{725AE2AE-9491-48be-B2B4-4EB974FC3084}">
      <x14:pivotCacheDefinition pivotCacheId="19234529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wele N." refreshedDate="45607.865715624997" createdVersion="8" refreshedVersion="8" minRefreshableVersion="3" recordCount="572" xr:uid="{7D32CFEB-26F8-9C49-BFC0-A82422668F60}">
  <cacheSource type="worksheet">
    <worksheetSource name="Returns" r:id="rId2"/>
  </cacheSource>
  <cacheFields count="9">
    <cacheField name="Order ID" numFmtId="0">
      <sharedItems containsSemiMixedTypes="0" containsString="0" containsNumber="1" containsInteger="1" minValue="65" maxValue="59937"/>
    </cacheField>
    <cacheField name="Status" numFmtId="0">
      <sharedItems count="1">
        <s v="Returned"/>
      </sharedItems>
    </cacheField>
    <cacheField name="Customer Name" numFmtId="0">
      <sharedItems/>
    </cacheField>
    <cacheField name="Customer Segment " numFmtId="0">
      <sharedItems count="4">
        <s v="Corporate"/>
        <s v="Home Office"/>
        <s v="Consumer"/>
        <s v="Small Business"/>
      </sharedItems>
    </cacheField>
    <cacheField name="Order Date" numFmtId="14">
      <sharedItems containsSemiMixedTypes="0" containsNonDate="0" containsDate="1" containsString="0" minDate="2009-01-01T00:00:00" maxDate="2012-12-31T00:00:00" count="482">
        <d v="2011-03-17T00:00:00"/>
        <d v="2009-06-03T00:00:00"/>
        <d v="2012-04-30T00:00:00"/>
        <d v="2011-10-20T00:00:00"/>
        <d v="2010-10-26T00:00:00"/>
        <d v="2012-03-19T00:00:00"/>
        <d v="2009-12-18T00:00:00"/>
        <d v="2012-10-20T00:00:00"/>
        <d v="2012-11-30T00:00:00"/>
        <d v="2010-02-26T00:00:00"/>
        <d v="2010-01-01T00:00:00"/>
        <d v="2011-07-15T00:00:00"/>
        <d v="2009-02-12T00:00:00"/>
        <d v="2009-07-26T00:00:00"/>
        <d v="2011-03-01T00:00:00"/>
        <d v="2009-12-16T00:00:00"/>
        <d v="2010-02-20T00:00:00"/>
        <d v="2011-09-18T00:00:00"/>
        <d v="2012-05-31T00:00:00"/>
        <d v="2011-05-18T00:00:00"/>
        <d v="2010-08-16T00:00:00"/>
        <d v="2011-06-17T00:00:00"/>
        <d v="2009-05-07T00:00:00"/>
        <d v="2009-01-17T00:00:00"/>
        <d v="2009-06-01T00:00:00"/>
        <d v="2012-04-12T00:00:00"/>
        <d v="2010-09-03T00:00:00"/>
        <d v="2012-09-13T00:00:00"/>
        <d v="2010-01-14T00:00:00"/>
        <d v="2012-03-05T00:00:00"/>
        <d v="2012-08-14T00:00:00"/>
        <d v="2010-06-19T00:00:00"/>
        <d v="2012-07-31T00:00:00"/>
        <d v="2011-09-08T00:00:00"/>
        <d v="2009-03-30T00:00:00"/>
        <d v="2011-07-14T00:00:00"/>
        <d v="2010-05-31T00:00:00"/>
        <d v="2011-12-21T00:00:00"/>
        <d v="2009-05-25T00:00:00"/>
        <d v="2010-02-02T00:00:00"/>
        <d v="2009-04-07T00:00:00"/>
        <d v="2010-12-05T00:00:00"/>
        <d v="2011-01-03T00:00:00"/>
        <d v="2010-03-23T00:00:00"/>
        <d v="2012-03-03T00:00:00"/>
        <d v="2012-10-02T00:00:00"/>
        <d v="2012-02-17T00:00:00"/>
        <d v="2010-06-17T00:00:00"/>
        <d v="2012-04-07T00:00:00"/>
        <d v="2012-11-10T00:00:00"/>
        <d v="2011-02-25T00:00:00"/>
        <d v="2012-04-16T00:00:00"/>
        <d v="2010-11-09T00:00:00"/>
        <d v="2010-08-13T00:00:00"/>
        <d v="2010-11-25T00:00:00"/>
        <d v="2010-01-28T00:00:00"/>
        <d v="2010-03-24T00:00:00"/>
        <d v="2009-11-28T00:00:00"/>
        <d v="2012-07-29T00:00:00"/>
        <d v="2009-12-29T00:00:00"/>
        <d v="2010-02-27T00:00:00"/>
        <d v="2009-03-17T00:00:00"/>
        <d v="2012-10-12T00:00:00"/>
        <d v="2011-08-20T00:00:00"/>
        <d v="2010-04-16T00:00:00"/>
        <d v="2012-06-27T00:00:00"/>
        <d v="2012-02-01T00:00:00"/>
        <d v="2010-12-09T00:00:00"/>
        <d v="2009-02-27T00:00:00"/>
        <d v="2010-02-08T00:00:00"/>
        <d v="2012-01-04T00:00:00"/>
        <d v="2009-01-08T00:00:00"/>
        <d v="2009-09-14T00:00:00"/>
        <d v="2009-05-08T00:00:00"/>
        <d v="2011-02-27T00:00:00"/>
        <d v="2009-11-17T00:00:00"/>
        <d v="2011-04-20T00:00:00"/>
        <d v="2009-01-22T00:00:00"/>
        <d v="2012-05-20T00:00:00"/>
        <d v="2009-12-13T00:00:00"/>
        <d v="2012-01-19T00:00:00"/>
        <d v="2011-02-26T00:00:00"/>
        <d v="2010-02-01T00:00:00"/>
        <d v="2012-08-10T00:00:00"/>
        <d v="2009-05-15T00:00:00"/>
        <d v="2011-06-28T00:00:00"/>
        <d v="2011-09-02T00:00:00"/>
        <d v="2011-12-09T00:00:00"/>
        <d v="2010-08-20T00:00:00"/>
        <d v="2009-09-28T00:00:00"/>
        <d v="2011-06-16T00:00:00"/>
        <d v="2011-07-30T00:00:00"/>
        <d v="2011-02-19T00:00:00"/>
        <d v="2009-01-03T00:00:00"/>
        <d v="2011-12-08T00:00:00"/>
        <d v="2010-04-20T00:00:00"/>
        <d v="2009-10-05T00:00:00"/>
        <d v="2011-08-16T00:00:00"/>
        <d v="2011-04-28T00:00:00"/>
        <d v="2009-11-24T00:00:00"/>
        <d v="2010-10-23T00:00:00"/>
        <d v="2011-05-12T00:00:00"/>
        <d v="2012-02-10T00:00:00"/>
        <d v="2011-10-18T00:00:00"/>
        <d v="2012-07-21T00:00:00"/>
        <d v="2011-06-22T00:00:00"/>
        <d v="2011-04-09T00:00:00"/>
        <d v="2011-11-10T00:00:00"/>
        <d v="2010-07-04T00:00:00"/>
        <d v="2010-11-10T00:00:00"/>
        <d v="2012-06-24T00:00:00"/>
        <d v="2010-02-04T00:00:00"/>
        <d v="2012-09-19T00:00:00"/>
        <d v="2011-12-10T00:00:00"/>
        <d v="2011-07-06T00:00:00"/>
        <d v="2009-08-04T00:00:00"/>
        <d v="2010-04-19T00:00:00"/>
        <d v="2010-08-04T00:00:00"/>
        <d v="2010-01-13T00:00:00"/>
        <d v="2010-04-10T00:00:00"/>
        <d v="2010-02-09T00:00:00"/>
        <d v="2009-11-20T00:00:00"/>
        <d v="2010-08-17T00:00:00"/>
        <d v="2011-12-24T00:00:00"/>
        <d v="2010-05-03T00:00:00"/>
        <d v="2009-09-25T00:00:00"/>
        <d v="2009-11-15T00:00:00"/>
        <d v="2012-11-20T00:00:00"/>
        <d v="2009-05-16T00:00:00"/>
        <d v="2012-08-12T00:00:00"/>
        <d v="2010-06-06T00:00:00"/>
        <d v="2012-01-05T00:00:00"/>
        <d v="2011-09-30T00:00:00"/>
        <d v="2009-01-01T00:00:00"/>
        <d v="2009-04-05T00:00:00"/>
        <d v="2009-04-04T00:00:00"/>
        <d v="2012-09-24T00:00:00"/>
        <d v="2011-10-11T00:00:00"/>
        <d v="2009-03-12T00:00:00"/>
        <d v="2011-05-08T00:00:00"/>
        <d v="2010-03-08T00:00:00"/>
        <d v="2009-06-15T00:00:00"/>
        <d v="2010-07-18T00:00:00"/>
        <d v="2012-01-09T00:00:00"/>
        <d v="2011-05-17T00:00:00"/>
        <d v="2011-01-27T00:00:00"/>
        <d v="2010-07-09T00:00:00"/>
        <d v="2010-11-04T00:00:00"/>
        <d v="2010-09-13T00:00:00"/>
        <d v="2012-12-04T00:00:00"/>
        <d v="2009-01-27T00:00:00"/>
        <d v="2010-05-06T00:00:00"/>
        <d v="2012-10-30T00:00:00"/>
        <d v="2009-10-27T00:00:00"/>
        <d v="2012-11-19T00:00:00"/>
        <d v="2011-10-01T00:00:00"/>
        <d v="2010-05-10T00:00:00"/>
        <d v="2009-11-08T00:00:00"/>
        <d v="2012-10-29T00:00:00"/>
        <d v="2009-01-06T00:00:00"/>
        <d v="2011-01-01T00:00:00"/>
        <d v="2009-01-28T00:00:00"/>
        <d v="2010-07-14T00:00:00"/>
        <d v="2009-11-18T00:00:00"/>
        <d v="2009-11-25T00:00:00"/>
        <d v="2010-09-25T00:00:00"/>
        <d v="2011-04-12T00:00:00"/>
        <d v="2010-09-22T00:00:00"/>
        <d v="2009-06-24T00:00:00"/>
        <d v="2010-09-19T00:00:00"/>
        <d v="2009-04-24T00:00:00"/>
        <d v="2009-11-06T00:00:00"/>
        <d v="2011-09-22T00:00:00"/>
        <d v="2012-09-08T00:00:00"/>
        <d v="2009-12-24T00:00:00"/>
        <d v="2009-07-31T00:00:00"/>
        <d v="2010-12-21T00:00:00"/>
        <d v="2009-06-28T00:00:00"/>
        <d v="2009-06-07T00:00:00"/>
        <d v="2009-07-27T00:00:00"/>
        <d v="2011-09-05T00:00:00"/>
        <d v="2011-11-30T00:00:00"/>
        <d v="2011-12-22T00:00:00"/>
        <d v="2011-03-12T00:00:00"/>
        <d v="2009-08-11T00:00:00"/>
        <d v="2011-03-10T00:00:00"/>
        <d v="2009-01-29T00:00:00"/>
        <d v="2011-03-05T00:00:00"/>
        <d v="2010-02-10T00:00:00"/>
        <d v="2011-12-15T00:00:00"/>
        <d v="2011-12-06T00:00:00"/>
        <d v="2010-04-12T00:00:00"/>
        <d v="2010-01-20T00:00:00"/>
        <d v="2009-02-03T00:00:00"/>
        <d v="2011-06-07T00:00:00"/>
        <d v="2009-01-30T00:00:00"/>
        <d v="2012-12-06T00:00:00"/>
        <d v="2011-02-07T00:00:00"/>
        <d v="2011-01-24T00:00:00"/>
        <d v="2011-10-07T00:00:00"/>
        <d v="2009-05-27T00:00:00"/>
        <d v="2010-04-03T00:00:00"/>
        <d v="2010-12-22T00:00:00"/>
        <d v="2010-09-26T00:00:00"/>
        <d v="2011-04-05T00:00:00"/>
        <d v="2010-09-15T00:00:00"/>
        <d v="2011-05-31T00:00:00"/>
        <d v="2012-08-28T00:00:00"/>
        <d v="2012-12-21T00:00:00"/>
        <d v="2012-04-13T00:00:00"/>
        <d v="2011-06-11T00:00:00"/>
        <d v="2012-03-10T00:00:00"/>
        <d v="2010-05-26T00:00:00"/>
        <d v="2011-01-25T00:00:00"/>
        <d v="2012-10-15T00:00:00"/>
        <d v="2010-05-25T00:00:00"/>
        <d v="2012-04-24T00:00:00"/>
        <d v="2010-12-30T00:00:00"/>
        <d v="2011-02-24T00:00:00"/>
        <d v="2010-11-23T00:00:00"/>
        <d v="2010-09-04T00:00:00"/>
        <d v="2009-12-19T00:00:00"/>
        <d v="2009-07-12T00:00:00"/>
        <d v="2010-07-23T00:00:00"/>
        <d v="2010-03-06T00:00:00"/>
        <d v="2009-08-01T00:00:00"/>
        <d v="2012-04-28T00:00:00"/>
        <d v="2011-12-31T00:00:00"/>
        <d v="2012-03-14T00:00:00"/>
        <d v="2010-03-04T00:00:00"/>
        <d v="2010-08-03T00:00:00"/>
        <d v="2012-10-19T00:00:00"/>
        <d v="2011-03-19T00:00:00"/>
        <d v="2009-12-12T00:00:00"/>
        <d v="2009-03-04T00:00:00"/>
        <d v="2012-06-29T00:00:00"/>
        <d v="2009-10-31T00:00:00"/>
        <d v="2010-05-30T00:00:00"/>
        <d v="2010-04-30T00:00:00"/>
        <d v="2011-03-08T00:00:00"/>
        <d v="2011-06-30T00:00:00"/>
        <d v="2012-08-11T00:00:00"/>
        <d v="2009-04-27T00:00:00"/>
        <d v="2009-09-17T00:00:00"/>
        <d v="2012-12-27T00:00:00"/>
        <d v="2011-06-14T00:00:00"/>
        <d v="2012-04-25T00:00:00"/>
        <d v="2012-10-05T00:00:00"/>
        <d v="2009-04-19T00:00:00"/>
        <d v="2012-07-10T00:00:00"/>
        <d v="2012-12-25T00:00:00"/>
        <d v="2010-07-25T00:00:00"/>
        <d v="2012-08-29T00:00:00"/>
        <d v="2011-03-20T00:00:00"/>
        <d v="2010-03-09T00:00:00"/>
        <d v="2011-07-02T00:00:00"/>
        <d v="2010-05-18T00:00:00"/>
        <d v="2011-10-05T00:00:00"/>
        <d v="2009-06-25T00:00:00"/>
        <d v="2011-01-10T00:00:00"/>
        <d v="2010-02-15T00:00:00"/>
        <d v="2012-01-26T00:00:00"/>
        <d v="2010-12-17T00:00:00"/>
        <d v="2010-09-29T00:00:00"/>
        <d v="2010-03-20T00:00:00"/>
        <d v="2009-05-11T00:00:00"/>
        <d v="2011-12-02T00:00:00"/>
        <d v="2012-06-19T00:00:00"/>
        <d v="2012-11-24T00:00:00"/>
        <d v="2010-03-30T00:00:00"/>
        <d v="2012-02-07T00:00:00"/>
        <d v="2010-08-24T00:00:00"/>
        <d v="2010-06-30T00:00:00"/>
        <d v="2012-12-11T00:00:00"/>
        <d v="2010-11-18T00:00:00"/>
        <d v="2009-11-23T00:00:00"/>
        <d v="2010-08-09T00:00:00"/>
        <d v="2010-06-09T00:00:00"/>
        <d v="2010-06-05T00:00:00"/>
        <d v="2010-07-17T00:00:00"/>
        <d v="2011-07-12T00:00:00"/>
        <d v="2010-06-13T00:00:00"/>
        <d v="2011-11-18T00:00:00"/>
        <d v="2009-03-21T00:00:00"/>
        <d v="2010-11-24T00:00:00"/>
        <d v="2009-01-21T00:00:00"/>
        <d v="2012-08-16T00:00:00"/>
        <d v="2009-07-04T00:00:00"/>
        <d v="2012-11-22T00:00:00"/>
        <d v="2010-07-27T00:00:00"/>
        <d v="2010-09-05T00:00:00"/>
        <d v="2009-05-14T00:00:00"/>
        <d v="2011-08-25T00:00:00"/>
        <d v="2011-08-30T00:00:00"/>
        <d v="2009-11-29T00:00:00"/>
        <d v="2010-05-15T00:00:00"/>
        <d v="2010-09-23T00:00:00"/>
        <d v="2009-07-07T00:00:00"/>
        <d v="2009-12-22T00:00:00"/>
        <d v="2009-12-07T00:00:00"/>
        <d v="2012-09-29T00:00:00"/>
        <d v="2011-04-01T00:00:00"/>
        <d v="2011-09-09T00:00:00"/>
        <d v="2009-08-14T00:00:00"/>
        <d v="2010-08-27T00:00:00"/>
        <d v="2009-01-12T00:00:00"/>
        <d v="2010-12-12T00:00:00"/>
        <d v="2011-11-15T00:00:00"/>
        <d v="2009-12-14T00:00:00"/>
        <d v="2011-04-17T00:00:00"/>
        <d v="2010-04-02T00:00:00"/>
        <d v="2012-02-12T00:00:00"/>
        <d v="2011-08-05T00:00:00"/>
        <d v="2012-02-19T00:00:00"/>
        <d v="2011-08-26T00:00:00"/>
        <d v="2010-02-17T00:00:00"/>
        <d v="2012-09-04T00:00:00"/>
        <d v="2010-02-22T00:00:00"/>
        <d v="2009-02-02T00:00:00"/>
        <d v="2012-06-07T00:00:00"/>
        <d v="2009-01-09T00:00:00"/>
        <d v="2012-02-23T00:00:00"/>
        <d v="2011-10-09T00:00:00"/>
        <d v="2009-10-15T00:00:00"/>
        <d v="2012-09-03T00:00:00"/>
        <d v="2011-09-06T00:00:00"/>
        <d v="2010-09-14T00:00:00"/>
        <d v="2012-07-07T00:00:00"/>
        <d v="2010-11-22T00:00:00"/>
        <d v="2009-07-01T00:00:00"/>
        <d v="2010-09-24T00:00:00"/>
        <d v="2012-01-27T00:00:00"/>
        <d v="2010-11-26T00:00:00"/>
        <d v="2009-09-04T00:00:00"/>
        <d v="2010-10-01T00:00:00"/>
        <d v="2012-08-09T00:00:00"/>
        <d v="2010-08-12T00:00:00"/>
        <d v="2011-05-05T00:00:00"/>
        <d v="2011-10-13T00:00:00"/>
        <d v="2010-06-25T00:00:00"/>
        <d v="2011-06-21T00:00:00"/>
        <d v="2010-05-04T00:00:00"/>
        <d v="2012-12-29T00:00:00"/>
        <d v="2009-03-18T00:00:00"/>
        <d v="2012-02-14T00:00:00"/>
        <d v="2009-04-10T00:00:00"/>
        <d v="2012-06-18T00:00:00"/>
        <d v="2012-01-03T00:00:00"/>
        <d v="2012-09-07T00:00:00"/>
        <d v="2010-01-27T00:00:00"/>
        <d v="2012-07-09T00:00:00"/>
        <d v="2011-06-03T00:00:00"/>
        <d v="2009-10-04T00:00:00"/>
        <d v="2012-08-22T00:00:00"/>
        <d v="2009-12-28T00:00:00"/>
        <d v="2012-12-30T00:00:00"/>
        <d v="2012-04-23T00:00:00"/>
        <d v="2011-09-24T00:00:00"/>
        <d v="2012-12-09T00:00:00"/>
        <d v="2011-07-25T00:00:00"/>
        <d v="2009-12-17T00:00:00"/>
        <d v="2010-08-26T00:00:00"/>
        <d v="2011-12-29T00:00:00"/>
        <d v="2012-01-28T00:00:00"/>
        <d v="2011-12-16T00:00:00"/>
        <d v="2011-09-11T00:00:00"/>
        <d v="2011-09-16T00:00:00"/>
        <d v="2011-07-28T00:00:00"/>
        <d v="2012-06-26T00:00:00"/>
        <d v="2009-07-11T00:00:00"/>
        <d v="2009-08-27T00:00:00"/>
        <d v="2009-12-25T00:00:00"/>
        <d v="2009-08-15T00:00:00"/>
        <d v="2012-04-09T00:00:00"/>
        <d v="2010-07-29T00:00:00"/>
        <d v="2012-12-15T00:00:00"/>
        <d v="2010-10-29T00:00:00"/>
        <d v="2012-11-16T00:00:00"/>
        <d v="2010-01-11T00:00:00"/>
        <d v="2012-12-03T00:00:00"/>
        <d v="2009-01-15T00:00:00"/>
        <d v="2009-09-06T00:00:00"/>
        <d v="2009-06-17T00:00:00"/>
        <d v="2011-03-07T00:00:00"/>
        <d v="2011-04-11T00:00:00"/>
        <d v="2009-02-25T00:00:00"/>
        <d v="2012-06-22T00:00:00"/>
        <d v="2011-06-01T00:00:00"/>
        <d v="2009-03-07T00:00:00"/>
        <d v="2012-03-20T00:00:00"/>
        <d v="2009-12-02T00:00:00"/>
        <d v="2011-06-15T00:00:00"/>
        <d v="2009-07-09T00:00:00"/>
        <d v="2011-05-25T00:00:00"/>
        <d v="2010-12-20T00:00:00"/>
        <d v="2010-01-18T00:00:00"/>
        <d v="2009-11-03T00:00:00"/>
        <d v="2011-04-08T00:00:00"/>
        <d v="2009-10-08T00:00:00"/>
        <d v="2010-08-18T00:00:00"/>
        <d v="2010-10-15T00:00:00"/>
        <d v="2009-05-30T00:00:00"/>
        <d v="2009-05-29T00:00:00"/>
        <d v="2012-03-02T00:00:00"/>
        <d v="2011-09-07T00:00:00"/>
        <d v="2012-02-27T00:00:00"/>
        <d v="2012-10-06T00:00:00"/>
        <d v="2009-07-21T00:00:00"/>
        <d v="2009-05-06T00:00:00"/>
        <d v="2012-07-03T00:00:00"/>
        <d v="2010-10-25T00:00:00"/>
        <d v="2011-08-24T00:00:00"/>
        <d v="2011-11-27T00:00:00"/>
        <d v="2009-03-26T00:00:00"/>
        <d v="2012-03-04T00:00:00"/>
        <d v="2012-03-06T00:00:00"/>
        <d v="2012-10-17T00:00:00"/>
        <d v="2009-11-27T00:00:00"/>
        <d v="2012-01-13T00:00:00"/>
        <d v="2009-02-10T00:00:00"/>
        <d v="2011-08-10T00:00:00"/>
        <d v="2011-12-20T00:00:00"/>
        <d v="2012-04-03T00:00:00"/>
        <d v="2011-04-25T00:00:00"/>
        <d v="2011-09-28T00:00:00"/>
        <d v="2012-05-24T00:00:00"/>
        <d v="2012-09-06T00:00:00"/>
        <d v="2010-05-22T00:00:00"/>
        <d v="2009-09-02T00:00:00"/>
        <d v="2011-10-21T00:00:00"/>
        <d v="2009-09-16T00:00:00"/>
        <d v="2011-03-24T00:00:00"/>
        <d v="2012-05-02T00:00:00"/>
        <d v="2011-11-01T00:00:00"/>
        <d v="2012-02-15T00:00:00"/>
        <d v="2010-10-04T00:00:00"/>
        <d v="2009-04-28T00:00:00"/>
        <d v="2012-10-18T00:00:00"/>
        <d v="2011-08-28T00:00:00"/>
        <d v="2010-12-03T00:00:00"/>
        <d v="2010-04-11T00:00:00"/>
        <d v="2010-10-06T00:00:00"/>
        <d v="2009-08-12T00:00:00"/>
        <d v="2012-07-02T00:00:00"/>
        <d v="2012-01-21T00:00:00"/>
        <d v="2012-12-02T00:00:00"/>
        <d v="2009-03-22T00:00:00"/>
        <d v="2011-02-14T00:00:00"/>
        <d v="2009-02-16T00:00:00"/>
        <d v="2012-09-30T00:00:00"/>
        <d v="2010-07-19T00:00:00"/>
        <d v="2010-07-30T00:00:00"/>
        <d v="2011-05-20T00:00:00"/>
        <d v="2009-02-14T00:00:00"/>
        <d v="2012-02-11T00:00:00"/>
        <d v="2009-06-12T00:00:00"/>
        <d v="2009-07-22T00:00:00"/>
        <d v="2011-07-27T00:00:00"/>
        <d v="2010-11-29T00:00:00"/>
        <d v="2011-12-03T00:00:00"/>
        <d v="2009-09-11T00:00:00"/>
        <d v="2012-08-17T00:00:00"/>
        <d v="2010-02-03T00:00:00"/>
        <d v="2012-02-26T00:00:00"/>
        <d v="2010-05-28T00:00:00"/>
        <d v="2009-01-05T00:00:00"/>
        <d v="2012-11-11T00:00:00"/>
        <d v="2012-04-22T00:00:00"/>
        <d v="2011-04-02T00:00:00"/>
        <d v="2011-06-08T00:00:00"/>
        <d v="2011-08-23T00:00:00"/>
        <d v="2009-03-29T00:00:00"/>
        <d v="2010-03-07T00:00:00"/>
        <d v="2010-05-20T00:00:00"/>
        <d v="2009-04-15T00:00:00"/>
        <d v="2012-12-16T00:00:00"/>
        <d v="2011-01-28T00:00:00"/>
        <d v="2011-01-29T00:00:00"/>
        <d v="2011-09-12T00:00:00"/>
        <d v="2012-09-22T00:00:00"/>
        <d v="2012-10-13T00:00:00"/>
        <d v="2009-03-09T00:00:00"/>
      </sharedItems>
      <fieldGroup par="8"/>
    </cacheField>
    <cacheField name="Product Sub-Category" numFmtId="0">
      <sharedItems count="17">
        <s v="Computer Peripherals"/>
        <s v="Office Furnishings"/>
        <s v="Storage &amp; Organization"/>
        <s v="Pens &amp; Art Supplies"/>
        <s v="Telephones and Communication"/>
        <s v="Tables"/>
        <s v="Paper"/>
        <s v="Binders and Binder Accessories"/>
        <s v="Labels"/>
        <s v="Rubber Bands"/>
        <s v="Appliances"/>
        <s v="Bookcases"/>
        <s v="Envelopes"/>
        <s v="Chairs &amp; Chairmats"/>
        <s v="Copiers and Fax"/>
        <s v="Office Machines"/>
        <s v="Scissors, Rulers and Trimmers"/>
      </sharedItems>
    </cacheField>
    <cacheField name="Months (Order Date)" numFmtId="0" databaseField="0">
      <fieldGroup base="4">
        <rangePr groupBy="months" startDate="2009-01-01T00:00:00" endDate="2012-12-31T00:00:00"/>
        <groupItems count="14">
          <s v="&lt;01/01/2009"/>
          <s v="Jan"/>
          <s v="Feb"/>
          <s v="Mar"/>
          <s v="Apr"/>
          <s v="May"/>
          <s v="Jun"/>
          <s v="Jul"/>
          <s v="Aug"/>
          <s v="Sep"/>
          <s v="Oct"/>
          <s v="Nov"/>
          <s v="Dec"/>
          <s v="&gt;31/12/2012"/>
        </groupItems>
      </fieldGroup>
    </cacheField>
    <cacheField name="Quarters (Order Date)" numFmtId="0" databaseField="0">
      <fieldGroup base="4">
        <rangePr groupBy="quarters" startDate="2009-01-01T00:00:00" endDate="2012-12-31T00:00:00"/>
        <groupItems count="6">
          <s v="&lt;01/01/2009"/>
          <s v="Qtr1"/>
          <s v="Qtr2"/>
          <s v="Qtr3"/>
          <s v="Qtr4"/>
          <s v="&gt;31/12/2012"/>
        </groupItems>
      </fieldGroup>
    </cacheField>
    <cacheField name="Years (Order Date)" numFmtId="0" databaseField="0">
      <fieldGroup base="4">
        <rangePr groupBy="years" startDate="2009-01-01T00:00:00" endDate="2012-12-31T00:00:00"/>
        <groupItems count="6">
          <s v="&lt;01/01/2009"/>
          <s v="2009"/>
          <s v="2010"/>
          <s v="2011"/>
          <s v="2012"/>
          <s v="&gt;31/12/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99">
  <r>
    <n v="1"/>
    <x v="0"/>
    <x v="0"/>
    <s v="10-2010"/>
    <x v="0"/>
    <x v="0"/>
    <n v="6"/>
    <x v="0"/>
    <n v="261.54000000000002"/>
    <n v="0.04"/>
    <x v="0"/>
    <n v="-213.25"/>
    <n v="38.94"/>
    <n v="35"/>
    <n v="268.64"/>
    <x v="0"/>
    <x v="0"/>
    <x v="0"/>
    <x v="0"/>
    <x v="0"/>
    <x v="0"/>
    <s v="Eldon Base for stackable storage shelf, platinum"/>
    <s v="Large Box"/>
    <n v="0.8"/>
    <d v="2010-10-20T00:00:00"/>
    <n v="7"/>
  </r>
  <r>
    <n v="49"/>
    <x v="1"/>
    <x v="1"/>
    <s v="10-2012"/>
    <x v="1"/>
    <x v="1"/>
    <n v="49"/>
    <x v="1"/>
    <n v="10123.02"/>
    <n v="7.0000000000000007E-2"/>
    <x v="1"/>
    <n v="457.81"/>
    <n v="208.16"/>
    <n v="68.02"/>
    <n v="10267.86"/>
    <x v="1"/>
    <x v="0"/>
    <x v="0"/>
    <x v="1"/>
    <x v="0"/>
    <x v="1"/>
    <s v="1.7 Cubic Foot Compact &quot;Cube&quot; Office Refrigerators"/>
    <s v="Jumbo Drum"/>
    <n v="0.57999999999999996"/>
    <d v="2012-10-02T00:00:00"/>
    <n v="1"/>
  </r>
  <r>
    <n v="50"/>
    <x v="1"/>
    <x v="1"/>
    <s v="10-2012"/>
    <x v="1"/>
    <x v="1"/>
    <n v="27"/>
    <x v="1"/>
    <n v="244.57"/>
    <n v="0.01"/>
    <x v="0"/>
    <n v="46.707500000000003"/>
    <n v="8.69"/>
    <n v="2.99"/>
    <n v="237.62"/>
    <x v="1"/>
    <x v="0"/>
    <x v="0"/>
    <x v="1"/>
    <x v="0"/>
    <x v="2"/>
    <s v="Cardinal Slant-D® Ring Binder, Heavy Gauge Vinyl"/>
    <s v="Small Box"/>
    <n v="0.39"/>
    <d v="2012-10-03T00:00:00"/>
    <n v="2"/>
  </r>
  <r>
    <n v="80"/>
    <x v="2"/>
    <x v="2"/>
    <s v="07-2011"/>
    <x v="2"/>
    <x v="1"/>
    <n v="30"/>
    <x v="2"/>
    <n v="4965.7594999999992"/>
    <n v="0.08"/>
    <x v="0"/>
    <n v="1198.971"/>
    <n v="195.99"/>
    <n v="3.99"/>
    <n v="5883.6900000000005"/>
    <x v="2"/>
    <x v="0"/>
    <x v="0"/>
    <x v="2"/>
    <x v="1"/>
    <x v="3"/>
    <s v="R380"/>
    <s v="Small Box"/>
    <n v="0.57999999999999996"/>
    <d v="2011-07-12T00:00:00"/>
    <n v="2"/>
  </r>
  <r>
    <n v="85"/>
    <x v="3"/>
    <x v="3"/>
    <s v="08-2010"/>
    <x v="0"/>
    <x v="2"/>
    <n v="19"/>
    <x v="3"/>
    <n v="394.27"/>
    <n v="0.08"/>
    <x v="0"/>
    <n v="30.94"/>
    <n v="21.78"/>
    <n v="5.94"/>
    <n v="419.76000000000005"/>
    <x v="3"/>
    <x v="0"/>
    <x v="0"/>
    <x v="1"/>
    <x v="0"/>
    <x v="1"/>
    <s v="Holmes HEPA Air Purifier"/>
    <s v="Medium Box"/>
    <n v="0.5"/>
    <d v="2010-08-30T00:00:00"/>
    <n v="2"/>
  </r>
  <r>
    <n v="86"/>
    <x v="3"/>
    <x v="3"/>
    <s v="08-2010"/>
    <x v="0"/>
    <x v="2"/>
    <n v="21"/>
    <x v="3"/>
    <n v="146.69"/>
    <n v="0.05"/>
    <x v="0"/>
    <n v="4.43"/>
    <n v="6.64"/>
    <n v="4.95"/>
    <n v="144.38999999999999"/>
    <x v="3"/>
    <x v="0"/>
    <x v="0"/>
    <x v="1"/>
    <x v="2"/>
    <x v="4"/>
    <s v="G.E. Longer-Life Indoor Recessed Floodlight Bulbs"/>
    <s v="Small Pack"/>
    <n v="0.37"/>
    <d v="2010-08-30T00:00:00"/>
    <n v="2"/>
  </r>
  <r>
    <n v="97"/>
    <x v="4"/>
    <x v="4"/>
    <s v="06-2011"/>
    <x v="2"/>
    <x v="1"/>
    <n v="12"/>
    <x v="2"/>
    <n v="93.54"/>
    <n v="0.03"/>
    <x v="0"/>
    <n v="-54.038499999999999"/>
    <n v="7.3"/>
    <n v="7.72"/>
    <n v="95.32"/>
    <x v="4"/>
    <x v="0"/>
    <x v="0"/>
    <x v="2"/>
    <x v="0"/>
    <x v="2"/>
    <s v="Angle-D Binders with Locking Rings, Label Holders"/>
    <s v="Small Box"/>
    <n v="0.38"/>
    <d v="2011-06-17T00:00:00"/>
    <n v="0"/>
  </r>
  <r>
    <n v="98"/>
    <x v="4"/>
    <x v="4"/>
    <s v="06-2011"/>
    <x v="2"/>
    <x v="1"/>
    <n v="22"/>
    <x v="2"/>
    <n v="905.08"/>
    <n v="0.09"/>
    <x v="0"/>
    <n v="127.7"/>
    <n v="42.76"/>
    <n v="6.22"/>
    <n v="946.93999999999994"/>
    <x v="4"/>
    <x v="0"/>
    <x v="0"/>
    <x v="2"/>
    <x v="0"/>
    <x v="0"/>
    <s v="SAFCO Mobile Desk Side File, Wire Frame"/>
    <s v="Small Box"/>
    <s v="N/A"/>
    <d v="2011-06-18T00:00:00"/>
    <n v="1"/>
  </r>
  <r>
    <n v="103"/>
    <x v="5"/>
    <x v="5"/>
    <s v="03-2011"/>
    <x v="2"/>
    <x v="1"/>
    <n v="21"/>
    <x v="4"/>
    <n v="2781.82"/>
    <n v="7.0000000000000007E-2"/>
    <x v="2"/>
    <n v="-695.26"/>
    <n v="138.13999999999999"/>
    <n v="35"/>
    <n v="2935.9399999999996"/>
    <x v="5"/>
    <x v="0"/>
    <x v="0"/>
    <x v="2"/>
    <x v="0"/>
    <x v="0"/>
    <s v="SAFCO Commercial Wire Shelving, Black"/>
    <s v="Large Box"/>
    <s v="N/A"/>
    <d v="2011-03-25T00:00:00"/>
    <n v="1"/>
  </r>
  <r>
    <n v="107"/>
    <x v="6"/>
    <x v="6"/>
    <s v="02-2010"/>
    <x v="0"/>
    <x v="0"/>
    <n v="44"/>
    <x v="5"/>
    <n v="228.41"/>
    <n v="7.0000000000000007E-2"/>
    <x v="0"/>
    <n v="-226.36"/>
    <n v="4.9800000000000004"/>
    <n v="8.33"/>
    <n v="227.45000000000002"/>
    <x v="6"/>
    <x v="0"/>
    <x v="0"/>
    <x v="3"/>
    <x v="0"/>
    <x v="5"/>
    <s v="Xerox 198"/>
    <s v="Small Box"/>
    <n v="0.38"/>
    <d v="2010-02-26T00:00:00"/>
    <n v="0"/>
  </r>
  <r>
    <n v="127"/>
    <x v="7"/>
    <x v="7"/>
    <s v="11-2010"/>
    <x v="0"/>
    <x v="3"/>
    <n v="45"/>
    <x v="2"/>
    <n v="196.85"/>
    <n v="0.01"/>
    <x v="0"/>
    <n v="-166.85"/>
    <n v="4.28"/>
    <n v="6.18"/>
    <n v="198.78000000000003"/>
    <x v="7"/>
    <x v="0"/>
    <x v="0"/>
    <x v="3"/>
    <x v="0"/>
    <x v="5"/>
    <s v="Xerox 1980"/>
    <s v="Small Box"/>
    <n v="0.4"/>
    <d v="2010-11-24T00:00:00"/>
    <n v="1"/>
  </r>
  <r>
    <n v="128"/>
    <x v="7"/>
    <x v="7"/>
    <s v="11-2010"/>
    <x v="0"/>
    <x v="3"/>
    <n v="32"/>
    <x v="2"/>
    <n v="124.56"/>
    <n v="0.04"/>
    <x v="0"/>
    <n v="-14.33"/>
    <n v="3.95"/>
    <n v="2"/>
    <n v="128.4"/>
    <x v="7"/>
    <x v="0"/>
    <x v="0"/>
    <x v="3"/>
    <x v="0"/>
    <x v="6"/>
    <s v="Advantus Map Pennant Flags and Round Head Tacks"/>
    <s v="Wrap Bag"/>
    <n v="0.53"/>
    <d v="2010-11-24T00:00:00"/>
    <n v="1"/>
  </r>
  <r>
    <n v="134"/>
    <x v="8"/>
    <x v="8"/>
    <s v="06-2012"/>
    <x v="1"/>
    <x v="2"/>
    <n v="32"/>
    <x v="6"/>
    <n v="716.84"/>
    <n v="0"/>
    <x v="0"/>
    <n v="134.72"/>
    <n v="21.78"/>
    <n v="5.94"/>
    <n v="702.90000000000009"/>
    <x v="8"/>
    <x v="0"/>
    <x v="0"/>
    <x v="3"/>
    <x v="0"/>
    <x v="1"/>
    <s v="Holmes HEPA Air Purifier"/>
    <s v="Medium Box"/>
    <n v="0.5"/>
    <d v="2012-06-09T00:00:00"/>
    <n v="1"/>
  </r>
  <r>
    <n v="135"/>
    <x v="8"/>
    <x v="8"/>
    <s v="06-2012"/>
    <x v="1"/>
    <x v="2"/>
    <n v="31"/>
    <x v="6"/>
    <n v="1474.33"/>
    <n v="0.04"/>
    <x v="0"/>
    <n v="114.46"/>
    <n v="47.98"/>
    <n v="3.61"/>
    <n v="1490.9899999999998"/>
    <x v="8"/>
    <x v="0"/>
    <x v="0"/>
    <x v="3"/>
    <x v="1"/>
    <x v="7"/>
    <s v="DS/HD IBM Formatted Diskettes, 200/Pack - Staples"/>
    <s v="Small Pack"/>
    <n v="0.71"/>
    <d v="2012-06-10T00:00:00"/>
    <n v="2"/>
  </r>
  <r>
    <n v="149"/>
    <x v="9"/>
    <x v="9"/>
    <s v="08-2012"/>
    <x v="1"/>
    <x v="2"/>
    <n v="15"/>
    <x v="7"/>
    <n v="80.61"/>
    <n v="0.02"/>
    <x v="0"/>
    <n v="-4.7149999999999999"/>
    <n v="5.28"/>
    <n v="2.99"/>
    <n v="82.19"/>
    <x v="9"/>
    <x v="0"/>
    <x v="0"/>
    <x v="0"/>
    <x v="0"/>
    <x v="2"/>
    <s v="Wilson Jones 1&quot; Hanging DublLock® Ring Binders"/>
    <s v="Small Box"/>
    <n v="0.37"/>
    <d v="2012-08-04T00:00:00"/>
    <n v="0"/>
  </r>
  <r>
    <n v="160"/>
    <x v="10"/>
    <x v="10"/>
    <s v="05-2011"/>
    <x v="2"/>
    <x v="3"/>
    <n v="46"/>
    <x v="2"/>
    <n v="1815.49"/>
    <n v="0.03"/>
    <x v="0"/>
    <n v="782.91"/>
    <n v="39.89"/>
    <n v="3.04"/>
    <n v="1837.98"/>
    <x v="7"/>
    <x v="0"/>
    <x v="0"/>
    <x v="3"/>
    <x v="2"/>
    <x v="4"/>
    <s v="Ultra Commercial Grade Dual Valve Door Closer"/>
    <s v="Wrap Bag"/>
    <n v="0.53"/>
    <d v="2011-05-31T00:00:00"/>
    <n v="1"/>
  </r>
  <r>
    <n v="161"/>
    <x v="11"/>
    <x v="11"/>
    <s v="11-2009"/>
    <x v="3"/>
    <x v="2"/>
    <n v="16"/>
    <x v="7"/>
    <n v="248.26"/>
    <n v="7.0000000000000007E-2"/>
    <x v="0"/>
    <n v="93.8"/>
    <n v="15.74"/>
    <n v="1.39"/>
    <n v="253.23"/>
    <x v="10"/>
    <x v="0"/>
    <x v="0"/>
    <x v="0"/>
    <x v="0"/>
    <x v="8"/>
    <s v="#10-4 1/8&quot; x 9 1/2&quot; Premium Diagonal Seam Envelopes"/>
    <s v="Small Box"/>
    <n v="0.4"/>
    <d v="2009-11-26T00:00:00"/>
    <n v="1"/>
  </r>
  <r>
    <n v="175"/>
    <x v="12"/>
    <x v="12"/>
    <s v="02-2012"/>
    <x v="1"/>
    <x v="4"/>
    <n v="44"/>
    <x v="8"/>
    <n v="4462.2299999999996"/>
    <n v="0.04"/>
    <x v="1"/>
    <n v="440.72"/>
    <n v="100.98"/>
    <n v="26.22"/>
    <n v="4469.34"/>
    <x v="11"/>
    <x v="0"/>
    <x v="0"/>
    <x v="3"/>
    <x v="2"/>
    <x v="9"/>
    <s v="Hon 4-Shelf Metal Bookcases"/>
    <s v="Jumbo Box"/>
    <n v="0.6"/>
    <d v="2012-02-16T00:00:00"/>
    <n v="2"/>
  </r>
  <r>
    <n v="176"/>
    <x v="12"/>
    <x v="12"/>
    <s v="02-2012"/>
    <x v="1"/>
    <x v="4"/>
    <n v="11"/>
    <x v="8"/>
    <n v="663.78400000000011"/>
    <n v="0.25"/>
    <x v="0"/>
    <n v="-481.041"/>
    <n v="71.37"/>
    <n v="69"/>
    <n v="854.07"/>
    <x v="11"/>
    <x v="0"/>
    <x v="0"/>
    <x v="3"/>
    <x v="2"/>
    <x v="10"/>
    <s v="Lesro Sheffield Collection Coffee Table, End Table, Center Table, Corner Table"/>
    <s v="Large Box"/>
    <n v="0.68"/>
    <d v="2012-02-16T00:00:00"/>
    <n v="2"/>
  </r>
  <r>
    <n v="203"/>
    <x v="13"/>
    <x v="13"/>
    <s v="04-2012"/>
    <x v="1"/>
    <x v="0"/>
    <n v="15"/>
    <x v="4"/>
    <n v="834.904"/>
    <n v="0.06"/>
    <x v="0"/>
    <n v="-11.681999999999999"/>
    <n v="65.989999999999995"/>
    <n v="5.26"/>
    <n v="995.1099999999999"/>
    <x v="12"/>
    <x v="0"/>
    <x v="0"/>
    <x v="2"/>
    <x v="1"/>
    <x v="3"/>
    <s v="G520"/>
    <s v="Small Box"/>
    <n v="0.59"/>
    <d v="2012-04-22T00:00:00"/>
    <n v="7"/>
  </r>
  <r>
    <n v="204"/>
    <x v="13"/>
    <x v="13"/>
    <s v="04-2012"/>
    <x v="1"/>
    <x v="0"/>
    <n v="18"/>
    <x v="4"/>
    <n v="2480.9205000000002"/>
    <n v="0.01"/>
    <x v="0"/>
    <n v="313.57800000000003"/>
    <n v="155.99"/>
    <n v="8.99"/>
    <n v="2816.81"/>
    <x v="12"/>
    <x v="0"/>
    <x v="0"/>
    <x v="2"/>
    <x v="1"/>
    <x v="3"/>
    <s v="LX 788"/>
    <s v="Small Box"/>
    <n v="0.57999999999999996"/>
    <d v="2012-04-19T00:00:00"/>
    <n v="4"/>
  </r>
  <r>
    <n v="213"/>
    <x v="14"/>
    <x v="14"/>
    <s v="03-2010"/>
    <x v="0"/>
    <x v="2"/>
    <n v="13"/>
    <x v="3"/>
    <n v="59.03"/>
    <n v="0.1"/>
    <x v="2"/>
    <n v="26.92"/>
    <n v="3.69"/>
    <n v="0.5"/>
    <n v="48.47"/>
    <x v="3"/>
    <x v="0"/>
    <x v="0"/>
    <x v="1"/>
    <x v="0"/>
    <x v="11"/>
    <s v="Avery 52"/>
    <s v="Small Box"/>
    <n v="0.38"/>
    <d v="2010-03-14T00:00:00"/>
    <n v="2"/>
  </r>
  <r>
    <n v="214"/>
    <x v="14"/>
    <x v="14"/>
    <s v="03-2010"/>
    <x v="0"/>
    <x v="2"/>
    <n v="21"/>
    <x v="3"/>
    <n v="97.48"/>
    <n v="0.05"/>
    <x v="0"/>
    <n v="-5.77"/>
    <n v="4.71"/>
    <n v="0.7"/>
    <n v="99.61"/>
    <x v="3"/>
    <x v="0"/>
    <x v="0"/>
    <x v="1"/>
    <x v="0"/>
    <x v="6"/>
    <s v="Plymouth Boxed Rubber Bands by Plymouth"/>
    <s v="Wrap Bag"/>
    <n v="0.8"/>
    <d v="2010-03-14T00:00:00"/>
    <n v="2"/>
  </r>
  <r>
    <n v="229"/>
    <x v="15"/>
    <x v="15"/>
    <s v="03-2011"/>
    <x v="2"/>
    <x v="0"/>
    <n v="33"/>
    <x v="5"/>
    <n v="511.83"/>
    <n v="0.1"/>
    <x v="0"/>
    <n v="-172.87950000000001"/>
    <n v="15.99"/>
    <n v="13.18"/>
    <n v="540.84999999999991"/>
    <x v="13"/>
    <x v="0"/>
    <x v="0"/>
    <x v="2"/>
    <x v="0"/>
    <x v="2"/>
    <s v="GBC Pre-Punched Binding Paper, Plastic, White, 8-1/2&quot; x 11&quot;"/>
    <s v="Small Box"/>
    <n v="0.37"/>
    <d v="2011-03-11T00:00:00"/>
    <n v="2"/>
  </r>
  <r>
    <n v="230"/>
    <x v="15"/>
    <x v="15"/>
    <s v="03-2011"/>
    <x v="2"/>
    <x v="0"/>
    <n v="38"/>
    <x v="5"/>
    <n v="184.99"/>
    <n v="0.05"/>
    <x v="0"/>
    <n v="-144.55000000000001"/>
    <n v="4.8899999999999997"/>
    <n v="4.93"/>
    <n v="190.75"/>
    <x v="13"/>
    <x v="0"/>
    <x v="0"/>
    <x v="2"/>
    <x v="1"/>
    <x v="7"/>
    <s v="Maxell 3.5&quot; DS/HD IBM-Formatted Diskettes, 10/Pack"/>
    <s v="Small Pack"/>
    <n v="0.66"/>
    <d v="2011-03-14T00:00:00"/>
    <n v="5"/>
  </r>
  <r>
    <n v="231"/>
    <x v="16"/>
    <x v="9"/>
    <s v="08-2012"/>
    <x v="1"/>
    <x v="1"/>
    <n v="30"/>
    <x v="4"/>
    <n v="80.900000000000006"/>
    <n v="0.09"/>
    <x v="0"/>
    <n v="5.76"/>
    <n v="2.88"/>
    <n v="0.7"/>
    <n v="87.1"/>
    <x v="14"/>
    <x v="0"/>
    <x v="0"/>
    <x v="3"/>
    <x v="0"/>
    <x v="12"/>
    <s v="Newell 335"/>
    <s v="Wrap Bag"/>
    <n v="0.56000000000000005"/>
    <d v="2012-08-06T00:00:00"/>
    <n v="2"/>
  </r>
  <r>
    <n v="249"/>
    <x v="17"/>
    <x v="16"/>
    <s v="05-2011"/>
    <x v="2"/>
    <x v="1"/>
    <n v="23"/>
    <x v="2"/>
    <n v="67.239999999999995"/>
    <n v="0.06"/>
    <x v="0"/>
    <n v="4.9000000000000004"/>
    <n v="2.84"/>
    <n v="0.93"/>
    <n v="66.25"/>
    <x v="15"/>
    <x v="0"/>
    <x v="0"/>
    <x v="3"/>
    <x v="0"/>
    <x v="12"/>
    <s v="SANFORD Liquid Accent™ Tank-Style Highlighters"/>
    <s v="Wrap Bag"/>
    <n v="0.54"/>
    <d v="2011-05-07T00:00:00"/>
    <n v="1"/>
  </r>
  <r>
    <n v="250"/>
    <x v="18"/>
    <x v="17"/>
    <s v="12-2010"/>
    <x v="0"/>
    <x v="1"/>
    <n v="25"/>
    <x v="5"/>
    <n v="12028.23"/>
    <n v="0.01"/>
    <x v="1"/>
    <n v="-547.61"/>
    <n v="449.99"/>
    <n v="49"/>
    <n v="11298.75"/>
    <x v="13"/>
    <x v="0"/>
    <x v="0"/>
    <x v="2"/>
    <x v="1"/>
    <x v="13"/>
    <s v="Canon PC940 Copier"/>
    <s v="Jumbo Drum"/>
    <n v="0.38"/>
    <d v="2010-12-25T00:00:00"/>
    <n v="2"/>
  </r>
  <r>
    <n v="256"/>
    <x v="19"/>
    <x v="18"/>
    <s v="11-2010"/>
    <x v="0"/>
    <x v="0"/>
    <n v="28"/>
    <x v="3"/>
    <n v="370.48"/>
    <n v="0.04"/>
    <x v="0"/>
    <n v="-5.45"/>
    <n v="13.48"/>
    <n v="4.51"/>
    <n v="381.95"/>
    <x v="3"/>
    <x v="0"/>
    <x v="0"/>
    <x v="1"/>
    <x v="0"/>
    <x v="0"/>
    <s v="Tenex Personal Project File with Scoop Front Design, Black"/>
    <s v="Small Box"/>
    <n v="0.59"/>
    <d v="2010-11-13T00:00:00"/>
    <n v="5"/>
  </r>
  <r>
    <n v="330"/>
    <x v="20"/>
    <x v="19"/>
    <s v="10-2012"/>
    <x v="1"/>
    <x v="2"/>
    <n v="49"/>
    <x v="9"/>
    <n v="278"/>
    <n v="0.08"/>
    <x v="0"/>
    <n v="41.67"/>
    <n v="6.08"/>
    <n v="1.17"/>
    <n v="299.09000000000003"/>
    <x v="16"/>
    <x v="0"/>
    <x v="0"/>
    <x v="0"/>
    <x v="0"/>
    <x v="12"/>
    <s v="Col-Erase® Pencils with Erasers"/>
    <s v="Wrap Bag"/>
    <n v="0.56000000000000005"/>
    <d v="2012-10-22T00:00:00"/>
    <n v="1"/>
  </r>
  <r>
    <n v="331"/>
    <x v="21"/>
    <x v="20"/>
    <s v="01-2011"/>
    <x v="2"/>
    <x v="2"/>
    <n v="10"/>
    <x v="4"/>
    <n v="66.540000000000006"/>
    <n v="0.01"/>
    <x v="0"/>
    <n v="-46.03"/>
    <n v="5.98"/>
    <n v="4.38"/>
    <n v="64.180000000000007"/>
    <x v="14"/>
    <x v="0"/>
    <x v="0"/>
    <x v="3"/>
    <x v="1"/>
    <x v="7"/>
    <s v="Imation 3.5&quot; DS/HD IBM Formatted Diskettes, 10/Pack"/>
    <s v="Small Pack"/>
    <n v="0.75"/>
    <d v="2011-01-02T00:00:00"/>
    <n v="1"/>
  </r>
  <r>
    <n v="332"/>
    <x v="21"/>
    <x v="20"/>
    <s v="01-2011"/>
    <x v="2"/>
    <x v="2"/>
    <n v="21"/>
    <x v="4"/>
    <n v="845.32"/>
    <n v="0.06"/>
    <x v="0"/>
    <n v="33.67"/>
    <n v="40.99"/>
    <n v="19.989999999999998"/>
    <n v="880.78000000000009"/>
    <x v="14"/>
    <x v="0"/>
    <x v="0"/>
    <x v="3"/>
    <x v="0"/>
    <x v="5"/>
    <s v="White Dual Perf Computer Printout Paper, 2700 Sheets, 1 Part, Heavyweight, 20 lbs., 14 7/8 x 11"/>
    <s v="Small Box"/>
    <n v="0.36"/>
    <d v="2011-01-03T00:00:00"/>
    <n v="2"/>
  </r>
  <r>
    <n v="362"/>
    <x v="22"/>
    <x v="21"/>
    <s v="10-2011"/>
    <x v="2"/>
    <x v="1"/>
    <n v="39"/>
    <x v="6"/>
    <n v="282.07"/>
    <n v="0.03"/>
    <x v="0"/>
    <n v="140.01"/>
    <n v="7.31"/>
    <n v="0.49"/>
    <n v="285.58"/>
    <x v="17"/>
    <x v="0"/>
    <x v="0"/>
    <x v="2"/>
    <x v="0"/>
    <x v="11"/>
    <s v="Self-Adhesive Address Labels for Typewriters by Universal"/>
    <s v="Small Box"/>
    <n v="0.38"/>
    <d v="2011-10-11T00:00:00"/>
    <n v="1"/>
  </r>
  <r>
    <n v="363"/>
    <x v="22"/>
    <x v="21"/>
    <s v="10-2011"/>
    <x v="2"/>
    <x v="1"/>
    <n v="24"/>
    <x v="6"/>
    <n v="426.03700000000003"/>
    <n v="0.01"/>
    <x v="0"/>
    <n v="-78.957999999999998"/>
    <n v="20.99"/>
    <n v="2.5"/>
    <n v="506.26"/>
    <x v="17"/>
    <x v="0"/>
    <x v="0"/>
    <x v="2"/>
    <x v="1"/>
    <x v="3"/>
    <s v="Accessory37"/>
    <s v="Wrap Bag"/>
    <n v="0.81"/>
    <d v="2011-10-11T00:00:00"/>
    <n v="1"/>
  </r>
  <r>
    <n v="381"/>
    <x v="23"/>
    <x v="22"/>
    <s v="09-2010"/>
    <x v="0"/>
    <x v="0"/>
    <n v="27"/>
    <x v="7"/>
    <n v="1078.49"/>
    <n v="0.08"/>
    <x v="0"/>
    <n v="252.66"/>
    <n v="40.96"/>
    <n v="1.99"/>
    <n v="1107.9100000000001"/>
    <x v="18"/>
    <x v="0"/>
    <x v="0"/>
    <x v="2"/>
    <x v="1"/>
    <x v="7"/>
    <s v="Fuji 5.2GB DVD-RAM"/>
    <s v="Small Pack"/>
    <n v="0.55000000000000004"/>
    <d v="2010-09-25T00:00:00"/>
    <n v="2"/>
  </r>
  <r>
    <n v="406"/>
    <x v="24"/>
    <x v="23"/>
    <s v="07-2011"/>
    <x v="2"/>
    <x v="4"/>
    <n v="39"/>
    <x v="10"/>
    <n v="3554.46"/>
    <n v="7.0000000000000007E-2"/>
    <x v="1"/>
    <n v="-1766.01"/>
    <n v="95.95"/>
    <n v="74.349999999999994"/>
    <n v="3816.4"/>
    <x v="19"/>
    <x v="0"/>
    <x v="0"/>
    <x v="2"/>
    <x v="2"/>
    <x v="14"/>
    <s v="Bevis Steel Folding Chairs"/>
    <s v="Jumbo Drum"/>
    <n v="0.56999999999999995"/>
    <d v="2011-07-19T00:00:00"/>
    <n v="0"/>
  </r>
  <r>
    <n v="413"/>
    <x v="25"/>
    <x v="24"/>
    <s v="10-2009"/>
    <x v="3"/>
    <x v="1"/>
    <n v="47"/>
    <x v="4"/>
    <n v="191.67"/>
    <n v="0"/>
    <x v="0"/>
    <n v="-236.26750000000001"/>
    <n v="3.89"/>
    <n v="7.01"/>
    <n v="189.84"/>
    <x v="20"/>
    <x v="0"/>
    <x v="0"/>
    <x v="2"/>
    <x v="0"/>
    <x v="2"/>
    <s v="Avery Binder Labels"/>
    <s v="Small Box"/>
    <n v="0.37"/>
    <d v="2009-10-09T00:00:00"/>
    <n v="0"/>
  </r>
  <r>
    <n v="414"/>
    <x v="25"/>
    <x v="24"/>
    <s v="10-2009"/>
    <x v="3"/>
    <x v="1"/>
    <n v="49"/>
    <x v="4"/>
    <n v="5586.33"/>
    <n v="0.09"/>
    <x v="1"/>
    <n v="80.44"/>
    <n v="120.98"/>
    <n v="30"/>
    <n v="5958.02"/>
    <x v="20"/>
    <x v="0"/>
    <x v="0"/>
    <x v="2"/>
    <x v="2"/>
    <x v="14"/>
    <s v="Hon Every-Day® Chair Series Swivel Task Chairs"/>
    <s v="Jumbo Drum"/>
    <n v="0.64"/>
    <d v="2009-10-11T00:00:00"/>
    <n v="2"/>
  </r>
  <r>
    <n v="415"/>
    <x v="25"/>
    <x v="24"/>
    <s v="10-2009"/>
    <x v="3"/>
    <x v="1"/>
    <n v="18"/>
    <x v="4"/>
    <n v="507.64"/>
    <n v="0.1"/>
    <x v="0"/>
    <n v="118.94"/>
    <n v="30.98"/>
    <n v="5.76"/>
    <n v="563.4"/>
    <x v="20"/>
    <x v="0"/>
    <x v="0"/>
    <x v="2"/>
    <x v="0"/>
    <x v="5"/>
    <s v="IBM Multi-Purpose Copy Paper, 8 1/2 x 11&quot;, Case"/>
    <s v="Small Box"/>
    <n v="0.4"/>
    <d v="2009-10-10T00:00:00"/>
    <n v="1"/>
  </r>
  <r>
    <n v="440"/>
    <x v="26"/>
    <x v="25"/>
    <s v="12-2010"/>
    <x v="0"/>
    <x v="2"/>
    <n v="30"/>
    <x v="5"/>
    <n v="14223.82"/>
    <n v="0.09"/>
    <x v="1"/>
    <n v="3424.22"/>
    <n v="500.98"/>
    <n v="26"/>
    <n v="15055.400000000001"/>
    <x v="21"/>
    <x v="0"/>
    <x v="0"/>
    <x v="1"/>
    <x v="2"/>
    <x v="14"/>
    <s v="Global Troy™ Executive Leather Low-Back Tilter"/>
    <s v="Jumbo Drum"/>
    <n v="0.6"/>
    <d v="2010-12-11T00:00:00"/>
    <n v="2"/>
  </r>
  <r>
    <n v="471"/>
    <x v="27"/>
    <x v="26"/>
    <s v="10-2012"/>
    <x v="1"/>
    <x v="4"/>
    <n v="5"/>
    <x v="4"/>
    <n v="42.66"/>
    <n v="0.06"/>
    <x v="0"/>
    <n v="-11.833499999999999"/>
    <n v="7.84"/>
    <n v="4.71"/>
    <n v="43.910000000000004"/>
    <x v="22"/>
    <x v="0"/>
    <x v="0"/>
    <x v="0"/>
    <x v="0"/>
    <x v="2"/>
    <s v="XtraLife® ClearVue™ Slant-D® Ring Binders by Cardinal"/>
    <s v="Small Box"/>
    <n v="0.35"/>
    <d v="2012-10-10T00:00:00"/>
    <n v="2"/>
  </r>
  <r>
    <n v="513"/>
    <x v="28"/>
    <x v="27"/>
    <s v="05-2012"/>
    <x v="1"/>
    <x v="1"/>
    <n v="21"/>
    <x v="0"/>
    <n v="427.32"/>
    <n v="0"/>
    <x v="0"/>
    <n v="52.35"/>
    <n v="18.97"/>
    <n v="9.0299999999999994"/>
    <n v="407.4"/>
    <x v="23"/>
    <x v="0"/>
    <x v="0"/>
    <x v="0"/>
    <x v="0"/>
    <x v="5"/>
    <s v="Computer Printout Paper with Letter-Trim Perforations"/>
    <s v="Small Box"/>
    <n v="0.37"/>
    <d v="2012-05-03T00:00:00"/>
    <n v="1"/>
  </r>
  <r>
    <n v="577"/>
    <x v="29"/>
    <x v="28"/>
    <s v="03-2010"/>
    <x v="0"/>
    <x v="3"/>
    <n v="8"/>
    <x v="10"/>
    <n v="820.28399999999999"/>
    <n v="0"/>
    <x v="0"/>
    <n v="-180.202"/>
    <n v="115.99"/>
    <n v="2.5"/>
    <n v="930.42"/>
    <x v="24"/>
    <x v="0"/>
    <x v="0"/>
    <x v="2"/>
    <x v="1"/>
    <x v="3"/>
    <s v="6160"/>
    <s v="Small Box"/>
    <n v="0.56999999999999995"/>
    <d v="2010-03-08T00:00:00"/>
    <n v="0"/>
  </r>
  <r>
    <n v="606"/>
    <x v="30"/>
    <x v="29"/>
    <s v="05-2011"/>
    <x v="2"/>
    <x v="2"/>
    <n v="5"/>
    <x v="5"/>
    <n v="14.76"/>
    <n v="0.01"/>
    <x v="0"/>
    <n v="1.32"/>
    <n v="2.88"/>
    <n v="0.5"/>
    <n v="14.899999999999999"/>
    <x v="25"/>
    <x v="0"/>
    <x v="0"/>
    <x v="2"/>
    <x v="0"/>
    <x v="11"/>
    <s v="Avery 49"/>
    <s v="Small Box"/>
    <n v="0.36"/>
    <d v="2011-05-30T00:00:00"/>
    <n v="2"/>
  </r>
  <r>
    <n v="656"/>
    <x v="31"/>
    <x v="30"/>
    <s v="09-2010"/>
    <x v="0"/>
    <x v="3"/>
    <n v="9"/>
    <x v="4"/>
    <n v="89.55"/>
    <n v="0.06"/>
    <x v="0"/>
    <n v="-375.64"/>
    <n v="4.4800000000000004"/>
    <n v="49"/>
    <n v="89.320000000000007"/>
    <x v="12"/>
    <x v="0"/>
    <x v="0"/>
    <x v="2"/>
    <x v="0"/>
    <x v="1"/>
    <s v="Hoover Portapower™ Portable Vacuum"/>
    <s v="Large Box"/>
    <n v="0.6"/>
    <d v="2010-09-21T00:00:00"/>
    <n v="2"/>
  </r>
  <r>
    <n v="669"/>
    <x v="32"/>
    <x v="31"/>
    <s v="08-2011"/>
    <x v="2"/>
    <x v="1"/>
    <n v="11"/>
    <x v="2"/>
    <n v="1210.0514999999998"/>
    <n v="0.04"/>
    <x v="0"/>
    <n v="-104.24700000000007"/>
    <n v="125.99"/>
    <n v="7.69"/>
    <n v="1393.58"/>
    <x v="15"/>
    <x v="0"/>
    <x v="0"/>
    <x v="3"/>
    <x v="1"/>
    <x v="3"/>
    <s v="Timeport L7089"/>
    <s v="Small Box"/>
    <n v="0.57999999999999996"/>
    <d v="2011-09-01T00:00:00"/>
    <n v="1"/>
  </r>
  <r>
    <n v="670"/>
    <x v="32"/>
    <x v="31"/>
    <s v="08-2011"/>
    <x v="2"/>
    <x v="1"/>
    <n v="50"/>
    <x v="2"/>
    <n v="187.83"/>
    <n v="0.03"/>
    <x v="0"/>
    <n v="85.96"/>
    <n v="3.75"/>
    <n v="0.5"/>
    <n v="188"/>
    <x v="15"/>
    <x v="0"/>
    <x v="0"/>
    <x v="3"/>
    <x v="0"/>
    <x v="11"/>
    <s v="Avery 510"/>
    <s v="Small Box"/>
    <n v="0.37"/>
    <d v="2011-09-02T00:00:00"/>
    <n v="2"/>
  </r>
  <r>
    <n v="671"/>
    <x v="32"/>
    <x v="31"/>
    <s v="08-2011"/>
    <x v="2"/>
    <x v="1"/>
    <n v="3"/>
    <x v="2"/>
    <n v="49.59"/>
    <n v="7.0000000000000007E-2"/>
    <x v="2"/>
    <n v="-8.3800000000000008"/>
    <n v="12.28"/>
    <n v="6.47"/>
    <n v="43.309999999999995"/>
    <x v="15"/>
    <x v="0"/>
    <x v="0"/>
    <x v="3"/>
    <x v="0"/>
    <x v="5"/>
    <s v="Xerox 1881"/>
    <s v="Small Box"/>
    <n v="0.38"/>
    <d v="2011-09-02T00:00:00"/>
    <n v="2"/>
  </r>
  <r>
    <n v="672"/>
    <x v="32"/>
    <x v="31"/>
    <s v="08-2011"/>
    <x v="2"/>
    <x v="1"/>
    <n v="30"/>
    <x v="2"/>
    <n v="4253.009"/>
    <n v="0.01"/>
    <x v="0"/>
    <n v="1115.694"/>
    <n v="155.99"/>
    <n v="8.99"/>
    <n v="4688.6900000000005"/>
    <x v="15"/>
    <x v="0"/>
    <x v="0"/>
    <x v="3"/>
    <x v="1"/>
    <x v="3"/>
    <s v="LX 788"/>
    <s v="Small Box"/>
    <n v="0.57999999999999996"/>
    <d v="2011-09-01T00:00:00"/>
    <n v="1"/>
  </r>
  <r>
    <n v="734"/>
    <x v="33"/>
    <x v="32"/>
    <s v="07-2011"/>
    <x v="2"/>
    <x v="2"/>
    <n v="7"/>
    <x v="2"/>
    <n v="59.38"/>
    <n v="0.1"/>
    <x v="0"/>
    <n v="-3.0474999999999999"/>
    <n v="8.69"/>
    <n v="2.99"/>
    <n v="63.82"/>
    <x v="15"/>
    <x v="0"/>
    <x v="0"/>
    <x v="3"/>
    <x v="0"/>
    <x v="2"/>
    <s v="Cardinal Slant-D® Ring Binder, Heavy Gauge Vinyl"/>
    <s v="Small Box"/>
    <n v="0.39"/>
    <d v="2011-07-10T00:00:00"/>
    <n v="2"/>
  </r>
  <r>
    <n v="735"/>
    <x v="34"/>
    <x v="33"/>
    <s v="01-2009"/>
    <x v="3"/>
    <x v="4"/>
    <n v="42"/>
    <x v="2"/>
    <n v="1285.3699999999999"/>
    <n v="0.1"/>
    <x v="0"/>
    <n v="514.07000000000005"/>
    <n v="31.78"/>
    <n v="1.99"/>
    <n v="1336.75"/>
    <x v="2"/>
    <x v="0"/>
    <x v="0"/>
    <x v="2"/>
    <x v="1"/>
    <x v="7"/>
    <s v="Memorex 4.7GB DVD-RAM, 3/Pack"/>
    <s v="Small Pack"/>
    <n v="0.42"/>
    <d v="2009-02-01T00:00:00"/>
    <n v="2"/>
  </r>
  <r>
    <n v="755"/>
    <x v="35"/>
    <x v="34"/>
    <s v="01-2012"/>
    <x v="1"/>
    <x v="0"/>
    <n v="11"/>
    <x v="7"/>
    <n v="48.91"/>
    <n v="0.01"/>
    <x v="0"/>
    <n v="-7.04"/>
    <n v="3.98"/>
    <n v="2.97"/>
    <n v="46.75"/>
    <x v="26"/>
    <x v="0"/>
    <x v="0"/>
    <x v="2"/>
    <x v="0"/>
    <x v="5"/>
    <s v="Unpadded Memo Slips"/>
    <s v="Wrap Bag"/>
    <n v="0.35"/>
    <d v="2012-01-13T00:00:00"/>
    <n v="5"/>
  </r>
  <r>
    <n v="769"/>
    <x v="36"/>
    <x v="35"/>
    <s v="11-2010"/>
    <x v="0"/>
    <x v="4"/>
    <n v="22"/>
    <x v="11"/>
    <n v="129.62"/>
    <n v="0.05"/>
    <x v="0"/>
    <n v="4.41"/>
    <n v="5.88"/>
    <n v="3.04"/>
    <n v="132.39999999999998"/>
    <x v="27"/>
    <x v="0"/>
    <x v="0"/>
    <x v="2"/>
    <x v="0"/>
    <x v="5"/>
    <s v="Adams Telephone Message Book W/Dividers/Space For Phone Numbers, 5 1/4&quot;X8 1/2&quot;, 300/Messages"/>
    <s v="Wrap Bag"/>
    <n v="0.36"/>
    <d v="2010-11-08T00:00:00"/>
    <n v="1"/>
  </r>
  <r>
    <n v="782"/>
    <x v="37"/>
    <x v="36"/>
    <s v="04-2010"/>
    <x v="0"/>
    <x v="2"/>
    <n v="12"/>
    <x v="2"/>
    <n v="118.97"/>
    <n v="0.09"/>
    <x v="0"/>
    <n v="-5.9999999999995168E-2"/>
    <n v="9.65"/>
    <n v="6.22"/>
    <n v="122.02000000000001"/>
    <x v="28"/>
    <x v="0"/>
    <x v="0"/>
    <x v="2"/>
    <x v="2"/>
    <x v="4"/>
    <s v="Eldon Expressions™ Desk Accessory, Wood Pencil Holder, Oak"/>
    <s v="Small Box"/>
    <n v="0.55000000000000004"/>
    <d v="2010-05-01T00:00:00"/>
    <n v="2"/>
  </r>
  <r>
    <n v="786"/>
    <x v="38"/>
    <x v="37"/>
    <s v="12-2011"/>
    <x v="2"/>
    <x v="2"/>
    <n v="8"/>
    <x v="10"/>
    <n v="61.871500000000005"/>
    <n v="0"/>
    <x v="0"/>
    <n v="-50.325000000000003"/>
    <n v="7.99"/>
    <n v="5.03"/>
    <n v="68.95"/>
    <x v="29"/>
    <x v="0"/>
    <x v="0"/>
    <x v="3"/>
    <x v="1"/>
    <x v="3"/>
    <s v="Bell Sonecor JB700 Caller ID"/>
    <s v="Medium Box"/>
    <n v="0.6"/>
    <d v="2012-01-03T00:00:00"/>
    <n v="3"/>
  </r>
  <r>
    <n v="817"/>
    <x v="39"/>
    <x v="38"/>
    <s v="08-2009"/>
    <x v="3"/>
    <x v="1"/>
    <n v="7"/>
    <x v="1"/>
    <n v="384.33"/>
    <n v="0.1"/>
    <x v="0"/>
    <n v="87.677499999999995"/>
    <n v="58.1"/>
    <n v="1.49"/>
    <n v="408.19"/>
    <x v="30"/>
    <x v="0"/>
    <x v="0"/>
    <x v="2"/>
    <x v="0"/>
    <x v="2"/>
    <s v="Avery Arch Ring Binders"/>
    <s v="Small Box"/>
    <n v="0.38"/>
    <d v="2009-08-13T00:00:00"/>
    <n v="1"/>
  </r>
  <r>
    <n v="818"/>
    <x v="39"/>
    <x v="38"/>
    <s v="08-2009"/>
    <x v="3"/>
    <x v="1"/>
    <n v="3"/>
    <x v="1"/>
    <n v="239.03"/>
    <n v="0.01"/>
    <x v="0"/>
    <n v="-68.22"/>
    <n v="80.48"/>
    <n v="4.5"/>
    <n v="245.94"/>
    <x v="30"/>
    <x v="0"/>
    <x v="0"/>
    <x v="2"/>
    <x v="0"/>
    <x v="1"/>
    <s v="APC 7 Outlet Network SurgeArrest Surge Protector"/>
    <s v="Small Box"/>
    <n v="0.55000000000000004"/>
    <d v="2009-08-15T00:00:00"/>
    <n v="3"/>
  </r>
  <r>
    <n v="821"/>
    <x v="40"/>
    <x v="39"/>
    <s v="11-2011"/>
    <x v="2"/>
    <x v="0"/>
    <n v="44"/>
    <x v="7"/>
    <n v="3922.42"/>
    <n v="0.08"/>
    <x v="0"/>
    <n v="-354.9"/>
    <n v="92.23"/>
    <n v="39.61"/>
    <n v="4097.7300000000005"/>
    <x v="31"/>
    <x v="0"/>
    <x v="0"/>
    <x v="3"/>
    <x v="2"/>
    <x v="4"/>
    <s v="Deflect-o RollaMat Studded, Beveled Mat for Medium Pile Carpeting"/>
    <s v="Medium Box"/>
    <n v="0.67"/>
    <d v="2011-11-19T00:00:00"/>
    <n v="7"/>
  </r>
  <r>
    <n v="822"/>
    <x v="40"/>
    <x v="39"/>
    <s v="11-2011"/>
    <x v="2"/>
    <x v="0"/>
    <n v="25"/>
    <x v="7"/>
    <n v="1733.3625"/>
    <n v="7.0000000000000007E-2"/>
    <x v="0"/>
    <n v="-267.01400000000001"/>
    <n v="85.99"/>
    <n v="0.99"/>
    <n v="2150.7399999999998"/>
    <x v="31"/>
    <x v="0"/>
    <x v="0"/>
    <x v="3"/>
    <x v="1"/>
    <x v="3"/>
    <s v="Accessory4"/>
    <s v="Wrap Bag"/>
    <n v="0.85"/>
    <d v="2011-11-19T00:00:00"/>
    <n v="7"/>
  </r>
  <r>
    <n v="839"/>
    <x v="41"/>
    <x v="40"/>
    <s v="01-2012"/>
    <x v="1"/>
    <x v="1"/>
    <n v="19"/>
    <x v="5"/>
    <n v="208.28"/>
    <n v="7.0000000000000007E-2"/>
    <x v="0"/>
    <n v="3.63"/>
    <n v="11.48"/>
    <n v="5.43"/>
    <n v="223.55"/>
    <x v="32"/>
    <x v="0"/>
    <x v="0"/>
    <x v="3"/>
    <x v="0"/>
    <x v="5"/>
    <s v="Personal Creations™ Ink Jet Cards and Labels"/>
    <s v="Small Box"/>
    <n v="0.36"/>
    <d v="2012-01-20T00:00:00"/>
    <n v="0"/>
  </r>
  <r>
    <n v="853"/>
    <x v="42"/>
    <x v="41"/>
    <s v="03-2009"/>
    <x v="3"/>
    <x v="3"/>
    <n v="6"/>
    <x v="0"/>
    <n v="9620.82"/>
    <n v="0.04"/>
    <x v="0"/>
    <n v="-1759.58"/>
    <n v="1637.53"/>
    <n v="24.49"/>
    <n v="9849.67"/>
    <x v="33"/>
    <x v="0"/>
    <x v="0"/>
    <x v="2"/>
    <x v="0"/>
    <x v="15"/>
    <s v="High Speed Automatic Electric Letter Opener"/>
    <s v="Medium Box"/>
    <n v="0.81"/>
    <d v="2009-03-22T00:00:00"/>
    <n v="2"/>
  </r>
  <r>
    <n v="863"/>
    <x v="43"/>
    <x v="42"/>
    <s v="07-2012"/>
    <x v="1"/>
    <x v="0"/>
    <n v="40"/>
    <x v="9"/>
    <n v="255.48"/>
    <n v="0.04"/>
    <x v="0"/>
    <n v="-116.79"/>
    <n v="6.48"/>
    <n v="6.65"/>
    <n v="265.85000000000002"/>
    <x v="16"/>
    <x v="0"/>
    <x v="0"/>
    <x v="2"/>
    <x v="0"/>
    <x v="5"/>
    <s v="Xerox 1966"/>
    <s v="Small Box"/>
    <n v="0.36"/>
    <d v="2012-07-28T00:00:00"/>
    <n v="7"/>
  </r>
  <r>
    <n v="864"/>
    <x v="43"/>
    <x v="42"/>
    <s v="07-2012"/>
    <x v="1"/>
    <x v="0"/>
    <n v="18"/>
    <x v="9"/>
    <n v="130.32"/>
    <n v="0.04"/>
    <x v="2"/>
    <n v="-67.28"/>
    <n v="6.48"/>
    <n v="7.86"/>
    <n v="124.50000000000001"/>
    <x v="16"/>
    <x v="0"/>
    <x v="0"/>
    <x v="2"/>
    <x v="0"/>
    <x v="5"/>
    <s v="Xerox 213"/>
    <s v="Small Box"/>
    <n v="0.37"/>
    <d v="2012-07-25T00:00:00"/>
    <n v="4"/>
  </r>
  <r>
    <n v="911"/>
    <x v="44"/>
    <x v="43"/>
    <s v="06-2012"/>
    <x v="1"/>
    <x v="4"/>
    <n v="11"/>
    <x v="1"/>
    <n v="312.36"/>
    <n v="7.0000000000000007E-2"/>
    <x v="2"/>
    <n v="-19.329999999999998"/>
    <n v="28.15"/>
    <n v="8.99"/>
    <n v="318.64"/>
    <x v="34"/>
    <x v="0"/>
    <x v="0"/>
    <x v="2"/>
    <x v="0"/>
    <x v="12"/>
    <s v="Boston Electric Pencil Sharpener, Model 1818, Charcoal Black"/>
    <s v="Small Pack"/>
    <n v="0.56999999999999995"/>
    <d v="2012-06-15T00:00:00"/>
    <n v="3"/>
  </r>
  <r>
    <n v="950"/>
    <x v="45"/>
    <x v="44"/>
    <s v="01-2009"/>
    <x v="3"/>
    <x v="0"/>
    <n v="41"/>
    <x v="5"/>
    <n v="217"/>
    <n v="0.01"/>
    <x v="0"/>
    <n v="-61.21"/>
    <n v="4.9800000000000004"/>
    <n v="4.75"/>
    <n v="208.93"/>
    <x v="32"/>
    <x v="0"/>
    <x v="0"/>
    <x v="3"/>
    <x v="0"/>
    <x v="5"/>
    <s v="Hammermill CopyPlus Copy Paper (20Lb. and 84 Bright)"/>
    <s v="Small Box"/>
    <n v="0.36"/>
    <d v="2009-01-20T00:00:00"/>
    <n v="5"/>
  </r>
  <r>
    <n v="951"/>
    <x v="45"/>
    <x v="44"/>
    <s v="01-2009"/>
    <x v="3"/>
    <x v="0"/>
    <n v="47"/>
    <x v="5"/>
    <n v="296.13"/>
    <n v="0.04"/>
    <x v="0"/>
    <n v="119.09"/>
    <n v="6.35"/>
    <n v="1.02"/>
    <n v="299.46999999999997"/>
    <x v="32"/>
    <x v="0"/>
    <x v="0"/>
    <x v="3"/>
    <x v="0"/>
    <x v="5"/>
    <s v="Telephone Message Books with Fax/Mobile Section, 5 1/2&quot; x 3 3/16&quot;"/>
    <s v="Wrap Bag"/>
    <n v="0.39"/>
    <d v="2009-01-20T00:00:00"/>
    <n v="5"/>
  </r>
  <r>
    <n v="956"/>
    <x v="46"/>
    <x v="45"/>
    <s v="06-2010"/>
    <x v="0"/>
    <x v="0"/>
    <n v="40"/>
    <x v="1"/>
    <n v="436.17"/>
    <n v="0.08"/>
    <x v="2"/>
    <n v="-141.27000000000001"/>
    <n v="10.9"/>
    <n v="7.46"/>
    <n v="443.46"/>
    <x v="35"/>
    <x v="0"/>
    <x v="0"/>
    <x v="1"/>
    <x v="0"/>
    <x v="0"/>
    <s v="Crate-A-Files™"/>
    <s v="Small Box"/>
    <n v="0.59"/>
    <d v="2010-06-08T00:00:00"/>
    <n v="4"/>
  </r>
  <r>
    <n v="963"/>
    <x v="47"/>
    <x v="46"/>
    <s v="02-2010"/>
    <x v="0"/>
    <x v="2"/>
    <n v="18"/>
    <x v="4"/>
    <n v="136.29"/>
    <n v="0.05"/>
    <x v="0"/>
    <n v="-77.28"/>
    <n v="7.3"/>
    <n v="7.72"/>
    <n v="139.12"/>
    <x v="36"/>
    <x v="0"/>
    <x v="0"/>
    <x v="1"/>
    <x v="0"/>
    <x v="2"/>
    <s v="Angle-D Binders with Locking Rings, Label Holders"/>
    <s v="Small Box"/>
    <n v="0.38"/>
    <d v="2010-02-19T00:00:00"/>
    <n v="1"/>
  </r>
  <r>
    <n v="964"/>
    <x v="48"/>
    <x v="47"/>
    <s v="11-2011"/>
    <x v="2"/>
    <x v="2"/>
    <n v="32"/>
    <x v="10"/>
    <n v="1311.25"/>
    <n v="0"/>
    <x v="2"/>
    <n v="407.44"/>
    <n v="39.479999999999997"/>
    <n v="1.99"/>
    <n v="1265.3499999999999"/>
    <x v="24"/>
    <x v="0"/>
    <x v="0"/>
    <x v="2"/>
    <x v="1"/>
    <x v="7"/>
    <s v="80 Minute CD-R Spindle, 100/Pack - Staples"/>
    <s v="Small Pack"/>
    <n v="0.54"/>
    <d v="2011-11-18T00:00:00"/>
    <n v="2"/>
  </r>
  <r>
    <n v="965"/>
    <x v="48"/>
    <x v="47"/>
    <s v="11-2011"/>
    <x v="2"/>
    <x v="2"/>
    <n v="5"/>
    <x v="10"/>
    <n v="544.41"/>
    <n v="0.09"/>
    <x v="1"/>
    <n v="-338.27"/>
    <n v="100.98"/>
    <n v="57.38"/>
    <n v="562.28000000000009"/>
    <x v="24"/>
    <x v="0"/>
    <x v="0"/>
    <x v="2"/>
    <x v="2"/>
    <x v="9"/>
    <s v="Bush Westfield Collection Bookcases, Dark Cherry Finish, Fully Assembled"/>
    <s v="Jumbo Box"/>
    <n v="0.78"/>
    <d v="2011-11-18T00:00:00"/>
    <n v="2"/>
  </r>
  <r>
    <n v="966"/>
    <x v="48"/>
    <x v="47"/>
    <s v="11-2011"/>
    <x v="2"/>
    <x v="2"/>
    <n v="41"/>
    <x v="10"/>
    <n v="844.09"/>
    <n v="0.04"/>
    <x v="0"/>
    <n v="52.56"/>
    <n v="19.98"/>
    <n v="10.49"/>
    <n v="829.67000000000007"/>
    <x v="24"/>
    <x v="0"/>
    <x v="0"/>
    <x v="2"/>
    <x v="2"/>
    <x v="4"/>
    <s v="12-1/2 Diameter Round Wall Clock"/>
    <s v="Small Box"/>
    <n v="0.49"/>
    <d v="2011-11-18T00:00:00"/>
    <n v="2"/>
  </r>
  <r>
    <n v="988"/>
    <x v="49"/>
    <x v="48"/>
    <s v="08-2011"/>
    <x v="2"/>
    <x v="0"/>
    <n v="22"/>
    <x v="9"/>
    <n v="6396.2"/>
    <n v="0.02"/>
    <x v="0"/>
    <n v="1902.24"/>
    <n v="276.2"/>
    <n v="24.49"/>
    <n v="6100.8899999999994"/>
    <x v="16"/>
    <x v="0"/>
    <x v="0"/>
    <x v="2"/>
    <x v="2"/>
    <x v="14"/>
    <s v="SAFCO Arco Folding Chair"/>
    <s v="Large Box"/>
    <s v="N/A"/>
    <d v="2011-08-11T00:00:00"/>
    <n v="4"/>
  </r>
  <r>
    <n v="1017"/>
    <x v="50"/>
    <x v="49"/>
    <s v="06-2010"/>
    <x v="0"/>
    <x v="3"/>
    <n v="50"/>
    <x v="0"/>
    <n v="751.77"/>
    <n v="0.05"/>
    <x v="0"/>
    <n v="353.2"/>
    <n v="15.67"/>
    <n v="1.39"/>
    <n v="784.89"/>
    <x v="33"/>
    <x v="0"/>
    <x v="0"/>
    <x v="2"/>
    <x v="0"/>
    <x v="8"/>
    <s v="#10 White Business Envelopes,4 1/8 x 9 1/2"/>
    <s v="Small Box"/>
    <n v="0.38"/>
    <d v="2010-06-09T00:00:00"/>
    <n v="1"/>
  </r>
  <r>
    <n v="1073"/>
    <x v="51"/>
    <x v="50"/>
    <s v="10-2009"/>
    <x v="3"/>
    <x v="3"/>
    <n v="37"/>
    <x v="2"/>
    <n v="1003.06"/>
    <n v="0.03"/>
    <x v="0"/>
    <n v="271.77999999999997"/>
    <n v="25.98"/>
    <n v="5.37"/>
    <n v="966.63"/>
    <x v="37"/>
    <x v="0"/>
    <x v="0"/>
    <x v="1"/>
    <x v="0"/>
    <x v="1"/>
    <s v="3M Office Air Cleaner"/>
    <s v="Medium Box"/>
    <n v="0.5"/>
    <d v="2009-10-17T00:00:00"/>
    <n v="0"/>
  </r>
  <r>
    <n v="1154"/>
    <x v="52"/>
    <x v="51"/>
    <s v="08-2011"/>
    <x v="2"/>
    <x v="1"/>
    <n v="4"/>
    <x v="8"/>
    <n v="1266.72"/>
    <n v="0.04"/>
    <x v="1"/>
    <n v="-268.36"/>
    <n v="300.98"/>
    <n v="64.73"/>
    <n v="1268.6500000000001"/>
    <x v="11"/>
    <x v="0"/>
    <x v="0"/>
    <x v="2"/>
    <x v="2"/>
    <x v="14"/>
    <s v="Global Leather and Oak Executive Chair, Black"/>
    <s v="Jumbo Drum"/>
    <n v="0.56000000000000005"/>
    <d v="2011-08-29T00:00:00"/>
    <n v="1"/>
  </r>
  <r>
    <n v="1156"/>
    <x v="53"/>
    <x v="52"/>
    <s v="09-2011"/>
    <x v="2"/>
    <x v="4"/>
    <n v="19"/>
    <x v="0"/>
    <n v="368.04"/>
    <n v="7.0000000000000007E-2"/>
    <x v="2"/>
    <n v="70.39"/>
    <n v="19.98"/>
    <n v="5.97"/>
    <n v="385.59000000000003"/>
    <x v="23"/>
    <x v="0"/>
    <x v="0"/>
    <x v="0"/>
    <x v="0"/>
    <x v="5"/>
    <s v="Xerox 1936"/>
    <s v="Small Box"/>
    <n v="0.38"/>
    <d v="2011-10-01T00:00:00"/>
    <n v="2"/>
  </r>
  <r>
    <n v="1157"/>
    <x v="53"/>
    <x v="52"/>
    <s v="09-2011"/>
    <x v="2"/>
    <x v="4"/>
    <n v="24"/>
    <x v="0"/>
    <n v="152.6"/>
    <n v="0.1"/>
    <x v="0"/>
    <n v="-86.62"/>
    <n v="6.48"/>
    <n v="7.03"/>
    <n v="162.55000000000001"/>
    <x v="23"/>
    <x v="0"/>
    <x v="0"/>
    <x v="0"/>
    <x v="0"/>
    <x v="5"/>
    <s v="Xerox 214"/>
    <s v="Small Box"/>
    <n v="0.37"/>
    <d v="2011-09-30T00:00:00"/>
    <n v="1"/>
  </r>
  <r>
    <n v="1205"/>
    <x v="54"/>
    <x v="53"/>
    <s v="05-2012"/>
    <x v="1"/>
    <x v="0"/>
    <n v="40"/>
    <x v="0"/>
    <n v="3338.98"/>
    <n v="0"/>
    <x v="0"/>
    <n v="-846.73"/>
    <n v="80.98"/>
    <n v="35"/>
    <n v="3274.2000000000003"/>
    <x v="23"/>
    <x v="0"/>
    <x v="0"/>
    <x v="0"/>
    <x v="0"/>
    <x v="0"/>
    <s v="Carina Double Wide Media Storage Towers in Natural &amp; Black"/>
    <s v="Large Box"/>
    <n v="0.81"/>
    <d v="2012-05-08T00:00:00"/>
    <n v="4"/>
  </r>
  <r>
    <n v="1226"/>
    <x v="55"/>
    <x v="54"/>
    <s v="05-2011"/>
    <x v="2"/>
    <x v="1"/>
    <n v="5"/>
    <x v="2"/>
    <n v="24.16"/>
    <n v="0.08"/>
    <x v="2"/>
    <n v="8.0495000000000001"/>
    <n v="1.88"/>
    <n v="1.49"/>
    <n v="10.889999999999999"/>
    <x v="37"/>
    <x v="0"/>
    <x v="0"/>
    <x v="1"/>
    <x v="0"/>
    <x v="2"/>
    <s v="Staples® General Use 3-Ring Binders"/>
    <s v="Small Box"/>
    <n v="0.37"/>
    <d v="2011-05-18T00:00:00"/>
    <n v="1"/>
  </r>
  <r>
    <n v="1227"/>
    <x v="55"/>
    <x v="54"/>
    <s v="05-2011"/>
    <x v="2"/>
    <x v="1"/>
    <n v="41"/>
    <x v="2"/>
    <n v="270.83999999999997"/>
    <n v="0.1"/>
    <x v="2"/>
    <n v="-78.02"/>
    <n v="6.48"/>
    <n v="5.86"/>
    <n v="271.54000000000002"/>
    <x v="37"/>
    <x v="1"/>
    <x v="1"/>
    <x v="1"/>
    <x v="0"/>
    <x v="5"/>
    <s v="Xerox 1904"/>
    <s v="Small Box"/>
    <n v="0.36"/>
    <d v="2011-05-18T00:00:00"/>
    <n v="1"/>
  </r>
  <r>
    <n v="1228"/>
    <x v="55"/>
    <x v="54"/>
    <s v="05-2011"/>
    <x v="2"/>
    <x v="1"/>
    <n v="35"/>
    <x v="2"/>
    <n v="3389.93"/>
    <n v="0.08"/>
    <x v="2"/>
    <n v="737.94"/>
    <n v="102.3"/>
    <n v="21.26"/>
    <n v="3601.76"/>
    <x v="37"/>
    <x v="1"/>
    <x v="1"/>
    <x v="1"/>
    <x v="2"/>
    <x v="4"/>
    <s v="Luxo Professional Combination Clamp-On Lamps"/>
    <s v="Large Box"/>
    <n v="0.59"/>
    <d v="2011-05-18T00:00:00"/>
    <n v="1"/>
  </r>
  <r>
    <n v="1229"/>
    <x v="55"/>
    <x v="54"/>
    <s v="05-2011"/>
    <x v="2"/>
    <x v="1"/>
    <n v="42"/>
    <x v="2"/>
    <n v="266.36"/>
    <n v="7.0000000000000007E-2"/>
    <x v="0"/>
    <n v="-191.28"/>
    <n v="6.48"/>
    <n v="8.19"/>
    <n v="280.35000000000002"/>
    <x v="37"/>
    <x v="1"/>
    <x v="1"/>
    <x v="1"/>
    <x v="0"/>
    <x v="5"/>
    <s v="Xerox 217"/>
    <s v="Small Box"/>
    <n v="0.37"/>
    <d v="2011-05-18T00:00:00"/>
    <n v="1"/>
  </r>
  <r>
    <n v="1230"/>
    <x v="55"/>
    <x v="54"/>
    <s v="05-2011"/>
    <x v="2"/>
    <x v="1"/>
    <n v="46"/>
    <x v="2"/>
    <n v="89.41"/>
    <n v="0.01"/>
    <x v="0"/>
    <n v="-21.49"/>
    <n v="1.89"/>
    <n v="0.76"/>
    <n v="87.7"/>
    <x v="37"/>
    <x v="1"/>
    <x v="1"/>
    <x v="1"/>
    <x v="0"/>
    <x v="6"/>
    <s v="Revere Boxed Rubber Bands by Revere"/>
    <s v="Wrap Bag"/>
    <n v="0.83"/>
    <d v="2011-05-19T00:00:00"/>
    <n v="2"/>
  </r>
  <r>
    <n v="1258"/>
    <x v="56"/>
    <x v="55"/>
    <s v="11-2009"/>
    <x v="3"/>
    <x v="3"/>
    <n v="47"/>
    <x v="8"/>
    <n v="2799.7"/>
    <n v="0.04"/>
    <x v="0"/>
    <n v="884.08"/>
    <n v="62.05"/>
    <n v="3.99"/>
    <n v="2920.3399999999997"/>
    <x v="11"/>
    <x v="1"/>
    <x v="1"/>
    <x v="2"/>
    <x v="0"/>
    <x v="1"/>
    <s v="Acco Smartsocket™ Table Surge Protector, 6 Color-Coded Adapter Outlets"/>
    <s v="Small Box"/>
    <n v="0.55000000000000004"/>
    <d v="2009-11-18T00:00:00"/>
    <n v="1"/>
  </r>
  <r>
    <n v="1259"/>
    <x v="57"/>
    <x v="21"/>
    <s v="10-2011"/>
    <x v="2"/>
    <x v="2"/>
    <n v="7"/>
    <x v="1"/>
    <n v="2039.56"/>
    <n v="0.04"/>
    <x v="2"/>
    <n v="-329.49"/>
    <n v="279.48"/>
    <n v="35"/>
    <n v="1991.3600000000001"/>
    <x v="38"/>
    <x v="1"/>
    <x v="1"/>
    <x v="2"/>
    <x v="0"/>
    <x v="0"/>
    <s v="Tennsco Snap-Together Open Shelving Units, Starter Sets and Add-On Units"/>
    <s v="Large Box"/>
    <n v="0.8"/>
    <d v="2011-10-12T00:00:00"/>
    <n v="2"/>
  </r>
  <r>
    <n v="1299"/>
    <x v="58"/>
    <x v="56"/>
    <s v="10-2012"/>
    <x v="1"/>
    <x v="2"/>
    <n v="36"/>
    <x v="7"/>
    <n v="12175.82"/>
    <n v="0.02"/>
    <x v="1"/>
    <n v="2825.15"/>
    <n v="320.98"/>
    <n v="58.95"/>
    <n v="11614.230000000001"/>
    <x v="31"/>
    <x v="1"/>
    <x v="1"/>
    <x v="3"/>
    <x v="2"/>
    <x v="14"/>
    <s v="Hon 4070 Series Pagoda™ Round Back Stacking Chairs"/>
    <s v="Jumbo Drum"/>
    <n v="0.56999999999999995"/>
    <d v="2012-10-08T00:00:00"/>
    <n v="1"/>
  </r>
  <r>
    <n v="1300"/>
    <x v="58"/>
    <x v="56"/>
    <s v="10-2012"/>
    <x v="1"/>
    <x v="2"/>
    <n v="5"/>
    <x v="7"/>
    <n v="101.21"/>
    <n v="0.1"/>
    <x v="2"/>
    <n v="2.13"/>
    <n v="18.97"/>
    <n v="5.21"/>
    <n v="100.05999999999999"/>
    <x v="31"/>
    <x v="1"/>
    <x v="1"/>
    <x v="3"/>
    <x v="0"/>
    <x v="5"/>
    <s v="Xerox 1887"/>
    <s v="Small Box"/>
    <n v="0.37"/>
    <d v="2012-10-08T00:00:00"/>
    <n v="1"/>
  </r>
  <r>
    <n v="1301"/>
    <x v="58"/>
    <x v="56"/>
    <s v="10-2012"/>
    <x v="1"/>
    <x v="2"/>
    <n v="32"/>
    <x v="7"/>
    <n v="1585.64"/>
    <n v="0.02"/>
    <x v="0"/>
    <n v="707.15"/>
    <n v="48.91"/>
    <n v="5.81"/>
    <n v="1570.9299999999998"/>
    <x v="31"/>
    <x v="1"/>
    <x v="1"/>
    <x v="3"/>
    <x v="0"/>
    <x v="5"/>
    <s v="Xerox 1891"/>
    <s v="Small Box"/>
    <n v="0.38"/>
    <d v="2012-10-07T00:00:00"/>
    <n v="0"/>
  </r>
  <r>
    <n v="1337"/>
    <x v="59"/>
    <x v="57"/>
    <s v="08-2011"/>
    <x v="2"/>
    <x v="3"/>
    <n v="44"/>
    <x v="6"/>
    <n v="176.26"/>
    <n v="7.0000000000000007E-2"/>
    <x v="0"/>
    <n v="75.13"/>
    <n v="4.13"/>
    <n v="0.5"/>
    <n v="182.22"/>
    <x v="17"/>
    <x v="1"/>
    <x v="1"/>
    <x v="2"/>
    <x v="0"/>
    <x v="11"/>
    <s v="Avery 506"/>
    <s v="Small Box"/>
    <n v="0.39"/>
    <d v="2011-08-16T00:00:00"/>
    <n v="3"/>
  </r>
  <r>
    <n v="1370"/>
    <x v="60"/>
    <x v="58"/>
    <s v="08-2011"/>
    <x v="2"/>
    <x v="1"/>
    <n v="32"/>
    <x v="9"/>
    <n v="4655.07"/>
    <n v="0"/>
    <x v="1"/>
    <n v="-270.63"/>
    <n v="140.97999999999999"/>
    <n v="53.48"/>
    <n v="4564.8399999999992"/>
    <x v="16"/>
    <x v="1"/>
    <x v="1"/>
    <x v="2"/>
    <x v="2"/>
    <x v="9"/>
    <s v="Bush Heritage Pine Collection 5-Shelf Bookcase, Albany Pine Finish, *Special Order"/>
    <s v="Jumbo Box"/>
    <n v="0.65"/>
    <d v="2011-08-17T00:00:00"/>
    <n v="1"/>
  </r>
  <r>
    <n v="1371"/>
    <x v="60"/>
    <x v="58"/>
    <s v="08-2011"/>
    <x v="2"/>
    <x v="1"/>
    <n v="44"/>
    <x v="9"/>
    <n v="10087.6"/>
    <n v="0.01"/>
    <x v="0"/>
    <n v="3387.35"/>
    <n v="218.08"/>
    <n v="18.059999999999999"/>
    <n v="9613.58"/>
    <x v="16"/>
    <x v="1"/>
    <x v="1"/>
    <x v="2"/>
    <x v="2"/>
    <x v="14"/>
    <s v="Lifetime Advantage™ Folding Chairs, 4/Carton"/>
    <s v="Large Box"/>
    <n v="0.56999999999999995"/>
    <d v="2011-08-17T00:00:00"/>
    <n v="1"/>
  </r>
  <r>
    <n v="1372"/>
    <x v="60"/>
    <x v="58"/>
    <s v="08-2011"/>
    <x v="2"/>
    <x v="1"/>
    <n v="34"/>
    <x v="9"/>
    <n v="1608.08"/>
    <n v="0.09"/>
    <x v="2"/>
    <n v="-82.16"/>
    <n v="50.98"/>
    <n v="6.5"/>
    <n v="1739.82"/>
    <x v="16"/>
    <x v="1"/>
    <x v="1"/>
    <x v="2"/>
    <x v="1"/>
    <x v="7"/>
    <s v="Microsoft Natural Multimedia Keyboard"/>
    <s v="Small Box"/>
    <n v="0.73"/>
    <d v="2011-08-17T00:00:00"/>
    <n v="1"/>
  </r>
  <r>
    <n v="1380"/>
    <x v="61"/>
    <x v="59"/>
    <s v="03-2009"/>
    <x v="3"/>
    <x v="0"/>
    <n v="1"/>
    <x v="5"/>
    <n v="12.18"/>
    <n v="0.06"/>
    <x v="0"/>
    <n v="-3.88"/>
    <n v="10.14"/>
    <n v="2.27"/>
    <n v="12.41"/>
    <x v="39"/>
    <x v="1"/>
    <x v="1"/>
    <x v="0"/>
    <x v="0"/>
    <x v="5"/>
    <s v="Staples Wirebound Steno Books, 6&quot; x 9&quot;, 12/Pack"/>
    <s v="Wrap Bag"/>
    <n v="0.36"/>
    <d v="2009-03-04T00:00:00"/>
    <n v="0"/>
  </r>
  <r>
    <n v="1445"/>
    <x v="62"/>
    <x v="60"/>
    <s v="08-2009"/>
    <x v="3"/>
    <x v="4"/>
    <n v="50"/>
    <x v="7"/>
    <n v="820.52"/>
    <n v="0.01"/>
    <x v="0"/>
    <n v="-191.22200000000001"/>
    <n v="15.99"/>
    <n v="13.18"/>
    <n v="812.68"/>
    <x v="26"/>
    <x v="1"/>
    <x v="1"/>
    <x v="2"/>
    <x v="0"/>
    <x v="2"/>
    <s v="GBC Pre-Punched Binding Paper, Plastic, White, 8-1/2&quot; x 11&quot;"/>
    <s v="Small Box"/>
    <n v="0.37"/>
    <d v="2009-08-20T00:00:00"/>
    <n v="2"/>
  </r>
  <r>
    <n v="1457"/>
    <x v="63"/>
    <x v="61"/>
    <s v="11-2010"/>
    <x v="0"/>
    <x v="2"/>
    <n v="29"/>
    <x v="12"/>
    <n v="6250.9360000000006"/>
    <n v="0.01"/>
    <x v="1"/>
    <n v="31.21"/>
    <n v="262.11"/>
    <n v="62.74"/>
    <n v="7663.93"/>
    <x v="40"/>
    <x v="1"/>
    <x v="1"/>
    <x v="2"/>
    <x v="2"/>
    <x v="10"/>
    <s v="Bevis Boat-Shaped Conference Table"/>
    <s v="Jumbo Box"/>
    <n v="0.75"/>
    <d v="2010-11-17T00:00:00"/>
    <n v="1"/>
  </r>
  <r>
    <n v="1462"/>
    <x v="64"/>
    <x v="62"/>
    <s v="05-2011"/>
    <x v="2"/>
    <x v="0"/>
    <n v="25"/>
    <x v="12"/>
    <n v="854.88"/>
    <n v="0.09"/>
    <x v="0"/>
    <n v="-44.14"/>
    <n v="33.979999999999997"/>
    <n v="19.989999999999998"/>
    <n v="869.4899999999999"/>
    <x v="40"/>
    <x v="1"/>
    <x v="1"/>
    <x v="2"/>
    <x v="2"/>
    <x v="4"/>
    <s v="Linden® 12&quot; Wall Clock With Oak Frame"/>
    <s v="Small Box"/>
    <n v="0.55000000000000004"/>
    <d v="2011-05-29T00:00:00"/>
    <n v="2"/>
  </r>
  <r>
    <n v="1463"/>
    <x v="64"/>
    <x v="62"/>
    <s v="05-2011"/>
    <x v="2"/>
    <x v="0"/>
    <n v="46"/>
    <x v="12"/>
    <n v="80.27"/>
    <n v="0.09"/>
    <x v="0"/>
    <n v="-0.79"/>
    <n v="1.76"/>
    <n v="0.7"/>
    <n v="81.66"/>
    <x v="40"/>
    <x v="1"/>
    <x v="1"/>
    <x v="2"/>
    <x v="0"/>
    <x v="12"/>
    <s v="Newell 326"/>
    <s v="Wrap Bag"/>
    <n v="0.56000000000000005"/>
    <d v="2011-06-03T00:00:00"/>
    <n v="7"/>
  </r>
  <r>
    <n v="1495"/>
    <x v="65"/>
    <x v="63"/>
    <s v="08-2010"/>
    <x v="0"/>
    <x v="2"/>
    <n v="15"/>
    <x v="7"/>
    <n v="308.54000000000002"/>
    <n v="0"/>
    <x v="2"/>
    <n v="76.42"/>
    <n v="19.84"/>
    <n v="4.0999999999999996"/>
    <n v="301.70000000000005"/>
    <x v="41"/>
    <x v="1"/>
    <x v="1"/>
    <x v="2"/>
    <x v="0"/>
    <x v="12"/>
    <s v="Prismacolor Color Pencil Set"/>
    <s v="Wrap Bag"/>
    <n v="0.44"/>
    <d v="2010-08-24T00:00:00"/>
    <n v="1"/>
  </r>
  <r>
    <n v="1496"/>
    <x v="66"/>
    <x v="64"/>
    <s v="08-2011"/>
    <x v="2"/>
    <x v="2"/>
    <n v="20"/>
    <x v="4"/>
    <n v="400.57"/>
    <n v="0.05"/>
    <x v="0"/>
    <n v="93.36"/>
    <n v="19.98"/>
    <n v="5.77"/>
    <n v="405.37"/>
    <x v="42"/>
    <x v="1"/>
    <x v="1"/>
    <x v="0"/>
    <x v="0"/>
    <x v="5"/>
    <s v="Xerox Blank Computer Paper"/>
    <s v="Small Box"/>
    <n v="0.38"/>
    <d v="2011-08-21T00:00:00"/>
    <n v="2"/>
  </r>
  <r>
    <n v="1513"/>
    <x v="67"/>
    <x v="65"/>
    <s v="01-2012"/>
    <x v="1"/>
    <x v="3"/>
    <n v="14"/>
    <x v="4"/>
    <n v="1170.0250000000001"/>
    <n v="0.04"/>
    <x v="0"/>
    <n v="4.2210000000000107"/>
    <n v="95.99"/>
    <n v="8.99"/>
    <n v="1352.85"/>
    <x v="36"/>
    <x v="1"/>
    <x v="1"/>
    <x v="1"/>
    <x v="1"/>
    <x v="3"/>
    <s v="600 Series Flip"/>
    <s v="Small Box"/>
    <n v="0.56999999999999995"/>
    <d v="2012-01-05T00:00:00"/>
    <n v="2"/>
  </r>
  <r>
    <n v="1544"/>
    <x v="68"/>
    <x v="66"/>
    <s v="11-2012"/>
    <x v="1"/>
    <x v="1"/>
    <n v="48"/>
    <x v="7"/>
    <n v="5188.8599999999997"/>
    <n v="0.1"/>
    <x v="0"/>
    <n v="395.12"/>
    <n v="111.03"/>
    <n v="8.64"/>
    <n v="5338.0800000000008"/>
    <x v="10"/>
    <x v="1"/>
    <x v="1"/>
    <x v="0"/>
    <x v="0"/>
    <x v="0"/>
    <s v="Fellowes Recycled Storage Drawers"/>
    <s v="Small Box"/>
    <n v="0.78"/>
    <d v="2012-11-30T00:00:00"/>
    <n v="1"/>
  </r>
  <r>
    <n v="1551"/>
    <x v="69"/>
    <x v="67"/>
    <s v="03-2012"/>
    <x v="1"/>
    <x v="3"/>
    <n v="8"/>
    <x v="0"/>
    <n v="339.81"/>
    <n v="0.05"/>
    <x v="0"/>
    <n v="79.585499999999996"/>
    <n v="43.41"/>
    <n v="2.99"/>
    <n v="350.27"/>
    <x v="33"/>
    <x v="1"/>
    <x v="1"/>
    <x v="2"/>
    <x v="0"/>
    <x v="2"/>
    <s v="Satellite Sectional Post Binders"/>
    <s v="Small Box"/>
    <n v="0.39"/>
    <d v="2012-03-18T00:00:00"/>
    <n v="1"/>
  </r>
  <r>
    <n v="1589"/>
    <x v="70"/>
    <x v="68"/>
    <s v="04-2010"/>
    <x v="0"/>
    <x v="0"/>
    <n v="15"/>
    <x v="12"/>
    <n v="1519.9"/>
    <n v="0.09"/>
    <x v="0"/>
    <n v="399.37"/>
    <n v="105.34"/>
    <n v="24.49"/>
    <n v="1604.5900000000001"/>
    <x v="40"/>
    <x v="1"/>
    <x v="1"/>
    <x v="2"/>
    <x v="2"/>
    <x v="4"/>
    <s v="Deflect-o DuraMat Antistatic Studded Beveled Mat for Medium Pile Carpeting"/>
    <s v="Large Box"/>
    <n v="0.61"/>
    <d v="2010-04-19T00:00:00"/>
    <n v="7"/>
  </r>
  <r>
    <n v="1590"/>
    <x v="71"/>
    <x v="69"/>
    <s v="08-2010"/>
    <x v="0"/>
    <x v="1"/>
    <n v="30"/>
    <x v="2"/>
    <n v="102.24"/>
    <n v="0.09"/>
    <x v="0"/>
    <n v="37.79"/>
    <n v="3.69"/>
    <n v="0.5"/>
    <n v="111.2"/>
    <x v="4"/>
    <x v="1"/>
    <x v="1"/>
    <x v="3"/>
    <x v="0"/>
    <x v="11"/>
    <s v="Avery 487"/>
    <s v="Small Box"/>
    <n v="0.38"/>
    <d v="2010-08-26T00:00:00"/>
    <n v="2"/>
  </r>
  <r>
    <n v="1594"/>
    <x v="72"/>
    <x v="70"/>
    <s v="07-2011"/>
    <x v="2"/>
    <x v="1"/>
    <n v="6"/>
    <x v="7"/>
    <n v="965.69"/>
    <n v="0"/>
    <x v="1"/>
    <n v="-144.19800000000001"/>
    <n v="146.34"/>
    <n v="43.75"/>
    <n v="921.79"/>
    <x v="43"/>
    <x v="1"/>
    <x v="1"/>
    <x v="2"/>
    <x v="2"/>
    <x v="10"/>
    <s v="Bevis Round Conference Table Top &amp; Single Column Base"/>
    <s v="Jumbo Box"/>
    <n v="0.65"/>
    <d v="2011-07-05T00:00:00"/>
    <n v="1"/>
  </r>
  <r>
    <n v="1654"/>
    <x v="73"/>
    <x v="71"/>
    <s v="11-2010"/>
    <x v="0"/>
    <x v="4"/>
    <n v="25"/>
    <x v="5"/>
    <n v="397.84"/>
    <n v="0"/>
    <x v="0"/>
    <n v="-14.7545"/>
    <n v="15.22"/>
    <n v="9.73"/>
    <n v="390.23"/>
    <x v="21"/>
    <x v="1"/>
    <x v="1"/>
    <x v="1"/>
    <x v="0"/>
    <x v="2"/>
    <s v="GBC Twin Loop™ Wire Binding Elements, 9/16&quot; Spine, Black"/>
    <s v="Small Box"/>
    <n v="0.36"/>
    <d v="2010-11-12T00:00:00"/>
    <n v="2"/>
  </r>
  <r>
    <n v="1655"/>
    <x v="74"/>
    <x v="72"/>
    <s v="06-2010"/>
    <x v="0"/>
    <x v="4"/>
    <n v="4"/>
    <x v="7"/>
    <n v="73.069999999999993"/>
    <n v="0.08"/>
    <x v="0"/>
    <n v="-41.01"/>
    <n v="15.7"/>
    <n v="11.25"/>
    <n v="74.05"/>
    <x v="41"/>
    <x v="1"/>
    <x v="1"/>
    <x v="2"/>
    <x v="0"/>
    <x v="0"/>
    <s v="Hanging Personal Folder File"/>
    <s v="Small Box"/>
    <n v="0.6"/>
    <d v="2010-06-25T00:00:00"/>
    <n v="1"/>
  </r>
  <r>
    <n v="1656"/>
    <x v="74"/>
    <x v="72"/>
    <s v="06-2010"/>
    <x v="0"/>
    <x v="4"/>
    <n v="26"/>
    <x v="7"/>
    <n v="4679.1000000000004"/>
    <n v="0.05"/>
    <x v="1"/>
    <n v="111.52"/>
    <n v="179.29"/>
    <n v="29.21"/>
    <n v="4690.75"/>
    <x v="41"/>
    <x v="1"/>
    <x v="1"/>
    <x v="2"/>
    <x v="2"/>
    <x v="10"/>
    <s v="Bevis Round Conference Table Top, X-Base"/>
    <s v="Jumbo Box"/>
    <n v="0.74"/>
    <d v="2010-06-25T00:00:00"/>
    <n v="1"/>
  </r>
  <r>
    <n v="1675"/>
    <x v="75"/>
    <x v="73"/>
    <s v="09-2012"/>
    <x v="1"/>
    <x v="3"/>
    <n v="46"/>
    <x v="10"/>
    <n v="8009.5924999999988"/>
    <n v="0.02"/>
    <x v="0"/>
    <n v="2332.395"/>
    <n v="200.99"/>
    <n v="8.08"/>
    <n v="9253.6200000000008"/>
    <x v="29"/>
    <x v="1"/>
    <x v="1"/>
    <x v="3"/>
    <x v="1"/>
    <x v="3"/>
    <s v="5125"/>
    <s v="Small Box"/>
    <n v="0.59"/>
    <d v="2012-09-19T00:00:00"/>
    <n v="0"/>
  </r>
  <r>
    <n v="1676"/>
    <x v="75"/>
    <x v="73"/>
    <s v="09-2012"/>
    <x v="1"/>
    <x v="3"/>
    <n v="23"/>
    <x v="10"/>
    <n v="4689.66"/>
    <n v="0.01"/>
    <x v="0"/>
    <n v="2176.19"/>
    <n v="194.3"/>
    <n v="11.54"/>
    <n v="4480.4400000000005"/>
    <x v="29"/>
    <x v="1"/>
    <x v="1"/>
    <x v="3"/>
    <x v="2"/>
    <x v="4"/>
    <s v="Electrix Halogen Magnifier Lamp"/>
    <s v="Large Box"/>
    <n v="0.59"/>
    <d v="2012-09-21T00:00:00"/>
    <n v="2"/>
  </r>
  <r>
    <n v="1710"/>
    <x v="76"/>
    <x v="74"/>
    <s v="12-2011"/>
    <x v="2"/>
    <x v="0"/>
    <n v="25"/>
    <x v="7"/>
    <n v="3019.41"/>
    <n v="0.04"/>
    <x v="0"/>
    <n v="1269.05"/>
    <n v="120.97"/>
    <n v="7.11"/>
    <n v="3031.36"/>
    <x v="43"/>
    <x v="1"/>
    <x v="1"/>
    <x v="2"/>
    <x v="1"/>
    <x v="16"/>
    <s v="Canon BP1200DH 12-Digit Bubble Jet Printing Calculator"/>
    <s v="Medium Box"/>
    <n v="0.36"/>
    <d v="2011-12-28T00:00:00"/>
    <n v="4"/>
  </r>
  <r>
    <n v="1718"/>
    <x v="77"/>
    <x v="75"/>
    <s v="03-2012"/>
    <x v="1"/>
    <x v="3"/>
    <n v="5"/>
    <x v="13"/>
    <n v="36.86"/>
    <n v="7.0000000000000007E-2"/>
    <x v="0"/>
    <n v="-32.820999999999998"/>
    <n v="5.81"/>
    <n v="8.49"/>
    <n v="37.54"/>
    <x v="44"/>
    <x v="1"/>
    <x v="1"/>
    <x v="2"/>
    <x v="0"/>
    <x v="2"/>
    <s v="Fellowes Black Plastic Comb Bindings"/>
    <s v="Small Box"/>
    <n v="0.39"/>
    <d v="2012-03-24T00:00:00"/>
    <n v="1"/>
  </r>
  <r>
    <n v="1727"/>
    <x v="78"/>
    <x v="76"/>
    <s v="10-2011"/>
    <x v="2"/>
    <x v="4"/>
    <n v="12"/>
    <x v="8"/>
    <n v="22079.47"/>
    <n v="0.06"/>
    <x v="0"/>
    <n v="5322.14"/>
    <n v="1938.02"/>
    <n v="13.99"/>
    <n v="23270.23"/>
    <x v="11"/>
    <x v="1"/>
    <x v="1"/>
    <x v="2"/>
    <x v="1"/>
    <x v="16"/>
    <s v="Polycom ViewStation™ Adapter H323 Videoconferencing Unit"/>
    <s v="Medium Box"/>
    <n v="0.38"/>
    <d v="2011-10-17T00:00:00"/>
    <n v="2"/>
  </r>
  <r>
    <n v="1745"/>
    <x v="79"/>
    <x v="77"/>
    <s v="08-2010"/>
    <x v="0"/>
    <x v="4"/>
    <n v="24"/>
    <x v="4"/>
    <n v="5407.31"/>
    <n v="0.04"/>
    <x v="1"/>
    <n v="1068.48"/>
    <n v="226.67"/>
    <n v="28.16"/>
    <n v="5468.24"/>
    <x v="20"/>
    <x v="1"/>
    <x v="1"/>
    <x v="3"/>
    <x v="2"/>
    <x v="14"/>
    <s v="Hon GuestStacker Chair"/>
    <s v="Jumbo Drum"/>
    <n v="0.59"/>
    <d v="2010-08-08T00:00:00"/>
    <n v="1"/>
  </r>
  <r>
    <n v="1751"/>
    <x v="80"/>
    <x v="78"/>
    <s v="03-2009"/>
    <x v="3"/>
    <x v="0"/>
    <n v="34"/>
    <x v="4"/>
    <n v="74.3"/>
    <n v="0.08"/>
    <x v="0"/>
    <n v="-129.01"/>
    <n v="2.08"/>
    <n v="5.33"/>
    <n v="76.05"/>
    <x v="12"/>
    <x v="1"/>
    <x v="1"/>
    <x v="2"/>
    <x v="2"/>
    <x v="4"/>
    <s v="Eldon® Wave Desk Accessories"/>
    <s v="Small Box"/>
    <n v="0.43"/>
    <d v="2009-03-10T00:00:00"/>
    <n v="7"/>
  </r>
  <r>
    <n v="1770"/>
    <x v="81"/>
    <x v="79"/>
    <s v="02-2010"/>
    <x v="0"/>
    <x v="0"/>
    <n v="44"/>
    <x v="3"/>
    <n v="21506.77"/>
    <n v="0.06"/>
    <x v="0"/>
    <n v="1260.51"/>
    <n v="499.99"/>
    <n v="24.49"/>
    <n v="22024.050000000003"/>
    <x v="3"/>
    <x v="1"/>
    <x v="1"/>
    <x v="0"/>
    <x v="1"/>
    <x v="13"/>
    <s v="Sharp AL-1530CS Digital Copier"/>
    <s v="Large Box"/>
    <n v="0.36"/>
    <d v="2010-02-09T00:00:00"/>
    <n v="0"/>
  </r>
  <r>
    <n v="1771"/>
    <x v="81"/>
    <x v="79"/>
    <s v="02-2010"/>
    <x v="0"/>
    <x v="0"/>
    <n v="28"/>
    <x v="3"/>
    <n v="669.02"/>
    <n v="0.02"/>
    <x v="1"/>
    <n v="-1274.02"/>
    <n v="20.98"/>
    <n v="53.03"/>
    <n v="640.47"/>
    <x v="3"/>
    <x v="1"/>
    <x v="1"/>
    <x v="0"/>
    <x v="0"/>
    <x v="0"/>
    <s v="Tennsco Lockers, Gray"/>
    <s v="Jumbo Drum"/>
    <n v="0.78"/>
    <d v="2010-02-11T00:00:00"/>
    <n v="2"/>
  </r>
  <r>
    <n v="1781"/>
    <x v="82"/>
    <x v="80"/>
    <s v="01-2009"/>
    <x v="3"/>
    <x v="4"/>
    <n v="40"/>
    <x v="3"/>
    <n v="1143.49"/>
    <n v="0.08"/>
    <x v="0"/>
    <n v="-193.44"/>
    <n v="30.53"/>
    <n v="19.989999999999998"/>
    <n v="1241.19"/>
    <x v="3"/>
    <x v="1"/>
    <x v="1"/>
    <x v="0"/>
    <x v="0"/>
    <x v="11"/>
    <s v="Avery 4027 File Folder Labels for Dot Matrix Printers, 5000 Labels per Box, White"/>
    <s v="Small Box"/>
    <n v="0.39"/>
    <d v="2009-01-17T00:00:00"/>
    <n v="0"/>
  </r>
  <r>
    <n v="1782"/>
    <x v="82"/>
    <x v="80"/>
    <s v="01-2009"/>
    <x v="3"/>
    <x v="4"/>
    <n v="46"/>
    <x v="3"/>
    <n v="78.08"/>
    <n v="0.01"/>
    <x v="0"/>
    <n v="-43.1"/>
    <n v="1.68"/>
    <n v="1.57"/>
    <n v="78.849999999999994"/>
    <x v="3"/>
    <x v="1"/>
    <x v="1"/>
    <x v="0"/>
    <x v="0"/>
    <x v="12"/>
    <s v="Newell 323"/>
    <s v="Wrap Bag"/>
    <n v="0.59"/>
    <d v="2009-01-19T00:00:00"/>
    <n v="2"/>
  </r>
  <r>
    <n v="1806"/>
    <x v="83"/>
    <x v="81"/>
    <s v="08-2010"/>
    <x v="0"/>
    <x v="4"/>
    <n v="19"/>
    <x v="4"/>
    <n v="5297.47"/>
    <n v="0.02"/>
    <x v="1"/>
    <n v="-158.93"/>
    <n v="270.98"/>
    <n v="50"/>
    <n v="5198.6200000000008"/>
    <x v="12"/>
    <x v="1"/>
    <x v="1"/>
    <x v="2"/>
    <x v="2"/>
    <x v="14"/>
    <s v="Global Enterprise Series Seating High-Back Swivel/Tilt Chairs"/>
    <s v="Jumbo Drum"/>
    <n v="0.77"/>
    <d v="2010-08-31T00:00:00"/>
    <n v="1"/>
  </r>
  <r>
    <n v="1807"/>
    <x v="83"/>
    <x v="81"/>
    <s v="08-2010"/>
    <x v="0"/>
    <x v="4"/>
    <n v="20"/>
    <x v="4"/>
    <n v="95.3"/>
    <n v="0"/>
    <x v="0"/>
    <n v="29.68"/>
    <n v="4.4800000000000004"/>
    <n v="1.22"/>
    <n v="90.820000000000007"/>
    <x v="12"/>
    <x v="1"/>
    <x v="1"/>
    <x v="2"/>
    <x v="0"/>
    <x v="5"/>
    <s v="Spiral Phone Message Books with Labels by Adams"/>
    <s v="Wrap Bag"/>
    <n v="0.36"/>
    <d v="2010-08-31T00:00:00"/>
    <n v="1"/>
  </r>
  <r>
    <n v="1842"/>
    <x v="84"/>
    <x v="82"/>
    <s v="09-2009"/>
    <x v="3"/>
    <x v="1"/>
    <n v="40"/>
    <x v="9"/>
    <n v="460.68"/>
    <n v="0.01"/>
    <x v="0"/>
    <n v="-116.76"/>
    <n v="10.9"/>
    <n v="7.46"/>
    <n v="443.46"/>
    <x v="16"/>
    <x v="1"/>
    <x v="1"/>
    <x v="0"/>
    <x v="0"/>
    <x v="0"/>
    <s v="Crate-A-Files™"/>
    <s v="Small Box"/>
    <n v="0.59"/>
    <d v="2009-09-12T00:00:00"/>
    <n v="1"/>
  </r>
  <r>
    <n v="1843"/>
    <x v="84"/>
    <x v="82"/>
    <s v="09-2009"/>
    <x v="3"/>
    <x v="1"/>
    <n v="49"/>
    <x v="9"/>
    <n v="318.75849999999997"/>
    <n v="0.1"/>
    <x v="0"/>
    <n v="-160.952"/>
    <n v="7.99"/>
    <n v="5.03"/>
    <n v="396.53999999999996"/>
    <x v="16"/>
    <x v="1"/>
    <x v="1"/>
    <x v="0"/>
    <x v="1"/>
    <x v="3"/>
    <s v="Bell Sonecor JB700 Caller ID"/>
    <s v="Medium Box"/>
    <n v="0.6"/>
    <d v="2009-09-12T00:00:00"/>
    <n v="1"/>
  </r>
  <r>
    <n v="1848"/>
    <x v="85"/>
    <x v="83"/>
    <s v="07-2009"/>
    <x v="3"/>
    <x v="2"/>
    <n v="47"/>
    <x v="5"/>
    <n v="1020.61"/>
    <n v="0.04"/>
    <x v="0"/>
    <n v="-209.61"/>
    <n v="21.66"/>
    <n v="13.99"/>
    <n v="1032.01"/>
    <x v="32"/>
    <x v="1"/>
    <x v="1"/>
    <x v="3"/>
    <x v="0"/>
    <x v="1"/>
    <s v="Holmes 99% HEPA Air Purifier"/>
    <s v="Medium Box"/>
    <n v="0.52"/>
    <d v="2009-07-17T00:00:00"/>
    <n v="1"/>
  </r>
  <r>
    <n v="1855"/>
    <x v="86"/>
    <x v="84"/>
    <s v="11-2012"/>
    <x v="1"/>
    <x v="0"/>
    <n v="44"/>
    <x v="12"/>
    <n v="268.33999999999997"/>
    <n v="0.09"/>
    <x v="0"/>
    <n v="-240.83"/>
    <n v="6.48"/>
    <n v="8.8800000000000008"/>
    <n v="294"/>
    <x v="40"/>
    <x v="1"/>
    <x v="1"/>
    <x v="2"/>
    <x v="0"/>
    <x v="5"/>
    <s v="Xerox 224"/>
    <s v="Small Box"/>
    <n v="0.37"/>
    <d v="2012-11-20T00:00:00"/>
    <n v="5"/>
  </r>
  <r>
    <n v="1913"/>
    <x v="87"/>
    <x v="85"/>
    <s v="09-2011"/>
    <x v="2"/>
    <x v="0"/>
    <n v="6"/>
    <x v="9"/>
    <n v="209"/>
    <n v="0.08"/>
    <x v="0"/>
    <n v="12.32"/>
    <n v="35.44"/>
    <n v="7.5"/>
    <n v="220.14"/>
    <x v="16"/>
    <x v="1"/>
    <x v="1"/>
    <x v="0"/>
    <x v="0"/>
    <x v="5"/>
    <s v="Xerox 1906"/>
    <s v="Small Box"/>
    <n v="0.38"/>
    <d v="2011-09-14T00:00:00"/>
    <n v="4"/>
  </r>
  <r>
    <n v="1928"/>
    <x v="88"/>
    <x v="86"/>
    <s v="04-2011"/>
    <x v="2"/>
    <x v="2"/>
    <n v="30"/>
    <x v="0"/>
    <n v="501.32"/>
    <n v="0.04"/>
    <x v="0"/>
    <n v="-119.0825"/>
    <n v="15.99"/>
    <n v="13.18"/>
    <n v="492.88"/>
    <x v="0"/>
    <x v="1"/>
    <x v="1"/>
    <x v="0"/>
    <x v="0"/>
    <x v="2"/>
    <s v="GBC Pre-Punched Binding Paper, Plastic, White, 8-1/2&quot; x 11&quot;"/>
    <s v="Small Box"/>
    <n v="0.37"/>
    <d v="2011-04-13T00:00:00"/>
    <n v="3"/>
  </r>
  <r>
    <n v="1929"/>
    <x v="88"/>
    <x v="86"/>
    <s v="04-2011"/>
    <x v="2"/>
    <x v="2"/>
    <n v="23"/>
    <x v="0"/>
    <n v="275.16000000000003"/>
    <n v="0.05"/>
    <x v="2"/>
    <n v="43.35"/>
    <n v="11.34"/>
    <n v="5.01"/>
    <n v="265.83"/>
    <x v="0"/>
    <x v="1"/>
    <x v="1"/>
    <x v="0"/>
    <x v="0"/>
    <x v="5"/>
    <s v="Xerox 188"/>
    <s v="Small Box"/>
    <n v="0.36"/>
    <d v="2011-04-13T00:00:00"/>
    <n v="3"/>
  </r>
  <r>
    <n v="1930"/>
    <x v="88"/>
    <x v="86"/>
    <s v="04-2011"/>
    <x v="2"/>
    <x v="2"/>
    <n v="37"/>
    <x v="0"/>
    <n v="1302.99"/>
    <n v="0.02"/>
    <x v="0"/>
    <n v="545.49"/>
    <n v="35.44"/>
    <n v="5.09"/>
    <n v="1316.37"/>
    <x v="0"/>
    <x v="1"/>
    <x v="1"/>
    <x v="0"/>
    <x v="0"/>
    <x v="5"/>
    <s v="Xerox 1932"/>
    <s v="Small Box"/>
    <n v="0.38"/>
    <d v="2011-04-11T00:00:00"/>
    <n v="1"/>
  </r>
  <r>
    <n v="1978"/>
    <x v="89"/>
    <x v="87"/>
    <s v="10-2011"/>
    <x v="2"/>
    <x v="1"/>
    <n v="1"/>
    <x v="12"/>
    <n v="40.1"/>
    <n v="0.09"/>
    <x v="0"/>
    <n v="-16.0655"/>
    <n v="30.98"/>
    <n v="11.63"/>
    <n v="42.61"/>
    <x v="40"/>
    <x v="1"/>
    <x v="1"/>
    <x v="0"/>
    <x v="0"/>
    <x v="2"/>
    <s v="GBC Linen Binding Covers"/>
    <s v="Small Box"/>
    <n v="0.37"/>
    <d v="2011-10-11T00:00:00"/>
    <n v="2"/>
  </r>
  <r>
    <n v="1979"/>
    <x v="89"/>
    <x v="87"/>
    <s v="10-2011"/>
    <x v="2"/>
    <x v="1"/>
    <n v="42"/>
    <x v="12"/>
    <n v="1414.05"/>
    <n v="0.09"/>
    <x v="0"/>
    <n v="161.483"/>
    <n v="34.54"/>
    <n v="14.72"/>
    <n v="1465.4"/>
    <x v="40"/>
    <x v="1"/>
    <x v="1"/>
    <x v="0"/>
    <x v="0"/>
    <x v="2"/>
    <s v="GBC Recycled Grain Textured Covers"/>
    <s v="Small Box"/>
    <n v="0.37"/>
    <d v="2011-10-10T00:00:00"/>
    <n v="1"/>
  </r>
  <r>
    <n v="2013"/>
    <x v="90"/>
    <x v="88"/>
    <s v="10-2012"/>
    <x v="1"/>
    <x v="4"/>
    <n v="34"/>
    <x v="11"/>
    <n v="5350.61"/>
    <n v="0.09"/>
    <x v="1"/>
    <n v="-1059.2"/>
    <n v="170.98"/>
    <n v="60.49"/>
    <n v="5873.8099999999995"/>
    <x v="27"/>
    <x v="1"/>
    <x v="1"/>
    <x v="2"/>
    <x v="2"/>
    <x v="9"/>
    <s v="Sauder Facets Collection Library, Sky Alder Finish"/>
    <s v="Jumbo Box"/>
    <n v="0.69"/>
    <d v="2012-10-25T00:00:00"/>
    <n v="2"/>
  </r>
  <r>
    <n v="2058"/>
    <x v="91"/>
    <x v="34"/>
    <s v="01-2012"/>
    <x v="1"/>
    <x v="0"/>
    <n v="15"/>
    <x v="4"/>
    <n v="310.87"/>
    <n v="7.0000000000000007E-2"/>
    <x v="0"/>
    <n v="-21.48"/>
    <n v="20.95"/>
    <n v="4"/>
    <n v="318.25"/>
    <x v="36"/>
    <x v="1"/>
    <x v="1"/>
    <x v="1"/>
    <x v="1"/>
    <x v="7"/>
    <s v="Fellowes Basic 104-Key Keyboard, Platinum"/>
    <s v="Small Box"/>
    <n v="0.6"/>
    <d v="2012-01-08T00:00:00"/>
    <n v="0"/>
  </r>
  <r>
    <n v="2070"/>
    <x v="92"/>
    <x v="89"/>
    <s v="01-2010"/>
    <x v="0"/>
    <x v="2"/>
    <n v="48"/>
    <x v="2"/>
    <n v="9062.73"/>
    <n v="0.09"/>
    <x v="0"/>
    <n v="3122.78"/>
    <n v="207.48"/>
    <n v="0.99"/>
    <n v="9960.0299999999988"/>
    <x v="4"/>
    <x v="1"/>
    <x v="1"/>
    <x v="3"/>
    <x v="0"/>
    <x v="1"/>
    <s v="Kensington 7 Outlet MasterPiece Power Center with Fax/Phone Line Protection"/>
    <s v="Small Box"/>
    <n v="0.55000000000000004"/>
    <d v="2010-01-27T00:00:00"/>
    <n v="2"/>
  </r>
  <r>
    <n v="2071"/>
    <x v="92"/>
    <x v="89"/>
    <s v="01-2010"/>
    <x v="0"/>
    <x v="2"/>
    <n v="27"/>
    <x v="2"/>
    <n v="1584.1"/>
    <n v="7.0000000000000007E-2"/>
    <x v="1"/>
    <n v="-478.22"/>
    <n v="58.14"/>
    <n v="36.61"/>
    <n v="1606.3899999999999"/>
    <x v="4"/>
    <x v="1"/>
    <x v="1"/>
    <x v="3"/>
    <x v="2"/>
    <x v="9"/>
    <s v="O'Sullivan 3-Shelf Heavy-Duty Bookcases"/>
    <s v="Jumbo Box"/>
    <n v="0.61"/>
    <d v="2010-01-26T00:00:00"/>
    <n v="1"/>
  </r>
  <r>
    <n v="2114"/>
    <x v="93"/>
    <x v="90"/>
    <s v="01-2011"/>
    <x v="2"/>
    <x v="2"/>
    <n v="42"/>
    <x v="5"/>
    <n v="283.58"/>
    <n v="0.03"/>
    <x v="0"/>
    <n v="-14.23"/>
    <n v="6.64"/>
    <n v="4.95"/>
    <n v="283.83"/>
    <x v="6"/>
    <x v="1"/>
    <x v="1"/>
    <x v="3"/>
    <x v="2"/>
    <x v="4"/>
    <s v="G.E. Longer-Life Indoor Recessed Floodlight Bulbs"/>
    <s v="Small Pack"/>
    <n v="0.37"/>
    <d v="2011-01-29T00:00:00"/>
    <n v="2"/>
  </r>
  <r>
    <n v="2115"/>
    <x v="93"/>
    <x v="90"/>
    <s v="01-2011"/>
    <x v="2"/>
    <x v="2"/>
    <n v="39"/>
    <x v="5"/>
    <n v="5403.37"/>
    <n v="0.06"/>
    <x v="1"/>
    <n v="948.79"/>
    <n v="145.44999999999999"/>
    <n v="17.850000000000001"/>
    <n v="5690.4"/>
    <x v="6"/>
    <x v="1"/>
    <x v="1"/>
    <x v="3"/>
    <x v="1"/>
    <x v="16"/>
    <s v="Panasonic KX-P1150 Dot Matrix Printer"/>
    <s v="Jumbo Drum"/>
    <n v="0.56000000000000005"/>
    <d v="2011-01-27T00:00:00"/>
    <n v="0"/>
  </r>
  <r>
    <n v="2116"/>
    <x v="93"/>
    <x v="90"/>
    <s v="01-2011"/>
    <x v="2"/>
    <x v="2"/>
    <n v="35"/>
    <x v="5"/>
    <n v="82.15"/>
    <n v="0.03"/>
    <x v="0"/>
    <n v="-6.33"/>
    <n v="2.21"/>
    <n v="1.1200000000000001"/>
    <n v="78.47"/>
    <x v="6"/>
    <x v="1"/>
    <x v="1"/>
    <x v="3"/>
    <x v="0"/>
    <x v="12"/>
    <s v="Newell 327"/>
    <s v="Wrap Bag"/>
    <n v="0.57999999999999996"/>
    <d v="2011-01-29T00:00:00"/>
    <n v="2"/>
  </r>
  <r>
    <n v="2117"/>
    <x v="94"/>
    <x v="91"/>
    <s v="08-2009"/>
    <x v="3"/>
    <x v="1"/>
    <n v="50"/>
    <x v="5"/>
    <n v="2066.16"/>
    <n v="0.02"/>
    <x v="0"/>
    <n v="372.36"/>
    <n v="40.99"/>
    <n v="17.48"/>
    <n v="2066.98"/>
    <x v="39"/>
    <x v="1"/>
    <x v="1"/>
    <x v="0"/>
    <x v="0"/>
    <x v="5"/>
    <s v="Xerox 1893"/>
    <s v="Small Box"/>
    <n v="0.36"/>
    <d v="2009-08-29T00:00:00"/>
    <n v="2"/>
  </r>
  <r>
    <n v="2129"/>
    <x v="95"/>
    <x v="92"/>
    <s v="03-2011"/>
    <x v="2"/>
    <x v="4"/>
    <n v="18"/>
    <x v="10"/>
    <n v="4605.3599999999997"/>
    <n v="0.02"/>
    <x v="1"/>
    <n v="678.26"/>
    <n v="243.98"/>
    <n v="43.32"/>
    <n v="4434.9599999999991"/>
    <x v="19"/>
    <x v="1"/>
    <x v="1"/>
    <x v="2"/>
    <x v="2"/>
    <x v="14"/>
    <s v="Hon Deluxe Fabric Upholstered Stacking Chairs, Rounded Back"/>
    <s v="Jumbo Drum"/>
    <n v="0.55000000000000004"/>
    <d v="2011-03-19T00:00:00"/>
    <n v="2"/>
  </r>
  <r>
    <n v="2130"/>
    <x v="95"/>
    <x v="92"/>
    <s v="03-2011"/>
    <x v="2"/>
    <x v="4"/>
    <n v="42"/>
    <x v="10"/>
    <n v="1753.51"/>
    <n v="0.02"/>
    <x v="0"/>
    <n v="155.72"/>
    <n v="39.979999999999997"/>
    <n v="9.1999999999999993"/>
    <n v="1688.36"/>
    <x v="19"/>
    <x v="1"/>
    <x v="1"/>
    <x v="2"/>
    <x v="2"/>
    <x v="4"/>
    <s v="Eldon Radial Chair Mat for Low to Medium Pile Carpets"/>
    <s v="Wrap Bag"/>
    <n v="0.65"/>
    <d v="2011-03-18T00:00:00"/>
    <n v="1"/>
  </r>
  <r>
    <n v="2161"/>
    <x v="96"/>
    <x v="93"/>
    <s v="06-2012"/>
    <x v="1"/>
    <x v="4"/>
    <n v="31"/>
    <x v="4"/>
    <n v="426.34"/>
    <n v="0"/>
    <x v="0"/>
    <n v="73.53"/>
    <n v="12.58"/>
    <n v="5.16"/>
    <n v="395.14000000000004"/>
    <x v="22"/>
    <x v="1"/>
    <x v="1"/>
    <x v="0"/>
    <x v="2"/>
    <x v="4"/>
    <s v="DAX Copper Panel Document Frame, 5 x 7 Size"/>
    <s v="Small Box"/>
    <n v="0.43"/>
    <d v="2012-06-08T00:00:00"/>
    <n v="2"/>
  </r>
  <r>
    <n v="2206"/>
    <x v="97"/>
    <x v="94"/>
    <s v="04-2011"/>
    <x v="2"/>
    <x v="1"/>
    <n v="36"/>
    <x v="1"/>
    <n v="1837.44"/>
    <n v="0.01"/>
    <x v="1"/>
    <n v="-1414.41"/>
    <n v="48.58"/>
    <n v="54.11"/>
    <n v="1802.9899999999998"/>
    <x v="45"/>
    <x v="1"/>
    <x v="1"/>
    <x v="3"/>
    <x v="2"/>
    <x v="9"/>
    <s v="O'Sullivan 2-Shelf Heavy-Duty Bookcases"/>
    <s v="Jumbo Box"/>
    <n v="0.69"/>
    <d v="2011-04-13T00:00:00"/>
    <n v="2"/>
  </r>
  <r>
    <n v="2207"/>
    <x v="97"/>
    <x v="94"/>
    <s v="04-2011"/>
    <x v="2"/>
    <x v="1"/>
    <n v="36"/>
    <x v="1"/>
    <n v="3722.29"/>
    <n v="0.04"/>
    <x v="2"/>
    <n v="950.68"/>
    <n v="105.98"/>
    <n v="13.99"/>
    <n v="3829.27"/>
    <x v="45"/>
    <x v="1"/>
    <x v="1"/>
    <x v="3"/>
    <x v="2"/>
    <x v="4"/>
    <s v="Tenex 46&quot; x 60&quot; Computer Anti-Static Chairmat, Rectangular Shaped"/>
    <s v="Medium Box"/>
    <n v="0.65"/>
    <d v="2011-04-14T00:00:00"/>
    <n v="3"/>
  </r>
  <r>
    <n v="2208"/>
    <x v="97"/>
    <x v="94"/>
    <s v="04-2011"/>
    <x v="2"/>
    <x v="1"/>
    <n v="4"/>
    <x v="1"/>
    <n v="28.05"/>
    <n v="0.09"/>
    <x v="0"/>
    <n v="-5.41"/>
    <n v="7.04"/>
    <n v="2.17"/>
    <n v="30.33"/>
    <x v="45"/>
    <x v="1"/>
    <x v="1"/>
    <x v="3"/>
    <x v="0"/>
    <x v="5"/>
    <s v="Wirebound Message Books, 2 7/8&quot; x 5&quot;, 3 Forms per Page"/>
    <s v="Wrap Bag"/>
    <n v="0.38"/>
    <d v="2011-04-12T00:00:00"/>
    <n v="1"/>
  </r>
  <r>
    <n v="2209"/>
    <x v="98"/>
    <x v="95"/>
    <s v="11-2012"/>
    <x v="1"/>
    <x v="0"/>
    <n v="32"/>
    <x v="4"/>
    <n v="311.44"/>
    <n v="0.04"/>
    <x v="0"/>
    <n v="74.069999999999993"/>
    <n v="9.7799999999999994"/>
    <n v="1.99"/>
    <n v="314.95"/>
    <x v="5"/>
    <x v="1"/>
    <x v="1"/>
    <x v="2"/>
    <x v="1"/>
    <x v="7"/>
    <s v="Memorex Slim 80 Minute CD-R, 10/Pack"/>
    <s v="Small Pack"/>
    <n v="0.43"/>
    <d v="2012-11-10T00:00:00"/>
    <n v="4"/>
  </r>
  <r>
    <n v="2210"/>
    <x v="98"/>
    <x v="95"/>
    <s v="11-2012"/>
    <x v="1"/>
    <x v="0"/>
    <n v="17"/>
    <x v="4"/>
    <n v="215.65"/>
    <n v="0.01"/>
    <x v="2"/>
    <n v="77.38"/>
    <n v="12.22"/>
    <n v="2.85"/>
    <n v="210.59"/>
    <x v="5"/>
    <x v="1"/>
    <x v="1"/>
    <x v="2"/>
    <x v="2"/>
    <x v="4"/>
    <s v="Aluminum Document Frame"/>
    <s v="Small Pack"/>
    <n v="0.55000000000000004"/>
    <d v="2012-11-15T00:00:00"/>
    <n v="9"/>
  </r>
  <r>
    <n v="2221"/>
    <x v="99"/>
    <x v="96"/>
    <s v="05-2012"/>
    <x v="1"/>
    <x v="1"/>
    <n v="3"/>
    <x v="10"/>
    <n v="121.12"/>
    <n v="0.1"/>
    <x v="0"/>
    <n v="-118.82"/>
    <n v="43.98"/>
    <n v="1.99"/>
    <n v="133.93"/>
    <x v="29"/>
    <x v="1"/>
    <x v="1"/>
    <x v="3"/>
    <x v="1"/>
    <x v="7"/>
    <s v="Memorex 80 Minute CD-R Spindle, 100/Pack"/>
    <s v="Small Pack"/>
    <n v="0.44"/>
    <d v="2012-05-17T00:00:00"/>
    <n v="1"/>
  </r>
  <r>
    <n v="2246"/>
    <x v="100"/>
    <x v="97"/>
    <s v="04-2012"/>
    <x v="1"/>
    <x v="2"/>
    <n v="8"/>
    <x v="2"/>
    <n v="300.2"/>
    <n v="0"/>
    <x v="0"/>
    <n v="6.4100000000000108"/>
    <n v="34.76"/>
    <n v="8.2200000000000006"/>
    <n v="286.3"/>
    <x v="28"/>
    <x v="1"/>
    <x v="1"/>
    <x v="2"/>
    <x v="0"/>
    <x v="0"/>
    <s v="Multi-Use Personal File Cart and Caster Set, Three Stacking Bins"/>
    <s v="Small Box"/>
    <n v="0.56999999999999995"/>
    <d v="2012-04-11T00:00:00"/>
    <n v="2"/>
  </r>
  <r>
    <n v="2247"/>
    <x v="100"/>
    <x v="97"/>
    <s v="04-2012"/>
    <x v="1"/>
    <x v="2"/>
    <n v="29"/>
    <x v="2"/>
    <n v="1364.8025"/>
    <n v="7.0000000000000007E-2"/>
    <x v="0"/>
    <n v="-183.678"/>
    <n v="55.99"/>
    <n v="5"/>
    <n v="1628.71"/>
    <x v="28"/>
    <x v="1"/>
    <x v="1"/>
    <x v="2"/>
    <x v="1"/>
    <x v="3"/>
    <s v="Accessory36"/>
    <s v="Small Pack"/>
    <n v="0.83"/>
    <d v="2012-04-11T00:00:00"/>
    <n v="2"/>
  </r>
  <r>
    <n v="2281"/>
    <x v="101"/>
    <x v="98"/>
    <s v="08-2012"/>
    <x v="1"/>
    <x v="3"/>
    <n v="19"/>
    <x v="1"/>
    <n v="128.21"/>
    <n v="0.05"/>
    <x v="0"/>
    <n v="-55.13"/>
    <n v="6.48"/>
    <n v="6.57"/>
    <n v="129.69"/>
    <x v="38"/>
    <x v="1"/>
    <x v="1"/>
    <x v="2"/>
    <x v="0"/>
    <x v="5"/>
    <s v="Xerox 20"/>
    <s v="Small Box"/>
    <n v="0.37"/>
    <d v="2012-08-07T00:00:00"/>
    <n v="2"/>
  </r>
  <r>
    <n v="2283"/>
    <x v="102"/>
    <x v="99"/>
    <s v="07-2009"/>
    <x v="3"/>
    <x v="2"/>
    <n v="9"/>
    <x v="7"/>
    <n v="252.79"/>
    <n v="0.09"/>
    <x v="0"/>
    <n v="58.225000000000001"/>
    <n v="30.56"/>
    <n v="2.99"/>
    <n v="278.02999999999997"/>
    <x v="26"/>
    <x v="1"/>
    <x v="1"/>
    <x v="2"/>
    <x v="0"/>
    <x v="2"/>
    <s v="Surelock™ Post Binders"/>
    <s v="Small Box"/>
    <n v="0.35"/>
    <d v="2009-07-23T00:00:00"/>
    <n v="1"/>
  </r>
  <r>
    <n v="2294"/>
    <x v="103"/>
    <x v="100"/>
    <s v="05-2010"/>
    <x v="0"/>
    <x v="2"/>
    <n v="10"/>
    <x v="3"/>
    <n v="50.97"/>
    <n v="0.09"/>
    <x v="0"/>
    <n v="4.45"/>
    <n v="5.16"/>
    <n v="0.73"/>
    <n v="52.33"/>
    <x v="3"/>
    <x v="1"/>
    <x v="1"/>
    <x v="0"/>
    <x v="0"/>
    <x v="12"/>
    <s v="Colorific® Watercolor Pencils"/>
    <s v="Wrap Bag"/>
    <n v="0.56000000000000005"/>
    <d v="2010-05-11T00:00:00"/>
    <n v="2"/>
  </r>
  <r>
    <n v="2295"/>
    <x v="103"/>
    <x v="100"/>
    <s v="05-2010"/>
    <x v="0"/>
    <x v="2"/>
    <n v="1"/>
    <x v="3"/>
    <n v="4.99"/>
    <n v="0.04"/>
    <x v="0"/>
    <n v="-3.06"/>
    <n v="3.68"/>
    <n v="1.32"/>
    <n v="5"/>
    <x v="3"/>
    <x v="1"/>
    <x v="1"/>
    <x v="0"/>
    <x v="0"/>
    <x v="15"/>
    <s v="*Staples* vLetter Openers, 2/Pack"/>
    <s v="Wrap Bag"/>
    <n v="0.83"/>
    <d v="2010-05-11T00:00:00"/>
    <n v="2"/>
  </r>
  <r>
    <n v="2296"/>
    <x v="104"/>
    <x v="101"/>
    <s v="02-2009"/>
    <x v="3"/>
    <x v="2"/>
    <n v="30"/>
    <x v="0"/>
    <n v="10554.63"/>
    <n v="0.09"/>
    <x v="1"/>
    <n v="1240.25"/>
    <n v="355.98"/>
    <n v="58.92"/>
    <n v="10738.320000000002"/>
    <x v="23"/>
    <x v="1"/>
    <x v="1"/>
    <x v="2"/>
    <x v="2"/>
    <x v="14"/>
    <s v="Hon 4700 Series Mobuis™ Mid-Back Task Chairs with Adjustable Arms"/>
    <s v="Jumbo Drum"/>
    <n v="0.64"/>
    <d v="2009-02-20T00:00:00"/>
    <n v="2"/>
  </r>
  <r>
    <n v="2297"/>
    <x v="104"/>
    <x v="101"/>
    <s v="02-2009"/>
    <x v="3"/>
    <x v="2"/>
    <n v="8"/>
    <x v="0"/>
    <n v="1749.64"/>
    <n v="0.04"/>
    <x v="1"/>
    <n v="-533.23200000000008"/>
    <n v="218.75"/>
    <n v="69.64"/>
    <n v="1819.64"/>
    <x v="23"/>
    <x v="1"/>
    <x v="1"/>
    <x v="2"/>
    <x v="2"/>
    <x v="10"/>
    <s v="BoxOffice By Design Rectangular and Half-Moon Meeting Room Tables"/>
    <s v="Jumbo Box"/>
    <n v="0.77"/>
    <d v="2009-02-18T00:00:00"/>
    <n v="0"/>
  </r>
  <r>
    <n v="2316"/>
    <x v="105"/>
    <x v="102"/>
    <s v="06-2012"/>
    <x v="1"/>
    <x v="1"/>
    <n v="47"/>
    <x v="11"/>
    <n v="1943.72"/>
    <n v="0.03"/>
    <x v="0"/>
    <n v="-1003.58"/>
    <n v="41.47"/>
    <n v="34.200000000000003"/>
    <n v="1983.29"/>
    <x v="27"/>
    <x v="1"/>
    <x v="1"/>
    <x v="2"/>
    <x v="2"/>
    <x v="4"/>
    <s v="Eldon Econocleat® Chair Mats for Low Pile Carpets"/>
    <s v="Wrap Bag"/>
    <n v="0.73"/>
    <d v="2012-06-28T00:00:00"/>
    <n v="1"/>
  </r>
  <r>
    <n v="2317"/>
    <x v="105"/>
    <x v="102"/>
    <s v="06-2012"/>
    <x v="1"/>
    <x v="1"/>
    <n v="6"/>
    <x v="11"/>
    <n v="18.37"/>
    <n v="0.01"/>
    <x v="0"/>
    <n v="-4.0599999999999996"/>
    <n v="2.78"/>
    <n v="1.2"/>
    <n v="17.88"/>
    <x v="27"/>
    <x v="1"/>
    <x v="1"/>
    <x v="2"/>
    <x v="0"/>
    <x v="12"/>
    <s v="Prang Drawing Pencil Set"/>
    <s v="Wrap Bag"/>
    <n v="0.57999999999999996"/>
    <d v="2012-06-28T00:00:00"/>
    <n v="1"/>
  </r>
  <r>
    <n v="2318"/>
    <x v="105"/>
    <x v="102"/>
    <s v="06-2012"/>
    <x v="1"/>
    <x v="1"/>
    <n v="49"/>
    <x v="11"/>
    <n v="6175.777"/>
    <n v="7.0000000000000007E-2"/>
    <x v="2"/>
    <n v="1881.5759999999998"/>
    <n v="155.99"/>
    <n v="3.9"/>
    <n v="7647.41"/>
    <x v="27"/>
    <x v="1"/>
    <x v="1"/>
    <x v="2"/>
    <x v="1"/>
    <x v="3"/>
    <s v="T39m"/>
    <s v="Small Box"/>
    <n v="0.55000000000000004"/>
    <d v="2012-06-29T00:00:00"/>
    <n v="2"/>
  </r>
  <r>
    <n v="2323"/>
    <x v="106"/>
    <x v="103"/>
    <s v="09-2010"/>
    <x v="0"/>
    <x v="3"/>
    <n v="6"/>
    <x v="0"/>
    <n v="157.97"/>
    <n v="0.01"/>
    <x v="0"/>
    <n v="-42.38"/>
    <n v="22.84"/>
    <n v="16.87"/>
    <n v="153.91"/>
    <x v="23"/>
    <x v="1"/>
    <x v="1"/>
    <x v="0"/>
    <x v="0"/>
    <x v="5"/>
    <s v="Xerox 1982"/>
    <s v="Small Box"/>
    <n v="0.39"/>
    <d v="2010-10-01T00:00:00"/>
    <n v="1"/>
  </r>
  <r>
    <n v="2346"/>
    <x v="107"/>
    <x v="104"/>
    <s v="04-2010"/>
    <x v="0"/>
    <x v="4"/>
    <n v="25"/>
    <x v="3"/>
    <n v="144.84"/>
    <n v="0.09"/>
    <x v="0"/>
    <n v="-120.99"/>
    <n v="5.78"/>
    <n v="8.09"/>
    <n v="152.59"/>
    <x v="3"/>
    <x v="1"/>
    <x v="1"/>
    <x v="1"/>
    <x v="0"/>
    <x v="5"/>
    <s v="Xerox 1924"/>
    <s v="Small Box"/>
    <n v="0.36"/>
    <d v="2010-04-16T00:00:00"/>
    <n v="1"/>
  </r>
  <r>
    <n v="2347"/>
    <x v="107"/>
    <x v="104"/>
    <s v="04-2010"/>
    <x v="0"/>
    <x v="4"/>
    <n v="20"/>
    <x v="3"/>
    <n v="127.16"/>
    <n v="0.09"/>
    <x v="0"/>
    <n v="12.88"/>
    <n v="6.7"/>
    <n v="1.56"/>
    <n v="135.56"/>
    <x v="3"/>
    <x v="1"/>
    <x v="1"/>
    <x v="1"/>
    <x v="0"/>
    <x v="12"/>
    <s v="Turquoise Lead Holder with Pocket Clip"/>
    <s v="Wrap Bag"/>
    <n v="0.52"/>
    <d v="2010-04-15T00:00:00"/>
    <n v="0"/>
  </r>
  <r>
    <n v="2383"/>
    <x v="108"/>
    <x v="105"/>
    <s v="09-2011"/>
    <x v="2"/>
    <x v="2"/>
    <n v="4"/>
    <x v="5"/>
    <n v="5472.12"/>
    <n v="0.06"/>
    <x v="1"/>
    <n v="-2816.3379"/>
    <n v="1360.14"/>
    <n v="14.7"/>
    <n v="5455.26"/>
    <x v="6"/>
    <x v="1"/>
    <x v="1"/>
    <x v="3"/>
    <x v="1"/>
    <x v="16"/>
    <s v="Okidata ML395C Color Dot Matrix Printer"/>
    <s v="Jumbo Drum"/>
    <n v="0.59"/>
    <d v="2011-09-15T00:00:00"/>
    <n v="1"/>
  </r>
  <r>
    <n v="2384"/>
    <x v="109"/>
    <x v="106"/>
    <s v="09-2010"/>
    <x v="0"/>
    <x v="1"/>
    <n v="7"/>
    <x v="0"/>
    <n v="1810.67"/>
    <n v="0.09"/>
    <x v="1"/>
    <n v="-541.87"/>
    <n v="270.98"/>
    <n v="50"/>
    <n v="1946.8600000000001"/>
    <x v="0"/>
    <x v="1"/>
    <x v="1"/>
    <x v="0"/>
    <x v="2"/>
    <x v="14"/>
    <s v="Global Enterprise Series Seating High-Back Swivel/Tilt Chairs"/>
    <s v="Jumbo Drum"/>
    <n v="0.77"/>
    <d v="2010-09-22T00:00:00"/>
    <n v="1"/>
  </r>
  <r>
    <n v="2402"/>
    <x v="110"/>
    <x v="107"/>
    <s v="08-2010"/>
    <x v="0"/>
    <x v="2"/>
    <n v="31"/>
    <x v="0"/>
    <n v="633.55999999999995"/>
    <n v="0.09"/>
    <x v="0"/>
    <n v="-158.87"/>
    <n v="20.97"/>
    <n v="6.5"/>
    <n v="656.56999999999994"/>
    <x v="0"/>
    <x v="1"/>
    <x v="1"/>
    <x v="0"/>
    <x v="1"/>
    <x v="7"/>
    <s v="Microsoft Internet Keyboard"/>
    <s v="Small Box"/>
    <n v="0.78"/>
    <d v="2010-08-19T00:00:00"/>
    <n v="2"/>
  </r>
  <r>
    <n v="2445"/>
    <x v="111"/>
    <x v="108"/>
    <s v="09-2009"/>
    <x v="3"/>
    <x v="0"/>
    <n v="27"/>
    <x v="4"/>
    <n v="644.4"/>
    <n v="0.04"/>
    <x v="0"/>
    <n v="-97.28"/>
    <n v="22.84"/>
    <n v="16.87"/>
    <n v="633.54999999999995"/>
    <x v="14"/>
    <x v="1"/>
    <x v="1"/>
    <x v="3"/>
    <x v="0"/>
    <x v="5"/>
    <s v="Xerox 1982"/>
    <s v="Small Box"/>
    <n v="0.39"/>
    <d v="2009-09-16T00:00:00"/>
    <n v="0"/>
  </r>
  <r>
    <n v="2483"/>
    <x v="112"/>
    <x v="109"/>
    <s v="06-2009"/>
    <x v="3"/>
    <x v="1"/>
    <n v="7"/>
    <x v="8"/>
    <n v="1211.98"/>
    <n v="0.1"/>
    <x v="1"/>
    <n v="-80.83"/>
    <n v="180.98"/>
    <n v="26.2"/>
    <n v="1293.06"/>
    <x v="11"/>
    <x v="1"/>
    <x v="1"/>
    <x v="2"/>
    <x v="2"/>
    <x v="14"/>
    <s v="Global Ergonomic Managers Chair"/>
    <s v="Jumbo Drum"/>
    <n v="0.59"/>
    <d v="2009-06-23T00:00:00"/>
    <n v="1"/>
  </r>
  <r>
    <n v="2487"/>
    <x v="113"/>
    <x v="110"/>
    <s v="08-2012"/>
    <x v="1"/>
    <x v="2"/>
    <n v="27"/>
    <x v="2"/>
    <n v="3316.08"/>
    <n v="0.08"/>
    <x v="1"/>
    <n v="-514.32000000000005"/>
    <n v="130.97999999999999"/>
    <n v="30"/>
    <n v="3566.4599999999996"/>
    <x v="46"/>
    <x v="1"/>
    <x v="1"/>
    <x v="1"/>
    <x v="2"/>
    <x v="14"/>
    <s v="Office Star - Contemporary Task Swivel chair with 2-way adjustable arms, Plum"/>
    <s v="Jumbo Drum"/>
    <n v="0.78"/>
    <d v="2012-08-30T00:00:00"/>
    <n v="2"/>
  </r>
  <r>
    <n v="2489"/>
    <x v="114"/>
    <x v="111"/>
    <s v="06-2011"/>
    <x v="2"/>
    <x v="4"/>
    <n v="48"/>
    <x v="10"/>
    <n v="207.08"/>
    <n v="0.09"/>
    <x v="0"/>
    <n v="-131.82"/>
    <n v="4.28"/>
    <n v="5.17"/>
    <n v="210.60999999999999"/>
    <x v="24"/>
    <x v="1"/>
    <x v="1"/>
    <x v="2"/>
    <x v="0"/>
    <x v="5"/>
    <s v="Xerox 1971"/>
    <s v="Small Box"/>
    <n v="0.4"/>
    <d v="2011-06-09T00:00:00"/>
    <n v="2"/>
  </r>
  <r>
    <n v="2490"/>
    <x v="114"/>
    <x v="111"/>
    <s v="06-2011"/>
    <x v="2"/>
    <x v="4"/>
    <n v="8"/>
    <x v="10"/>
    <n v="234.28"/>
    <n v="0.09"/>
    <x v="0"/>
    <n v="-65.42"/>
    <n v="28.28"/>
    <n v="13.99"/>
    <n v="240.23000000000002"/>
    <x v="24"/>
    <x v="1"/>
    <x v="1"/>
    <x v="2"/>
    <x v="0"/>
    <x v="0"/>
    <s v="Eldon Portable Mobile Manager"/>
    <s v="Medium Box"/>
    <n v="0.57999999999999996"/>
    <d v="2011-06-09T00:00:00"/>
    <n v="2"/>
  </r>
  <r>
    <n v="2491"/>
    <x v="114"/>
    <x v="111"/>
    <s v="06-2011"/>
    <x v="2"/>
    <x v="4"/>
    <n v="41"/>
    <x v="10"/>
    <n v="1779.8914999999997"/>
    <n v="0.09"/>
    <x v="0"/>
    <n v="-250.173"/>
    <n v="55.99"/>
    <n v="5"/>
    <n v="2300.59"/>
    <x v="24"/>
    <x v="1"/>
    <x v="1"/>
    <x v="2"/>
    <x v="1"/>
    <x v="3"/>
    <s v="Accessory6"/>
    <s v="Small Pack"/>
    <n v="0.8"/>
    <d v="2011-06-09T00:00:00"/>
    <n v="2"/>
  </r>
  <r>
    <n v="2520"/>
    <x v="115"/>
    <x v="24"/>
    <s v="10-2009"/>
    <x v="3"/>
    <x v="2"/>
    <n v="30"/>
    <x v="1"/>
    <n v="114.12"/>
    <n v="0.05"/>
    <x v="0"/>
    <n v="15.725"/>
    <n v="3.8"/>
    <n v="1.49"/>
    <n v="115.49"/>
    <x v="30"/>
    <x v="1"/>
    <x v="1"/>
    <x v="2"/>
    <x v="0"/>
    <x v="2"/>
    <s v="Durable Pressboard Binders"/>
    <s v="Small Box"/>
    <n v="0.38"/>
    <d v="2009-10-11T00:00:00"/>
    <n v="2"/>
  </r>
  <r>
    <n v="2521"/>
    <x v="115"/>
    <x v="24"/>
    <s v="10-2009"/>
    <x v="3"/>
    <x v="2"/>
    <n v="15"/>
    <x v="1"/>
    <n v="436.05"/>
    <n v="0.09"/>
    <x v="0"/>
    <n v="-92.58"/>
    <n v="30.73"/>
    <n v="4"/>
    <n v="464.95"/>
    <x v="30"/>
    <x v="1"/>
    <x v="1"/>
    <x v="2"/>
    <x v="1"/>
    <x v="7"/>
    <s v="Fellowes 17-key keypad for PS/2 interface"/>
    <s v="Small Box"/>
    <n v="0.75"/>
    <d v="2009-10-09T00:00:00"/>
    <n v="0"/>
  </r>
  <r>
    <n v="2522"/>
    <x v="115"/>
    <x v="24"/>
    <s v="10-2009"/>
    <x v="3"/>
    <x v="2"/>
    <n v="49"/>
    <x v="1"/>
    <n v="5247.4835000000003"/>
    <n v="0"/>
    <x v="0"/>
    <n v="1465.866"/>
    <n v="125.99"/>
    <n v="8.08"/>
    <n v="6181.5899999999992"/>
    <x v="30"/>
    <x v="1"/>
    <x v="1"/>
    <x v="2"/>
    <x v="1"/>
    <x v="3"/>
    <s v="StarTAC ST7762"/>
    <s v="Small Box"/>
    <n v="0.56999999999999995"/>
    <d v="2009-10-10T00:00:00"/>
    <n v="1"/>
  </r>
  <r>
    <n v="2615"/>
    <x v="116"/>
    <x v="112"/>
    <s v="12-2010"/>
    <x v="0"/>
    <x v="2"/>
    <n v="9"/>
    <x v="2"/>
    <n v="173.417"/>
    <n v="0"/>
    <x v="0"/>
    <n v="18.234000000000002"/>
    <n v="20.99"/>
    <n v="0.99"/>
    <n v="189.9"/>
    <x v="2"/>
    <x v="1"/>
    <x v="1"/>
    <x v="2"/>
    <x v="1"/>
    <x v="3"/>
    <s v="Accessory21"/>
    <s v="Wrap Bag"/>
    <n v="0.37"/>
    <d v="2010-12-07T00:00:00"/>
    <n v="2"/>
  </r>
  <r>
    <n v="2624"/>
    <x v="117"/>
    <x v="113"/>
    <s v="06-2009"/>
    <x v="3"/>
    <x v="0"/>
    <n v="18"/>
    <x v="9"/>
    <n v="23792.93"/>
    <n v="0"/>
    <x v="0"/>
    <n v="10951.306499999999"/>
    <n v="1270.99"/>
    <n v="19.989999999999998"/>
    <n v="22897.81"/>
    <x v="16"/>
    <x v="1"/>
    <x v="1"/>
    <x v="0"/>
    <x v="0"/>
    <x v="2"/>
    <s v="Fellowes PB500 Electric Punch Plastic Comb Binding Machine with Manual Bind"/>
    <s v="Small Box"/>
    <n v="0.35"/>
    <d v="2009-06-09T00:00:00"/>
    <n v="2"/>
  </r>
  <r>
    <n v="2637"/>
    <x v="118"/>
    <x v="114"/>
    <s v="07-2009"/>
    <x v="3"/>
    <x v="4"/>
    <n v="21"/>
    <x v="7"/>
    <n v="256.12"/>
    <n v="0.03"/>
    <x v="0"/>
    <n v="-18.190000000000001"/>
    <n v="11.97"/>
    <n v="4.9800000000000004"/>
    <n v="256.35000000000002"/>
    <x v="43"/>
    <x v="1"/>
    <x v="1"/>
    <x v="2"/>
    <x v="0"/>
    <x v="1"/>
    <s v="Staples 6 Outlet Surge"/>
    <s v="Small Box"/>
    <n v="0.57999999999999996"/>
    <d v="2009-07-28T00:00:00"/>
    <n v="1"/>
  </r>
  <r>
    <n v="2643"/>
    <x v="119"/>
    <x v="115"/>
    <s v="09-2011"/>
    <x v="2"/>
    <x v="0"/>
    <n v="30"/>
    <x v="6"/>
    <n v="387"/>
    <n v="0.01"/>
    <x v="2"/>
    <n v="-31.45"/>
    <n v="12.28"/>
    <n v="6.13"/>
    <n v="374.53"/>
    <x v="8"/>
    <x v="1"/>
    <x v="1"/>
    <x v="3"/>
    <x v="0"/>
    <x v="0"/>
    <s v="Recycled Eldon Regeneration Jumbo File"/>
    <s v="Small Box"/>
    <n v="0.56999999999999995"/>
    <d v="2011-09-10T00:00:00"/>
    <n v="5"/>
  </r>
  <r>
    <n v="2726"/>
    <x v="120"/>
    <x v="116"/>
    <s v="01-2009"/>
    <x v="3"/>
    <x v="1"/>
    <n v="31"/>
    <x v="6"/>
    <n v="1143.45"/>
    <n v="0.06"/>
    <x v="0"/>
    <n v="304.42"/>
    <n v="39.24"/>
    <n v="1.99"/>
    <n v="1218.43"/>
    <x v="17"/>
    <x v="1"/>
    <x v="1"/>
    <x v="2"/>
    <x v="1"/>
    <x v="7"/>
    <s v="Verbatim DVD-R 4.7GB authoring disc"/>
    <s v="Small Pack"/>
    <n v="0.51"/>
    <d v="2009-01-12T00:00:00"/>
    <n v="1"/>
  </r>
  <r>
    <n v="2727"/>
    <x v="121"/>
    <x v="117"/>
    <s v="08-2010"/>
    <x v="0"/>
    <x v="3"/>
    <n v="2"/>
    <x v="6"/>
    <n v="42.31"/>
    <n v="0.06"/>
    <x v="0"/>
    <n v="-53.078699999999998"/>
    <n v="17.98"/>
    <n v="8.51"/>
    <n v="44.47"/>
    <x v="17"/>
    <x v="1"/>
    <x v="1"/>
    <x v="2"/>
    <x v="1"/>
    <x v="16"/>
    <s v="Canon P1-DHIII Palm Printing Calculator"/>
    <s v="Medium Box"/>
    <n v="0.4"/>
    <d v="2010-08-15T00:00:00"/>
    <n v="0"/>
  </r>
  <r>
    <n v="2728"/>
    <x v="121"/>
    <x v="117"/>
    <s v="08-2010"/>
    <x v="0"/>
    <x v="3"/>
    <n v="11"/>
    <x v="6"/>
    <n v="152.66999999999999"/>
    <n v="0.04"/>
    <x v="0"/>
    <n v="12.7585"/>
    <n v="12.95"/>
    <n v="4.9800000000000004"/>
    <n v="147.42999999999998"/>
    <x v="17"/>
    <x v="1"/>
    <x v="1"/>
    <x v="2"/>
    <x v="0"/>
    <x v="2"/>
    <s v="GBC Binding covers"/>
    <s v="Small Box"/>
    <n v="0.4"/>
    <d v="2010-08-17T00:00:00"/>
    <n v="2"/>
  </r>
  <r>
    <n v="2768"/>
    <x v="122"/>
    <x v="118"/>
    <s v="08-2009"/>
    <x v="3"/>
    <x v="2"/>
    <n v="49"/>
    <x v="0"/>
    <n v="82.61"/>
    <n v="0.08"/>
    <x v="0"/>
    <n v="-46.25"/>
    <n v="1.68"/>
    <n v="1.57"/>
    <n v="83.889999999999986"/>
    <x v="23"/>
    <x v="1"/>
    <x v="1"/>
    <x v="0"/>
    <x v="0"/>
    <x v="12"/>
    <s v="Newell 323"/>
    <s v="Wrap Bag"/>
    <n v="0.59"/>
    <d v="2009-08-06T00:00:00"/>
    <n v="1"/>
  </r>
  <r>
    <n v="2782"/>
    <x v="123"/>
    <x v="119"/>
    <s v="09-2011"/>
    <x v="2"/>
    <x v="3"/>
    <n v="31"/>
    <x v="7"/>
    <n v="789.94"/>
    <n v="0.1"/>
    <x v="1"/>
    <n v="-190.41"/>
    <n v="25.98"/>
    <n v="14.36"/>
    <n v="819.74"/>
    <x v="47"/>
    <x v="1"/>
    <x v="1"/>
    <x v="3"/>
    <x v="2"/>
    <x v="14"/>
    <s v="Global Stack Chair without Arms, Black"/>
    <s v="Jumbo Drum"/>
    <n v="0.6"/>
    <d v="2011-09-19T00:00:00"/>
    <n v="2"/>
  </r>
  <r>
    <n v="2796"/>
    <x v="124"/>
    <x v="120"/>
    <s v="10-2011"/>
    <x v="2"/>
    <x v="0"/>
    <n v="42"/>
    <x v="2"/>
    <n v="435.24"/>
    <n v="0.08"/>
    <x v="2"/>
    <n v="174.89"/>
    <n v="10.31"/>
    <n v="1.79"/>
    <n v="434.81000000000006"/>
    <x v="48"/>
    <x v="1"/>
    <x v="1"/>
    <x v="0"/>
    <x v="0"/>
    <x v="5"/>
    <s v="Speediset Carbonless Redi-Letter® 7&quot; x 8 1/2&quot;"/>
    <s v="Wrap Bag"/>
    <n v="0.38"/>
    <d v="2011-10-24T00:00:00"/>
    <n v="2"/>
  </r>
  <r>
    <n v="2811"/>
    <x v="125"/>
    <x v="121"/>
    <s v="11-2009"/>
    <x v="3"/>
    <x v="3"/>
    <n v="8"/>
    <x v="7"/>
    <n v="473.7"/>
    <n v="0.05"/>
    <x v="0"/>
    <n v="72.513500000000008"/>
    <n v="59.78"/>
    <n v="10.29"/>
    <n v="488.53000000000003"/>
    <x v="49"/>
    <x v="1"/>
    <x v="1"/>
    <x v="0"/>
    <x v="0"/>
    <x v="2"/>
    <s v="GBC Recycled Regency Composition Covers"/>
    <s v="Small Box"/>
    <n v="0.39"/>
    <d v="2009-11-15T00:00:00"/>
    <n v="1"/>
  </r>
  <r>
    <n v="2812"/>
    <x v="125"/>
    <x v="121"/>
    <s v="11-2009"/>
    <x v="3"/>
    <x v="3"/>
    <n v="33"/>
    <x v="7"/>
    <n v="553.5625"/>
    <n v="0.08"/>
    <x v="0"/>
    <n v="-76.856999999999999"/>
    <n v="20.99"/>
    <n v="1.25"/>
    <n v="693.92"/>
    <x v="49"/>
    <x v="1"/>
    <x v="1"/>
    <x v="0"/>
    <x v="1"/>
    <x v="3"/>
    <s v="Accessory29"/>
    <s v="Small Pack"/>
    <n v="0.83"/>
    <d v="2009-11-16T00:00:00"/>
    <n v="2"/>
  </r>
  <r>
    <n v="2935"/>
    <x v="126"/>
    <x v="122"/>
    <s v="07-2010"/>
    <x v="0"/>
    <x v="3"/>
    <n v="32"/>
    <x v="1"/>
    <n v="54.78"/>
    <n v="0.02"/>
    <x v="0"/>
    <n v="-30.54"/>
    <n v="1.68"/>
    <n v="1.57"/>
    <n v="55.33"/>
    <x v="34"/>
    <x v="1"/>
    <x v="1"/>
    <x v="2"/>
    <x v="0"/>
    <x v="12"/>
    <s v="Newell 323"/>
    <s v="Wrap Bag"/>
    <n v="0.59"/>
    <d v="2010-07-04T00:00:00"/>
    <n v="1"/>
  </r>
  <r>
    <n v="2936"/>
    <x v="126"/>
    <x v="122"/>
    <s v="07-2010"/>
    <x v="0"/>
    <x v="3"/>
    <n v="47"/>
    <x v="1"/>
    <n v="304.83"/>
    <n v="0.1"/>
    <x v="0"/>
    <n v="23.82"/>
    <n v="7.08"/>
    <n v="2.35"/>
    <n v="335.11"/>
    <x v="34"/>
    <x v="1"/>
    <x v="1"/>
    <x v="2"/>
    <x v="0"/>
    <x v="12"/>
    <s v="SANFORD Major Accent™ Highlighters"/>
    <s v="Wrap Bag"/>
    <n v="0.47"/>
    <d v="2010-07-05T00:00:00"/>
    <n v="2"/>
  </r>
  <r>
    <n v="2956"/>
    <x v="127"/>
    <x v="33"/>
    <s v="01-2009"/>
    <x v="3"/>
    <x v="0"/>
    <n v="31"/>
    <x v="13"/>
    <n v="16066.85"/>
    <n v="7.0000000000000007E-2"/>
    <x v="0"/>
    <n v="7416.43"/>
    <n v="574.74"/>
    <n v="24.49"/>
    <n v="17841.43"/>
    <x v="50"/>
    <x v="1"/>
    <x v="1"/>
    <x v="1"/>
    <x v="1"/>
    <x v="16"/>
    <s v="Polycom ViaVideo™ Desktop Video Communications Unit"/>
    <s v="Large Box"/>
    <n v="0.37"/>
    <d v="2009-02-04T00:00:00"/>
    <n v="5"/>
  </r>
  <r>
    <n v="2999"/>
    <x v="128"/>
    <x v="123"/>
    <s v="03-2012"/>
    <x v="1"/>
    <x v="2"/>
    <n v="17"/>
    <x v="2"/>
    <n v="618.9"/>
    <n v="0.09"/>
    <x v="0"/>
    <n v="54.92"/>
    <n v="36.549999999999997"/>
    <n v="13.89"/>
    <n v="635.2399999999999"/>
    <x v="51"/>
    <x v="1"/>
    <x v="1"/>
    <x v="3"/>
    <x v="0"/>
    <x v="12"/>
    <s v="Dixon Ticonderoga Core-Lock Colored Pencils, 48-Color Set"/>
    <s v="Wrap Bag"/>
    <n v="0.41"/>
    <d v="2012-03-17T00:00:00"/>
    <n v="2"/>
  </r>
  <r>
    <n v="3006"/>
    <x v="129"/>
    <x v="124"/>
    <s v="08-2009"/>
    <x v="3"/>
    <x v="0"/>
    <n v="35"/>
    <x v="4"/>
    <n v="1665.0394999999999"/>
    <n v="0.02"/>
    <x v="0"/>
    <n v="366.50700000000001"/>
    <n v="55.99"/>
    <n v="3.3"/>
    <n v="1962.95"/>
    <x v="52"/>
    <x v="1"/>
    <x v="1"/>
    <x v="3"/>
    <x v="1"/>
    <x v="3"/>
    <s v="Accessory24"/>
    <s v="Small Pack"/>
    <n v="0.59"/>
    <d v="2009-08-10T00:00:00"/>
    <n v="0"/>
  </r>
  <r>
    <n v="3052"/>
    <x v="130"/>
    <x v="125"/>
    <s v="04-2010"/>
    <x v="0"/>
    <x v="0"/>
    <n v="21"/>
    <x v="2"/>
    <n v="1049.79"/>
    <n v="0.08"/>
    <x v="0"/>
    <n v="135.79"/>
    <n v="51.75"/>
    <n v="19.989999999999998"/>
    <n v="1106.74"/>
    <x v="46"/>
    <x v="1"/>
    <x v="1"/>
    <x v="1"/>
    <x v="2"/>
    <x v="4"/>
    <s v="Howard Miller 13-3/4&quot; Diameter Brushed Chrome Round Wall Clock"/>
    <s v="Small Box"/>
    <n v="0.55000000000000004"/>
    <d v="2010-04-08T00:00:00"/>
    <n v="7"/>
  </r>
  <r>
    <n v="3053"/>
    <x v="130"/>
    <x v="125"/>
    <s v="04-2010"/>
    <x v="0"/>
    <x v="0"/>
    <n v="16"/>
    <x v="2"/>
    <n v="817.18"/>
    <n v="0.1"/>
    <x v="0"/>
    <n v="103.38"/>
    <n v="55.29"/>
    <n v="5.08"/>
    <n v="889.72"/>
    <x v="46"/>
    <x v="1"/>
    <x v="1"/>
    <x v="1"/>
    <x v="0"/>
    <x v="0"/>
    <s v="Recycled Steel Personal File for Standard File Folders"/>
    <s v="Small Box"/>
    <n v="0.59"/>
    <d v="2010-04-03T00:00:00"/>
    <n v="2"/>
  </r>
  <r>
    <n v="3089"/>
    <x v="131"/>
    <x v="126"/>
    <s v="07-2010"/>
    <x v="0"/>
    <x v="1"/>
    <n v="49"/>
    <x v="11"/>
    <n v="465.83"/>
    <n v="0.1"/>
    <x v="0"/>
    <n v="-79.72"/>
    <n v="9.65"/>
    <n v="6.22"/>
    <n v="479.07000000000005"/>
    <x v="27"/>
    <x v="1"/>
    <x v="1"/>
    <x v="2"/>
    <x v="2"/>
    <x v="4"/>
    <s v="Eldon Expressions™ Desk Accessory, Wood Pencil Holder, Oak"/>
    <s v="Small Box"/>
    <n v="0.55000000000000004"/>
    <d v="2010-07-31T00:00:00"/>
    <n v="0"/>
  </r>
  <r>
    <n v="3110"/>
    <x v="132"/>
    <x v="127"/>
    <s v="05-2009"/>
    <x v="3"/>
    <x v="0"/>
    <n v="13"/>
    <x v="7"/>
    <n v="241.70600000000002"/>
    <n v="0"/>
    <x v="0"/>
    <n v="-92.961000000000013"/>
    <n v="20.99"/>
    <n v="3.3"/>
    <n v="276.17"/>
    <x v="9"/>
    <x v="1"/>
    <x v="1"/>
    <x v="0"/>
    <x v="1"/>
    <x v="3"/>
    <s v="Accessory39"/>
    <s v="Small Pack"/>
    <n v="0.81"/>
    <d v="2009-06-05T00:00:00"/>
    <n v="7"/>
  </r>
  <r>
    <n v="3135"/>
    <x v="133"/>
    <x v="128"/>
    <s v="10-2010"/>
    <x v="0"/>
    <x v="1"/>
    <n v="44"/>
    <x v="12"/>
    <n v="275.91000000000003"/>
    <n v="0.1"/>
    <x v="0"/>
    <n v="-162.37100000000001"/>
    <n v="7.99"/>
    <n v="5.03"/>
    <n v="356.59"/>
    <x v="53"/>
    <x v="1"/>
    <x v="1"/>
    <x v="2"/>
    <x v="1"/>
    <x v="3"/>
    <s v="Bell Sonecor JB700 Caller ID"/>
    <s v="Medium Box"/>
    <n v="0.6"/>
    <d v="2010-10-13T00:00:00"/>
    <n v="2"/>
  </r>
  <r>
    <n v="3138"/>
    <x v="134"/>
    <x v="129"/>
    <s v="05-2010"/>
    <x v="0"/>
    <x v="1"/>
    <n v="2"/>
    <x v="6"/>
    <n v="30.83"/>
    <n v="0.04"/>
    <x v="2"/>
    <n v="7.27"/>
    <n v="7.64"/>
    <n v="1.39"/>
    <n v="16.669999999999998"/>
    <x v="17"/>
    <x v="1"/>
    <x v="1"/>
    <x v="2"/>
    <x v="0"/>
    <x v="8"/>
    <s v="#10- 4 1/8&quot; x 9 1/2&quot; Security-Tint Envelopes"/>
    <s v="Small Box"/>
    <n v="0.36"/>
    <d v="2010-05-19T00:00:00"/>
    <n v="1"/>
  </r>
  <r>
    <n v="3140"/>
    <x v="135"/>
    <x v="130"/>
    <s v="02-2011"/>
    <x v="2"/>
    <x v="4"/>
    <n v="13"/>
    <x v="3"/>
    <n v="121.66"/>
    <n v="0.03"/>
    <x v="0"/>
    <n v="-11.798999999999999"/>
    <n v="8.85"/>
    <n v="5.6"/>
    <n v="120.64999999999999"/>
    <x v="3"/>
    <x v="1"/>
    <x v="1"/>
    <x v="1"/>
    <x v="0"/>
    <x v="2"/>
    <s v="GBC Standard Plastic Binding Systems Combs"/>
    <s v="Small Box"/>
    <n v="0.36"/>
    <d v="2011-02-08T00:00:00"/>
    <n v="0"/>
  </r>
  <r>
    <n v="3244"/>
    <x v="136"/>
    <x v="131"/>
    <s v="12-2010"/>
    <x v="0"/>
    <x v="4"/>
    <n v="16"/>
    <x v="2"/>
    <n v="108.42"/>
    <n v="0.02"/>
    <x v="0"/>
    <n v="-50.82"/>
    <n v="6.48"/>
    <n v="6.81"/>
    <n v="110.49000000000001"/>
    <x v="2"/>
    <x v="1"/>
    <x v="1"/>
    <x v="2"/>
    <x v="0"/>
    <x v="5"/>
    <s v="Xerox 1930"/>
    <s v="Small Box"/>
    <n v="0.36"/>
    <d v="2010-12-09T00:00:00"/>
    <n v="2"/>
  </r>
  <r>
    <n v="3245"/>
    <x v="136"/>
    <x v="131"/>
    <s v="12-2010"/>
    <x v="0"/>
    <x v="4"/>
    <n v="27"/>
    <x v="2"/>
    <n v="78.47"/>
    <n v="0.06"/>
    <x v="0"/>
    <n v="17.989999999999998"/>
    <n v="2.88"/>
    <n v="0.99"/>
    <n v="78.749999999999986"/>
    <x v="2"/>
    <x v="1"/>
    <x v="1"/>
    <x v="2"/>
    <x v="0"/>
    <x v="11"/>
    <s v="Avery 474"/>
    <s v="Small Box"/>
    <n v="0.36"/>
    <d v="2010-12-09T00:00:00"/>
    <n v="2"/>
  </r>
  <r>
    <n v="3284"/>
    <x v="137"/>
    <x v="132"/>
    <s v="01-2009"/>
    <x v="3"/>
    <x v="4"/>
    <n v="30"/>
    <x v="10"/>
    <n v="26133.39"/>
    <n v="0.04"/>
    <x v="1"/>
    <n v="-11053.6"/>
    <n v="880.98"/>
    <n v="44.55"/>
    <n v="26473.95"/>
    <x v="19"/>
    <x v="1"/>
    <x v="1"/>
    <x v="3"/>
    <x v="2"/>
    <x v="9"/>
    <s v="Riverside Palais Royal Lawyers Bookcase, Royale Cherry Finish"/>
    <s v="Jumbo Box"/>
    <n v="0.62"/>
    <d v="2009-01-07T00:00:00"/>
    <n v="1"/>
  </r>
  <r>
    <n v="3300"/>
    <x v="138"/>
    <x v="133"/>
    <s v="03-2012"/>
    <x v="1"/>
    <x v="4"/>
    <n v="14"/>
    <x v="6"/>
    <n v="2671.21"/>
    <n v="0.06"/>
    <x v="1"/>
    <n v="636.17999999999995"/>
    <n v="200.97"/>
    <n v="15.59"/>
    <n v="2829.17"/>
    <x v="17"/>
    <x v="1"/>
    <x v="1"/>
    <x v="2"/>
    <x v="1"/>
    <x v="16"/>
    <s v="Hewlett-Packard Deskjet 6122 Color Inkjet Printer"/>
    <s v="Jumbo Drum"/>
    <n v="0.36"/>
    <d v="2012-03-14T00:00:00"/>
    <n v="2"/>
  </r>
  <r>
    <n v="3355"/>
    <x v="139"/>
    <x v="134"/>
    <s v="08-2010"/>
    <x v="0"/>
    <x v="0"/>
    <n v="26"/>
    <x v="7"/>
    <n v="531.66"/>
    <n v="0.08"/>
    <x v="0"/>
    <n v="135.65"/>
    <n v="20.89"/>
    <n v="1.99"/>
    <n v="545.13"/>
    <x v="31"/>
    <x v="1"/>
    <x v="1"/>
    <x v="3"/>
    <x v="1"/>
    <x v="7"/>
    <s v="IBM 80 Minute CD-R Spindle, 50/Pack"/>
    <s v="Small Pack"/>
    <n v="0.48"/>
    <d v="2010-09-02T00:00:00"/>
    <n v="7"/>
  </r>
  <r>
    <n v="3356"/>
    <x v="139"/>
    <x v="134"/>
    <s v="08-2010"/>
    <x v="0"/>
    <x v="0"/>
    <n v="28"/>
    <x v="7"/>
    <n v="317.85000000000002"/>
    <n v="0.06"/>
    <x v="0"/>
    <n v="-13.95"/>
    <n v="11.58"/>
    <n v="6.97"/>
    <n v="331.21000000000004"/>
    <x v="31"/>
    <x v="1"/>
    <x v="1"/>
    <x v="3"/>
    <x v="0"/>
    <x v="8"/>
    <s v="Peel &amp; Seel® Recycled Catalog Envelopes, Brown"/>
    <s v="Small Box"/>
    <n v="0.35"/>
    <d v="2010-09-02T00:00:00"/>
    <n v="7"/>
  </r>
  <r>
    <n v="3357"/>
    <x v="139"/>
    <x v="134"/>
    <s v="08-2010"/>
    <x v="0"/>
    <x v="0"/>
    <n v="42"/>
    <x v="7"/>
    <n v="163.08000000000001"/>
    <n v="0.09"/>
    <x v="0"/>
    <n v="66.17"/>
    <n v="4.13"/>
    <n v="0.5"/>
    <n v="173.96"/>
    <x v="31"/>
    <x v="1"/>
    <x v="1"/>
    <x v="3"/>
    <x v="0"/>
    <x v="11"/>
    <s v="Avery 506"/>
    <s v="Small Box"/>
    <n v="0.39"/>
    <d v="2010-08-30T00:00:00"/>
    <n v="4"/>
  </r>
  <r>
    <n v="3359"/>
    <x v="140"/>
    <x v="135"/>
    <s v="06-2011"/>
    <x v="2"/>
    <x v="1"/>
    <n v="38"/>
    <x v="12"/>
    <n v="103.07"/>
    <n v="0.1"/>
    <x v="0"/>
    <n v="-0.94999999999999929"/>
    <n v="2.78"/>
    <n v="1.34"/>
    <n v="106.97999999999999"/>
    <x v="53"/>
    <x v="1"/>
    <x v="1"/>
    <x v="2"/>
    <x v="0"/>
    <x v="12"/>
    <s v="Prang Drawing Pencil Set"/>
    <s v="Wrap Bag"/>
    <n v="0.45"/>
    <d v="2011-06-22T00:00:00"/>
    <n v="2"/>
  </r>
  <r>
    <n v="3371"/>
    <x v="141"/>
    <x v="136"/>
    <s v="08-2010"/>
    <x v="0"/>
    <x v="1"/>
    <n v="1"/>
    <x v="4"/>
    <n v="17.190000000000001"/>
    <n v="0"/>
    <x v="0"/>
    <n v="-35.340000000000003"/>
    <n v="14.48"/>
    <n v="1.99"/>
    <n v="16.47"/>
    <x v="42"/>
    <x v="1"/>
    <x v="1"/>
    <x v="0"/>
    <x v="1"/>
    <x v="7"/>
    <s v="TDK 4.7GB DVD+RW"/>
    <s v="Small Pack"/>
    <n v="0.49"/>
    <d v="2010-08-04T00:00:00"/>
    <n v="0"/>
  </r>
  <r>
    <n v="3372"/>
    <x v="141"/>
    <x v="136"/>
    <s v="08-2010"/>
    <x v="0"/>
    <x v="1"/>
    <n v="27"/>
    <x v="4"/>
    <n v="2689.48"/>
    <n v="0.04"/>
    <x v="0"/>
    <n v="399.93"/>
    <n v="99.99"/>
    <n v="19.989999999999998"/>
    <n v="2719.72"/>
    <x v="42"/>
    <x v="1"/>
    <x v="1"/>
    <x v="0"/>
    <x v="1"/>
    <x v="7"/>
    <s v="U.S. Robotics 56K Internet Call Modem"/>
    <s v="Small Box"/>
    <n v="0.5"/>
    <d v="2010-08-06T00:00:00"/>
    <n v="2"/>
  </r>
  <r>
    <n v="3373"/>
    <x v="141"/>
    <x v="136"/>
    <s v="08-2010"/>
    <x v="0"/>
    <x v="1"/>
    <n v="2"/>
    <x v="4"/>
    <n v="15.31"/>
    <n v="0.01"/>
    <x v="0"/>
    <n v="-8.15"/>
    <n v="4.9800000000000004"/>
    <n v="4.8600000000000003"/>
    <n v="14.82"/>
    <x v="42"/>
    <x v="1"/>
    <x v="1"/>
    <x v="0"/>
    <x v="0"/>
    <x v="5"/>
    <s v="Xerox 190"/>
    <s v="Small Box"/>
    <n v="0.38"/>
    <d v="2010-08-06T00:00:00"/>
    <n v="2"/>
  </r>
  <r>
    <n v="3380"/>
    <x v="142"/>
    <x v="7"/>
    <s v="11-2010"/>
    <x v="0"/>
    <x v="1"/>
    <n v="13"/>
    <x v="4"/>
    <n v="270.63"/>
    <n v="0.1"/>
    <x v="0"/>
    <n v="7.07"/>
    <n v="21.98"/>
    <n v="8.32"/>
    <n v="294.06"/>
    <x v="20"/>
    <x v="1"/>
    <x v="1"/>
    <x v="2"/>
    <x v="0"/>
    <x v="5"/>
    <s v="Standard Line™ “While You Were Out” Hardbound Telephone Message Book"/>
    <s v="Wrap Bag"/>
    <n v="0.39"/>
    <d v="2010-11-25T00:00:00"/>
    <n v="2"/>
  </r>
  <r>
    <n v="3381"/>
    <x v="142"/>
    <x v="7"/>
    <s v="11-2010"/>
    <x v="0"/>
    <x v="1"/>
    <n v="43"/>
    <x v="4"/>
    <n v="6583.9129999999996"/>
    <n v="0.09"/>
    <x v="0"/>
    <n v="1459.7909999999999"/>
    <n v="195.99"/>
    <n v="3.99"/>
    <n v="8431.56"/>
    <x v="20"/>
    <x v="1"/>
    <x v="1"/>
    <x v="2"/>
    <x v="1"/>
    <x v="3"/>
    <s v="CF 888"/>
    <s v="Small Box"/>
    <n v="0.59"/>
    <d v="2010-11-25T00:00:00"/>
    <n v="2"/>
  </r>
  <r>
    <n v="3406"/>
    <x v="143"/>
    <x v="137"/>
    <s v="08-2009"/>
    <x v="3"/>
    <x v="2"/>
    <n v="24"/>
    <x v="1"/>
    <n v="4865.72"/>
    <n v="0.03"/>
    <x v="1"/>
    <n v="1951.3"/>
    <n v="200.97"/>
    <n v="15.59"/>
    <n v="4838.87"/>
    <x v="45"/>
    <x v="1"/>
    <x v="1"/>
    <x v="3"/>
    <x v="1"/>
    <x v="16"/>
    <s v="Hewlett-Packard Deskjet 6122 Color Inkjet Printer"/>
    <s v="Jumbo Drum"/>
    <n v="0.36"/>
    <d v="2009-08-03T00:00:00"/>
    <n v="1"/>
  </r>
  <r>
    <n v="3418"/>
    <x v="144"/>
    <x v="138"/>
    <s v="08-2011"/>
    <x v="2"/>
    <x v="4"/>
    <n v="23"/>
    <x v="7"/>
    <n v="1003.31"/>
    <n v="0.01"/>
    <x v="0"/>
    <n v="51.9"/>
    <n v="40.97"/>
    <n v="14.45"/>
    <n v="956.76"/>
    <x v="49"/>
    <x v="1"/>
    <x v="1"/>
    <x v="0"/>
    <x v="2"/>
    <x v="4"/>
    <s v="Dana Halogen Swing-Arm Architect Lamp"/>
    <s v="Large Box"/>
    <n v="0.56999999999999995"/>
    <d v="2011-08-11T00:00:00"/>
    <n v="1"/>
  </r>
  <r>
    <n v="3419"/>
    <x v="144"/>
    <x v="138"/>
    <s v="08-2011"/>
    <x v="2"/>
    <x v="4"/>
    <n v="17"/>
    <x v="7"/>
    <n v="6048.18"/>
    <n v="0.04"/>
    <x v="1"/>
    <n v="1418.36"/>
    <n v="349.45"/>
    <n v="60"/>
    <n v="6000.65"/>
    <x v="49"/>
    <x v="1"/>
    <x v="1"/>
    <x v="0"/>
    <x v="2"/>
    <x v="10"/>
    <s v="SAFCO PlanMaster Heigh-Adjustable Drafting Table Base, 43w x 30d x 30-37h, Black"/>
    <s v="Jumbo Drum"/>
    <s v="N/A"/>
    <d v="2011-08-10T00:00:00"/>
    <n v="0"/>
  </r>
  <r>
    <n v="3434"/>
    <x v="145"/>
    <x v="139"/>
    <s v="05-2010"/>
    <x v="0"/>
    <x v="4"/>
    <n v="41"/>
    <x v="4"/>
    <n v="3051.27"/>
    <n v="0.1"/>
    <x v="1"/>
    <n v="121.48"/>
    <n v="80.97"/>
    <n v="33.6"/>
    <n v="3353.37"/>
    <x v="20"/>
    <x v="1"/>
    <x v="1"/>
    <x v="3"/>
    <x v="1"/>
    <x v="16"/>
    <s v="Lexmark Z25 Color Inkjet Printer"/>
    <s v="Jumbo Drum"/>
    <n v="0.37"/>
    <d v="2010-05-08T00:00:00"/>
    <n v="2"/>
  </r>
  <r>
    <n v="3478"/>
    <x v="146"/>
    <x v="140"/>
    <s v="06-2012"/>
    <x v="1"/>
    <x v="0"/>
    <n v="47"/>
    <x v="8"/>
    <n v="9633.59"/>
    <n v="0.06"/>
    <x v="1"/>
    <n v="176.67"/>
    <n v="216.6"/>
    <n v="64.2"/>
    <n v="10244.4"/>
    <x v="11"/>
    <x v="1"/>
    <x v="1"/>
    <x v="2"/>
    <x v="2"/>
    <x v="14"/>
    <s v="Hon Multipurpose Stacking Arm Chairs"/>
    <s v="Jumbo Drum"/>
    <n v="0.59"/>
    <d v="2012-07-05T00:00:00"/>
    <n v="7"/>
  </r>
  <r>
    <n v="3479"/>
    <x v="146"/>
    <x v="140"/>
    <s v="06-2012"/>
    <x v="1"/>
    <x v="0"/>
    <n v="26"/>
    <x v="8"/>
    <n v="3758.77"/>
    <n v="0"/>
    <x v="0"/>
    <n v="753.61"/>
    <n v="140.81"/>
    <n v="24.49"/>
    <n v="3685.5499999999997"/>
    <x v="11"/>
    <x v="1"/>
    <x v="1"/>
    <x v="2"/>
    <x v="2"/>
    <x v="14"/>
    <s v="Hon Olson Stacker Stools"/>
    <s v="Large Box"/>
    <n v="0.56999999999999995"/>
    <d v="2012-07-03T00:00:00"/>
    <n v="5"/>
  </r>
  <r>
    <n v="3493"/>
    <x v="147"/>
    <x v="141"/>
    <s v="03-2011"/>
    <x v="2"/>
    <x v="3"/>
    <n v="6"/>
    <x v="5"/>
    <n v="143.78"/>
    <n v="0.04"/>
    <x v="0"/>
    <n v="75.3"/>
    <n v="22.72"/>
    <n v="8.99"/>
    <n v="145.31"/>
    <x v="13"/>
    <x v="1"/>
    <x v="1"/>
    <x v="2"/>
    <x v="2"/>
    <x v="4"/>
    <s v="Executive Impressions 14&quot; Two-Color Numerals Wall Clock"/>
    <s v="Small Pack"/>
    <n v="0.44"/>
    <d v="2011-03-24T00:00:00"/>
    <n v="1"/>
  </r>
  <r>
    <n v="3552"/>
    <x v="148"/>
    <x v="142"/>
    <s v="11-2011"/>
    <x v="2"/>
    <x v="4"/>
    <n v="22"/>
    <x v="10"/>
    <n v="440.92"/>
    <n v="0.05"/>
    <x v="2"/>
    <n v="-65.180000000000007"/>
    <n v="19.98"/>
    <n v="10.49"/>
    <n v="450.05"/>
    <x v="19"/>
    <x v="1"/>
    <x v="1"/>
    <x v="0"/>
    <x v="2"/>
    <x v="4"/>
    <s v="12-1/2 Diameter Round Wall Clock"/>
    <s v="Small Box"/>
    <n v="0.49"/>
    <d v="2011-11-21T00:00:00"/>
    <n v="2"/>
  </r>
  <r>
    <n v="3560"/>
    <x v="149"/>
    <x v="143"/>
    <s v="11-2012"/>
    <x v="1"/>
    <x v="0"/>
    <n v="3"/>
    <x v="7"/>
    <n v="4343.51"/>
    <n v="0.09"/>
    <x v="1"/>
    <n v="-3755.0331000000001"/>
    <n v="1500.97"/>
    <n v="29.7"/>
    <n v="4532.6099999999997"/>
    <x v="26"/>
    <x v="1"/>
    <x v="1"/>
    <x v="2"/>
    <x v="1"/>
    <x v="16"/>
    <s v="Epson DFX5000+ Dot Matrix Printer"/>
    <s v="Jumbo Drum"/>
    <n v="0.56999999999999995"/>
    <d v="2012-12-03T00:00:00"/>
    <n v="7"/>
  </r>
  <r>
    <n v="3591"/>
    <x v="150"/>
    <x v="144"/>
    <s v="07-2010"/>
    <x v="0"/>
    <x v="2"/>
    <n v="29"/>
    <x v="7"/>
    <n v="593.32000000000005"/>
    <n v="0.03"/>
    <x v="0"/>
    <n v="28.99"/>
    <n v="20.95"/>
    <n v="4"/>
    <n v="611.54999999999995"/>
    <x v="54"/>
    <x v="1"/>
    <x v="1"/>
    <x v="2"/>
    <x v="1"/>
    <x v="7"/>
    <s v="Fellowes Basic 104-Key Keyboard, Platinum"/>
    <s v="Small Box"/>
    <n v="0.6"/>
    <d v="2010-08-01T00:00:00"/>
    <n v="3"/>
  </r>
  <r>
    <n v="3592"/>
    <x v="150"/>
    <x v="144"/>
    <s v="07-2010"/>
    <x v="0"/>
    <x v="2"/>
    <n v="26"/>
    <x v="7"/>
    <n v="626.07000000000005"/>
    <n v="0.03"/>
    <x v="2"/>
    <n v="185.32"/>
    <n v="23.99"/>
    <n v="6.71"/>
    <n v="630.45000000000005"/>
    <x v="54"/>
    <x v="1"/>
    <x v="1"/>
    <x v="2"/>
    <x v="0"/>
    <x v="8"/>
    <s v="Recycled Interoffice Envelopes with String and Button Closure, 10 x 13"/>
    <s v="Small Box"/>
    <n v="0.35"/>
    <d v="2010-07-30T00:00:00"/>
    <n v="1"/>
  </r>
  <r>
    <n v="3602"/>
    <x v="151"/>
    <x v="145"/>
    <s v="05-2012"/>
    <x v="1"/>
    <x v="0"/>
    <n v="24"/>
    <x v="4"/>
    <n v="557.23"/>
    <n v="0.09"/>
    <x v="0"/>
    <n v="-42.987000000000002"/>
    <n v="24.92"/>
    <n v="12.98"/>
    <n v="611.06000000000006"/>
    <x v="20"/>
    <x v="1"/>
    <x v="1"/>
    <x v="3"/>
    <x v="0"/>
    <x v="2"/>
    <s v="GBC Standard Therm-A-Bind Covers"/>
    <s v="Small Box"/>
    <n v="0.39"/>
    <d v="2012-05-17T00:00:00"/>
    <n v="5"/>
  </r>
  <r>
    <n v="3604"/>
    <x v="152"/>
    <x v="146"/>
    <s v="03-2012"/>
    <x v="1"/>
    <x v="1"/>
    <n v="7"/>
    <x v="1"/>
    <n v="261.88"/>
    <n v="0.08"/>
    <x v="0"/>
    <n v="-59.2"/>
    <n v="39.479999999999997"/>
    <n v="1.99"/>
    <n v="278.34999999999997"/>
    <x v="30"/>
    <x v="1"/>
    <x v="1"/>
    <x v="2"/>
    <x v="1"/>
    <x v="7"/>
    <s v="80 Minute CD-R Spindle, 100/Pack - Staples"/>
    <s v="Small Pack"/>
    <n v="0.54"/>
    <d v="2012-03-03T00:00:00"/>
    <n v="0"/>
  </r>
  <r>
    <n v="3605"/>
    <x v="152"/>
    <x v="146"/>
    <s v="03-2012"/>
    <x v="1"/>
    <x v="1"/>
    <n v="15"/>
    <x v="1"/>
    <n v="593.73"/>
    <n v="0.04"/>
    <x v="0"/>
    <n v="108.01"/>
    <n v="38.76"/>
    <n v="13.26"/>
    <n v="594.66"/>
    <x v="30"/>
    <x v="1"/>
    <x v="1"/>
    <x v="2"/>
    <x v="0"/>
    <x v="5"/>
    <s v="Xerox 1892"/>
    <s v="Small Box"/>
    <n v="0.36"/>
    <d v="2012-03-04T00:00:00"/>
    <n v="1"/>
  </r>
  <r>
    <n v="3641"/>
    <x v="153"/>
    <x v="147"/>
    <s v="08-2010"/>
    <x v="0"/>
    <x v="1"/>
    <n v="49"/>
    <x v="5"/>
    <n v="120.77"/>
    <n v="0.03"/>
    <x v="0"/>
    <n v="19.86"/>
    <n v="2.4700000000000002"/>
    <n v="1.02"/>
    <n v="122.05000000000001"/>
    <x v="55"/>
    <x v="1"/>
    <x v="1"/>
    <x v="2"/>
    <x v="0"/>
    <x v="6"/>
    <s v="Staples Paper Clips"/>
    <s v="Wrap Bag"/>
    <n v="0.38"/>
    <d v="2010-08-21T00:00:00"/>
    <n v="1"/>
  </r>
  <r>
    <n v="3643"/>
    <x v="154"/>
    <x v="148"/>
    <s v="06-2010"/>
    <x v="0"/>
    <x v="2"/>
    <n v="22"/>
    <x v="2"/>
    <n v="795.74"/>
    <n v="0"/>
    <x v="1"/>
    <n v="-127.39"/>
    <n v="33.94"/>
    <n v="19.190000000000001"/>
    <n v="765.87"/>
    <x v="15"/>
    <x v="1"/>
    <x v="1"/>
    <x v="3"/>
    <x v="2"/>
    <x v="14"/>
    <s v="Metal Folding Chairs, Beige, 4/Carton"/>
    <s v="Jumbo Drum"/>
    <n v="0.57999999999999996"/>
    <d v="2010-06-29T00:00:00"/>
    <n v="2"/>
  </r>
  <r>
    <n v="3644"/>
    <x v="154"/>
    <x v="148"/>
    <s v="06-2010"/>
    <x v="0"/>
    <x v="2"/>
    <n v="31"/>
    <x v="2"/>
    <n v="251.75"/>
    <n v="7.0000000000000007E-2"/>
    <x v="0"/>
    <n v="22.46"/>
    <n v="8.33"/>
    <n v="1.99"/>
    <n v="260.22000000000003"/>
    <x v="15"/>
    <x v="1"/>
    <x v="1"/>
    <x v="3"/>
    <x v="1"/>
    <x v="7"/>
    <s v="80 Minute Slim Jewel Case CD-R , 10/Pack - Staples"/>
    <s v="Small Pack"/>
    <n v="0.52"/>
    <d v="2010-06-28T00:00:00"/>
    <n v="1"/>
  </r>
  <r>
    <n v="3649"/>
    <x v="155"/>
    <x v="149"/>
    <s v="10-2012"/>
    <x v="1"/>
    <x v="4"/>
    <n v="36"/>
    <x v="3"/>
    <n v="697.41"/>
    <n v="0.04"/>
    <x v="0"/>
    <n v="81.709999999999994"/>
    <n v="18.97"/>
    <n v="9.0299999999999994"/>
    <n v="691.94999999999993"/>
    <x v="3"/>
    <x v="1"/>
    <x v="1"/>
    <x v="0"/>
    <x v="0"/>
    <x v="5"/>
    <s v="Computer Printout Paper with Letter-Trim Perforations"/>
    <s v="Small Box"/>
    <n v="0.37"/>
    <d v="2012-10-30T00:00:00"/>
    <n v="1"/>
  </r>
  <r>
    <n v="3658"/>
    <x v="156"/>
    <x v="150"/>
    <s v="01-2010"/>
    <x v="0"/>
    <x v="2"/>
    <n v="30"/>
    <x v="12"/>
    <n v="4684.8999999999996"/>
    <n v="0.01"/>
    <x v="1"/>
    <n v="-549.27"/>
    <n v="150.97999999999999"/>
    <n v="66.27"/>
    <n v="4595.67"/>
    <x v="40"/>
    <x v="1"/>
    <x v="1"/>
    <x v="2"/>
    <x v="2"/>
    <x v="9"/>
    <s v="Bush Mission Pointe Library"/>
    <s v="Jumbo Box"/>
    <n v="0.65"/>
    <d v="2010-01-19T00:00:00"/>
    <n v="3"/>
  </r>
  <r>
    <n v="3666"/>
    <x v="157"/>
    <x v="151"/>
    <s v="06-2012"/>
    <x v="1"/>
    <x v="0"/>
    <n v="6"/>
    <x v="6"/>
    <n v="905.94"/>
    <n v="0.04"/>
    <x v="2"/>
    <n v="-4.1900000000000004"/>
    <n v="140.81"/>
    <n v="24.49"/>
    <n v="869.35"/>
    <x v="8"/>
    <x v="1"/>
    <x v="1"/>
    <x v="3"/>
    <x v="2"/>
    <x v="14"/>
    <s v="Hon Olson Stacker Stools"/>
    <s v="Large Box"/>
    <n v="0.56999999999999995"/>
    <d v="2012-07-08T00:00:00"/>
    <n v="9"/>
  </r>
  <r>
    <n v="3688"/>
    <x v="158"/>
    <x v="152"/>
    <s v="08-2011"/>
    <x v="2"/>
    <x v="2"/>
    <n v="12"/>
    <x v="4"/>
    <n v="270.23"/>
    <n v="0.08"/>
    <x v="0"/>
    <n v="52.02"/>
    <n v="22.84"/>
    <n v="5.47"/>
    <n v="279.55"/>
    <x v="52"/>
    <x v="1"/>
    <x v="1"/>
    <x v="3"/>
    <x v="0"/>
    <x v="5"/>
    <s v="Xerox 1929"/>
    <s v="Small Box"/>
    <n v="0.39"/>
    <d v="2011-08-10T00:00:00"/>
    <n v="2"/>
  </r>
  <r>
    <n v="3689"/>
    <x v="158"/>
    <x v="152"/>
    <s v="08-2011"/>
    <x v="2"/>
    <x v="2"/>
    <n v="20"/>
    <x v="4"/>
    <n v="660.27"/>
    <n v="0.09"/>
    <x v="2"/>
    <n v="63.83"/>
    <n v="34.76"/>
    <n v="5.49"/>
    <n v="700.68999999999994"/>
    <x v="52"/>
    <x v="1"/>
    <x v="1"/>
    <x v="3"/>
    <x v="0"/>
    <x v="0"/>
    <s v="Home/Office Personal File Carts"/>
    <s v="Small Box"/>
    <n v="0.6"/>
    <d v="2011-08-10T00:00:00"/>
    <n v="2"/>
  </r>
  <r>
    <n v="3711"/>
    <x v="159"/>
    <x v="153"/>
    <s v="02-2010"/>
    <x v="0"/>
    <x v="3"/>
    <n v="11"/>
    <x v="8"/>
    <n v="32.4"/>
    <n v="0.05"/>
    <x v="0"/>
    <n v="8.7799999999999994"/>
    <n v="2.88"/>
    <n v="0.5"/>
    <n v="32.18"/>
    <x v="11"/>
    <x v="1"/>
    <x v="1"/>
    <x v="2"/>
    <x v="0"/>
    <x v="11"/>
    <s v="Avery 507"/>
    <s v="Small Box"/>
    <n v="0.39"/>
    <d v="2010-02-22T00:00:00"/>
    <n v="1"/>
  </r>
  <r>
    <n v="3716"/>
    <x v="160"/>
    <x v="135"/>
    <s v="06-2011"/>
    <x v="2"/>
    <x v="3"/>
    <n v="26"/>
    <x v="10"/>
    <n v="4688.9484999999995"/>
    <n v="0"/>
    <x v="0"/>
    <n v="1215.441"/>
    <n v="205.99"/>
    <n v="5.26"/>
    <n v="5361"/>
    <x v="29"/>
    <x v="1"/>
    <x v="1"/>
    <x v="2"/>
    <x v="1"/>
    <x v="3"/>
    <s v="i470"/>
    <s v="Small Box"/>
    <n v="0.56000000000000005"/>
    <d v="2011-06-22T00:00:00"/>
    <n v="2"/>
  </r>
  <r>
    <n v="3719"/>
    <x v="161"/>
    <x v="154"/>
    <s v="09-2009"/>
    <x v="3"/>
    <x v="4"/>
    <n v="8"/>
    <x v="8"/>
    <n v="50.7"/>
    <n v="0.08"/>
    <x v="0"/>
    <n v="-44.067999999999998"/>
    <n v="5.4"/>
    <n v="7.78"/>
    <n v="50.980000000000004"/>
    <x v="11"/>
    <x v="1"/>
    <x v="1"/>
    <x v="2"/>
    <x v="0"/>
    <x v="2"/>
    <s v="3M Organizer Strips"/>
    <s v="Small Box"/>
    <n v="0.37"/>
    <d v="2009-09-04T00:00:00"/>
    <n v="0"/>
  </r>
  <r>
    <n v="3720"/>
    <x v="161"/>
    <x v="154"/>
    <s v="09-2009"/>
    <x v="3"/>
    <x v="4"/>
    <n v="10"/>
    <x v="8"/>
    <n v="90.06"/>
    <n v="0.09"/>
    <x v="2"/>
    <n v="-100.51"/>
    <n v="8.4600000000000009"/>
    <n v="8.99"/>
    <n v="93.59"/>
    <x v="11"/>
    <x v="1"/>
    <x v="1"/>
    <x v="2"/>
    <x v="1"/>
    <x v="7"/>
    <s v="Imation 3.5 IBM Diskettes, 10/Box"/>
    <s v="Small Pack"/>
    <n v="0.79"/>
    <d v="2009-09-07T00:00:00"/>
    <n v="3"/>
  </r>
  <r>
    <n v="3721"/>
    <x v="161"/>
    <x v="154"/>
    <s v="09-2009"/>
    <x v="3"/>
    <x v="4"/>
    <n v="22"/>
    <x v="8"/>
    <n v="338.52"/>
    <n v="0.21"/>
    <x v="0"/>
    <n v="-17.75"/>
    <n v="14.98"/>
    <n v="8.99"/>
    <n v="338.55"/>
    <x v="11"/>
    <x v="1"/>
    <x v="1"/>
    <x v="2"/>
    <x v="2"/>
    <x v="4"/>
    <s v="GE 4 Foot Flourescent Tube, 40 Watt"/>
    <s v="Small Pack"/>
    <n v="0.39"/>
    <d v="2009-09-05T00:00:00"/>
    <n v="1"/>
  </r>
  <r>
    <n v="3722"/>
    <x v="161"/>
    <x v="154"/>
    <s v="09-2009"/>
    <x v="3"/>
    <x v="4"/>
    <n v="48"/>
    <x v="8"/>
    <n v="6109.817"/>
    <n v="0.04"/>
    <x v="0"/>
    <n v="1374.9480000000001"/>
    <n v="155.99"/>
    <n v="8.08"/>
    <n v="7495.6"/>
    <x v="11"/>
    <x v="1"/>
    <x v="1"/>
    <x v="2"/>
    <x v="1"/>
    <x v="3"/>
    <s v="300 Series Non-Flip"/>
    <s v="Small Box"/>
    <n v="0.6"/>
    <d v="2009-09-05T00:00:00"/>
    <n v="1"/>
  </r>
  <r>
    <n v="3760"/>
    <x v="162"/>
    <x v="155"/>
    <s v="06-2009"/>
    <x v="3"/>
    <x v="2"/>
    <n v="1"/>
    <x v="5"/>
    <n v="34.11"/>
    <n v="0.02"/>
    <x v="0"/>
    <n v="-12.95"/>
    <n v="25.38"/>
    <n v="8.99"/>
    <n v="34.369999999999997"/>
    <x v="56"/>
    <x v="1"/>
    <x v="1"/>
    <x v="3"/>
    <x v="2"/>
    <x v="4"/>
    <s v="Executive Impressions 13&quot; Chairman Wall Clock"/>
    <s v="Small Pack"/>
    <n v="0.5"/>
    <d v="2009-06-22T00:00:00"/>
    <n v="1"/>
  </r>
  <r>
    <n v="3805"/>
    <x v="163"/>
    <x v="156"/>
    <s v="02-2012"/>
    <x v="1"/>
    <x v="4"/>
    <n v="48"/>
    <x v="1"/>
    <n v="538.22"/>
    <n v="0.01"/>
    <x v="0"/>
    <n v="-154.66"/>
    <n v="10.97"/>
    <n v="6.5"/>
    <n v="533.06000000000006"/>
    <x v="1"/>
    <x v="1"/>
    <x v="1"/>
    <x v="1"/>
    <x v="1"/>
    <x v="7"/>
    <s v="Micro Innovations 104 Keyboard"/>
    <s v="Small Box"/>
    <n v="0.64"/>
    <d v="2012-02-10T00:00:00"/>
    <n v="2"/>
  </r>
  <r>
    <n v="3806"/>
    <x v="164"/>
    <x v="157"/>
    <s v="03-2009"/>
    <x v="3"/>
    <x v="1"/>
    <n v="11"/>
    <x v="2"/>
    <n v="1064.23"/>
    <n v="0.06"/>
    <x v="0"/>
    <n v="-127.56"/>
    <n v="99.99"/>
    <n v="19.989999999999998"/>
    <n v="1119.8799999999999"/>
    <x v="51"/>
    <x v="1"/>
    <x v="1"/>
    <x v="3"/>
    <x v="1"/>
    <x v="7"/>
    <s v="US Robotics 56K V.92 External Faxmodem"/>
    <s v="Small Box"/>
    <n v="0.52"/>
    <d v="2009-03-14T00:00:00"/>
    <n v="3"/>
  </r>
  <r>
    <n v="3807"/>
    <x v="164"/>
    <x v="157"/>
    <s v="03-2009"/>
    <x v="3"/>
    <x v="1"/>
    <n v="18"/>
    <x v="2"/>
    <n v="3497.05"/>
    <n v="0"/>
    <x v="0"/>
    <n v="282.18"/>
    <n v="193.17"/>
    <n v="19.989999999999998"/>
    <n v="3497.0499999999997"/>
    <x v="51"/>
    <x v="1"/>
    <x v="1"/>
    <x v="3"/>
    <x v="0"/>
    <x v="0"/>
    <s v="Fellowes Staxonsteel® Drawer Files"/>
    <s v="Small Box"/>
    <n v="0.71"/>
    <d v="2009-03-12T00:00:00"/>
    <n v="1"/>
  </r>
  <r>
    <n v="3808"/>
    <x v="164"/>
    <x v="157"/>
    <s v="03-2009"/>
    <x v="3"/>
    <x v="1"/>
    <n v="44"/>
    <x v="2"/>
    <n v="774.05250000000001"/>
    <n v="0.08"/>
    <x v="2"/>
    <n v="-96.337999999999994"/>
    <n v="20.99"/>
    <n v="3.3"/>
    <n v="926.8599999999999"/>
    <x v="51"/>
    <x v="1"/>
    <x v="1"/>
    <x v="3"/>
    <x v="1"/>
    <x v="3"/>
    <s v="Accessory39"/>
    <s v="Small Pack"/>
    <n v="0.81"/>
    <d v="2009-03-11T00:00:00"/>
    <n v="0"/>
  </r>
  <r>
    <n v="3821"/>
    <x v="165"/>
    <x v="158"/>
    <s v="06-2011"/>
    <x v="2"/>
    <x v="0"/>
    <n v="3"/>
    <x v="7"/>
    <n v="74.05"/>
    <n v="0.02"/>
    <x v="0"/>
    <n v="44.54"/>
    <n v="19.989999999999998"/>
    <n v="11.17"/>
    <n v="71.14"/>
    <x v="57"/>
    <x v="1"/>
    <x v="1"/>
    <x v="0"/>
    <x v="2"/>
    <x v="4"/>
    <s v="Telescoping Adjustable Floor Lamp"/>
    <s v="Large Box"/>
    <n v="0.6"/>
    <d v="2011-06-06T00:00:00"/>
    <n v="2"/>
  </r>
  <r>
    <n v="3841"/>
    <x v="166"/>
    <x v="159"/>
    <s v="03-2012"/>
    <x v="1"/>
    <x v="0"/>
    <n v="37"/>
    <x v="2"/>
    <n v="5753.85"/>
    <n v="0"/>
    <x v="0"/>
    <n v="2509.52"/>
    <n v="150.97999999999999"/>
    <n v="13.99"/>
    <n v="5600.2499999999991"/>
    <x v="28"/>
    <x v="1"/>
    <x v="1"/>
    <x v="2"/>
    <x v="1"/>
    <x v="16"/>
    <s v="Canon MP41DH Printing Calculator"/>
    <s v="Medium Box"/>
    <n v="0.38"/>
    <d v="2012-03-11T00:00:00"/>
    <n v="9"/>
  </r>
  <r>
    <n v="3860"/>
    <x v="167"/>
    <x v="160"/>
    <s v="08-2011"/>
    <x v="2"/>
    <x v="3"/>
    <n v="48"/>
    <x v="4"/>
    <n v="18235.47"/>
    <n v="0.03"/>
    <x v="1"/>
    <n v="1166.93"/>
    <n v="370.98"/>
    <n v="99"/>
    <n v="17906.04"/>
    <x v="12"/>
    <x v="1"/>
    <x v="1"/>
    <x v="2"/>
    <x v="0"/>
    <x v="0"/>
    <s v="Sauder Facets Collection Locker/File Cabinet, Sky Alder Finish"/>
    <s v="Jumbo Drum"/>
    <n v="0.65"/>
    <d v="2011-08-14T00:00:00"/>
    <n v="2"/>
  </r>
  <r>
    <n v="3861"/>
    <x v="167"/>
    <x v="160"/>
    <s v="08-2011"/>
    <x v="2"/>
    <x v="3"/>
    <n v="16"/>
    <x v="4"/>
    <n v="2631.107"/>
    <n v="0"/>
    <x v="0"/>
    <n v="297.108"/>
    <n v="179.99"/>
    <n v="13.99"/>
    <n v="2893.83"/>
    <x v="12"/>
    <x v="1"/>
    <x v="1"/>
    <x v="2"/>
    <x v="1"/>
    <x v="3"/>
    <s v="VTech VT20-2481 2.4GHz Two-Line Phone System w/Answering Machine"/>
    <s v="Medium Box"/>
    <n v="0.56999999999999995"/>
    <d v="2011-08-14T00:00:00"/>
    <n v="2"/>
  </r>
  <r>
    <n v="3863"/>
    <x v="168"/>
    <x v="161"/>
    <s v="09-2009"/>
    <x v="3"/>
    <x v="4"/>
    <n v="32"/>
    <x v="4"/>
    <n v="209.42"/>
    <n v="0.1"/>
    <x v="0"/>
    <n v="65.41"/>
    <n v="6.74"/>
    <n v="1.72"/>
    <n v="217.4"/>
    <x v="36"/>
    <x v="1"/>
    <x v="1"/>
    <x v="1"/>
    <x v="0"/>
    <x v="5"/>
    <s v="Memo Book, 100 Message Capacity, 5 3/8” x 11”"/>
    <s v="Wrap Bag"/>
    <n v="0.35"/>
    <d v="2009-09-03T00:00:00"/>
    <n v="2"/>
  </r>
  <r>
    <n v="3873"/>
    <x v="169"/>
    <x v="162"/>
    <s v="01-2010"/>
    <x v="0"/>
    <x v="4"/>
    <n v="32"/>
    <x v="5"/>
    <n v="324.39999999999998"/>
    <n v="0.1"/>
    <x v="0"/>
    <n v="-46.98"/>
    <n v="10.89"/>
    <n v="4.5"/>
    <n v="352.98"/>
    <x v="39"/>
    <x v="1"/>
    <x v="1"/>
    <x v="0"/>
    <x v="0"/>
    <x v="1"/>
    <s v="Belkin 6 Outlet Metallic Surge Strip"/>
    <s v="Small Box"/>
    <n v="0.59"/>
    <d v="2010-01-27T00:00:00"/>
    <n v="1"/>
  </r>
  <r>
    <n v="3874"/>
    <x v="169"/>
    <x v="162"/>
    <s v="01-2010"/>
    <x v="0"/>
    <x v="4"/>
    <n v="19"/>
    <x v="5"/>
    <n v="137.02000000000001"/>
    <n v="0.01"/>
    <x v="0"/>
    <n v="-46.89"/>
    <n v="6.48"/>
    <n v="6.6"/>
    <n v="129.72"/>
    <x v="39"/>
    <x v="1"/>
    <x v="1"/>
    <x v="0"/>
    <x v="0"/>
    <x v="5"/>
    <s v="Xerox 21"/>
    <s v="Small Box"/>
    <n v="0.37"/>
    <d v="2010-01-27T00:00:00"/>
    <n v="1"/>
  </r>
  <r>
    <n v="3891"/>
    <x v="170"/>
    <x v="163"/>
    <s v="09-2011"/>
    <x v="2"/>
    <x v="4"/>
    <n v="1"/>
    <x v="8"/>
    <n v="232.67"/>
    <n v="0.02"/>
    <x v="0"/>
    <n v="-105.14450000000001"/>
    <n v="223.98"/>
    <n v="15.01"/>
    <n v="238.98999999999998"/>
    <x v="58"/>
    <x v="1"/>
    <x v="1"/>
    <x v="2"/>
    <x v="0"/>
    <x v="2"/>
    <s v="GBC DocuBind TL200 Manual Binding Machine"/>
    <s v="Small Box"/>
    <n v="0.38"/>
    <d v="2011-09-04T00:00:00"/>
    <n v="2"/>
  </r>
  <r>
    <n v="3892"/>
    <x v="170"/>
    <x v="163"/>
    <s v="09-2011"/>
    <x v="2"/>
    <x v="4"/>
    <n v="34"/>
    <x v="8"/>
    <n v="4805.92"/>
    <n v="7.0000000000000007E-2"/>
    <x v="1"/>
    <n v="-393.96"/>
    <n v="140.97999999999999"/>
    <n v="36.090000000000003"/>
    <n v="4829.41"/>
    <x v="58"/>
    <x v="1"/>
    <x v="1"/>
    <x v="2"/>
    <x v="2"/>
    <x v="9"/>
    <s v="Sauder Forest Hills Library, Woodland Oak Finish"/>
    <s v="Jumbo Box"/>
    <n v="0.77"/>
    <d v="2011-09-04T00:00:00"/>
    <n v="2"/>
  </r>
  <r>
    <n v="3914"/>
    <x v="171"/>
    <x v="164"/>
    <s v="02-2012"/>
    <x v="1"/>
    <x v="4"/>
    <n v="1"/>
    <x v="4"/>
    <n v="62.26"/>
    <n v="0.09"/>
    <x v="0"/>
    <n v="-23.24"/>
    <n v="54.96"/>
    <n v="10.75"/>
    <n v="65.710000000000008"/>
    <x v="5"/>
    <x v="1"/>
    <x v="1"/>
    <x v="2"/>
    <x v="0"/>
    <x v="5"/>
    <s v="Xerox 1940"/>
    <s v="Small Box"/>
    <n v="0.36"/>
    <d v="2012-02-09T00:00:00"/>
    <n v="2"/>
  </r>
  <r>
    <n v="3915"/>
    <x v="171"/>
    <x v="164"/>
    <s v="02-2012"/>
    <x v="1"/>
    <x v="4"/>
    <n v="47"/>
    <x v="4"/>
    <n v="58.53"/>
    <n v="7.0000000000000007E-2"/>
    <x v="0"/>
    <n v="-24.86"/>
    <n v="1.26"/>
    <n v="0.7"/>
    <n v="59.92"/>
    <x v="5"/>
    <x v="1"/>
    <x v="1"/>
    <x v="2"/>
    <x v="0"/>
    <x v="6"/>
    <s v="Bagged Rubber Bands"/>
    <s v="Wrap Bag"/>
    <n v="0.81"/>
    <d v="2012-02-10T00:00:00"/>
    <n v="3"/>
  </r>
  <r>
    <n v="3929"/>
    <x v="172"/>
    <x v="165"/>
    <s v="03-2011"/>
    <x v="2"/>
    <x v="4"/>
    <n v="31"/>
    <x v="5"/>
    <n v="157.79"/>
    <n v="0.09"/>
    <x v="0"/>
    <n v="-95.92"/>
    <n v="4.9800000000000004"/>
    <n v="6.07"/>
    <n v="160.45000000000002"/>
    <x v="55"/>
    <x v="1"/>
    <x v="1"/>
    <x v="2"/>
    <x v="0"/>
    <x v="5"/>
    <s v="Xerox 1897"/>
    <s v="Small Box"/>
    <n v="0.36"/>
    <d v="2011-03-21T00:00:00"/>
    <n v="2"/>
  </r>
  <r>
    <n v="3936"/>
    <x v="173"/>
    <x v="166"/>
    <s v="05-2011"/>
    <x v="2"/>
    <x v="2"/>
    <n v="19"/>
    <x v="4"/>
    <n v="376.21"/>
    <n v="0.03"/>
    <x v="0"/>
    <n v="89.555999999999997"/>
    <n v="18.989999999999998"/>
    <n v="5.23"/>
    <n v="366.03999999999996"/>
    <x v="14"/>
    <x v="1"/>
    <x v="1"/>
    <x v="3"/>
    <x v="0"/>
    <x v="2"/>
    <s v="Poly Designer Cover &amp; Back"/>
    <s v="Small Box"/>
    <n v="0.37"/>
    <d v="2011-05-10T00:00:00"/>
    <n v="2"/>
  </r>
  <r>
    <n v="3947"/>
    <x v="174"/>
    <x v="167"/>
    <s v="09-2009"/>
    <x v="3"/>
    <x v="4"/>
    <n v="37"/>
    <x v="4"/>
    <n v="1601.24"/>
    <n v="0.08"/>
    <x v="0"/>
    <n v="520.69000000000005"/>
    <n v="46.89"/>
    <n v="5.0999999999999996"/>
    <n v="1740.03"/>
    <x v="59"/>
    <x v="1"/>
    <x v="1"/>
    <x v="2"/>
    <x v="0"/>
    <x v="1"/>
    <s v="Bionaire Personal Warm Mist Humidifier/Vaporizer"/>
    <s v="Medium Box"/>
    <n v="0.46"/>
    <d v="2009-09-27T00:00:00"/>
    <n v="2"/>
  </r>
  <r>
    <n v="3948"/>
    <x v="174"/>
    <x v="167"/>
    <s v="09-2009"/>
    <x v="3"/>
    <x v="4"/>
    <n v="40"/>
    <x v="4"/>
    <n v="501.31"/>
    <n v="0.05"/>
    <x v="0"/>
    <n v="38.229999999999997"/>
    <n v="12.98"/>
    <n v="3.14"/>
    <n v="522.34"/>
    <x v="59"/>
    <x v="1"/>
    <x v="1"/>
    <x v="2"/>
    <x v="0"/>
    <x v="15"/>
    <s v="Acme® 8&quot; Straight Scissors"/>
    <s v="Small Pack"/>
    <n v="0.6"/>
    <d v="2009-09-25T00:00:00"/>
    <n v="0"/>
  </r>
  <r>
    <n v="3952"/>
    <x v="175"/>
    <x v="168"/>
    <s v="07-2012"/>
    <x v="1"/>
    <x v="2"/>
    <n v="2"/>
    <x v="9"/>
    <n v="24.96"/>
    <n v="0.05"/>
    <x v="0"/>
    <n v="-12.7995"/>
    <n v="10.91"/>
    <n v="2.99"/>
    <n v="24.810000000000002"/>
    <x v="16"/>
    <x v="1"/>
    <x v="1"/>
    <x v="2"/>
    <x v="0"/>
    <x v="2"/>
    <s v="Heavy-Duty E-Z-D® Binders"/>
    <s v="Small Box"/>
    <n v="0.38"/>
    <d v="2012-07-11T00:00:00"/>
    <n v="2"/>
  </r>
  <r>
    <n v="3963"/>
    <x v="176"/>
    <x v="169"/>
    <s v="01-2010"/>
    <x v="0"/>
    <x v="1"/>
    <n v="31"/>
    <x v="5"/>
    <n v="166.76"/>
    <n v="0.01"/>
    <x v="0"/>
    <n v="-46.03"/>
    <n v="4.9800000000000004"/>
    <n v="4.75"/>
    <n v="159.13000000000002"/>
    <x v="13"/>
    <x v="1"/>
    <x v="1"/>
    <x v="2"/>
    <x v="0"/>
    <x v="5"/>
    <s v="Hammermill CopyPlus Copy Paper (20Lb. and 84 Bright)"/>
    <s v="Small Box"/>
    <n v="0.36"/>
    <d v="2010-01-15T00:00:00"/>
    <n v="1"/>
  </r>
  <r>
    <n v="3992"/>
    <x v="177"/>
    <x v="170"/>
    <s v="08-2009"/>
    <x v="3"/>
    <x v="1"/>
    <n v="2"/>
    <x v="6"/>
    <n v="811.13"/>
    <n v="0.08"/>
    <x v="0"/>
    <n v="-517.47"/>
    <n v="415.88"/>
    <n v="11.37"/>
    <n v="843.13"/>
    <x v="8"/>
    <x v="1"/>
    <x v="1"/>
    <x v="2"/>
    <x v="0"/>
    <x v="0"/>
    <s v="Deluxe Rollaway Locking File with Drawer"/>
    <s v="Small Box"/>
    <n v="0.56999999999999995"/>
    <d v="2009-08-27T00:00:00"/>
    <n v="1"/>
  </r>
  <r>
    <n v="4017"/>
    <x v="178"/>
    <x v="171"/>
    <s v="10-2009"/>
    <x v="3"/>
    <x v="4"/>
    <n v="15"/>
    <x v="4"/>
    <n v="822.84249999999997"/>
    <n v="0.1"/>
    <x v="0"/>
    <n v="4.3920000000000083"/>
    <n v="65.989999999999995"/>
    <n v="5.92"/>
    <n v="995.76999999999987"/>
    <x v="36"/>
    <x v="1"/>
    <x v="1"/>
    <x v="1"/>
    <x v="1"/>
    <x v="3"/>
    <s v="252"/>
    <s v="Small Box"/>
    <n v="0.55000000000000004"/>
    <d v="2009-10-09T00:00:00"/>
    <n v="1"/>
  </r>
  <r>
    <n v="4050"/>
    <x v="179"/>
    <x v="172"/>
    <s v="11-2011"/>
    <x v="2"/>
    <x v="1"/>
    <n v="35"/>
    <x v="0"/>
    <n v="3310.9454999999998"/>
    <n v="0.05"/>
    <x v="0"/>
    <n v="822.40199999999993"/>
    <n v="115.99"/>
    <n v="2.5"/>
    <n v="4062.1499999999996"/>
    <x v="60"/>
    <x v="1"/>
    <x v="1"/>
    <x v="2"/>
    <x v="1"/>
    <x v="3"/>
    <s v="6160"/>
    <s v="Small Box"/>
    <n v="0.56999999999999995"/>
    <d v="2011-11-13T00:00:00"/>
    <n v="3"/>
  </r>
  <r>
    <n v="4051"/>
    <x v="180"/>
    <x v="13"/>
    <s v="04-2012"/>
    <x v="1"/>
    <x v="1"/>
    <n v="10"/>
    <x v="7"/>
    <n v="55.02"/>
    <n v="0.08"/>
    <x v="0"/>
    <n v="-56.12"/>
    <n v="5.0199999999999996"/>
    <n v="5.14"/>
    <n v="55.339999999999996"/>
    <x v="9"/>
    <x v="1"/>
    <x v="1"/>
    <x v="0"/>
    <x v="1"/>
    <x v="7"/>
    <s v="Imation 3.5, DISKETTE 44766 HGHLD3.52HD/FM, 10/Pack"/>
    <s v="Small Pack"/>
    <n v="0.79"/>
    <d v="2012-04-15T00:00:00"/>
    <n v="0"/>
  </r>
  <r>
    <n v="4075"/>
    <x v="181"/>
    <x v="173"/>
    <s v="01-2012"/>
    <x v="1"/>
    <x v="3"/>
    <n v="10"/>
    <x v="8"/>
    <n v="192.58"/>
    <n v="0.05"/>
    <x v="0"/>
    <n v="24.6"/>
    <n v="19.84"/>
    <n v="4.0999999999999996"/>
    <n v="202.5"/>
    <x v="58"/>
    <x v="1"/>
    <x v="1"/>
    <x v="2"/>
    <x v="0"/>
    <x v="12"/>
    <s v="Prismacolor Color Pencil Set"/>
    <s v="Wrap Bag"/>
    <n v="0.44"/>
    <d v="2012-01-03T00:00:00"/>
    <n v="1"/>
  </r>
  <r>
    <n v="4082"/>
    <x v="182"/>
    <x v="174"/>
    <s v="03-2011"/>
    <x v="2"/>
    <x v="2"/>
    <n v="40"/>
    <x v="5"/>
    <n v="291.67"/>
    <n v="0.01"/>
    <x v="0"/>
    <n v="54.459499999999991"/>
    <n v="6.75"/>
    <n v="2.99"/>
    <n v="272.99"/>
    <x v="39"/>
    <x v="1"/>
    <x v="1"/>
    <x v="0"/>
    <x v="0"/>
    <x v="2"/>
    <s v="Wilson Jones DublLock® D-Ring Binders"/>
    <s v="Small Box"/>
    <n v="0.35"/>
    <d v="2011-03-09T00:00:00"/>
    <n v="1"/>
  </r>
  <r>
    <n v="4118"/>
    <x v="183"/>
    <x v="175"/>
    <s v="07-2009"/>
    <x v="3"/>
    <x v="1"/>
    <n v="50"/>
    <x v="5"/>
    <n v="281.39"/>
    <n v="0.1"/>
    <x v="0"/>
    <n v="-106.398"/>
    <n v="5.74"/>
    <n v="5.01"/>
    <n v="292.01"/>
    <x v="21"/>
    <x v="1"/>
    <x v="1"/>
    <x v="1"/>
    <x v="0"/>
    <x v="2"/>
    <s v="Binder Posts"/>
    <s v="Small Box"/>
    <n v="0.39"/>
    <d v="2009-07-04T00:00:00"/>
    <n v="2"/>
  </r>
  <r>
    <n v="4119"/>
    <x v="183"/>
    <x v="175"/>
    <s v="07-2009"/>
    <x v="3"/>
    <x v="1"/>
    <n v="49"/>
    <x v="5"/>
    <n v="12593.91"/>
    <n v="0.09"/>
    <x v="1"/>
    <n v="2699.67"/>
    <n v="270.97000000000003"/>
    <n v="28.06"/>
    <n v="13305.59"/>
    <x v="21"/>
    <x v="1"/>
    <x v="1"/>
    <x v="1"/>
    <x v="1"/>
    <x v="16"/>
    <s v="Epson LQ-570e Dot Matrix Printer"/>
    <s v="Jumbo Drum"/>
    <n v="0.56000000000000005"/>
    <d v="2009-07-04T00:00:00"/>
    <n v="2"/>
  </r>
  <r>
    <n v="4164"/>
    <x v="184"/>
    <x v="176"/>
    <s v="04-2011"/>
    <x v="2"/>
    <x v="4"/>
    <n v="22"/>
    <x v="4"/>
    <n v="6123.94"/>
    <n v="0.01"/>
    <x v="1"/>
    <n v="1292.44"/>
    <n v="260.98"/>
    <n v="41.91"/>
    <n v="5783.47"/>
    <x v="14"/>
    <x v="1"/>
    <x v="1"/>
    <x v="3"/>
    <x v="2"/>
    <x v="9"/>
    <s v="Atlantic Metals Mobile 3-Shelf Bookcases, Custom Colors"/>
    <s v="Jumbo Box"/>
    <n v="0.59"/>
    <d v="2011-04-17T00:00:00"/>
    <n v="2"/>
  </r>
  <r>
    <n v="4193"/>
    <x v="185"/>
    <x v="177"/>
    <s v="11-2011"/>
    <x v="2"/>
    <x v="1"/>
    <n v="49"/>
    <x v="9"/>
    <n v="19325.2"/>
    <n v="0.05"/>
    <x v="0"/>
    <n v="8793.5390000000007"/>
    <n v="387.99"/>
    <n v="19.989999999999998"/>
    <n v="19031.500000000004"/>
    <x v="16"/>
    <x v="1"/>
    <x v="1"/>
    <x v="0"/>
    <x v="0"/>
    <x v="2"/>
    <s v="Fellowes PB300 Plastic Comb Binding Machine"/>
    <s v="Small Box"/>
    <n v="0.38"/>
    <d v="2011-11-26T00:00:00"/>
    <n v="1"/>
  </r>
  <r>
    <n v="4194"/>
    <x v="185"/>
    <x v="177"/>
    <s v="11-2011"/>
    <x v="2"/>
    <x v="1"/>
    <n v="48"/>
    <x v="9"/>
    <n v="8380.2199999999993"/>
    <n v="0"/>
    <x v="1"/>
    <n v="813.83"/>
    <n v="160.97999999999999"/>
    <n v="35.020000000000003"/>
    <n v="7762.0599999999995"/>
    <x v="16"/>
    <x v="1"/>
    <x v="1"/>
    <x v="0"/>
    <x v="2"/>
    <x v="9"/>
    <s v="Rush Hierlooms Collection Rich Wood Bookcases"/>
    <s v="Jumbo Box"/>
    <n v="0.72"/>
    <d v="2011-11-26T00:00:00"/>
    <n v="1"/>
  </r>
  <r>
    <n v="4202"/>
    <x v="186"/>
    <x v="178"/>
    <s v="04-2012"/>
    <x v="1"/>
    <x v="4"/>
    <n v="11"/>
    <x v="4"/>
    <n v="35.17"/>
    <n v="0.03"/>
    <x v="0"/>
    <n v="5.58"/>
    <n v="3.08"/>
    <n v="0.99"/>
    <n v="34.870000000000005"/>
    <x v="22"/>
    <x v="1"/>
    <x v="1"/>
    <x v="0"/>
    <x v="0"/>
    <x v="11"/>
    <s v="Avery 481"/>
    <s v="Small Box"/>
    <n v="0.37"/>
    <d v="2012-04-26T00:00:00"/>
    <n v="1"/>
  </r>
  <r>
    <n v="4305"/>
    <x v="187"/>
    <x v="179"/>
    <s v="03-2011"/>
    <x v="2"/>
    <x v="3"/>
    <n v="35"/>
    <x v="5"/>
    <n v="17387.650000000001"/>
    <n v="0.08"/>
    <x v="0"/>
    <n v="6907.6130000000003"/>
    <n v="499.99"/>
    <n v="24.49"/>
    <n v="17524.140000000003"/>
    <x v="55"/>
    <x v="1"/>
    <x v="1"/>
    <x v="2"/>
    <x v="1"/>
    <x v="13"/>
    <s v="Sharp AL-1530CS Digital Copier"/>
    <s v="Large Box"/>
    <n v="0.36"/>
    <d v="2011-03-27T00:00:00"/>
    <n v="1"/>
  </r>
  <r>
    <n v="4306"/>
    <x v="187"/>
    <x v="179"/>
    <s v="03-2011"/>
    <x v="2"/>
    <x v="3"/>
    <n v="44"/>
    <x v="5"/>
    <n v="6040.22"/>
    <n v="0.05"/>
    <x v="0"/>
    <n v="-942.5"/>
    <n v="138.13999999999999"/>
    <n v="35"/>
    <n v="6113.16"/>
    <x v="55"/>
    <x v="1"/>
    <x v="1"/>
    <x v="2"/>
    <x v="0"/>
    <x v="0"/>
    <s v="SAFCO Commercial Wire Shelving, Black"/>
    <s v="Large Box"/>
    <s v="N/A"/>
    <d v="2011-03-28T00:00:00"/>
    <n v="2"/>
  </r>
  <r>
    <n v="4346"/>
    <x v="188"/>
    <x v="180"/>
    <s v="07-2010"/>
    <x v="0"/>
    <x v="0"/>
    <n v="17"/>
    <x v="5"/>
    <n v="691.59"/>
    <n v="0.03"/>
    <x v="0"/>
    <n v="261.23899999999998"/>
    <n v="41.94"/>
    <n v="2.99"/>
    <n v="715.97"/>
    <x v="55"/>
    <x v="1"/>
    <x v="1"/>
    <x v="2"/>
    <x v="0"/>
    <x v="2"/>
    <s v="Avery Trapezoid Extra Heavy Duty 4&quot; Binders"/>
    <s v="Small Box"/>
    <n v="0.35"/>
    <d v="2010-07-18T00:00:00"/>
    <n v="4"/>
  </r>
  <r>
    <n v="4347"/>
    <x v="188"/>
    <x v="180"/>
    <s v="07-2010"/>
    <x v="0"/>
    <x v="0"/>
    <n v="45"/>
    <x v="5"/>
    <n v="345.2"/>
    <n v="0.01"/>
    <x v="0"/>
    <n v="183.53"/>
    <n v="7.31"/>
    <n v="0.49"/>
    <n v="329.44"/>
    <x v="55"/>
    <x v="1"/>
    <x v="1"/>
    <x v="2"/>
    <x v="0"/>
    <x v="11"/>
    <s v="Self-Adhesive Address Labels for Typewriters by Universal"/>
    <s v="Small Box"/>
    <n v="0.38"/>
    <d v="2010-07-18T00:00:00"/>
    <n v="4"/>
  </r>
  <r>
    <n v="4362"/>
    <x v="189"/>
    <x v="181"/>
    <s v="10-2010"/>
    <x v="0"/>
    <x v="2"/>
    <n v="36"/>
    <x v="7"/>
    <n v="1955.0765000000001"/>
    <n v="0.06"/>
    <x v="0"/>
    <n v="470.82599999999996"/>
    <n v="65.989999999999995"/>
    <n v="3.9"/>
    <n v="2379.54"/>
    <x v="49"/>
    <x v="1"/>
    <x v="1"/>
    <x v="0"/>
    <x v="1"/>
    <x v="3"/>
    <s v="StarTAC Series"/>
    <s v="Small Box"/>
    <n v="0.55000000000000004"/>
    <d v="2010-10-25T00:00:00"/>
    <n v="2"/>
  </r>
  <r>
    <n v="4369"/>
    <x v="190"/>
    <x v="182"/>
    <s v="08-2009"/>
    <x v="3"/>
    <x v="2"/>
    <n v="27"/>
    <x v="4"/>
    <n v="217.93"/>
    <n v="0.03"/>
    <x v="0"/>
    <n v="-29.02"/>
    <n v="7.64"/>
    <n v="5.83"/>
    <n v="212.11"/>
    <x v="5"/>
    <x v="1"/>
    <x v="1"/>
    <x v="2"/>
    <x v="0"/>
    <x v="5"/>
    <s v="Rediform Wirebound &quot;Phone Memo&quot; Message Book, 11 x 5-3/4"/>
    <s v="Wrap Bag"/>
    <n v="0.36"/>
    <d v="2009-08-26T00:00:00"/>
    <n v="2"/>
  </r>
  <r>
    <n v="4372"/>
    <x v="191"/>
    <x v="183"/>
    <s v="06-2011"/>
    <x v="2"/>
    <x v="0"/>
    <n v="6"/>
    <x v="10"/>
    <n v="254.76"/>
    <n v="0.06"/>
    <x v="0"/>
    <n v="109.88"/>
    <n v="40.97"/>
    <n v="14.45"/>
    <n v="260.27"/>
    <x v="29"/>
    <x v="1"/>
    <x v="1"/>
    <x v="3"/>
    <x v="2"/>
    <x v="4"/>
    <s v="Dana Halogen Swing-Arm Architect Lamp"/>
    <s v="Large Box"/>
    <n v="0.56999999999999995"/>
    <d v="2011-06-13T00:00:00"/>
    <n v="4"/>
  </r>
  <r>
    <n v="4390"/>
    <x v="192"/>
    <x v="184"/>
    <s v="11-2012"/>
    <x v="1"/>
    <x v="3"/>
    <n v="21"/>
    <x v="10"/>
    <n v="6806.66"/>
    <n v="0"/>
    <x v="1"/>
    <n v="801.72"/>
    <n v="299.05"/>
    <n v="87.01"/>
    <n v="6367.06"/>
    <x v="29"/>
    <x v="1"/>
    <x v="1"/>
    <x v="2"/>
    <x v="2"/>
    <x v="14"/>
    <s v="Global Comet™ Stacking Armless Chair"/>
    <s v="Jumbo Drum"/>
    <n v="0.56999999999999995"/>
    <d v="2012-11-24T00:00:00"/>
    <n v="1"/>
  </r>
  <r>
    <n v="4391"/>
    <x v="192"/>
    <x v="184"/>
    <s v="11-2012"/>
    <x v="1"/>
    <x v="3"/>
    <n v="3"/>
    <x v="10"/>
    <n v="891.61"/>
    <n v="0.1"/>
    <x v="1"/>
    <n v="-328.36"/>
    <n v="291.73"/>
    <n v="48.8"/>
    <n v="923.99"/>
    <x v="29"/>
    <x v="1"/>
    <x v="1"/>
    <x v="2"/>
    <x v="2"/>
    <x v="14"/>
    <s v="Hon 4070 Series Pagoda™ Armless Upholstered Stacking Chairs"/>
    <s v="Jumbo Drum"/>
    <n v="0.56000000000000005"/>
    <d v="2012-11-25T00:00:00"/>
    <n v="2"/>
  </r>
  <r>
    <n v="4392"/>
    <x v="192"/>
    <x v="184"/>
    <s v="11-2012"/>
    <x v="1"/>
    <x v="3"/>
    <n v="5"/>
    <x v="10"/>
    <n v="165.04"/>
    <n v="0.03"/>
    <x v="0"/>
    <n v="-112.44"/>
    <n v="30.42"/>
    <n v="8.65"/>
    <n v="160.75000000000003"/>
    <x v="29"/>
    <x v="1"/>
    <x v="1"/>
    <x v="2"/>
    <x v="1"/>
    <x v="7"/>
    <s v="Fellowes Internet Keyboard, Platinum"/>
    <s v="Small Box"/>
    <n v="0.74"/>
    <d v="2012-11-25T00:00:00"/>
    <n v="2"/>
  </r>
  <r>
    <n v="4401"/>
    <x v="193"/>
    <x v="185"/>
    <s v="05-2009"/>
    <x v="3"/>
    <x v="2"/>
    <n v="2"/>
    <x v="11"/>
    <n v="789.01"/>
    <n v="7.0000000000000007E-2"/>
    <x v="0"/>
    <n v="-539.59"/>
    <n v="415.88"/>
    <n v="11.37"/>
    <n v="843.13"/>
    <x v="27"/>
    <x v="1"/>
    <x v="1"/>
    <x v="2"/>
    <x v="0"/>
    <x v="0"/>
    <s v="Deluxe Rollaway Locking File with Drawer"/>
    <s v="Small Box"/>
    <n v="0.56999999999999995"/>
    <d v="2009-05-01T00:00:00"/>
    <n v="0"/>
  </r>
  <r>
    <n v="4404"/>
    <x v="194"/>
    <x v="186"/>
    <s v="05-2012"/>
    <x v="1"/>
    <x v="4"/>
    <n v="4"/>
    <x v="0"/>
    <n v="97.57"/>
    <n v="0.04"/>
    <x v="0"/>
    <n v="-27.31"/>
    <n v="19.940000000000001"/>
    <n v="14.87"/>
    <n v="94.63000000000001"/>
    <x v="60"/>
    <x v="1"/>
    <x v="1"/>
    <x v="2"/>
    <x v="2"/>
    <x v="4"/>
    <s v="Luxo Economy Swing Arm Lamp"/>
    <s v="Large Box"/>
    <n v="0.56999999999999995"/>
    <d v="2012-05-12T00:00:00"/>
    <n v="1"/>
  </r>
  <r>
    <n v="4405"/>
    <x v="194"/>
    <x v="186"/>
    <s v="05-2012"/>
    <x v="1"/>
    <x v="4"/>
    <n v="31"/>
    <x v="0"/>
    <n v="110.32"/>
    <n v="0.09"/>
    <x v="0"/>
    <n v="-32.65"/>
    <n v="3.68"/>
    <n v="1.32"/>
    <n v="115.39999999999999"/>
    <x v="60"/>
    <x v="1"/>
    <x v="1"/>
    <x v="2"/>
    <x v="0"/>
    <x v="15"/>
    <s v="*Staples* vLetter Openers, 2/Pack"/>
    <s v="Wrap Bag"/>
    <n v="0.83"/>
    <d v="2012-05-13T00:00:00"/>
    <n v="2"/>
  </r>
  <r>
    <n v="4411"/>
    <x v="195"/>
    <x v="187"/>
    <s v="10-2010"/>
    <x v="0"/>
    <x v="4"/>
    <n v="26"/>
    <x v="0"/>
    <n v="321.68"/>
    <n v="0.04"/>
    <x v="0"/>
    <n v="-12.25"/>
    <n v="11.97"/>
    <n v="4.9800000000000004"/>
    <n v="316.20000000000005"/>
    <x v="23"/>
    <x v="1"/>
    <x v="1"/>
    <x v="0"/>
    <x v="0"/>
    <x v="1"/>
    <s v="Staples 6 Outlet Surge"/>
    <s v="Small Box"/>
    <n v="0.57999999999999996"/>
    <d v="2010-10-17T00:00:00"/>
    <n v="2"/>
  </r>
  <r>
    <n v="4412"/>
    <x v="195"/>
    <x v="187"/>
    <s v="10-2010"/>
    <x v="0"/>
    <x v="4"/>
    <n v="34"/>
    <x v="0"/>
    <n v="971.95"/>
    <n v="0.09"/>
    <x v="2"/>
    <n v="-21.1"/>
    <n v="29.74"/>
    <n v="6.64"/>
    <n v="1017.8"/>
    <x v="23"/>
    <x v="1"/>
    <x v="1"/>
    <x v="0"/>
    <x v="0"/>
    <x v="0"/>
    <s v="Acco Perma® 2700 Stacking Storage Drawers"/>
    <s v="Small Box"/>
    <n v="0.7"/>
    <d v="2010-10-18T00:00:00"/>
    <n v="3"/>
  </r>
  <r>
    <n v="4413"/>
    <x v="195"/>
    <x v="187"/>
    <s v="10-2010"/>
    <x v="0"/>
    <x v="4"/>
    <n v="23"/>
    <x v="0"/>
    <n v="2149.0300000000002"/>
    <n v="0.03"/>
    <x v="0"/>
    <n v="-235.56"/>
    <n v="95.43"/>
    <n v="19.989999999999998"/>
    <n v="2214.88"/>
    <x v="23"/>
    <x v="1"/>
    <x v="1"/>
    <x v="0"/>
    <x v="0"/>
    <x v="0"/>
    <s v="Fellowes Stor/Drawer® Steel Plus™ Storage Drawers"/>
    <s v="Small Box"/>
    <n v="0.79"/>
    <d v="2010-10-16T00:00:00"/>
    <n v="1"/>
  </r>
  <r>
    <n v="4429"/>
    <x v="196"/>
    <x v="188"/>
    <s v="07-2011"/>
    <x v="2"/>
    <x v="0"/>
    <n v="12"/>
    <x v="7"/>
    <n v="3671.3"/>
    <n v="0.04"/>
    <x v="0"/>
    <n v="900.06"/>
    <n v="300.64999999999998"/>
    <n v="24.49"/>
    <n v="3632.2899999999995"/>
    <x v="47"/>
    <x v="1"/>
    <x v="1"/>
    <x v="3"/>
    <x v="0"/>
    <x v="1"/>
    <s v="Honeywell Enviracaire Portable HEPA Air Cleaner for 17' x 22' Room"/>
    <s v="Large Box"/>
    <n v="0.52"/>
    <d v="2011-07-28T00:00:00"/>
    <n v="5"/>
  </r>
  <r>
    <n v="4430"/>
    <x v="196"/>
    <x v="188"/>
    <s v="07-2011"/>
    <x v="2"/>
    <x v="0"/>
    <n v="42"/>
    <x v="7"/>
    <n v="1763.6"/>
    <n v="0.08"/>
    <x v="0"/>
    <n v="455.37"/>
    <n v="45.19"/>
    <n v="1.99"/>
    <n v="1899.97"/>
    <x v="47"/>
    <x v="1"/>
    <x v="1"/>
    <x v="3"/>
    <x v="1"/>
    <x v="7"/>
    <s v="Verbatim DVD-RAM, 9.4GB, Rewritable, Type 1, DS, DataLife Plus"/>
    <s v="Small Pack"/>
    <n v="0.55000000000000004"/>
    <d v="2011-07-23T00:00:00"/>
    <n v="0"/>
  </r>
  <r>
    <n v="4437"/>
    <x v="197"/>
    <x v="189"/>
    <s v="07-2011"/>
    <x v="2"/>
    <x v="4"/>
    <n v="14"/>
    <x v="8"/>
    <n v="403.17"/>
    <n v="0.02"/>
    <x v="0"/>
    <n v="147.4495"/>
    <n v="28.53"/>
    <n v="1.49"/>
    <n v="400.91"/>
    <x v="58"/>
    <x v="1"/>
    <x v="1"/>
    <x v="2"/>
    <x v="0"/>
    <x v="2"/>
    <s v="Lock-Up Easel 'Spel-Binder'"/>
    <s v="Small Box"/>
    <n v="0.38"/>
    <d v="2011-07-11T00:00:00"/>
    <n v="0"/>
  </r>
  <r>
    <n v="4446"/>
    <x v="198"/>
    <x v="190"/>
    <s v="09-2012"/>
    <x v="1"/>
    <x v="4"/>
    <n v="15"/>
    <x v="14"/>
    <n v="89.97"/>
    <n v="0.02"/>
    <x v="0"/>
    <n v="23.48"/>
    <n v="5.68"/>
    <n v="1.46"/>
    <n v="86.659999999999982"/>
    <x v="61"/>
    <x v="1"/>
    <x v="1"/>
    <x v="2"/>
    <x v="0"/>
    <x v="5"/>
    <s v="Adams Write n' Stick Phone Message Book, 11&quot; X 5 1/4&quot;, 200 Messages"/>
    <s v="Wrap Bag"/>
    <n v="0.39"/>
    <d v="2012-09-19T00:00:00"/>
    <n v="3"/>
  </r>
  <r>
    <n v="4447"/>
    <x v="198"/>
    <x v="190"/>
    <s v="09-2012"/>
    <x v="1"/>
    <x v="4"/>
    <n v="28"/>
    <x v="14"/>
    <n v="456.91"/>
    <n v="0.04"/>
    <x v="2"/>
    <n v="-328.18"/>
    <n v="15.51"/>
    <n v="17.78"/>
    <n v="452.05999999999995"/>
    <x v="61"/>
    <x v="1"/>
    <x v="1"/>
    <x v="2"/>
    <x v="0"/>
    <x v="0"/>
    <s v="Tenex File Box, Personal Filing Tote with Lid, Black"/>
    <s v="Small Box"/>
    <n v="0.59"/>
    <d v="2012-09-18T00:00:00"/>
    <n v="2"/>
  </r>
  <r>
    <n v="4459"/>
    <x v="199"/>
    <x v="191"/>
    <s v="01-2009"/>
    <x v="3"/>
    <x v="3"/>
    <n v="46"/>
    <x v="8"/>
    <n v="249.02"/>
    <n v="0.1"/>
    <x v="0"/>
    <n v="-282.61250000000001"/>
    <n v="5.81"/>
    <n v="8.49"/>
    <n v="275.75"/>
    <x v="11"/>
    <x v="1"/>
    <x v="1"/>
    <x v="2"/>
    <x v="0"/>
    <x v="2"/>
    <s v="Fellowes Black Plastic Comb Bindings"/>
    <s v="Small Box"/>
    <n v="0.39"/>
    <d v="2009-01-17T00:00:00"/>
    <n v="1"/>
  </r>
  <r>
    <n v="4460"/>
    <x v="199"/>
    <x v="191"/>
    <s v="01-2009"/>
    <x v="3"/>
    <x v="3"/>
    <n v="41"/>
    <x v="8"/>
    <n v="78.489999999999995"/>
    <n v="0.03"/>
    <x v="0"/>
    <n v="5.53"/>
    <n v="1.81"/>
    <n v="0.75"/>
    <n v="74.960000000000008"/>
    <x v="11"/>
    <x v="1"/>
    <x v="1"/>
    <x v="2"/>
    <x v="0"/>
    <x v="6"/>
    <s v="Assorted Color Push Pins"/>
    <s v="Wrap Bag"/>
    <n v="0.52"/>
    <d v="2009-01-17T00:00:00"/>
    <n v="1"/>
  </r>
  <r>
    <n v="4524"/>
    <x v="200"/>
    <x v="192"/>
    <s v="10-2010"/>
    <x v="0"/>
    <x v="0"/>
    <n v="4"/>
    <x v="2"/>
    <n v="40.72"/>
    <n v="0.1"/>
    <x v="2"/>
    <n v="-10.25"/>
    <n v="6.68"/>
    <n v="6.93"/>
    <n v="33.65"/>
    <x v="48"/>
    <x v="1"/>
    <x v="1"/>
    <x v="0"/>
    <x v="0"/>
    <x v="5"/>
    <s v="HP Office Paper (20Lb. and 87 Bright)"/>
    <s v="Small Box"/>
    <n v="0.37"/>
    <d v="2010-10-22T00:00:00"/>
    <n v="2"/>
  </r>
  <r>
    <n v="4525"/>
    <x v="200"/>
    <x v="192"/>
    <s v="10-2010"/>
    <x v="0"/>
    <x v="0"/>
    <n v="27"/>
    <x v="2"/>
    <n v="113.3"/>
    <n v="0.02"/>
    <x v="0"/>
    <n v="37.33"/>
    <n v="3.93"/>
    <n v="0.99"/>
    <n v="107.1"/>
    <x v="48"/>
    <x v="1"/>
    <x v="1"/>
    <x v="0"/>
    <x v="0"/>
    <x v="6"/>
    <s v="Staples Vinyl Coated Paper Clips"/>
    <s v="Wrap Bag"/>
    <n v="0.39"/>
    <d v="2010-10-25T00:00:00"/>
    <n v="5"/>
  </r>
  <r>
    <n v="4532"/>
    <x v="201"/>
    <x v="81"/>
    <s v="08-2010"/>
    <x v="0"/>
    <x v="1"/>
    <n v="8"/>
    <x v="6"/>
    <n v="1219.19"/>
    <n v="0.02"/>
    <x v="0"/>
    <n v="44.369999999999948"/>
    <n v="150.97999999999999"/>
    <n v="13.99"/>
    <n v="1221.83"/>
    <x v="8"/>
    <x v="1"/>
    <x v="1"/>
    <x v="2"/>
    <x v="1"/>
    <x v="16"/>
    <s v="Canon MP41DH Printing Calculator"/>
    <s v="Medium Box"/>
    <n v="0.38"/>
    <d v="2010-08-30T00:00:00"/>
    <n v="0"/>
  </r>
  <r>
    <n v="4533"/>
    <x v="201"/>
    <x v="81"/>
    <s v="08-2010"/>
    <x v="0"/>
    <x v="1"/>
    <n v="15"/>
    <x v="6"/>
    <n v="28.68"/>
    <n v="0"/>
    <x v="0"/>
    <n v="-0.12"/>
    <n v="1.76"/>
    <n v="0.7"/>
    <n v="27.099999999999998"/>
    <x v="8"/>
    <x v="1"/>
    <x v="1"/>
    <x v="2"/>
    <x v="0"/>
    <x v="12"/>
    <s v="Newell 310"/>
    <s v="Wrap Bag"/>
    <n v="0.56000000000000005"/>
    <d v="2010-08-31T00:00:00"/>
    <n v="1"/>
  </r>
  <r>
    <n v="4599"/>
    <x v="202"/>
    <x v="193"/>
    <s v="05-2010"/>
    <x v="0"/>
    <x v="4"/>
    <n v="19"/>
    <x v="9"/>
    <n v="3548.67"/>
    <n v="0.01"/>
    <x v="0"/>
    <n v="1280.19"/>
    <n v="177.98"/>
    <n v="0.99"/>
    <n v="3382.6099999999997"/>
    <x v="16"/>
    <x v="1"/>
    <x v="1"/>
    <x v="2"/>
    <x v="0"/>
    <x v="1"/>
    <s v="Kensington 7 Outlet MasterPiece Power Center"/>
    <s v="Small Box"/>
    <n v="0.56000000000000005"/>
    <d v="2010-05-09T00:00:00"/>
    <n v="2"/>
  </r>
  <r>
    <n v="4607"/>
    <x v="203"/>
    <x v="194"/>
    <s v="06-2011"/>
    <x v="2"/>
    <x v="4"/>
    <n v="8"/>
    <x v="10"/>
    <n v="178.78"/>
    <n v="0.02"/>
    <x v="0"/>
    <n v="-28.34"/>
    <n v="20.239999999999998"/>
    <n v="8.99"/>
    <n v="170.91"/>
    <x v="19"/>
    <x v="1"/>
    <x v="1"/>
    <x v="3"/>
    <x v="2"/>
    <x v="4"/>
    <s v="DAX Metal Frame, Desktop, Stepped-Edge"/>
    <s v="Small Pack"/>
    <n v="0.46"/>
    <d v="2011-06-22T00:00:00"/>
    <n v="1"/>
  </r>
  <r>
    <n v="4651"/>
    <x v="204"/>
    <x v="195"/>
    <s v="11-2010"/>
    <x v="0"/>
    <x v="3"/>
    <n v="41"/>
    <x v="8"/>
    <n v="6045.98"/>
    <n v="0.08"/>
    <x v="1"/>
    <n v="-996.67"/>
    <n v="150.97999999999999"/>
    <n v="66.27"/>
    <n v="6256.45"/>
    <x v="58"/>
    <x v="1"/>
    <x v="1"/>
    <x v="2"/>
    <x v="2"/>
    <x v="9"/>
    <s v="Bush Mission Pointe Library"/>
    <s v="Jumbo Box"/>
    <n v="0.65"/>
    <d v="2010-11-26T00:00:00"/>
    <n v="2"/>
  </r>
  <r>
    <n v="4656"/>
    <x v="205"/>
    <x v="196"/>
    <s v="04-2012"/>
    <x v="1"/>
    <x v="3"/>
    <n v="3"/>
    <x v="0"/>
    <n v="56.695"/>
    <n v="0.01"/>
    <x v="0"/>
    <n v="-70.971999999999994"/>
    <n v="20.99"/>
    <n v="0.99"/>
    <n v="63.96"/>
    <x v="60"/>
    <x v="1"/>
    <x v="1"/>
    <x v="2"/>
    <x v="1"/>
    <x v="3"/>
    <s v="Accessory21"/>
    <s v="Wrap Bag"/>
    <n v="0.37"/>
    <d v="2012-04-29T00:00:00"/>
    <n v="2"/>
  </r>
  <r>
    <n v="4659"/>
    <x v="206"/>
    <x v="110"/>
    <s v="08-2012"/>
    <x v="1"/>
    <x v="0"/>
    <n v="24"/>
    <x v="7"/>
    <n v="1350.5309999999999"/>
    <n v="0.01"/>
    <x v="0"/>
    <n v="221.184"/>
    <n v="65.989999999999995"/>
    <n v="5.26"/>
    <n v="1589.0199999999998"/>
    <x v="26"/>
    <x v="1"/>
    <x v="1"/>
    <x v="2"/>
    <x v="1"/>
    <x v="3"/>
    <s v="8860"/>
    <s v="Small Box"/>
    <n v="0.56000000000000005"/>
    <d v="2012-08-30T00:00:00"/>
    <n v="2"/>
  </r>
  <r>
    <n v="4687"/>
    <x v="207"/>
    <x v="197"/>
    <s v="07-2011"/>
    <x v="2"/>
    <x v="1"/>
    <n v="20"/>
    <x v="11"/>
    <n v="100.4"/>
    <n v="0.06"/>
    <x v="0"/>
    <n v="11.94"/>
    <n v="5.18"/>
    <n v="2.04"/>
    <n v="105.64"/>
    <x v="27"/>
    <x v="1"/>
    <x v="1"/>
    <x v="2"/>
    <x v="0"/>
    <x v="5"/>
    <s v="Array® Memo Cubes"/>
    <s v="Wrap Bag"/>
    <n v="0.36"/>
    <d v="2011-08-02T00:00:00"/>
    <n v="2"/>
  </r>
  <r>
    <n v="4688"/>
    <x v="207"/>
    <x v="197"/>
    <s v="07-2011"/>
    <x v="2"/>
    <x v="1"/>
    <n v="19"/>
    <x v="11"/>
    <n v="327.14999999999998"/>
    <n v="0.04"/>
    <x v="0"/>
    <n v="47.3"/>
    <n v="17.239999999999998"/>
    <n v="3.26"/>
    <n v="330.81999999999994"/>
    <x v="27"/>
    <x v="1"/>
    <x v="1"/>
    <x v="2"/>
    <x v="0"/>
    <x v="15"/>
    <s v="Fiskars 8&quot; Scissors, 2/Pack"/>
    <s v="Small Pack"/>
    <n v="0.56000000000000005"/>
    <d v="2011-08-01T00:00:00"/>
    <n v="1"/>
  </r>
  <r>
    <n v="4691"/>
    <x v="208"/>
    <x v="198"/>
    <s v="10-2012"/>
    <x v="1"/>
    <x v="3"/>
    <n v="11"/>
    <x v="6"/>
    <n v="30.51"/>
    <n v="0.09"/>
    <x v="0"/>
    <n v="-17.68"/>
    <n v="2.6"/>
    <n v="2.4"/>
    <n v="31"/>
    <x v="17"/>
    <x v="1"/>
    <x v="1"/>
    <x v="2"/>
    <x v="0"/>
    <x v="12"/>
    <s v="12 Colored Short Pencils"/>
    <s v="Wrap Bag"/>
    <n v="0.57999999999999996"/>
    <d v="2012-10-07T00:00:00"/>
    <n v="1"/>
  </r>
  <r>
    <n v="4692"/>
    <x v="208"/>
    <x v="198"/>
    <s v="10-2012"/>
    <x v="1"/>
    <x v="3"/>
    <n v="8"/>
    <x v="6"/>
    <n v="127.8"/>
    <n v="7.0000000000000007E-2"/>
    <x v="0"/>
    <n v="-30.48"/>
    <n v="14.97"/>
    <n v="7.51"/>
    <n v="127.27000000000001"/>
    <x v="17"/>
    <x v="1"/>
    <x v="1"/>
    <x v="2"/>
    <x v="0"/>
    <x v="0"/>
    <s v="Pizazz® Global Quick File™"/>
    <s v="Small Box"/>
    <n v="0.56999999999999995"/>
    <d v="2012-10-08T00:00:00"/>
    <n v="2"/>
  </r>
  <r>
    <n v="4738"/>
    <x v="209"/>
    <x v="199"/>
    <s v="02-2010"/>
    <x v="0"/>
    <x v="2"/>
    <n v="4"/>
    <x v="5"/>
    <n v="242.36"/>
    <n v="0.08"/>
    <x v="0"/>
    <n v="-131.47999999999999"/>
    <n v="60.98"/>
    <n v="1.99"/>
    <n v="245.91"/>
    <x v="13"/>
    <x v="1"/>
    <x v="1"/>
    <x v="2"/>
    <x v="1"/>
    <x v="7"/>
    <s v="Imation 5.2GB DVD-RAM"/>
    <s v="Small Pack"/>
    <n v="0.5"/>
    <d v="2010-02-07T00:00:00"/>
    <n v="1"/>
  </r>
  <r>
    <n v="4739"/>
    <x v="209"/>
    <x v="199"/>
    <s v="02-2010"/>
    <x v="0"/>
    <x v="2"/>
    <n v="25"/>
    <x v="5"/>
    <n v="802.19"/>
    <n v="0"/>
    <x v="0"/>
    <n v="56.26"/>
    <n v="29.74"/>
    <n v="6.64"/>
    <n v="750.14"/>
    <x v="13"/>
    <x v="1"/>
    <x v="1"/>
    <x v="2"/>
    <x v="0"/>
    <x v="0"/>
    <s v="Acco Perma® 2700 Stacking Storage Drawers"/>
    <s v="Small Box"/>
    <n v="0.7"/>
    <d v="2010-02-07T00:00:00"/>
    <n v="1"/>
  </r>
  <r>
    <n v="4740"/>
    <x v="209"/>
    <x v="199"/>
    <s v="02-2010"/>
    <x v="0"/>
    <x v="2"/>
    <n v="4"/>
    <x v="5"/>
    <n v="63.52"/>
    <n v="0.08"/>
    <x v="2"/>
    <n v="-8.4700000000000006"/>
    <n v="12.21"/>
    <n v="4.8099999999999996"/>
    <n v="53.650000000000006"/>
    <x v="13"/>
    <x v="1"/>
    <x v="1"/>
    <x v="2"/>
    <x v="0"/>
    <x v="0"/>
    <s v="Portable Personal File Box"/>
    <s v="Small Box"/>
    <n v="0.57999999999999996"/>
    <d v="2010-02-08T00:00:00"/>
    <n v="2"/>
  </r>
  <r>
    <n v="4746"/>
    <x v="210"/>
    <x v="200"/>
    <s v="10-2011"/>
    <x v="2"/>
    <x v="2"/>
    <n v="13"/>
    <x v="7"/>
    <n v="371.94"/>
    <n v="0.05"/>
    <x v="0"/>
    <n v="106.53"/>
    <n v="29.14"/>
    <n v="4.8600000000000003"/>
    <n v="383.68"/>
    <x v="41"/>
    <x v="1"/>
    <x v="1"/>
    <x v="2"/>
    <x v="0"/>
    <x v="5"/>
    <s v="Snap-A-Way® Black Print Carbonless Speed Message, No Reply Area, Duplicate"/>
    <s v="Wrap Bag"/>
    <n v="0.38"/>
    <d v="2011-10-18T00:00:00"/>
    <n v="1"/>
  </r>
  <r>
    <n v="4763"/>
    <x v="211"/>
    <x v="201"/>
    <s v="08-2009"/>
    <x v="3"/>
    <x v="2"/>
    <n v="31"/>
    <x v="2"/>
    <n v="349.43"/>
    <n v="0.04"/>
    <x v="0"/>
    <n v="-44.919000000000004"/>
    <n v="11.5"/>
    <n v="7.19"/>
    <n v="363.69"/>
    <x v="51"/>
    <x v="1"/>
    <x v="1"/>
    <x v="3"/>
    <x v="0"/>
    <x v="2"/>
    <s v="Ibico Covers for Plastic or Wire Binding Elements"/>
    <s v="Small Box"/>
    <n v="0.4"/>
    <d v="2009-08-23T00:00:00"/>
    <n v="3"/>
  </r>
  <r>
    <n v="4764"/>
    <x v="211"/>
    <x v="201"/>
    <s v="08-2009"/>
    <x v="3"/>
    <x v="2"/>
    <n v="3"/>
    <x v="2"/>
    <n v="58.33"/>
    <n v="0.02"/>
    <x v="0"/>
    <n v="-35.08"/>
    <n v="15.7"/>
    <n v="11.25"/>
    <n v="58.349999999999994"/>
    <x v="51"/>
    <x v="1"/>
    <x v="1"/>
    <x v="3"/>
    <x v="0"/>
    <x v="0"/>
    <s v="Hanging Personal Folder File"/>
    <s v="Small Box"/>
    <n v="0.6"/>
    <d v="2009-08-21T00:00:00"/>
    <n v="1"/>
  </r>
  <r>
    <n v="4765"/>
    <x v="211"/>
    <x v="201"/>
    <s v="08-2009"/>
    <x v="3"/>
    <x v="2"/>
    <n v="47"/>
    <x v="2"/>
    <n v="10377.219999999999"/>
    <n v="0.05"/>
    <x v="1"/>
    <n v="965.48"/>
    <n v="225.02"/>
    <n v="28.66"/>
    <n v="10604.6"/>
    <x v="51"/>
    <x v="1"/>
    <x v="1"/>
    <x v="3"/>
    <x v="0"/>
    <x v="0"/>
    <s v="Tennsco Double-Tier Lockers"/>
    <s v="Jumbo Drum"/>
    <n v="0.72"/>
    <d v="2009-08-22T00:00:00"/>
    <n v="2"/>
  </r>
  <r>
    <n v="4772"/>
    <x v="212"/>
    <x v="202"/>
    <s v="06-2010"/>
    <x v="0"/>
    <x v="4"/>
    <n v="14"/>
    <x v="12"/>
    <n v="140.66"/>
    <n v="0"/>
    <x v="0"/>
    <n v="11.34"/>
    <n v="9.27"/>
    <n v="4.3899999999999997"/>
    <n v="134.16999999999999"/>
    <x v="40"/>
    <x v="1"/>
    <x v="1"/>
    <x v="2"/>
    <x v="0"/>
    <x v="5"/>
    <s v="Wirebound Message Books, Four 2 3/4&quot; x 5&quot; Forms per Page, 600 Sets per Book"/>
    <s v="Wrap Bag"/>
    <n v="0.38"/>
    <d v="2010-06-17T00:00:00"/>
    <n v="3"/>
  </r>
  <r>
    <n v="4773"/>
    <x v="212"/>
    <x v="202"/>
    <s v="06-2010"/>
    <x v="0"/>
    <x v="4"/>
    <n v="5"/>
    <x v="12"/>
    <n v="42.89"/>
    <n v="0.02"/>
    <x v="0"/>
    <n v="-32.479999999999997"/>
    <n v="6.84"/>
    <n v="8.3699999999999992"/>
    <n v="42.57"/>
    <x v="40"/>
    <x v="1"/>
    <x v="1"/>
    <x v="2"/>
    <x v="0"/>
    <x v="15"/>
    <s v="Acme Design Line 8&quot; Stainless Steel Bent Scissors w/Champagne Handles, 3-1/8&quot; Cut"/>
    <s v="Small Pack"/>
    <n v="0.57999999999999996"/>
    <d v="2010-06-15T00:00:00"/>
    <n v="1"/>
  </r>
  <r>
    <n v="4774"/>
    <x v="212"/>
    <x v="202"/>
    <s v="06-2010"/>
    <x v="0"/>
    <x v="4"/>
    <n v="48"/>
    <x v="12"/>
    <n v="226.5"/>
    <n v="0.09"/>
    <x v="0"/>
    <n v="-173.15"/>
    <n v="4.9800000000000004"/>
    <n v="4.62"/>
    <n v="243.66000000000003"/>
    <x v="40"/>
    <x v="1"/>
    <x v="1"/>
    <x v="2"/>
    <x v="1"/>
    <x v="7"/>
    <s v="Imation 3.5&quot;, DISKETTE 44766 HGHLD3.52HD/FM, 10/Pack"/>
    <s v="Small Pack"/>
    <n v="0.64"/>
    <d v="2010-06-16T00:00:00"/>
    <n v="2"/>
  </r>
  <r>
    <n v="4775"/>
    <x v="212"/>
    <x v="202"/>
    <s v="06-2010"/>
    <x v="0"/>
    <x v="4"/>
    <n v="13"/>
    <x v="12"/>
    <n v="438.93"/>
    <n v="0.04"/>
    <x v="2"/>
    <n v="-119.02"/>
    <n v="32.979999999999997"/>
    <n v="5.5"/>
    <n v="434.23999999999995"/>
    <x v="40"/>
    <x v="1"/>
    <x v="1"/>
    <x v="2"/>
    <x v="1"/>
    <x v="7"/>
    <s v="PC Concepts 116 Key Quantum 3000 Keyboard"/>
    <s v="Small Box"/>
    <n v="0.75"/>
    <d v="2010-06-16T00:00:00"/>
    <n v="2"/>
  </r>
  <r>
    <n v="4777"/>
    <x v="213"/>
    <x v="203"/>
    <s v="02-2010"/>
    <x v="0"/>
    <x v="2"/>
    <n v="31"/>
    <x v="6"/>
    <n v="15251.5"/>
    <n v="0.06"/>
    <x v="1"/>
    <n v="5353.19"/>
    <n v="500.97"/>
    <n v="69.3"/>
    <n v="15599.37"/>
    <x v="8"/>
    <x v="1"/>
    <x v="1"/>
    <x v="3"/>
    <x v="1"/>
    <x v="16"/>
    <s v="Epson Stylus 1520 Color Inkjet Printer"/>
    <s v="Jumbo Drum"/>
    <n v="0.37"/>
    <d v="2010-02-27T00:00:00"/>
    <n v="0"/>
  </r>
  <r>
    <n v="4803"/>
    <x v="214"/>
    <x v="204"/>
    <s v="08-2009"/>
    <x v="3"/>
    <x v="1"/>
    <n v="13"/>
    <x v="15"/>
    <n v="34.42"/>
    <n v="0.02"/>
    <x v="0"/>
    <n v="9.4700000000000006"/>
    <n v="2.61"/>
    <n v="0.5"/>
    <n v="34.43"/>
    <x v="62"/>
    <x v="1"/>
    <x v="1"/>
    <x v="2"/>
    <x v="0"/>
    <x v="11"/>
    <s v="Avery 494"/>
    <s v="Small Box"/>
    <n v="0.39"/>
    <d v="2009-08-18T00:00:00"/>
    <n v="3"/>
  </r>
  <r>
    <n v="4804"/>
    <x v="214"/>
    <x v="204"/>
    <s v="08-2009"/>
    <x v="3"/>
    <x v="1"/>
    <n v="26"/>
    <x v="15"/>
    <n v="172.76"/>
    <n v="0.1"/>
    <x v="0"/>
    <n v="73.180000000000007"/>
    <n v="7.31"/>
    <n v="0.49"/>
    <n v="190.55"/>
    <x v="62"/>
    <x v="1"/>
    <x v="1"/>
    <x v="2"/>
    <x v="0"/>
    <x v="11"/>
    <s v="Self-Adhesive Address Labels for Typewriters by Universal"/>
    <s v="Small Box"/>
    <n v="0.38"/>
    <d v="2009-08-16T00:00:00"/>
    <n v="1"/>
  </r>
  <r>
    <n v="4805"/>
    <x v="214"/>
    <x v="204"/>
    <s v="08-2009"/>
    <x v="3"/>
    <x v="1"/>
    <n v="50"/>
    <x v="15"/>
    <n v="853.16200000000003"/>
    <n v="0.1"/>
    <x v="0"/>
    <n v="-83.951999999999998"/>
    <n v="20.99"/>
    <n v="2.5"/>
    <n v="1052"/>
    <x v="62"/>
    <x v="1"/>
    <x v="1"/>
    <x v="2"/>
    <x v="1"/>
    <x v="3"/>
    <s v="Accessory37"/>
    <s v="Wrap Bag"/>
    <n v="0.81"/>
    <d v="2009-08-16T00:00:00"/>
    <n v="1"/>
  </r>
  <r>
    <n v="4812"/>
    <x v="215"/>
    <x v="205"/>
    <s v="05-2011"/>
    <x v="2"/>
    <x v="1"/>
    <n v="6"/>
    <x v="7"/>
    <n v="35.65"/>
    <n v="0.02"/>
    <x v="0"/>
    <n v="-5.9225000000000003"/>
    <n v="5.34"/>
    <n v="2.99"/>
    <n v="35.03"/>
    <x v="47"/>
    <x v="1"/>
    <x v="1"/>
    <x v="3"/>
    <x v="0"/>
    <x v="2"/>
    <s v="Wilson Jones 14 Line Acrylic Coated Pressboard Data Binders"/>
    <s v="Small Box"/>
    <n v="0.38"/>
    <d v="2011-05-15T00:00:00"/>
    <n v="1"/>
  </r>
  <r>
    <n v="4820"/>
    <x v="216"/>
    <x v="206"/>
    <s v="10-2010"/>
    <x v="0"/>
    <x v="4"/>
    <n v="49"/>
    <x v="1"/>
    <n v="199.86"/>
    <n v="0.03"/>
    <x v="0"/>
    <n v="-257.11"/>
    <n v="4.0599999999999996"/>
    <n v="6.89"/>
    <n v="205.82999999999996"/>
    <x v="45"/>
    <x v="1"/>
    <x v="1"/>
    <x v="3"/>
    <x v="0"/>
    <x v="1"/>
    <s v="Eureka Disposable Bags for Sanitaire® Vibra Groomer I® Upright Vac"/>
    <s v="Small Box"/>
    <n v="0.6"/>
    <d v="2010-10-08T00:00:00"/>
    <n v="1"/>
  </r>
  <r>
    <n v="4821"/>
    <x v="216"/>
    <x v="206"/>
    <s v="10-2010"/>
    <x v="0"/>
    <x v="4"/>
    <n v="18"/>
    <x v="1"/>
    <n v="1888.02"/>
    <n v="0.03"/>
    <x v="0"/>
    <n v="192.33"/>
    <n v="99.99"/>
    <n v="19.989999999999998"/>
    <n v="1819.81"/>
    <x v="45"/>
    <x v="1"/>
    <x v="1"/>
    <x v="3"/>
    <x v="1"/>
    <x v="16"/>
    <s v="AT&amp;T 2230 Dual Handset Phone With Caller ID/Call Waiting"/>
    <s v="Small Box"/>
    <n v="0.52"/>
    <d v="2010-10-08T00:00:00"/>
    <n v="1"/>
  </r>
  <r>
    <n v="4822"/>
    <x v="216"/>
    <x v="206"/>
    <s v="10-2010"/>
    <x v="0"/>
    <x v="4"/>
    <n v="27"/>
    <x v="1"/>
    <n v="322.69"/>
    <n v="0.01"/>
    <x v="0"/>
    <n v="1.91"/>
    <n v="11.58"/>
    <n v="6.97"/>
    <n v="319.63000000000005"/>
    <x v="45"/>
    <x v="1"/>
    <x v="1"/>
    <x v="3"/>
    <x v="0"/>
    <x v="8"/>
    <s v="Peel &amp; Seel® Recycled Catalog Envelopes, Brown"/>
    <s v="Small Box"/>
    <n v="0.35"/>
    <d v="2010-10-09T00:00:00"/>
    <n v="2"/>
  </r>
  <r>
    <n v="4864"/>
    <x v="217"/>
    <x v="207"/>
    <s v="10-2009"/>
    <x v="3"/>
    <x v="2"/>
    <n v="5"/>
    <x v="7"/>
    <n v="22.06"/>
    <n v="0.06"/>
    <x v="0"/>
    <n v="-22.275500000000001"/>
    <n v="3.36"/>
    <n v="6.27"/>
    <n v="23.07"/>
    <x v="43"/>
    <x v="1"/>
    <x v="1"/>
    <x v="2"/>
    <x v="0"/>
    <x v="2"/>
    <s v="Cardinal Poly Pocket Divider Pockets for Ring Binders"/>
    <s v="Small Box"/>
    <n v="0.4"/>
    <d v="2009-10-24T00:00:00"/>
    <n v="1"/>
  </r>
  <r>
    <n v="4865"/>
    <x v="217"/>
    <x v="207"/>
    <s v="10-2009"/>
    <x v="3"/>
    <x v="2"/>
    <n v="19"/>
    <x v="7"/>
    <n v="12616.2"/>
    <n v="7.0000000000000007E-2"/>
    <x v="0"/>
    <n v="2808.2190000000001"/>
    <n v="699.99"/>
    <n v="24.49"/>
    <n v="13324.3"/>
    <x v="43"/>
    <x v="1"/>
    <x v="1"/>
    <x v="2"/>
    <x v="1"/>
    <x v="13"/>
    <s v="Canon PC1060 Personal Laser Copier"/>
    <s v="Large Box"/>
    <n v="0.41"/>
    <d v="2009-10-25T00:00:00"/>
    <n v="2"/>
  </r>
  <r>
    <n v="4929"/>
    <x v="218"/>
    <x v="208"/>
    <s v="06-2010"/>
    <x v="0"/>
    <x v="3"/>
    <n v="31"/>
    <x v="5"/>
    <n v="148.16999999999999"/>
    <n v="0"/>
    <x v="0"/>
    <n v="-7.06"/>
    <n v="4.71"/>
    <n v="0.7"/>
    <n v="146.70999999999998"/>
    <x v="56"/>
    <x v="1"/>
    <x v="1"/>
    <x v="3"/>
    <x v="0"/>
    <x v="6"/>
    <s v="Sterling Rubber Bands by Alliance"/>
    <s v="Wrap Bag"/>
    <n v="0.85"/>
    <d v="2010-06-11T00:00:00"/>
    <n v="2"/>
  </r>
  <r>
    <n v="4957"/>
    <x v="219"/>
    <x v="209"/>
    <s v="01-2011"/>
    <x v="2"/>
    <x v="2"/>
    <n v="39"/>
    <x v="11"/>
    <n v="217.25"/>
    <n v="7.0000000000000007E-2"/>
    <x v="0"/>
    <n v="33.5"/>
    <n v="5.84"/>
    <n v="1.2"/>
    <n v="228.95999999999998"/>
    <x v="27"/>
    <x v="1"/>
    <x v="1"/>
    <x v="2"/>
    <x v="0"/>
    <x v="12"/>
    <s v="Newell 312"/>
    <s v="Wrap Bag"/>
    <n v="0.55000000000000004"/>
    <d v="2011-01-10T00:00:00"/>
    <n v="0"/>
  </r>
  <r>
    <n v="4958"/>
    <x v="219"/>
    <x v="209"/>
    <s v="01-2011"/>
    <x v="2"/>
    <x v="2"/>
    <n v="28"/>
    <x v="11"/>
    <n v="5993.74"/>
    <n v="7.0000000000000007E-2"/>
    <x v="1"/>
    <n v="-998.93700000000013"/>
    <n v="218.75"/>
    <n v="69.64"/>
    <n v="6194.64"/>
    <x v="27"/>
    <x v="1"/>
    <x v="1"/>
    <x v="2"/>
    <x v="2"/>
    <x v="10"/>
    <s v="BoxOffice By Design Rectangular and Half-Moon Meeting Room Tables"/>
    <s v="Jumbo Box"/>
    <n v="0.77"/>
    <d v="2011-01-12T00:00:00"/>
    <n v="2"/>
  </r>
  <r>
    <n v="5031"/>
    <x v="220"/>
    <x v="33"/>
    <s v="01-2009"/>
    <x v="3"/>
    <x v="4"/>
    <n v="23"/>
    <x v="4"/>
    <n v="361.65"/>
    <n v="0.08"/>
    <x v="2"/>
    <n v="-144.27000000000001"/>
    <n v="15.98"/>
    <n v="8.99"/>
    <n v="376.53000000000003"/>
    <x v="20"/>
    <x v="1"/>
    <x v="1"/>
    <x v="2"/>
    <x v="1"/>
    <x v="7"/>
    <s v="Imation 3.5&quot; DS/HD IBM Formatted Diskettes, 50/Pack"/>
    <s v="Small Pack"/>
    <n v="0.64"/>
    <d v="2009-01-30T00:00:00"/>
    <n v="0"/>
  </r>
  <r>
    <n v="5048"/>
    <x v="221"/>
    <x v="210"/>
    <s v="03-2011"/>
    <x v="2"/>
    <x v="0"/>
    <n v="45"/>
    <x v="10"/>
    <n v="1038.82"/>
    <n v="0.05"/>
    <x v="0"/>
    <n v="-78.361000000000004"/>
    <n v="22.38"/>
    <n v="15.1"/>
    <n v="1022.1999999999999"/>
    <x v="29"/>
    <x v="1"/>
    <x v="1"/>
    <x v="3"/>
    <x v="0"/>
    <x v="2"/>
    <s v="Avery Flip-Chart Easel Binder, Black"/>
    <s v="Small Box"/>
    <n v="0.38"/>
    <d v="2011-03-30T00:00:00"/>
    <n v="2"/>
  </r>
  <r>
    <n v="5049"/>
    <x v="221"/>
    <x v="210"/>
    <s v="03-2011"/>
    <x v="2"/>
    <x v="0"/>
    <n v="47"/>
    <x v="10"/>
    <n v="564.39"/>
    <n v="0.09"/>
    <x v="0"/>
    <n v="51.8245"/>
    <n v="12.95"/>
    <n v="4.9800000000000004"/>
    <n v="613.63"/>
    <x v="29"/>
    <x v="1"/>
    <x v="1"/>
    <x v="3"/>
    <x v="0"/>
    <x v="2"/>
    <s v="GBC Binding covers"/>
    <s v="Small Box"/>
    <n v="0.4"/>
    <d v="2011-04-01T00:00:00"/>
    <n v="4"/>
  </r>
  <r>
    <n v="5074"/>
    <x v="222"/>
    <x v="211"/>
    <s v="11-2010"/>
    <x v="0"/>
    <x v="0"/>
    <n v="6"/>
    <x v="9"/>
    <n v="826.97349999999994"/>
    <n v="0.01"/>
    <x v="0"/>
    <n v="-413.32499999999999"/>
    <n v="155.99"/>
    <n v="8.99"/>
    <n v="944.93000000000006"/>
    <x v="16"/>
    <x v="1"/>
    <x v="1"/>
    <x v="2"/>
    <x v="1"/>
    <x v="3"/>
    <s v="R280"/>
    <s v="Small Box"/>
    <n v="0.55000000000000004"/>
    <d v="2010-11-22T00:00:00"/>
    <n v="0"/>
  </r>
  <r>
    <n v="5075"/>
    <x v="223"/>
    <x v="10"/>
    <s v="05-2011"/>
    <x v="2"/>
    <x v="2"/>
    <n v="33"/>
    <x v="2"/>
    <n v="999.22599999999989"/>
    <n v="0.02"/>
    <x v="0"/>
    <n v="381.16800000000001"/>
    <n v="35.99"/>
    <n v="3.3"/>
    <n v="1190.97"/>
    <x v="37"/>
    <x v="1"/>
    <x v="1"/>
    <x v="1"/>
    <x v="1"/>
    <x v="3"/>
    <s v="Accessory9"/>
    <s v="Small Pack"/>
    <n v="0.39"/>
    <d v="2011-05-31T00:00:00"/>
    <n v="1"/>
  </r>
  <r>
    <n v="5138"/>
    <x v="224"/>
    <x v="212"/>
    <s v="05-2012"/>
    <x v="1"/>
    <x v="1"/>
    <n v="24"/>
    <x v="10"/>
    <n v="2298.3200000000002"/>
    <n v="0.06"/>
    <x v="0"/>
    <n v="218.72"/>
    <n v="99.99"/>
    <n v="19.989999999999998"/>
    <n v="2419.7499999999995"/>
    <x v="24"/>
    <x v="1"/>
    <x v="1"/>
    <x v="2"/>
    <x v="1"/>
    <x v="7"/>
    <s v="U.S. Robotics 56K Internet Call Modem"/>
    <s v="Small Box"/>
    <n v="0.5"/>
    <d v="2012-05-14T00:00:00"/>
    <n v="1"/>
  </r>
  <r>
    <n v="5139"/>
    <x v="225"/>
    <x v="49"/>
    <s v="06-2010"/>
    <x v="0"/>
    <x v="3"/>
    <n v="24"/>
    <x v="0"/>
    <n v="1168.1500000000001"/>
    <n v="0.04"/>
    <x v="2"/>
    <n v="-743.96"/>
    <n v="48.91"/>
    <n v="35"/>
    <n v="1208.8399999999999"/>
    <x v="0"/>
    <x v="1"/>
    <x v="1"/>
    <x v="0"/>
    <x v="0"/>
    <x v="0"/>
    <s v="Tennsco Industrial Shelving"/>
    <s v="Large Box"/>
    <n v="0.83"/>
    <d v="2010-06-09T00:00:00"/>
    <n v="1"/>
  </r>
  <r>
    <n v="5154"/>
    <x v="226"/>
    <x v="213"/>
    <s v="11-2009"/>
    <x v="3"/>
    <x v="3"/>
    <n v="47"/>
    <x v="5"/>
    <n v="181.78"/>
    <n v="0.02"/>
    <x v="0"/>
    <n v="71.56"/>
    <n v="3.78"/>
    <n v="0.71"/>
    <n v="178.37"/>
    <x v="56"/>
    <x v="1"/>
    <x v="1"/>
    <x v="3"/>
    <x v="0"/>
    <x v="6"/>
    <s v="Staples Bulldog Clip"/>
    <s v="Wrap Bag"/>
    <n v="0.39"/>
    <d v="2009-11-30T00:00:00"/>
    <n v="1"/>
  </r>
  <r>
    <n v="5236"/>
    <x v="227"/>
    <x v="214"/>
    <s v="09-2012"/>
    <x v="1"/>
    <x v="1"/>
    <n v="46"/>
    <x v="0"/>
    <n v="1184.32"/>
    <n v="0.09"/>
    <x v="0"/>
    <n v="-99.55"/>
    <n v="26.31"/>
    <n v="5.89"/>
    <n v="1216.1500000000001"/>
    <x v="0"/>
    <x v="1"/>
    <x v="1"/>
    <x v="0"/>
    <x v="1"/>
    <x v="7"/>
    <s v="Micro Innovations Micro 3000 Keyboard, Black"/>
    <s v="Small Box"/>
    <n v="0.75"/>
    <d v="2012-09-01T00:00:00"/>
    <n v="0"/>
  </r>
  <r>
    <n v="5275"/>
    <x v="228"/>
    <x v="6"/>
    <s v="02-2010"/>
    <x v="0"/>
    <x v="3"/>
    <n v="3"/>
    <x v="7"/>
    <n v="71.94"/>
    <n v="0.01"/>
    <x v="0"/>
    <n v="-70.680000000000007"/>
    <n v="20.95"/>
    <n v="5.99"/>
    <n v="68.839999999999989"/>
    <x v="9"/>
    <x v="1"/>
    <x v="1"/>
    <x v="0"/>
    <x v="1"/>
    <x v="7"/>
    <s v="Fellowes Basic 104-Key Keyboard, Platinum"/>
    <s v="Small Box"/>
    <n v="0.65"/>
    <d v="2010-02-28T00:00:00"/>
    <n v="2"/>
  </r>
  <r>
    <n v="5276"/>
    <x v="228"/>
    <x v="6"/>
    <s v="02-2010"/>
    <x v="0"/>
    <x v="3"/>
    <n v="10"/>
    <x v="7"/>
    <n v="550.61"/>
    <n v="0.08"/>
    <x v="2"/>
    <n v="98.32"/>
    <n v="55.98"/>
    <n v="13.88"/>
    <n v="573.67999999999995"/>
    <x v="9"/>
    <x v="1"/>
    <x v="1"/>
    <x v="0"/>
    <x v="0"/>
    <x v="5"/>
    <s v="Xerox 1882"/>
    <s v="Small Box"/>
    <n v="0.36"/>
    <d v="2010-02-27T00:00:00"/>
    <n v="1"/>
  </r>
  <r>
    <n v="5277"/>
    <x v="228"/>
    <x v="6"/>
    <s v="02-2010"/>
    <x v="0"/>
    <x v="3"/>
    <n v="18"/>
    <x v="7"/>
    <n v="1373.11"/>
    <n v="0.1"/>
    <x v="0"/>
    <n v="-599.54"/>
    <n v="80.98"/>
    <n v="35"/>
    <n v="1492.64"/>
    <x v="9"/>
    <x v="1"/>
    <x v="1"/>
    <x v="0"/>
    <x v="0"/>
    <x v="0"/>
    <s v="Carina Double Wide Media Storage Towers in Natural &amp; Black"/>
    <s v="Large Box"/>
    <n v="0.81"/>
    <d v="2010-02-28T00:00:00"/>
    <n v="2"/>
  </r>
  <r>
    <n v="5286"/>
    <x v="229"/>
    <x v="215"/>
    <s v="05-2012"/>
    <x v="1"/>
    <x v="3"/>
    <n v="32"/>
    <x v="7"/>
    <n v="368.18"/>
    <n v="7.0000000000000007E-2"/>
    <x v="0"/>
    <n v="-36.78"/>
    <n v="12.21"/>
    <n v="4.8099999999999996"/>
    <n v="395.53000000000003"/>
    <x v="43"/>
    <x v="1"/>
    <x v="1"/>
    <x v="2"/>
    <x v="0"/>
    <x v="0"/>
    <s v="Portable Personal File Box"/>
    <s v="Small Box"/>
    <n v="0.57999999999999996"/>
    <d v="2012-05-22T00:00:00"/>
    <n v="1"/>
  </r>
  <r>
    <n v="5312"/>
    <x v="230"/>
    <x v="216"/>
    <s v="11-2009"/>
    <x v="3"/>
    <x v="2"/>
    <n v="16"/>
    <x v="10"/>
    <n v="224.47"/>
    <n v="0.08"/>
    <x v="0"/>
    <n v="-49.31"/>
    <n v="13.9"/>
    <n v="7.59"/>
    <n v="229.99"/>
    <x v="24"/>
    <x v="1"/>
    <x v="1"/>
    <x v="2"/>
    <x v="0"/>
    <x v="15"/>
    <s v="Acme Hot Forged Carbon Steel Scissors with Nickel-Plated Handles, 3 7/8&quot; Cut, 8&quot;L"/>
    <s v="Small Pack"/>
    <n v="0.56000000000000005"/>
    <d v="2009-11-09T00:00:00"/>
    <n v="1"/>
  </r>
  <r>
    <n v="5325"/>
    <x v="231"/>
    <x v="217"/>
    <s v="08-2010"/>
    <x v="0"/>
    <x v="3"/>
    <n v="1"/>
    <x v="7"/>
    <n v="104.85"/>
    <n v="7.0000000000000007E-2"/>
    <x v="0"/>
    <n v="-98.31"/>
    <n v="55.5"/>
    <n v="52.2"/>
    <n v="107.7"/>
    <x v="54"/>
    <x v="1"/>
    <x v="1"/>
    <x v="2"/>
    <x v="2"/>
    <x v="4"/>
    <s v="Eldon Cleatmat® Chair Mats for Medium Pile Carpets"/>
    <s v="Medium Box"/>
    <n v="0.72"/>
    <d v="2010-08-29T00:00:00"/>
    <n v="2"/>
  </r>
  <r>
    <n v="5472"/>
    <x v="232"/>
    <x v="218"/>
    <s v="08-2012"/>
    <x v="1"/>
    <x v="1"/>
    <n v="47"/>
    <x v="5"/>
    <n v="256"/>
    <n v="0.03"/>
    <x v="0"/>
    <n v="-119.84"/>
    <n v="5.28"/>
    <n v="5.66"/>
    <n v="253.82000000000002"/>
    <x v="21"/>
    <x v="1"/>
    <x v="1"/>
    <x v="1"/>
    <x v="0"/>
    <x v="5"/>
    <s v="Xerox 4200 Series MultiUse Premium Copy Paper (20Lb. and 84 Bright)"/>
    <s v="Small Box"/>
    <n v="0.4"/>
    <d v="2012-08-18T00:00:00"/>
    <n v="1"/>
  </r>
  <r>
    <n v="5473"/>
    <x v="232"/>
    <x v="218"/>
    <s v="08-2012"/>
    <x v="1"/>
    <x v="1"/>
    <n v="20"/>
    <x v="5"/>
    <n v="6067.76"/>
    <n v="0.06"/>
    <x v="1"/>
    <n v="-98.046000000000006"/>
    <n v="296.18"/>
    <n v="54.12"/>
    <n v="5977.72"/>
    <x v="21"/>
    <x v="1"/>
    <x v="1"/>
    <x v="1"/>
    <x v="2"/>
    <x v="10"/>
    <s v="Hon 94000 Series Round Tables"/>
    <s v="Jumbo Box"/>
    <n v="0.76"/>
    <d v="2012-08-18T00:00:00"/>
    <n v="1"/>
  </r>
  <r>
    <n v="5559"/>
    <x v="233"/>
    <x v="219"/>
    <s v="11-2012"/>
    <x v="1"/>
    <x v="1"/>
    <n v="29"/>
    <x v="7"/>
    <n v="2754.93"/>
    <n v="0.06"/>
    <x v="0"/>
    <n v="-1.3299999999999841"/>
    <n v="92.23"/>
    <n v="39.61"/>
    <n v="2714.28"/>
    <x v="41"/>
    <x v="1"/>
    <x v="1"/>
    <x v="2"/>
    <x v="2"/>
    <x v="4"/>
    <s v="Deflect-o RollaMat Studded, Beveled Mat for Medium Pile Carpeting"/>
    <s v="Medium Box"/>
    <n v="0.67"/>
    <d v="2012-11-10T00:00:00"/>
    <n v="1"/>
  </r>
  <r>
    <n v="5560"/>
    <x v="233"/>
    <x v="219"/>
    <s v="11-2012"/>
    <x v="1"/>
    <x v="1"/>
    <n v="15"/>
    <x v="7"/>
    <n v="19417.55"/>
    <n v="0.03"/>
    <x v="0"/>
    <n v="8417.5670000000009"/>
    <n v="1270.99"/>
    <n v="19.989999999999998"/>
    <n v="19084.84"/>
    <x v="41"/>
    <x v="1"/>
    <x v="1"/>
    <x v="2"/>
    <x v="0"/>
    <x v="2"/>
    <s v="Fellowes PB500 Electric Punch Plastic Comb Binding Machine with Manual Bind"/>
    <s v="Small Box"/>
    <n v="0.35"/>
    <d v="2012-11-11T00:00:00"/>
    <n v="2"/>
  </r>
  <r>
    <n v="5569"/>
    <x v="234"/>
    <x v="220"/>
    <s v="06-2011"/>
    <x v="2"/>
    <x v="4"/>
    <n v="40"/>
    <x v="10"/>
    <n v="4842.21"/>
    <n v="0.03"/>
    <x v="1"/>
    <n v="-1975.26"/>
    <n v="122.99"/>
    <n v="70.2"/>
    <n v="4989.7999999999993"/>
    <x v="19"/>
    <x v="1"/>
    <x v="1"/>
    <x v="3"/>
    <x v="2"/>
    <x v="14"/>
    <s v="Global High-Back Leather Tilter, Burgundy"/>
    <s v="Jumbo Drum"/>
    <n v="0.74"/>
    <d v="2011-06-02T00:00:00"/>
    <n v="0"/>
  </r>
  <r>
    <n v="5598"/>
    <x v="235"/>
    <x v="138"/>
    <s v="08-2011"/>
    <x v="2"/>
    <x v="1"/>
    <n v="31"/>
    <x v="4"/>
    <n v="615.58000000000004"/>
    <n v="0.04"/>
    <x v="0"/>
    <n v="168.0025"/>
    <n v="18.989999999999998"/>
    <n v="5.23"/>
    <n v="593.91999999999996"/>
    <x v="59"/>
    <x v="1"/>
    <x v="1"/>
    <x v="2"/>
    <x v="0"/>
    <x v="2"/>
    <s v="Poly Designer Cover &amp; Back"/>
    <s v="Small Box"/>
    <n v="0.37"/>
    <d v="2011-08-13T00:00:00"/>
    <n v="3"/>
  </r>
  <r>
    <n v="5599"/>
    <x v="235"/>
    <x v="138"/>
    <s v="08-2011"/>
    <x v="2"/>
    <x v="1"/>
    <n v="41"/>
    <x v="4"/>
    <n v="8387.1"/>
    <n v="0.1"/>
    <x v="0"/>
    <n v="2113.9499999999998"/>
    <n v="218.08"/>
    <n v="18.059999999999999"/>
    <n v="8959.34"/>
    <x v="59"/>
    <x v="1"/>
    <x v="1"/>
    <x v="2"/>
    <x v="2"/>
    <x v="14"/>
    <s v="Lifetime Advantage™ Folding Chairs, 4/Carton"/>
    <s v="Large Box"/>
    <n v="0.56999999999999995"/>
    <d v="2011-08-11T00:00:00"/>
    <n v="1"/>
  </r>
  <r>
    <n v="5600"/>
    <x v="235"/>
    <x v="138"/>
    <s v="08-2011"/>
    <x v="2"/>
    <x v="1"/>
    <n v="6"/>
    <x v="4"/>
    <n v="126.02"/>
    <n v="0.09"/>
    <x v="0"/>
    <n v="66.97"/>
    <n v="20.239999999999998"/>
    <n v="6.67"/>
    <n v="128.10999999999999"/>
    <x v="59"/>
    <x v="1"/>
    <x v="1"/>
    <x v="2"/>
    <x v="2"/>
    <x v="4"/>
    <s v="DAX Contemporary Wood Frame with Silver Metal Mat, Desktop, 11 x 14 Size"/>
    <s v="Small Pack"/>
    <n v="0.49"/>
    <d v="2011-08-11T00:00:00"/>
    <n v="1"/>
  </r>
  <r>
    <n v="5601"/>
    <x v="235"/>
    <x v="138"/>
    <s v="08-2011"/>
    <x v="2"/>
    <x v="1"/>
    <n v="30"/>
    <x v="4"/>
    <n v="68.14"/>
    <n v="0"/>
    <x v="0"/>
    <n v="6.37"/>
    <n v="2.1800000000000002"/>
    <n v="0.78"/>
    <n v="66.180000000000007"/>
    <x v="59"/>
    <x v="1"/>
    <x v="1"/>
    <x v="2"/>
    <x v="0"/>
    <x v="6"/>
    <s v="Stockwell Push Pins"/>
    <s v="Wrap Bag"/>
    <n v="0.52"/>
    <d v="2011-08-12T00:00:00"/>
    <n v="2"/>
  </r>
  <r>
    <n v="5628"/>
    <x v="236"/>
    <x v="221"/>
    <s v="02-2009"/>
    <x v="3"/>
    <x v="0"/>
    <n v="14"/>
    <x v="0"/>
    <n v="71.47"/>
    <n v="0.06"/>
    <x v="0"/>
    <n v="-62.73"/>
    <n v="4.9800000000000004"/>
    <n v="4.62"/>
    <n v="74.34"/>
    <x v="60"/>
    <x v="1"/>
    <x v="1"/>
    <x v="2"/>
    <x v="1"/>
    <x v="7"/>
    <s v="Imation 3.5&quot;, DISKETTE 44766 HGHLD3.52HD/FM, 10/Pack"/>
    <s v="Small Pack"/>
    <n v="0.64"/>
    <d v="2009-03-06T00:00:00"/>
    <n v="7"/>
  </r>
  <r>
    <n v="5659"/>
    <x v="237"/>
    <x v="222"/>
    <s v="06-2010"/>
    <x v="0"/>
    <x v="2"/>
    <n v="10"/>
    <x v="2"/>
    <n v="568.33550000000002"/>
    <n v="0.02"/>
    <x v="0"/>
    <n v="-147.35599999999999"/>
    <n v="65.989999999999995"/>
    <n v="8.99"/>
    <n v="668.89"/>
    <x v="51"/>
    <x v="1"/>
    <x v="1"/>
    <x v="3"/>
    <x v="1"/>
    <x v="3"/>
    <s v="8260"/>
    <s v="Small Box"/>
    <n v="0.57999999999999996"/>
    <d v="2010-06-08T00:00:00"/>
    <n v="1"/>
  </r>
  <r>
    <n v="5662"/>
    <x v="238"/>
    <x v="223"/>
    <s v="02-2012"/>
    <x v="1"/>
    <x v="0"/>
    <n v="38"/>
    <x v="6"/>
    <n v="2157.3085000000001"/>
    <n v="0"/>
    <x v="0"/>
    <n v="519.24600000000009"/>
    <n v="65.989999999999995"/>
    <n v="5.31"/>
    <n v="2512.9299999999998"/>
    <x v="17"/>
    <x v="1"/>
    <x v="1"/>
    <x v="2"/>
    <x v="1"/>
    <x v="3"/>
    <s v="3390"/>
    <s v="Small Box"/>
    <n v="0.56999999999999995"/>
    <d v="2012-02-19T00:00:00"/>
    <n v="2"/>
  </r>
  <r>
    <n v="5675"/>
    <x v="239"/>
    <x v="224"/>
    <s v="02-2012"/>
    <x v="1"/>
    <x v="0"/>
    <n v="26"/>
    <x v="13"/>
    <n v="1363"/>
    <n v="0.04"/>
    <x v="1"/>
    <n v="149.83000000000001"/>
    <n v="50.98"/>
    <n v="14.19"/>
    <n v="1339.67"/>
    <x v="44"/>
    <x v="1"/>
    <x v="1"/>
    <x v="2"/>
    <x v="2"/>
    <x v="14"/>
    <s v="Global Deluxe Stacking Chair, Gray"/>
    <s v="Jumbo Drum"/>
    <n v="0.56000000000000005"/>
    <d v="2012-02-29T00:00:00"/>
    <n v="6"/>
  </r>
  <r>
    <n v="5676"/>
    <x v="239"/>
    <x v="224"/>
    <s v="02-2012"/>
    <x v="1"/>
    <x v="0"/>
    <n v="36"/>
    <x v="13"/>
    <n v="4698.5"/>
    <n v="0.04"/>
    <x v="1"/>
    <n v="-219.375"/>
    <n v="124.49"/>
    <n v="51.94"/>
    <n v="4533.579999999999"/>
    <x v="44"/>
    <x v="1"/>
    <x v="1"/>
    <x v="2"/>
    <x v="2"/>
    <x v="10"/>
    <s v="Bevis 36 x 72 Conference Tables"/>
    <s v="Jumbo Box"/>
    <n v="0.63"/>
    <d v="2012-02-29T00:00:00"/>
    <n v="6"/>
  </r>
  <r>
    <n v="5677"/>
    <x v="239"/>
    <x v="224"/>
    <s v="02-2012"/>
    <x v="1"/>
    <x v="0"/>
    <n v="16"/>
    <x v="13"/>
    <n v="347.47"/>
    <n v="0.09"/>
    <x v="0"/>
    <n v="-86.203999999999994"/>
    <n v="22.38"/>
    <n v="15.1"/>
    <n v="373.18"/>
    <x v="44"/>
    <x v="1"/>
    <x v="1"/>
    <x v="2"/>
    <x v="0"/>
    <x v="2"/>
    <s v="Avery Flip-Chart Easel Binder, Black"/>
    <s v="Small Box"/>
    <n v="0.38"/>
    <d v="2012-03-02T00:00:00"/>
    <n v="8"/>
  </r>
  <r>
    <n v="5681"/>
    <x v="240"/>
    <x v="225"/>
    <s v="10-2009"/>
    <x v="3"/>
    <x v="4"/>
    <n v="23"/>
    <x v="10"/>
    <n v="1404.22"/>
    <n v="0.1"/>
    <x v="0"/>
    <n v="202.87"/>
    <n v="63.94"/>
    <n v="14.48"/>
    <n v="1485.1"/>
    <x v="19"/>
    <x v="1"/>
    <x v="1"/>
    <x v="1"/>
    <x v="2"/>
    <x v="4"/>
    <s v="Howard Miller 16&quot; Diameter Gallery Wall Clock"/>
    <s v="Small Box"/>
    <n v="0.46"/>
    <d v="2009-10-16T00:00:00"/>
    <n v="1"/>
  </r>
  <r>
    <n v="5719"/>
    <x v="241"/>
    <x v="226"/>
    <s v="03-2009"/>
    <x v="3"/>
    <x v="4"/>
    <n v="3"/>
    <x v="6"/>
    <n v="17.52"/>
    <n v="0.05"/>
    <x v="0"/>
    <n v="-12.1555"/>
    <n v="4.13"/>
    <n v="5.04"/>
    <n v="17.43"/>
    <x v="8"/>
    <x v="1"/>
    <x v="1"/>
    <x v="3"/>
    <x v="0"/>
    <x v="2"/>
    <s v="ACCOHIDE® 3-Ring Binder, Blue, 1&quot;"/>
    <s v="Small Box"/>
    <n v="0.38"/>
    <d v="2009-03-14T00:00:00"/>
    <n v="1"/>
  </r>
  <r>
    <n v="5746"/>
    <x v="242"/>
    <x v="14"/>
    <s v="03-2010"/>
    <x v="0"/>
    <x v="3"/>
    <n v="36"/>
    <x v="1"/>
    <n v="4273.8"/>
    <n v="0.06"/>
    <x v="1"/>
    <n v="-1775.83"/>
    <n v="122.99"/>
    <n v="70.2"/>
    <n v="4497.8399999999992"/>
    <x v="1"/>
    <x v="1"/>
    <x v="1"/>
    <x v="1"/>
    <x v="2"/>
    <x v="14"/>
    <s v="Global High-Back Leather Tilter, Burgundy"/>
    <s v="Jumbo Drum"/>
    <n v="0.74"/>
    <d v="2010-03-14T00:00:00"/>
    <n v="2"/>
  </r>
  <r>
    <n v="5764"/>
    <x v="243"/>
    <x v="227"/>
    <s v="07-2009"/>
    <x v="3"/>
    <x v="0"/>
    <n v="25"/>
    <x v="14"/>
    <n v="192.18"/>
    <n v="0.02"/>
    <x v="0"/>
    <n v="-48.875"/>
    <n v="7.1"/>
    <n v="6.05"/>
    <n v="183.55"/>
    <x v="61"/>
    <x v="1"/>
    <x v="1"/>
    <x v="3"/>
    <x v="0"/>
    <x v="2"/>
    <s v="Wilson Jones Hanging View Binder, White, 1&quot;"/>
    <s v="Small Box"/>
    <n v="0.39"/>
    <d v="2009-07-09T00:00:00"/>
    <n v="2"/>
  </r>
  <r>
    <n v="5790"/>
    <x v="244"/>
    <x v="228"/>
    <s v="11-2012"/>
    <x v="1"/>
    <x v="0"/>
    <n v="22"/>
    <x v="2"/>
    <n v="483.96"/>
    <n v="0.01"/>
    <x v="0"/>
    <n v="-34.090000000000003"/>
    <n v="21.38"/>
    <n v="8.99"/>
    <n v="479.34999999999997"/>
    <x v="4"/>
    <x v="1"/>
    <x v="1"/>
    <x v="3"/>
    <x v="0"/>
    <x v="12"/>
    <s v="Boston 1730 StandUp Electric Pencil Sharpener"/>
    <s v="Small Pack"/>
    <n v="0.59"/>
    <d v="2012-11-23T00:00:00"/>
    <n v="2"/>
  </r>
  <r>
    <n v="5791"/>
    <x v="244"/>
    <x v="228"/>
    <s v="11-2012"/>
    <x v="1"/>
    <x v="0"/>
    <n v="10"/>
    <x v="2"/>
    <n v="308.36299999999994"/>
    <n v="0.04"/>
    <x v="0"/>
    <n v="42.272999999999954"/>
    <n v="35.99"/>
    <n v="0.99"/>
    <n v="360.89000000000004"/>
    <x v="4"/>
    <x v="1"/>
    <x v="1"/>
    <x v="3"/>
    <x v="1"/>
    <x v="3"/>
    <s v="Accessory31"/>
    <s v="Small Pack"/>
    <n v="0.35"/>
    <d v="2012-11-28T00:00:00"/>
    <n v="7"/>
  </r>
  <r>
    <n v="5792"/>
    <x v="244"/>
    <x v="228"/>
    <s v="11-2012"/>
    <x v="1"/>
    <x v="0"/>
    <n v="26"/>
    <x v="2"/>
    <n v="1911.4034999999999"/>
    <n v="0.06"/>
    <x v="0"/>
    <n v="822.88800000000003"/>
    <n v="85.99"/>
    <n v="1.25"/>
    <n v="2236.9899999999998"/>
    <x v="4"/>
    <x v="1"/>
    <x v="1"/>
    <x v="3"/>
    <x v="1"/>
    <x v="3"/>
    <s v="Accessory8"/>
    <s v="Small Pack"/>
    <n v="0.39"/>
    <d v="2012-11-28T00:00:00"/>
    <n v="7"/>
  </r>
  <r>
    <n v="5802"/>
    <x v="245"/>
    <x v="229"/>
    <s v="03-2009"/>
    <x v="3"/>
    <x v="3"/>
    <n v="29"/>
    <x v="6"/>
    <n v="862.2"/>
    <n v="0.1"/>
    <x v="0"/>
    <n v="-45.1"/>
    <n v="30.73"/>
    <n v="4"/>
    <n v="895.17"/>
    <x v="17"/>
    <x v="1"/>
    <x v="1"/>
    <x v="2"/>
    <x v="1"/>
    <x v="7"/>
    <s v="Fellowes 17-key keypad for PS/2 interface"/>
    <s v="Small Box"/>
    <n v="0.75"/>
    <d v="2009-03-03T00:00:00"/>
    <n v="1"/>
  </r>
  <r>
    <n v="5805"/>
    <x v="246"/>
    <x v="230"/>
    <s v="09-2011"/>
    <x v="2"/>
    <x v="1"/>
    <n v="7"/>
    <x v="5"/>
    <n v="120.03"/>
    <n v="0.02"/>
    <x v="0"/>
    <n v="-56.06"/>
    <n v="15.7"/>
    <n v="11.25"/>
    <n v="121.14999999999999"/>
    <x v="56"/>
    <x v="1"/>
    <x v="1"/>
    <x v="3"/>
    <x v="0"/>
    <x v="0"/>
    <s v="Hanging Personal Folder File"/>
    <s v="Small Box"/>
    <n v="0.6"/>
    <d v="2011-09-24T00:00:00"/>
    <n v="2"/>
  </r>
  <r>
    <n v="5835"/>
    <x v="247"/>
    <x v="231"/>
    <s v="07-2011"/>
    <x v="2"/>
    <x v="2"/>
    <n v="1"/>
    <x v="11"/>
    <n v="18.920000000000002"/>
    <n v="0"/>
    <x v="0"/>
    <n v="-18.250499999999999"/>
    <n v="11.5"/>
    <n v="7.19"/>
    <n v="18.690000000000001"/>
    <x v="27"/>
    <x v="1"/>
    <x v="1"/>
    <x v="2"/>
    <x v="0"/>
    <x v="2"/>
    <s v="Ibico Covers for Plastic or Wire Binding Elements"/>
    <s v="Small Box"/>
    <n v="0.4"/>
    <d v="2011-07-23T00:00:00"/>
    <n v="2"/>
  </r>
  <r>
    <n v="5877"/>
    <x v="248"/>
    <x v="232"/>
    <s v="07-2009"/>
    <x v="3"/>
    <x v="2"/>
    <n v="45"/>
    <x v="7"/>
    <n v="237.28"/>
    <n v="0.03"/>
    <x v="2"/>
    <n v="-2088.6799999999998"/>
    <n v="4.4800000000000004"/>
    <n v="49"/>
    <n v="250.60000000000002"/>
    <x v="49"/>
    <x v="1"/>
    <x v="1"/>
    <x v="0"/>
    <x v="0"/>
    <x v="1"/>
    <s v="Hoover Portapower™ Portable Vacuum"/>
    <s v="Large Box"/>
    <n v="0.6"/>
    <d v="2009-07-15T00:00:00"/>
    <n v="2"/>
  </r>
  <r>
    <n v="5944"/>
    <x v="249"/>
    <x v="233"/>
    <s v="03-2010"/>
    <x v="0"/>
    <x v="1"/>
    <n v="5"/>
    <x v="6"/>
    <n v="324.55"/>
    <n v="0.08"/>
    <x v="0"/>
    <n v="-12.82"/>
    <n v="67.84"/>
    <n v="0.99"/>
    <n v="340.19000000000005"/>
    <x v="17"/>
    <x v="1"/>
    <x v="1"/>
    <x v="2"/>
    <x v="0"/>
    <x v="1"/>
    <s v="Fellowes Command Center 5-outlet power strip"/>
    <s v="Small Box"/>
    <n v="0.57999999999999996"/>
    <d v="2010-03-29T00:00:00"/>
    <n v="0"/>
  </r>
  <r>
    <n v="5945"/>
    <x v="249"/>
    <x v="233"/>
    <s v="03-2010"/>
    <x v="0"/>
    <x v="1"/>
    <n v="31"/>
    <x v="6"/>
    <n v="8901.7800000000007"/>
    <n v="0.04"/>
    <x v="0"/>
    <n v="2795.36"/>
    <n v="276.2"/>
    <n v="24.49"/>
    <n v="8586.6899999999987"/>
    <x v="17"/>
    <x v="1"/>
    <x v="1"/>
    <x v="2"/>
    <x v="2"/>
    <x v="14"/>
    <s v="SAFCO Arco Folding Chair"/>
    <s v="Large Box"/>
    <s v="N/A"/>
    <d v="2010-04-01T00:00:00"/>
    <n v="3"/>
  </r>
  <r>
    <n v="6007"/>
    <x v="250"/>
    <x v="199"/>
    <s v="02-2010"/>
    <x v="0"/>
    <x v="0"/>
    <n v="15"/>
    <x v="2"/>
    <n v="1062.9589999999998"/>
    <n v="7.0000000000000007E-2"/>
    <x v="2"/>
    <n v="298.476"/>
    <n v="85.99"/>
    <n v="2.5"/>
    <n v="1292.3499999999999"/>
    <x v="37"/>
    <x v="1"/>
    <x v="1"/>
    <x v="1"/>
    <x v="1"/>
    <x v="3"/>
    <s v="Accessory12"/>
    <s v="Small Box"/>
    <n v="0.35"/>
    <d v="2010-02-08T00:00:00"/>
    <n v="2"/>
  </r>
  <r>
    <n v="6009"/>
    <x v="251"/>
    <x v="234"/>
    <s v="09-2012"/>
    <x v="1"/>
    <x v="0"/>
    <n v="35"/>
    <x v="7"/>
    <n v="7468.86"/>
    <n v="0.02"/>
    <x v="1"/>
    <n v="2155.41"/>
    <n v="200.98"/>
    <n v="23.76"/>
    <n v="7058.0599999999995"/>
    <x v="54"/>
    <x v="1"/>
    <x v="1"/>
    <x v="0"/>
    <x v="2"/>
    <x v="14"/>
    <s v="Global Leather Highback Executive Chair with Pneumatic Height Adjustment, Black"/>
    <s v="Jumbo Drum"/>
    <n v="0.57999999999999996"/>
    <d v="2012-09-19T00:00:00"/>
    <n v="7"/>
  </r>
  <r>
    <n v="6029"/>
    <x v="252"/>
    <x v="235"/>
    <s v="12-2010"/>
    <x v="0"/>
    <x v="2"/>
    <n v="12"/>
    <x v="5"/>
    <n v="710.32799999999997"/>
    <n v="0.02"/>
    <x v="0"/>
    <n v="-10.295999999999992"/>
    <n v="65.989999999999995"/>
    <n v="5.31"/>
    <n v="797.18999999999983"/>
    <x v="39"/>
    <x v="1"/>
    <x v="1"/>
    <x v="0"/>
    <x v="1"/>
    <x v="3"/>
    <s v="3390"/>
    <s v="Small Box"/>
    <n v="0.56999999999999995"/>
    <d v="2010-12-24T00:00:00"/>
    <n v="2"/>
  </r>
  <r>
    <n v="6067"/>
    <x v="253"/>
    <x v="236"/>
    <s v="05-2009"/>
    <x v="3"/>
    <x v="4"/>
    <n v="4"/>
    <x v="14"/>
    <n v="3510.82"/>
    <n v="0.05"/>
    <x v="0"/>
    <n v="232.44099999999997"/>
    <n v="896.99"/>
    <n v="19.989999999999998"/>
    <n v="3607.95"/>
    <x v="61"/>
    <x v="1"/>
    <x v="1"/>
    <x v="3"/>
    <x v="0"/>
    <x v="2"/>
    <s v="GBC DocuBind TL300 Electric Binding System"/>
    <s v="Small Box"/>
    <n v="0.38"/>
    <d v="2009-06-01T00:00:00"/>
    <n v="2"/>
  </r>
  <r>
    <n v="6082"/>
    <x v="254"/>
    <x v="237"/>
    <s v="12-2012"/>
    <x v="1"/>
    <x v="4"/>
    <n v="19"/>
    <x v="10"/>
    <n v="281.83999999999997"/>
    <n v="0.06"/>
    <x v="0"/>
    <n v="-21.85"/>
    <n v="15.01"/>
    <n v="8.4"/>
    <n v="293.58999999999997"/>
    <x v="24"/>
    <x v="1"/>
    <x v="1"/>
    <x v="2"/>
    <x v="0"/>
    <x v="2"/>
    <s v="GBC Prepunched Paper, 19-Hole, for Binding Systems, 24-lb"/>
    <s v="Small Box"/>
    <n v="0.39"/>
    <d v="2012-12-22T00:00:00"/>
    <n v="1"/>
  </r>
  <r>
    <n v="6083"/>
    <x v="254"/>
    <x v="237"/>
    <s v="12-2012"/>
    <x v="1"/>
    <x v="4"/>
    <n v="25"/>
    <x v="10"/>
    <n v="509.52"/>
    <n v="0.05"/>
    <x v="0"/>
    <n v="-145.78"/>
    <n v="20.97"/>
    <n v="6.5"/>
    <n v="530.75"/>
    <x v="24"/>
    <x v="1"/>
    <x v="1"/>
    <x v="2"/>
    <x v="1"/>
    <x v="7"/>
    <s v="Microsoft Internet Keyboard"/>
    <s v="Small Box"/>
    <n v="0.78"/>
    <d v="2012-12-22T00:00:00"/>
    <n v="1"/>
  </r>
  <r>
    <n v="6084"/>
    <x v="254"/>
    <x v="237"/>
    <s v="12-2012"/>
    <x v="1"/>
    <x v="4"/>
    <n v="10"/>
    <x v="10"/>
    <n v="97.02"/>
    <n v="0.06"/>
    <x v="0"/>
    <n v="-3.96"/>
    <n v="10.01"/>
    <n v="1.99"/>
    <n v="102.08999999999999"/>
    <x v="24"/>
    <x v="1"/>
    <x v="1"/>
    <x v="2"/>
    <x v="1"/>
    <x v="7"/>
    <s v="TDK 4.7GB DVD-R"/>
    <s v="Small Pack"/>
    <n v="0.41"/>
    <d v="2012-12-22T00:00:00"/>
    <n v="1"/>
  </r>
  <r>
    <n v="6097"/>
    <x v="255"/>
    <x v="12"/>
    <s v="02-2012"/>
    <x v="1"/>
    <x v="2"/>
    <n v="32"/>
    <x v="14"/>
    <n v="225.16"/>
    <n v="0.02"/>
    <x v="0"/>
    <n v="-33.69"/>
    <n v="6.68"/>
    <n v="5.2"/>
    <n v="218.95999999999998"/>
    <x v="61"/>
    <x v="1"/>
    <x v="1"/>
    <x v="3"/>
    <x v="0"/>
    <x v="5"/>
    <s v="Xerox 1977"/>
    <s v="Small Box"/>
    <n v="0.37"/>
    <d v="2012-02-16T00:00:00"/>
    <n v="2"/>
  </r>
  <r>
    <n v="6103"/>
    <x v="256"/>
    <x v="122"/>
    <s v="07-2010"/>
    <x v="0"/>
    <x v="2"/>
    <n v="20"/>
    <x v="7"/>
    <n v="205.33"/>
    <n v="0"/>
    <x v="0"/>
    <n v="10.68"/>
    <n v="9.77"/>
    <n v="6.02"/>
    <n v="201.42"/>
    <x v="41"/>
    <x v="1"/>
    <x v="1"/>
    <x v="2"/>
    <x v="2"/>
    <x v="4"/>
    <s v="DAX Solid Wood Frames"/>
    <s v="Medium Box"/>
    <n v="0.48"/>
    <d v="2010-07-05T00:00:00"/>
    <n v="2"/>
  </r>
  <r>
    <n v="6105"/>
    <x v="257"/>
    <x v="238"/>
    <s v="05-2011"/>
    <x v="2"/>
    <x v="4"/>
    <n v="17"/>
    <x v="4"/>
    <n v="1368.14"/>
    <n v="0.05"/>
    <x v="2"/>
    <n v="171.26"/>
    <n v="76.72"/>
    <n v="19.95"/>
    <n v="1324.19"/>
    <x v="52"/>
    <x v="1"/>
    <x v="1"/>
    <x v="3"/>
    <x v="0"/>
    <x v="1"/>
    <s v="Honeywell Enviracaire® Portable Air Cleaner for up to 8 x 10 Room"/>
    <s v="Large Box"/>
    <n v="0.54"/>
    <d v="2011-05-18T00:00:00"/>
    <n v="2"/>
  </r>
  <r>
    <n v="6118"/>
    <x v="258"/>
    <x v="239"/>
    <s v="03-2010"/>
    <x v="0"/>
    <x v="3"/>
    <n v="42"/>
    <x v="12"/>
    <n v="2475.83"/>
    <n v="0.09"/>
    <x v="0"/>
    <n v="752.37"/>
    <n v="59.98"/>
    <n v="3.99"/>
    <n v="2523.1499999999996"/>
    <x v="40"/>
    <x v="1"/>
    <x v="1"/>
    <x v="2"/>
    <x v="0"/>
    <x v="1"/>
    <s v="Belkin 8 Outlet SurgeMaster II Gold Surge Protector"/>
    <s v="Small Box"/>
    <n v="0.56999999999999995"/>
    <d v="2010-03-10T00:00:00"/>
    <n v="3"/>
  </r>
  <r>
    <n v="6119"/>
    <x v="259"/>
    <x v="240"/>
    <s v="04-2009"/>
    <x v="3"/>
    <x v="2"/>
    <n v="40"/>
    <x v="4"/>
    <n v="2205.7584999999999"/>
    <n v="0.03"/>
    <x v="0"/>
    <n v="337.041"/>
    <n v="65.989999999999995"/>
    <n v="8.99"/>
    <n v="2648.5899999999997"/>
    <x v="52"/>
    <x v="1"/>
    <x v="1"/>
    <x v="3"/>
    <x v="1"/>
    <x v="3"/>
    <s v="8260"/>
    <s v="Small Box"/>
    <n v="0.57999999999999996"/>
    <d v="2009-04-28T00:00:00"/>
    <n v="1"/>
  </r>
  <r>
    <n v="6125"/>
    <x v="260"/>
    <x v="241"/>
    <s v="04-2012"/>
    <x v="1"/>
    <x v="1"/>
    <n v="21"/>
    <x v="14"/>
    <n v="524.20000000000005"/>
    <n v="0.04"/>
    <x v="0"/>
    <n v="158.97999999999999"/>
    <n v="23.99"/>
    <n v="6.71"/>
    <n v="510.49999999999994"/>
    <x v="61"/>
    <x v="1"/>
    <x v="1"/>
    <x v="2"/>
    <x v="0"/>
    <x v="8"/>
    <s v="Recycled Interoffice Envelopes with String and Button Closure, 10 x 13"/>
    <s v="Small Box"/>
    <n v="0.35"/>
    <d v="2012-04-10T00:00:00"/>
    <n v="3"/>
  </r>
  <r>
    <n v="6129"/>
    <x v="261"/>
    <x v="242"/>
    <s v="12-2010"/>
    <x v="0"/>
    <x v="3"/>
    <n v="39"/>
    <x v="12"/>
    <n v="6553.45"/>
    <n v="0.03"/>
    <x v="0"/>
    <n v="2969.81"/>
    <n v="162.93"/>
    <n v="19.989999999999998"/>
    <n v="6374.26"/>
    <x v="40"/>
    <x v="1"/>
    <x v="1"/>
    <x v="0"/>
    <x v="0"/>
    <x v="8"/>
    <s v="Multimedia Mailers"/>
    <s v="Small Box"/>
    <n v="0.39"/>
    <d v="2011-01-02T00:00:00"/>
    <n v="2"/>
  </r>
  <r>
    <n v="6176"/>
    <x v="262"/>
    <x v="243"/>
    <s v="02-2010"/>
    <x v="0"/>
    <x v="2"/>
    <n v="45"/>
    <x v="7"/>
    <n v="497.14"/>
    <n v="0.05"/>
    <x v="0"/>
    <n v="240.41"/>
    <n v="10.94"/>
    <n v="1.39"/>
    <n v="493.68999999999994"/>
    <x v="9"/>
    <x v="1"/>
    <x v="1"/>
    <x v="0"/>
    <x v="0"/>
    <x v="8"/>
    <s v="White Business Envelopes with Contemporary Seam, Recycled White Business Envelopes"/>
    <s v="Small Box"/>
    <n v="0.35"/>
    <d v="2010-02-02T00:00:00"/>
    <n v="0"/>
  </r>
  <r>
    <n v="6177"/>
    <x v="262"/>
    <x v="243"/>
    <s v="02-2010"/>
    <x v="0"/>
    <x v="2"/>
    <n v="21"/>
    <x v="7"/>
    <n v="917.39"/>
    <n v="0.02"/>
    <x v="2"/>
    <n v="393.40549999999996"/>
    <n v="40.98"/>
    <n v="2.99"/>
    <n v="863.56999999999994"/>
    <x v="9"/>
    <x v="1"/>
    <x v="1"/>
    <x v="0"/>
    <x v="0"/>
    <x v="2"/>
    <s v="Avery Trapezoid Ring Binder, 3&quot; Capacity, Black, 1040 sheets"/>
    <s v="Small Box"/>
    <n v="0.36"/>
    <d v="2010-02-03T00:00:00"/>
    <n v="1"/>
  </r>
  <r>
    <n v="6226"/>
    <x v="263"/>
    <x v="13"/>
    <s v="04-2012"/>
    <x v="1"/>
    <x v="2"/>
    <n v="19"/>
    <x v="2"/>
    <n v="110.67"/>
    <n v="0.08"/>
    <x v="0"/>
    <n v="-43.745999999999995"/>
    <n v="5.99"/>
    <n v="4.92"/>
    <n v="118.73"/>
    <x v="28"/>
    <x v="1"/>
    <x v="1"/>
    <x v="2"/>
    <x v="0"/>
    <x v="2"/>
    <s v="DXL™ Angle-View Binders with Locking Rings, Black"/>
    <s v="Small Box"/>
    <n v="0.38"/>
    <d v="2012-04-16T00:00:00"/>
    <n v="1"/>
  </r>
  <r>
    <n v="6227"/>
    <x v="263"/>
    <x v="13"/>
    <s v="04-2012"/>
    <x v="1"/>
    <x v="2"/>
    <n v="20"/>
    <x v="2"/>
    <n v="1163.123"/>
    <n v="0"/>
    <x v="0"/>
    <n v="83.834999999999994"/>
    <n v="65.989999999999995"/>
    <n v="8.99"/>
    <n v="1328.79"/>
    <x v="28"/>
    <x v="1"/>
    <x v="1"/>
    <x v="2"/>
    <x v="1"/>
    <x v="3"/>
    <s v="8260"/>
    <s v="Small Box"/>
    <n v="0.57999999999999996"/>
    <d v="2012-04-16T00:00:00"/>
    <n v="1"/>
  </r>
  <r>
    <n v="6290"/>
    <x v="264"/>
    <x v="244"/>
    <s v="05-2010"/>
    <x v="0"/>
    <x v="1"/>
    <n v="48"/>
    <x v="10"/>
    <n v="224.58"/>
    <n v="0.03"/>
    <x v="0"/>
    <n v="-144.762"/>
    <n v="4.57"/>
    <n v="5.42"/>
    <n v="224.78"/>
    <x v="24"/>
    <x v="1"/>
    <x v="1"/>
    <x v="2"/>
    <x v="0"/>
    <x v="2"/>
    <s v="Newell® 3-Hole Punched Plastic Slotted Magazine Holders for Binders"/>
    <s v="Small Box"/>
    <n v="0.37"/>
    <d v="2010-05-20T00:00:00"/>
    <n v="1"/>
  </r>
  <r>
    <n v="6291"/>
    <x v="264"/>
    <x v="244"/>
    <s v="05-2010"/>
    <x v="0"/>
    <x v="1"/>
    <n v="34"/>
    <x v="10"/>
    <n v="365.77"/>
    <n v="7.0000000000000007E-2"/>
    <x v="0"/>
    <n v="155.69"/>
    <n v="10.67"/>
    <n v="1.39"/>
    <n v="364.16999999999996"/>
    <x v="24"/>
    <x v="1"/>
    <x v="1"/>
    <x v="2"/>
    <x v="0"/>
    <x v="8"/>
    <s v="Laser &amp; Ink Jet Business Envelopes"/>
    <s v="Small Box"/>
    <n v="0.39"/>
    <d v="2010-05-20T00:00:00"/>
    <n v="1"/>
  </r>
  <r>
    <n v="6292"/>
    <x v="264"/>
    <x v="244"/>
    <s v="05-2010"/>
    <x v="0"/>
    <x v="1"/>
    <n v="34"/>
    <x v="10"/>
    <n v="16073.03"/>
    <n v="0.01"/>
    <x v="1"/>
    <n v="5386.32"/>
    <n v="442.14"/>
    <n v="14.7"/>
    <n v="15047.460000000001"/>
    <x v="24"/>
    <x v="1"/>
    <x v="1"/>
    <x v="2"/>
    <x v="1"/>
    <x v="16"/>
    <s v="Okidata ML390 Turbo Dot Matrix Printers"/>
    <s v="Jumbo Drum"/>
    <n v="0.56000000000000005"/>
    <d v="2010-05-20T00:00:00"/>
    <n v="1"/>
  </r>
  <r>
    <n v="6319"/>
    <x v="265"/>
    <x v="114"/>
    <s v="07-2009"/>
    <x v="3"/>
    <x v="2"/>
    <n v="15"/>
    <x v="7"/>
    <n v="30.68"/>
    <n v="0.02"/>
    <x v="0"/>
    <n v="-37.39"/>
    <n v="1.74"/>
    <n v="4.08"/>
    <n v="30.18"/>
    <x v="10"/>
    <x v="1"/>
    <x v="1"/>
    <x v="0"/>
    <x v="2"/>
    <x v="4"/>
    <s v="Eldon Regeneration Recycled Desk Accessories, Smoke"/>
    <s v="Small Pack"/>
    <n v="0.53"/>
    <d v="2009-07-28T00:00:00"/>
    <n v="1"/>
  </r>
  <r>
    <n v="6324"/>
    <x v="266"/>
    <x v="245"/>
    <s v="03-2009"/>
    <x v="3"/>
    <x v="2"/>
    <n v="1"/>
    <x v="10"/>
    <n v="54.076999999999998"/>
    <n v="7.0000000000000007E-2"/>
    <x v="2"/>
    <n v="-232.99100000000001"/>
    <n v="55.99"/>
    <n v="5"/>
    <n v="60.99"/>
    <x v="24"/>
    <x v="1"/>
    <x v="1"/>
    <x v="2"/>
    <x v="1"/>
    <x v="3"/>
    <s v="Accessory36"/>
    <s v="Small Pack"/>
    <n v="0.83"/>
    <d v="2009-04-02T00:00:00"/>
    <n v="2"/>
  </r>
  <r>
    <n v="6330"/>
    <x v="267"/>
    <x v="246"/>
    <s v="06-2012"/>
    <x v="1"/>
    <x v="4"/>
    <n v="27"/>
    <x v="10"/>
    <n v="899.97"/>
    <n v="0.09"/>
    <x v="2"/>
    <n v="-246.3"/>
    <n v="33.979999999999997"/>
    <n v="19.989999999999998"/>
    <n v="937.44999999999993"/>
    <x v="19"/>
    <x v="1"/>
    <x v="1"/>
    <x v="1"/>
    <x v="2"/>
    <x v="4"/>
    <s v="Linden® 12&quot; Wall Clock With Oak Frame"/>
    <s v="Small Box"/>
    <n v="0.55000000000000004"/>
    <d v="2012-06-13T00:00:00"/>
    <n v="2"/>
  </r>
  <r>
    <n v="6372"/>
    <x v="268"/>
    <x v="247"/>
    <s v="09-2010"/>
    <x v="0"/>
    <x v="2"/>
    <n v="40"/>
    <x v="4"/>
    <n v="6789.9274999999998"/>
    <n v="0.08"/>
    <x v="0"/>
    <n v="1864.6560000000002"/>
    <n v="200.99"/>
    <n v="4.2"/>
    <n v="8043.8"/>
    <x v="36"/>
    <x v="1"/>
    <x v="1"/>
    <x v="1"/>
    <x v="1"/>
    <x v="3"/>
    <s v="2160i"/>
    <s v="Small Box"/>
    <n v="0.59"/>
    <d v="2010-09-02T00:00:00"/>
    <n v="1"/>
  </r>
  <r>
    <n v="6402"/>
    <x v="269"/>
    <x v="248"/>
    <s v="08-2012"/>
    <x v="1"/>
    <x v="4"/>
    <n v="5"/>
    <x v="10"/>
    <n v="748.29"/>
    <n v="0.02"/>
    <x v="1"/>
    <n v="-183.6"/>
    <n v="135.99"/>
    <n v="28.63"/>
    <n v="708.58"/>
    <x v="29"/>
    <x v="1"/>
    <x v="1"/>
    <x v="2"/>
    <x v="2"/>
    <x v="14"/>
    <s v="Global Deluxe High-Back Office Chair in Storm"/>
    <s v="Jumbo Drum"/>
    <n v="0.76"/>
    <d v="2012-08-11T00:00:00"/>
    <n v="2"/>
  </r>
  <r>
    <n v="6439"/>
    <x v="270"/>
    <x v="193"/>
    <s v="05-2010"/>
    <x v="0"/>
    <x v="1"/>
    <n v="37"/>
    <x v="5"/>
    <n v="2522.21"/>
    <n v="0"/>
    <x v="0"/>
    <n v="1026.07"/>
    <n v="63.94"/>
    <n v="14.48"/>
    <n v="2380.2599999999998"/>
    <x v="56"/>
    <x v="1"/>
    <x v="1"/>
    <x v="3"/>
    <x v="2"/>
    <x v="4"/>
    <s v="Howard Miller 16&quot; Diameter Gallery Wall Clock"/>
    <s v="Small Box"/>
    <n v="0.46"/>
    <d v="2010-05-09T00:00:00"/>
    <n v="2"/>
  </r>
  <r>
    <n v="6440"/>
    <x v="270"/>
    <x v="193"/>
    <s v="05-2010"/>
    <x v="0"/>
    <x v="1"/>
    <n v="28"/>
    <x v="5"/>
    <n v="4181.82"/>
    <n v="0.01"/>
    <x v="0"/>
    <n v="1765.48"/>
    <n v="140.99"/>
    <n v="13.99"/>
    <n v="3961.71"/>
    <x v="56"/>
    <x v="1"/>
    <x v="1"/>
    <x v="3"/>
    <x v="1"/>
    <x v="16"/>
    <s v="Canon MP100DHII Printing Calculator"/>
    <s v="Medium Box"/>
    <n v="0.37"/>
    <d v="2010-05-08T00:00:00"/>
    <n v="1"/>
  </r>
  <r>
    <n v="6446"/>
    <x v="271"/>
    <x v="249"/>
    <s v="08-2011"/>
    <x v="2"/>
    <x v="3"/>
    <n v="39"/>
    <x v="7"/>
    <n v="680.85849999999994"/>
    <n v="0.05"/>
    <x v="0"/>
    <n v="319.10399999999998"/>
    <n v="20.99"/>
    <n v="0.99"/>
    <n v="819.59999999999991"/>
    <x v="10"/>
    <x v="1"/>
    <x v="1"/>
    <x v="0"/>
    <x v="1"/>
    <x v="3"/>
    <s v="Accessory21"/>
    <s v="Wrap Bag"/>
    <n v="0.37"/>
    <d v="2011-08-25T00:00:00"/>
    <n v="0"/>
  </r>
  <r>
    <n v="6450"/>
    <x v="272"/>
    <x v="106"/>
    <s v="09-2010"/>
    <x v="0"/>
    <x v="4"/>
    <n v="20"/>
    <x v="2"/>
    <n v="759.84"/>
    <n v="0.06"/>
    <x v="0"/>
    <n v="162.83000000000001"/>
    <n v="39.24"/>
    <n v="1.99"/>
    <n v="786.79000000000008"/>
    <x v="7"/>
    <x v="1"/>
    <x v="1"/>
    <x v="3"/>
    <x v="1"/>
    <x v="7"/>
    <s v="Verbatim DVD-R 4.7GB authoring disc"/>
    <s v="Small Pack"/>
    <n v="0.51"/>
    <d v="2010-09-23T00:00:00"/>
    <n v="2"/>
  </r>
  <r>
    <n v="6451"/>
    <x v="272"/>
    <x v="106"/>
    <s v="09-2010"/>
    <x v="0"/>
    <x v="4"/>
    <n v="19"/>
    <x v="2"/>
    <n v="147.38999999999999"/>
    <n v="0.08"/>
    <x v="0"/>
    <n v="-30.92"/>
    <n v="7.64"/>
    <n v="5.83"/>
    <n v="150.99"/>
    <x v="7"/>
    <x v="1"/>
    <x v="1"/>
    <x v="3"/>
    <x v="0"/>
    <x v="5"/>
    <s v="Rediform Wirebound &quot;Phone Memo&quot; Message Book, 11 x 5-3/4"/>
    <s v="Wrap Bag"/>
    <n v="0.36"/>
    <d v="2010-09-23T00:00:00"/>
    <n v="2"/>
  </r>
  <r>
    <n v="6591"/>
    <x v="273"/>
    <x v="250"/>
    <s v="06-2012"/>
    <x v="1"/>
    <x v="0"/>
    <n v="5"/>
    <x v="7"/>
    <n v="294"/>
    <n v="0"/>
    <x v="0"/>
    <n v="181.53"/>
    <n v="54.74"/>
    <n v="14.83"/>
    <n v="288.52999999999997"/>
    <x v="31"/>
    <x v="1"/>
    <x v="1"/>
    <x v="3"/>
    <x v="2"/>
    <x v="4"/>
    <s v="C-Line Cubicle Keepers Polyproplyene Holder w/Velcro® Back, 8-1/2x11, 25/Bx"/>
    <s v="Small Box"/>
    <n v="0.54"/>
    <d v="2012-06-30T00:00:00"/>
    <n v="0"/>
  </r>
  <r>
    <n v="6603"/>
    <x v="274"/>
    <x v="251"/>
    <s v="01-2011"/>
    <x v="2"/>
    <x v="4"/>
    <n v="34"/>
    <x v="4"/>
    <n v="216.3"/>
    <n v="0.01"/>
    <x v="0"/>
    <n v="103.16"/>
    <n v="6.3"/>
    <n v="0.5"/>
    <n v="214.7"/>
    <x v="5"/>
    <x v="1"/>
    <x v="1"/>
    <x v="2"/>
    <x v="0"/>
    <x v="11"/>
    <s v="Avery 51"/>
    <s v="Small Box"/>
    <n v="0.39"/>
    <d v="2011-01-17T00:00:00"/>
    <n v="0"/>
  </r>
  <r>
    <n v="6665"/>
    <x v="275"/>
    <x v="252"/>
    <s v="10-2010"/>
    <x v="0"/>
    <x v="4"/>
    <n v="12"/>
    <x v="7"/>
    <n v="31.6"/>
    <n v="0.1"/>
    <x v="0"/>
    <n v="-3.64"/>
    <n v="2.84"/>
    <n v="0.93"/>
    <n v="35.01"/>
    <x v="41"/>
    <x v="1"/>
    <x v="1"/>
    <x v="2"/>
    <x v="0"/>
    <x v="12"/>
    <s v="SANFORD Liquid Accent™ Tank-Style Highlighters"/>
    <s v="Wrap Bag"/>
    <n v="0.54"/>
    <d v="2010-10-12T00:00:00"/>
    <n v="2"/>
  </r>
  <r>
    <n v="6669"/>
    <x v="276"/>
    <x v="183"/>
    <s v="06-2011"/>
    <x v="2"/>
    <x v="1"/>
    <n v="43"/>
    <x v="14"/>
    <n v="154.18"/>
    <n v="0.08"/>
    <x v="0"/>
    <n v="-166.92250000000001"/>
    <n v="3.58"/>
    <n v="5.47"/>
    <n v="159.41"/>
    <x v="61"/>
    <x v="1"/>
    <x v="1"/>
    <x v="2"/>
    <x v="0"/>
    <x v="2"/>
    <s v="Avery Poly Binder Pockets"/>
    <s v="Small Box"/>
    <n v="0.37"/>
    <d v="2011-06-11T00:00:00"/>
    <n v="2"/>
  </r>
  <r>
    <n v="6670"/>
    <x v="276"/>
    <x v="183"/>
    <s v="06-2011"/>
    <x v="2"/>
    <x v="1"/>
    <n v="18"/>
    <x v="14"/>
    <n v="110.31"/>
    <n v="0.05"/>
    <x v="0"/>
    <n v="-1.22"/>
    <n v="5.85"/>
    <n v="2.27"/>
    <n v="107.57"/>
    <x v="61"/>
    <x v="1"/>
    <x v="1"/>
    <x v="2"/>
    <x v="0"/>
    <x v="12"/>
    <s v="Dixon My First Ticonderoga Pencil, #2"/>
    <s v="Wrap Bag"/>
    <n v="0.56000000000000005"/>
    <d v="2011-06-11T00:00:00"/>
    <n v="2"/>
  </r>
  <r>
    <n v="6671"/>
    <x v="276"/>
    <x v="183"/>
    <s v="06-2011"/>
    <x v="2"/>
    <x v="1"/>
    <n v="41"/>
    <x v="14"/>
    <n v="137.51"/>
    <n v="0.02"/>
    <x v="0"/>
    <n v="21.62"/>
    <n v="3.29"/>
    <n v="1.35"/>
    <n v="136.24"/>
    <x v="61"/>
    <x v="1"/>
    <x v="1"/>
    <x v="2"/>
    <x v="0"/>
    <x v="6"/>
    <s v="Acco® Hot Clips™ Clips to Go"/>
    <s v="Wrap Bag"/>
    <n v="0.4"/>
    <d v="2011-06-11T00:00:00"/>
    <n v="2"/>
  </r>
  <r>
    <n v="6692"/>
    <x v="277"/>
    <x v="253"/>
    <s v="06-2012"/>
    <x v="1"/>
    <x v="0"/>
    <n v="27"/>
    <x v="5"/>
    <n v="302.2"/>
    <n v="0.04"/>
    <x v="0"/>
    <n v="20.27"/>
    <n v="10.98"/>
    <n v="3.37"/>
    <n v="299.83000000000004"/>
    <x v="55"/>
    <x v="1"/>
    <x v="1"/>
    <x v="2"/>
    <x v="0"/>
    <x v="15"/>
    <s v="Fiskars® Softgrip Scissors"/>
    <s v="Small Pack"/>
    <n v="0.56999999999999995"/>
    <d v="2012-07-05T00:00:00"/>
    <n v="9"/>
  </r>
  <r>
    <n v="6704"/>
    <x v="278"/>
    <x v="254"/>
    <s v="03-2010"/>
    <x v="0"/>
    <x v="3"/>
    <n v="46"/>
    <x v="7"/>
    <n v="399.58"/>
    <n v="0.04"/>
    <x v="0"/>
    <n v="-188.53"/>
    <n v="8.4499999999999993"/>
    <n v="7.77"/>
    <n v="396.46999999999997"/>
    <x v="47"/>
    <x v="1"/>
    <x v="1"/>
    <x v="0"/>
    <x v="0"/>
    <x v="15"/>
    <s v="Elite 5&quot; Scissors"/>
    <s v="Small Pack"/>
    <n v="0.55000000000000004"/>
    <d v="2010-03-16T00:00:00"/>
    <n v="0"/>
  </r>
  <r>
    <n v="6721"/>
    <x v="279"/>
    <x v="255"/>
    <s v="11-2010"/>
    <x v="0"/>
    <x v="4"/>
    <n v="8"/>
    <x v="12"/>
    <n v="52.39"/>
    <n v="0.08"/>
    <x v="0"/>
    <n v="-17.38"/>
    <n v="5.89"/>
    <n v="5.57"/>
    <n v="52.69"/>
    <x v="40"/>
    <x v="1"/>
    <x v="1"/>
    <x v="2"/>
    <x v="2"/>
    <x v="4"/>
    <s v="Eldon Wave Desk Accessories"/>
    <s v="Small Box"/>
    <n v="0.41"/>
    <d v="2010-11-15T00:00:00"/>
    <n v="2"/>
  </r>
  <r>
    <n v="6736"/>
    <x v="280"/>
    <x v="121"/>
    <s v="11-2009"/>
    <x v="3"/>
    <x v="3"/>
    <n v="12"/>
    <x v="4"/>
    <n v="61.09"/>
    <n v="0.04"/>
    <x v="0"/>
    <n v="24.06"/>
    <n v="4.91"/>
    <n v="0.5"/>
    <n v="59.42"/>
    <x v="14"/>
    <x v="1"/>
    <x v="1"/>
    <x v="3"/>
    <x v="0"/>
    <x v="11"/>
    <s v="Avery 478"/>
    <s v="Small Box"/>
    <n v="0.36"/>
    <d v="2009-11-14T00:00:00"/>
    <n v="0"/>
  </r>
  <r>
    <n v="6737"/>
    <x v="280"/>
    <x v="121"/>
    <s v="11-2009"/>
    <x v="3"/>
    <x v="3"/>
    <n v="48"/>
    <x v="4"/>
    <n v="777.76"/>
    <n v="0.02"/>
    <x v="0"/>
    <n v="63.46"/>
    <n v="15.94"/>
    <n v="5.45"/>
    <n v="770.57"/>
    <x v="14"/>
    <x v="1"/>
    <x v="1"/>
    <x v="3"/>
    <x v="0"/>
    <x v="12"/>
    <s v="Boston 16701 Slimline Battery Pencil Sharpener"/>
    <s v="Small Pack"/>
    <n v="0.55000000000000004"/>
    <d v="2009-11-15T00:00:00"/>
    <n v="1"/>
  </r>
  <r>
    <n v="6754"/>
    <x v="281"/>
    <x v="256"/>
    <s v="09-2011"/>
    <x v="2"/>
    <x v="1"/>
    <n v="4"/>
    <x v="4"/>
    <n v="108.87"/>
    <n v="0.05"/>
    <x v="0"/>
    <n v="-39.92"/>
    <n v="22.84"/>
    <n v="16.87"/>
    <n v="108.23"/>
    <x v="52"/>
    <x v="1"/>
    <x v="1"/>
    <x v="3"/>
    <x v="0"/>
    <x v="5"/>
    <s v="Xerox 1982"/>
    <s v="Small Box"/>
    <n v="0.39"/>
    <d v="2011-09-14T00:00:00"/>
    <n v="2"/>
  </r>
  <r>
    <n v="6783"/>
    <x v="282"/>
    <x v="257"/>
    <s v="11-2009"/>
    <x v="3"/>
    <x v="3"/>
    <n v="48"/>
    <x v="7"/>
    <n v="10051.52"/>
    <n v="0.05"/>
    <x v="0"/>
    <n v="4938.78"/>
    <n v="204.1"/>
    <n v="13.99"/>
    <n v="9810.7899999999991"/>
    <x v="49"/>
    <x v="1"/>
    <x v="1"/>
    <x v="0"/>
    <x v="1"/>
    <x v="16"/>
    <s v="Soundgear Copyboard Conference Phone, Optional Battery"/>
    <s v="Medium Box"/>
    <n v="0.37"/>
    <d v="2009-11-25T00:00:00"/>
    <n v="2"/>
  </r>
  <r>
    <n v="6858"/>
    <x v="283"/>
    <x v="258"/>
    <s v="07-2010"/>
    <x v="0"/>
    <x v="4"/>
    <n v="1"/>
    <x v="6"/>
    <n v="97.13"/>
    <n v="0.05"/>
    <x v="0"/>
    <n v="-37.06"/>
    <n v="98.31"/>
    <n v="0.49"/>
    <n v="98.8"/>
    <x v="8"/>
    <x v="1"/>
    <x v="1"/>
    <x v="2"/>
    <x v="0"/>
    <x v="11"/>
    <s v="Dot Matrix Printer Tape Reel Labels, White, 5000/Box"/>
    <s v="Small Box"/>
    <n v="0.36"/>
    <d v="2010-07-12T00:00:00"/>
    <n v="2"/>
  </r>
  <r>
    <n v="6894"/>
    <x v="284"/>
    <x v="259"/>
    <s v="03-2009"/>
    <x v="3"/>
    <x v="3"/>
    <n v="26"/>
    <x v="7"/>
    <n v="1523.5"/>
    <n v="7.0000000000000007E-2"/>
    <x v="0"/>
    <n v="-807.89"/>
    <n v="60.98"/>
    <n v="49"/>
    <n v="1634.48"/>
    <x v="31"/>
    <x v="1"/>
    <x v="1"/>
    <x v="3"/>
    <x v="0"/>
    <x v="1"/>
    <s v="Euro Pro Shark Stick Mini Vacuum"/>
    <s v="Large Box"/>
    <n v="0.59"/>
    <d v="2009-03-07T00:00:00"/>
    <n v="1"/>
  </r>
  <r>
    <n v="6983"/>
    <x v="285"/>
    <x v="260"/>
    <s v="02-2011"/>
    <x v="2"/>
    <x v="0"/>
    <n v="5"/>
    <x v="7"/>
    <n v="756.15"/>
    <n v="0.06"/>
    <x v="1"/>
    <n v="-280.2792"/>
    <n v="145.44999999999999"/>
    <n v="17.850000000000001"/>
    <n v="745.1"/>
    <x v="9"/>
    <x v="1"/>
    <x v="1"/>
    <x v="0"/>
    <x v="1"/>
    <x v="16"/>
    <s v="Panasonic KX-P1150 Dot Matrix Printer"/>
    <s v="Jumbo Drum"/>
    <n v="0.56000000000000005"/>
    <d v="2011-02-21T00:00:00"/>
    <n v="4"/>
  </r>
  <r>
    <n v="6984"/>
    <x v="285"/>
    <x v="260"/>
    <s v="02-2011"/>
    <x v="2"/>
    <x v="0"/>
    <n v="1"/>
    <x v="7"/>
    <n v="18.149999999999999"/>
    <n v="0.04"/>
    <x v="0"/>
    <n v="-7.26"/>
    <n v="12.28"/>
    <n v="6.13"/>
    <n v="18.41"/>
    <x v="9"/>
    <x v="1"/>
    <x v="1"/>
    <x v="0"/>
    <x v="0"/>
    <x v="0"/>
    <s v="Recycled Eldon Regeneration Jumbo File"/>
    <s v="Small Box"/>
    <n v="0.56999999999999995"/>
    <d v="2011-02-19T00:00:00"/>
    <n v="2"/>
  </r>
  <r>
    <n v="6991"/>
    <x v="286"/>
    <x v="142"/>
    <s v="11-2011"/>
    <x v="2"/>
    <x v="1"/>
    <n v="12"/>
    <x v="11"/>
    <n v="1323.67"/>
    <n v="0.04"/>
    <x v="2"/>
    <n v="630.28"/>
    <n v="107.53"/>
    <n v="5.81"/>
    <n v="1296.17"/>
    <x v="27"/>
    <x v="1"/>
    <x v="1"/>
    <x v="2"/>
    <x v="2"/>
    <x v="4"/>
    <s v="Tenex Contemporary Contur Chairmats for Low and Medium Pile Carpet, Computer, 39&quot; x 49&quot;"/>
    <s v="Medium Box"/>
    <n v="0.65"/>
    <d v="2011-11-20T00:00:00"/>
    <n v="1"/>
  </r>
  <r>
    <n v="7021"/>
    <x v="287"/>
    <x v="261"/>
    <s v="06-2011"/>
    <x v="2"/>
    <x v="4"/>
    <n v="17"/>
    <x v="7"/>
    <n v="47.44"/>
    <n v="0.09"/>
    <x v="0"/>
    <n v="14.49"/>
    <n v="2.89"/>
    <n v="0.5"/>
    <n v="49.63"/>
    <x v="10"/>
    <x v="1"/>
    <x v="1"/>
    <x v="0"/>
    <x v="0"/>
    <x v="11"/>
    <s v="Avery 498"/>
    <s v="Small Box"/>
    <n v="0.38"/>
    <d v="2011-06-05T00:00:00"/>
    <n v="2"/>
  </r>
  <r>
    <n v="7042"/>
    <x v="288"/>
    <x v="262"/>
    <s v="05-2010"/>
    <x v="0"/>
    <x v="1"/>
    <n v="2"/>
    <x v="11"/>
    <n v="51.21"/>
    <n v="0"/>
    <x v="0"/>
    <n v="-27.531000000000002"/>
    <n v="20.98"/>
    <n v="8.83"/>
    <n v="50.79"/>
    <x v="27"/>
    <x v="1"/>
    <x v="1"/>
    <x v="2"/>
    <x v="0"/>
    <x v="2"/>
    <s v="Premium Transparent Presentation Covers by GBC"/>
    <s v="Small Box"/>
    <n v="0.37"/>
    <d v="2010-05-25T00:00:00"/>
    <n v="0"/>
  </r>
  <r>
    <n v="7043"/>
    <x v="288"/>
    <x v="262"/>
    <s v="05-2010"/>
    <x v="0"/>
    <x v="1"/>
    <n v="20"/>
    <x v="11"/>
    <n v="2195.5500000000002"/>
    <n v="0.01"/>
    <x v="1"/>
    <n v="-355.94100000000003"/>
    <n v="100.8"/>
    <n v="60"/>
    <n v="2076"/>
    <x v="27"/>
    <x v="1"/>
    <x v="1"/>
    <x v="2"/>
    <x v="2"/>
    <x v="10"/>
    <s v="Barricks 18&quot; x 48&quot; Non-Folding Utility Table with Bottom Storage Shelf"/>
    <s v="Jumbo Drum"/>
    <n v="0.59"/>
    <d v="2010-05-27T00:00:00"/>
    <n v="2"/>
  </r>
  <r>
    <n v="7060"/>
    <x v="289"/>
    <x v="236"/>
    <s v="05-2009"/>
    <x v="3"/>
    <x v="2"/>
    <n v="30"/>
    <x v="14"/>
    <n v="3482.41"/>
    <n v="0.05"/>
    <x v="0"/>
    <n v="1443.3509999999999"/>
    <n v="120.98"/>
    <n v="9.07"/>
    <n v="3638.4700000000003"/>
    <x v="61"/>
    <x v="1"/>
    <x v="1"/>
    <x v="3"/>
    <x v="0"/>
    <x v="2"/>
    <s v="GBC VeloBinder Electric Binding Machine"/>
    <s v="Small Box"/>
    <n v="0.35"/>
    <d v="2009-05-31T00:00:00"/>
    <n v="1"/>
  </r>
  <r>
    <n v="7087"/>
    <x v="290"/>
    <x v="263"/>
    <s v="08-2012"/>
    <x v="1"/>
    <x v="1"/>
    <n v="43"/>
    <x v="8"/>
    <n v="683.46"/>
    <n v="0.09"/>
    <x v="0"/>
    <n v="-138.82"/>
    <n v="16.98"/>
    <n v="12.39"/>
    <n v="742.53"/>
    <x v="11"/>
    <x v="1"/>
    <x v="1"/>
    <x v="2"/>
    <x v="0"/>
    <x v="8"/>
    <s v="Brown Kraft Recycled Envelopes"/>
    <s v="Small Box"/>
    <n v="0.35"/>
    <d v="2012-08-30T00:00:00"/>
    <n v="0"/>
  </r>
  <r>
    <n v="7103"/>
    <x v="291"/>
    <x v="264"/>
    <s v="12-2011"/>
    <x v="2"/>
    <x v="4"/>
    <n v="50"/>
    <x v="7"/>
    <n v="600.22"/>
    <n v="0.08"/>
    <x v="0"/>
    <n v="27.86"/>
    <n v="12.98"/>
    <n v="3.14"/>
    <n v="652.14"/>
    <x v="31"/>
    <x v="1"/>
    <x v="1"/>
    <x v="3"/>
    <x v="0"/>
    <x v="15"/>
    <s v="Acme® 8&quot; Straight Scissors"/>
    <s v="Small Pack"/>
    <n v="0.6"/>
    <d v="2011-12-17T00:00:00"/>
    <n v="1"/>
  </r>
  <r>
    <n v="7111"/>
    <x v="292"/>
    <x v="265"/>
    <s v="12-2009"/>
    <x v="3"/>
    <x v="2"/>
    <n v="9"/>
    <x v="2"/>
    <n v="64.030500000000004"/>
    <n v="0.06"/>
    <x v="0"/>
    <n v="-58.344000000000001"/>
    <n v="7.99"/>
    <n v="5.03"/>
    <n v="76.94"/>
    <x v="46"/>
    <x v="1"/>
    <x v="1"/>
    <x v="1"/>
    <x v="1"/>
    <x v="3"/>
    <s v="Bell Sonecor JB700 Caller ID"/>
    <s v="Medium Box"/>
    <n v="0.6"/>
    <d v="2009-12-10T00:00:00"/>
    <n v="1"/>
  </r>
  <r>
    <n v="7136"/>
    <x v="293"/>
    <x v="266"/>
    <s v="07-2012"/>
    <x v="1"/>
    <x v="4"/>
    <n v="49"/>
    <x v="6"/>
    <n v="8551.5439999999999"/>
    <n v="0.03"/>
    <x v="0"/>
    <n v="2763.1259999999997"/>
    <n v="195.99"/>
    <n v="8.99"/>
    <n v="9612.5"/>
    <x v="8"/>
    <x v="1"/>
    <x v="1"/>
    <x v="2"/>
    <x v="1"/>
    <x v="3"/>
    <s v="A1228"/>
    <s v="Small Box"/>
    <n v="0.57999999999999996"/>
    <d v="2012-07-03T00:00:00"/>
    <n v="0"/>
  </r>
  <r>
    <n v="7168"/>
    <x v="294"/>
    <x v="267"/>
    <s v="12-2010"/>
    <x v="0"/>
    <x v="1"/>
    <n v="2"/>
    <x v="7"/>
    <n v="291.66000000000003"/>
    <n v="0.08"/>
    <x v="0"/>
    <n v="-192.92"/>
    <n v="136.97999999999999"/>
    <n v="24.49"/>
    <n v="298.45"/>
    <x v="47"/>
    <x v="1"/>
    <x v="1"/>
    <x v="3"/>
    <x v="2"/>
    <x v="4"/>
    <s v="3M Polarizing Task Lamp with Clamp Arm, Light Gray"/>
    <s v="Large Box"/>
    <n v="0.59"/>
    <d v="2010-12-26T00:00:00"/>
    <n v="2"/>
  </r>
  <r>
    <n v="7277"/>
    <x v="295"/>
    <x v="54"/>
    <s v="05-2011"/>
    <x v="2"/>
    <x v="0"/>
    <n v="5"/>
    <x v="4"/>
    <n v="503.32749999999999"/>
    <n v="0.06"/>
    <x v="0"/>
    <n v="-488.31200000000001"/>
    <n v="125.99"/>
    <n v="5.63"/>
    <n v="635.57999999999993"/>
    <x v="12"/>
    <x v="1"/>
    <x v="1"/>
    <x v="2"/>
    <x v="1"/>
    <x v="3"/>
    <s v="8290"/>
    <s v="Small Box"/>
    <n v="0.6"/>
    <d v="2011-05-21T00:00:00"/>
    <n v="4"/>
  </r>
  <r>
    <n v="7285"/>
    <x v="296"/>
    <x v="268"/>
    <s v="01-2012"/>
    <x v="1"/>
    <x v="2"/>
    <n v="1"/>
    <x v="7"/>
    <n v="171.71"/>
    <n v="0.06"/>
    <x v="1"/>
    <n v="-343.46730000000002"/>
    <n v="115.99"/>
    <n v="56.14"/>
    <n v="172.13"/>
    <x v="10"/>
    <x v="1"/>
    <x v="1"/>
    <x v="0"/>
    <x v="1"/>
    <x v="16"/>
    <s v="Hewlett-Packard Deskjet 5550 Color Inkjet Printer"/>
    <s v="Jumbo Drum"/>
    <n v="0.4"/>
    <d v="2012-01-13T00:00:00"/>
    <n v="2"/>
  </r>
  <r>
    <n v="7286"/>
    <x v="297"/>
    <x v="269"/>
    <s v="10-2011"/>
    <x v="2"/>
    <x v="2"/>
    <n v="39"/>
    <x v="5"/>
    <n v="1326.04"/>
    <n v="0.02"/>
    <x v="0"/>
    <n v="-1129.96"/>
    <n v="32.479999999999997"/>
    <n v="35"/>
    <n v="1301.7199999999998"/>
    <x v="6"/>
    <x v="1"/>
    <x v="1"/>
    <x v="3"/>
    <x v="0"/>
    <x v="0"/>
    <s v="Fellowes Neat Ideas® Storage Cubes"/>
    <s v="Large Box"/>
    <n v="0.81"/>
    <d v="2011-10-05T00:00:00"/>
    <n v="2"/>
  </r>
  <r>
    <n v="7287"/>
    <x v="297"/>
    <x v="269"/>
    <s v="10-2011"/>
    <x v="2"/>
    <x v="2"/>
    <n v="22"/>
    <x v="5"/>
    <n v="3881.89"/>
    <n v="0.06"/>
    <x v="0"/>
    <n v="-803.52"/>
    <n v="182.55"/>
    <n v="69"/>
    <n v="4085.1000000000004"/>
    <x v="6"/>
    <x v="1"/>
    <x v="1"/>
    <x v="3"/>
    <x v="2"/>
    <x v="10"/>
    <s v="Lesro Round Back Collection Coffee Table, End Table"/>
    <s v="Large Box"/>
    <n v="0.72"/>
    <d v="2011-10-05T00:00:00"/>
    <n v="2"/>
  </r>
  <r>
    <n v="7318"/>
    <x v="298"/>
    <x v="270"/>
    <s v="03-2010"/>
    <x v="0"/>
    <x v="2"/>
    <n v="1"/>
    <x v="7"/>
    <n v="17.89"/>
    <n v="0.04"/>
    <x v="2"/>
    <n v="10.51"/>
    <n v="2.88"/>
    <n v="0.5"/>
    <n v="3.38"/>
    <x v="54"/>
    <x v="1"/>
    <x v="1"/>
    <x v="2"/>
    <x v="0"/>
    <x v="11"/>
    <s v="Avery 492"/>
    <s v="Small Box"/>
    <n v="0.39"/>
    <d v="2010-03-07T00:00:00"/>
    <n v="2"/>
  </r>
  <r>
    <n v="7319"/>
    <x v="298"/>
    <x v="270"/>
    <s v="03-2010"/>
    <x v="0"/>
    <x v="2"/>
    <n v="47"/>
    <x v="7"/>
    <n v="137.18"/>
    <n v="7.0000000000000007E-2"/>
    <x v="0"/>
    <n v="6.04"/>
    <n v="2.94"/>
    <n v="0.96"/>
    <n v="139.14000000000001"/>
    <x v="54"/>
    <x v="1"/>
    <x v="1"/>
    <x v="2"/>
    <x v="0"/>
    <x v="12"/>
    <s v="Newell 343"/>
    <s v="Wrap Bag"/>
    <n v="0.57999999999999996"/>
    <d v="2010-03-07T00:00:00"/>
    <n v="2"/>
  </r>
  <r>
    <n v="7343"/>
    <x v="299"/>
    <x v="271"/>
    <s v="11-2011"/>
    <x v="2"/>
    <x v="1"/>
    <n v="48"/>
    <x v="12"/>
    <n v="617.26"/>
    <n v="0.04"/>
    <x v="0"/>
    <n v="-37.520000000000003"/>
    <n v="12.28"/>
    <n v="6.13"/>
    <n v="595.56999999999994"/>
    <x v="40"/>
    <x v="1"/>
    <x v="1"/>
    <x v="0"/>
    <x v="0"/>
    <x v="0"/>
    <s v="Recycled Eldon Regeneration Jumbo File"/>
    <s v="Small Box"/>
    <n v="0.56999999999999995"/>
    <d v="2011-11-07T00:00:00"/>
    <n v="2"/>
  </r>
  <r>
    <n v="7344"/>
    <x v="299"/>
    <x v="271"/>
    <s v="11-2011"/>
    <x v="2"/>
    <x v="1"/>
    <n v="45"/>
    <x v="12"/>
    <n v="13104.992"/>
    <n v="0.03"/>
    <x v="1"/>
    <n v="5626.42"/>
    <n v="349.45"/>
    <n v="60"/>
    <n v="15785.25"/>
    <x v="40"/>
    <x v="1"/>
    <x v="1"/>
    <x v="0"/>
    <x v="2"/>
    <x v="10"/>
    <s v="SAFCO PlanMaster Heigh-Adjustable Drafting Table Base, 43w x 30d x 30-37h, Black"/>
    <s v="Jumbo Drum"/>
    <s v="N/A"/>
    <d v="2011-11-05T00:00:00"/>
    <n v="0"/>
  </r>
  <r>
    <n v="7352"/>
    <x v="300"/>
    <x v="272"/>
    <s v="01-2009"/>
    <x v="3"/>
    <x v="1"/>
    <n v="6"/>
    <x v="14"/>
    <n v="700.73"/>
    <n v="0.08"/>
    <x v="1"/>
    <n v="-188.5812"/>
    <n v="120.97"/>
    <n v="26.3"/>
    <n v="752.11999999999989"/>
    <x v="61"/>
    <x v="1"/>
    <x v="1"/>
    <x v="3"/>
    <x v="1"/>
    <x v="16"/>
    <s v="Canon S750 Color Inkjet Printer"/>
    <s v="Jumbo Drum"/>
    <n v="0.38"/>
    <d v="2009-01-07T00:00:00"/>
    <n v="2"/>
  </r>
  <r>
    <n v="7404"/>
    <x v="301"/>
    <x v="273"/>
    <s v="11-2010"/>
    <x v="0"/>
    <x v="3"/>
    <n v="28"/>
    <x v="1"/>
    <n v="667.55"/>
    <n v="0"/>
    <x v="0"/>
    <n v="204.74"/>
    <n v="21.98"/>
    <n v="2.87"/>
    <n v="618.31000000000006"/>
    <x v="35"/>
    <x v="1"/>
    <x v="1"/>
    <x v="1"/>
    <x v="0"/>
    <x v="12"/>
    <s v="Panasonic KP-310 Heavy-Duty Electric Pencil Sharpener"/>
    <s v="Small Pack"/>
    <n v="0.55000000000000004"/>
    <d v="2010-11-27T00:00:00"/>
    <n v="2"/>
  </r>
  <r>
    <n v="7419"/>
    <x v="302"/>
    <x v="274"/>
    <s v="04-2011"/>
    <x v="2"/>
    <x v="1"/>
    <n v="43"/>
    <x v="0"/>
    <n v="701.46"/>
    <n v="0.04"/>
    <x v="2"/>
    <n v="-90.140699999999995"/>
    <n v="15.99"/>
    <n v="9.4"/>
    <n v="696.97"/>
    <x v="0"/>
    <x v="1"/>
    <x v="1"/>
    <x v="0"/>
    <x v="1"/>
    <x v="16"/>
    <s v="AT&amp;T Black Trimline Phone, Model 210"/>
    <s v="Small Box"/>
    <n v="0.49"/>
    <d v="2011-04-09T00:00:00"/>
    <n v="1"/>
  </r>
  <r>
    <n v="7420"/>
    <x v="302"/>
    <x v="274"/>
    <s v="04-2011"/>
    <x v="2"/>
    <x v="1"/>
    <n v="19"/>
    <x v="0"/>
    <n v="53.94"/>
    <n v="0.05"/>
    <x v="0"/>
    <n v="-6.53"/>
    <n v="2.78"/>
    <n v="1.25"/>
    <n v="54.069999999999993"/>
    <x v="0"/>
    <x v="1"/>
    <x v="1"/>
    <x v="0"/>
    <x v="0"/>
    <x v="12"/>
    <s v="Newell 318"/>
    <s v="Wrap Bag"/>
    <n v="0.59"/>
    <d v="2011-04-09T00:00:00"/>
    <n v="1"/>
  </r>
  <r>
    <n v="7421"/>
    <x v="302"/>
    <x v="274"/>
    <s v="04-2011"/>
    <x v="2"/>
    <x v="1"/>
    <n v="7"/>
    <x v="0"/>
    <n v="46.94"/>
    <n v="0.02"/>
    <x v="0"/>
    <n v="7.34"/>
    <n v="6.47"/>
    <n v="1.22"/>
    <n v="46.51"/>
    <x v="0"/>
    <x v="1"/>
    <x v="1"/>
    <x v="0"/>
    <x v="0"/>
    <x v="12"/>
    <s v="Staples Pen Style Liquid Stix; Assorted (yellow, pink, green, blue, orange), 5/Pack"/>
    <s v="Wrap Bag"/>
    <n v="0.4"/>
    <d v="2011-04-09T00:00:00"/>
    <n v="1"/>
  </r>
  <r>
    <n v="7422"/>
    <x v="302"/>
    <x v="274"/>
    <s v="04-2011"/>
    <x v="2"/>
    <x v="1"/>
    <n v="20"/>
    <x v="0"/>
    <n v="77.989999999999995"/>
    <n v="0.03"/>
    <x v="0"/>
    <n v="19.68"/>
    <n v="3.93"/>
    <n v="0.99"/>
    <n v="79.59"/>
    <x v="0"/>
    <x v="1"/>
    <x v="1"/>
    <x v="0"/>
    <x v="0"/>
    <x v="6"/>
    <s v="Staples Vinyl Coated Paper Clips"/>
    <s v="Wrap Bag"/>
    <n v="0.39"/>
    <d v="2011-04-09T00:00:00"/>
    <n v="1"/>
  </r>
  <r>
    <n v="7430"/>
    <x v="303"/>
    <x v="275"/>
    <s v="03-2010"/>
    <x v="0"/>
    <x v="4"/>
    <n v="44"/>
    <x v="4"/>
    <n v="5735.79"/>
    <n v="0.08"/>
    <x v="0"/>
    <n v="828.27"/>
    <n v="136.97999999999999"/>
    <n v="24.49"/>
    <n v="6051.61"/>
    <x v="12"/>
    <x v="1"/>
    <x v="1"/>
    <x v="2"/>
    <x v="2"/>
    <x v="4"/>
    <s v="3M Polarizing Task Lamp with Clamp Arm, Light Gray"/>
    <s v="Large Box"/>
    <n v="0.59"/>
    <d v="2010-04-01T00:00:00"/>
    <n v="1"/>
  </r>
  <r>
    <n v="7453"/>
    <x v="304"/>
    <x v="276"/>
    <s v="03-2012"/>
    <x v="1"/>
    <x v="2"/>
    <n v="47"/>
    <x v="1"/>
    <n v="186.93"/>
    <n v="7.0000000000000007E-2"/>
    <x v="0"/>
    <n v="56.44"/>
    <n v="4.13"/>
    <n v="0.99"/>
    <n v="195.1"/>
    <x v="38"/>
    <x v="1"/>
    <x v="1"/>
    <x v="2"/>
    <x v="0"/>
    <x v="11"/>
    <s v="Avery 491"/>
    <s v="Small Box"/>
    <n v="0.39"/>
    <d v="2012-03-11T00:00:00"/>
    <n v="1"/>
  </r>
  <r>
    <n v="7500"/>
    <x v="305"/>
    <x v="277"/>
    <s v="02-2009"/>
    <x v="3"/>
    <x v="3"/>
    <n v="41"/>
    <x v="4"/>
    <n v="241.1"/>
    <n v="7.0000000000000007E-2"/>
    <x v="0"/>
    <n v="-243.23649999999998"/>
    <n v="5.81"/>
    <n v="8.49"/>
    <n v="246.7"/>
    <x v="42"/>
    <x v="1"/>
    <x v="1"/>
    <x v="0"/>
    <x v="0"/>
    <x v="2"/>
    <s v="Fellowes Black Plastic Comb Bindings"/>
    <s v="Small Box"/>
    <n v="0.39"/>
    <d v="2009-02-22T00:00:00"/>
    <n v="2"/>
  </r>
  <r>
    <n v="7501"/>
    <x v="305"/>
    <x v="277"/>
    <s v="02-2009"/>
    <x v="3"/>
    <x v="3"/>
    <n v="49"/>
    <x v="4"/>
    <n v="491.93"/>
    <n v="0.04"/>
    <x v="0"/>
    <n v="-53.62"/>
    <n v="9.65"/>
    <n v="6.22"/>
    <n v="479.07000000000005"/>
    <x v="42"/>
    <x v="1"/>
    <x v="1"/>
    <x v="0"/>
    <x v="2"/>
    <x v="4"/>
    <s v="Eldon Expressions™ Desk Accessory, Wood Pencil Holder, Oak"/>
    <s v="Small Box"/>
    <n v="0.55000000000000004"/>
    <d v="2009-02-21T00:00:00"/>
    <n v="1"/>
  </r>
  <r>
    <n v="7530"/>
    <x v="306"/>
    <x v="278"/>
    <s v="10-2009"/>
    <x v="3"/>
    <x v="4"/>
    <n v="10"/>
    <x v="12"/>
    <n v="623.71"/>
    <n v="0.01"/>
    <x v="1"/>
    <n v="-213.32"/>
    <n v="58.14"/>
    <n v="36.61"/>
    <n v="618.01"/>
    <x v="40"/>
    <x v="1"/>
    <x v="1"/>
    <x v="0"/>
    <x v="2"/>
    <x v="9"/>
    <s v="O'Sullivan 3-Shelf Heavy-Duty Bookcases"/>
    <s v="Jumbo Box"/>
    <n v="0.61"/>
    <d v="2009-10-01T00:00:00"/>
    <n v="0"/>
  </r>
  <r>
    <n v="7548"/>
    <x v="307"/>
    <x v="279"/>
    <s v="11-2012"/>
    <x v="1"/>
    <x v="2"/>
    <n v="44"/>
    <x v="6"/>
    <n v="4263.9315000000006"/>
    <n v="0.04"/>
    <x v="0"/>
    <n v="1411.029"/>
    <n v="110.99"/>
    <n v="2.5"/>
    <n v="4886.0599999999995"/>
    <x v="8"/>
    <x v="1"/>
    <x v="1"/>
    <x v="2"/>
    <x v="1"/>
    <x v="3"/>
    <s v="T18"/>
    <s v="Small Box"/>
    <n v="0.56999999999999995"/>
    <d v="2012-11-02T00:00:00"/>
    <n v="1"/>
  </r>
  <r>
    <n v="7559"/>
    <x v="308"/>
    <x v="231"/>
    <s v="07-2011"/>
    <x v="2"/>
    <x v="1"/>
    <n v="10"/>
    <x v="4"/>
    <n v="2700.41"/>
    <n v="0.08"/>
    <x v="1"/>
    <n v="258.01"/>
    <n v="279.81"/>
    <n v="23.19"/>
    <n v="2821.29"/>
    <x v="14"/>
    <x v="1"/>
    <x v="1"/>
    <x v="3"/>
    <x v="0"/>
    <x v="1"/>
    <s v="Sanyo 2.5 Cubic Foot Mid-Size Office Refrigerators"/>
    <s v="Jumbo Drum"/>
    <n v="0.59"/>
    <d v="2011-07-23T00:00:00"/>
    <n v="2"/>
  </r>
  <r>
    <n v="7584"/>
    <x v="309"/>
    <x v="7"/>
    <s v="11-2010"/>
    <x v="0"/>
    <x v="2"/>
    <n v="20"/>
    <x v="7"/>
    <n v="1583.06"/>
    <n v="0.05"/>
    <x v="0"/>
    <n v="328"/>
    <n v="78.650000000000006"/>
    <n v="13.99"/>
    <n v="1586.99"/>
    <x v="26"/>
    <x v="1"/>
    <x v="1"/>
    <x v="2"/>
    <x v="0"/>
    <x v="1"/>
    <s v="Honeywell Quietcare HEPA Air Cleaner"/>
    <s v="Medium Box"/>
    <n v="0.52"/>
    <d v="2010-11-25T00:00:00"/>
    <n v="2"/>
  </r>
  <r>
    <n v="7585"/>
    <x v="310"/>
    <x v="199"/>
    <s v="02-2010"/>
    <x v="0"/>
    <x v="2"/>
    <n v="21"/>
    <x v="2"/>
    <n v="756.6"/>
    <n v="0"/>
    <x v="0"/>
    <n v="299.58999999999997"/>
    <n v="35.44"/>
    <n v="4.92"/>
    <n v="749.16"/>
    <x v="48"/>
    <x v="1"/>
    <x v="1"/>
    <x v="0"/>
    <x v="0"/>
    <x v="5"/>
    <s v="Staples Colored Bar Computer Paper"/>
    <s v="Small Box"/>
    <n v="0.38"/>
    <d v="2010-02-07T00:00:00"/>
    <n v="1"/>
  </r>
  <r>
    <n v="7620"/>
    <x v="311"/>
    <x v="280"/>
    <s v="01-2011"/>
    <x v="2"/>
    <x v="3"/>
    <n v="17"/>
    <x v="4"/>
    <n v="207.19"/>
    <n v="0.01"/>
    <x v="0"/>
    <n v="-85.91"/>
    <n v="11.66"/>
    <n v="8.99"/>
    <n v="207.21"/>
    <x v="63"/>
    <x v="1"/>
    <x v="1"/>
    <x v="1"/>
    <x v="0"/>
    <x v="12"/>
    <s v="Boston 16765 Mini Stand Up Battery Pencil Sharpener"/>
    <s v="Small Pack"/>
    <n v="0.59"/>
    <d v="2011-01-06T00:00:00"/>
    <n v="2"/>
  </r>
  <r>
    <n v="7621"/>
    <x v="311"/>
    <x v="280"/>
    <s v="01-2011"/>
    <x v="2"/>
    <x v="3"/>
    <n v="8"/>
    <x v="4"/>
    <n v="88"/>
    <n v="0.06"/>
    <x v="0"/>
    <n v="-6.38"/>
    <n v="10.48"/>
    <n v="2.89"/>
    <n v="86.73"/>
    <x v="63"/>
    <x v="1"/>
    <x v="1"/>
    <x v="1"/>
    <x v="0"/>
    <x v="12"/>
    <s v="Staples Battery-Operated Desktop Pencil Sharpener"/>
    <s v="Small Pack"/>
    <n v="0.6"/>
    <d v="2011-01-06T00:00:00"/>
    <n v="2"/>
  </r>
  <r>
    <n v="7628"/>
    <x v="312"/>
    <x v="137"/>
    <s v="08-2009"/>
    <x v="3"/>
    <x v="3"/>
    <n v="31"/>
    <x v="0"/>
    <n v="196.74"/>
    <n v="0.09"/>
    <x v="0"/>
    <n v="-61.59"/>
    <n v="6.28"/>
    <n v="5.41"/>
    <n v="200.09"/>
    <x v="23"/>
    <x v="1"/>
    <x v="1"/>
    <x v="0"/>
    <x v="2"/>
    <x v="4"/>
    <s v="Eldon® 200 Class™ Desk Accessories"/>
    <s v="Small Box"/>
    <n v="0.53"/>
    <d v="2009-08-04T00:00:00"/>
    <n v="2"/>
  </r>
  <r>
    <n v="7633"/>
    <x v="313"/>
    <x v="281"/>
    <s v="06-2010"/>
    <x v="0"/>
    <x v="1"/>
    <n v="21"/>
    <x v="4"/>
    <n v="471.24"/>
    <n v="7.0000000000000007E-2"/>
    <x v="0"/>
    <n v="115.54"/>
    <n v="22.98"/>
    <n v="1.99"/>
    <n v="484.57"/>
    <x v="52"/>
    <x v="1"/>
    <x v="1"/>
    <x v="3"/>
    <x v="1"/>
    <x v="7"/>
    <s v="Memorex 80 Minute CD-R, 30/Pack"/>
    <s v="Small Pack"/>
    <n v="0.46"/>
    <d v="2010-06-06T00:00:00"/>
    <n v="1"/>
  </r>
  <r>
    <n v="7716"/>
    <x v="314"/>
    <x v="137"/>
    <s v="08-2009"/>
    <x v="3"/>
    <x v="4"/>
    <n v="1"/>
    <x v="7"/>
    <n v="368.66"/>
    <n v="0.01"/>
    <x v="1"/>
    <n v="-165.6"/>
    <n v="300.98"/>
    <n v="64.73"/>
    <n v="365.71000000000004"/>
    <x v="49"/>
    <x v="1"/>
    <x v="1"/>
    <x v="2"/>
    <x v="2"/>
    <x v="14"/>
    <s v="Global Leather and Oak Executive Chair, Black"/>
    <s v="Jumbo Drum"/>
    <n v="0.56000000000000005"/>
    <d v="2009-08-03T00:00:00"/>
    <n v="1"/>
  </r>
  <r>
    <n v="7729"/>
    <x v="315"/>
    <x v="282"/>
    <s v="12-2010"/>
    <x v="0"/>
    <x v="1"/>
    <n v="14"/>
    <x v="4"/>
    <n v="2232.06"/>
    <n v="0.03"/>
    <x v="0"/>
    <n v="542.16"/>
    <n v="155.06"/>
    <n v="7.07"/>
    <n v="2177.9100000000003"/>
    <x v="63"/>
    <x v="1"/>
    <x v="1"/>
    <x v="1"/>
    <x v="0"/>
    <x v="0"/>
    <s v="Dual Level, Single-Width Filing Carts"/>
    <s v="Small Box"/>
    <n v="0.59"/>
    <d v="2010-12-30T00:00:00"/>
    <n v="2"/>
  </r>
  <r>
    <n v="7730"/>
    <x v="316"/>
    <x v="283"/>
    <s v="10-2012"/>
    <x v="1"/>
    <x v="4"/>
    <n v="7"/>
    <x v="12"/>
    <n v="387.17"/>
    <n v="0.1"/>
    <x v="0"/>
    <n v="-204.65"/>
    <n v="55.94"/>
    <n v="6.55"/>
    <n v="398.13"/>
    <x v="40"/>
    <x v="1"/>
    <x v="1"/>
    <x v="2"/>
    <x v="1"/>
    <x v="7"/>
    <s v="Fellowes Smart Design 104-Key Enhanced Keyboard, PS/2 Adapter, Platinum"/>
    <s v="Small Box"/>
    <n v="0.68"/>
    <d v="2012-10-11T00:00:00"/>
    <n v="1"/>
  </r>
  <r>
    <n v="7787"/>
    <x v="317"/>
    <x v="284"/>
    <s v="04-2011"/>
    <x v="2"/>
    <x v="4"/>
    <n v="28"/>
    <x v="4"/>
    <n v="168.57"/>
    <n v="0.02"/>
    <x v="2"/>
    <n v="16.651499999999999"/>
    <n v="5.28"/>
    <n v="2.99"/>
    <n v="150.83000000000001"/>
    <x v="20"/>
    <x v="1"/>
    <x v="1"/>
    <x v="2"/>
    <x v="0"/>
    <x v="2"/>
    <s v="Wilson Jones 1&quot; Hanging DublLock® Ring Binders"/>
    <s v="Small Box"/>
    <n v="0.37"/>
    <d v="2011-04-04T00:00:00"/>
    <n v="2"/>
  </r>
  <r>
    <n v="7813"/>
    <x v="318"/>
    <x v="11"/>
    <s v="11-2009"/>
    <x v="3"/>
    <x v="4"/>
    <n v="50"/>
    <x v="4"/>
    <n v="413.86"/>
    <n v="0"/>
    <x v="0"/>
    <n v="39.29"/>
    <n v="7.59"/>
    <n v="4"/>
    <n v="383.5"/>
    <x v="22"/>
    <x v="1"/>
    <x v="1"/>
    <x v="0"/>
    <x v="2"/>
    <x v="4"/>
    <s v="Master Giant Foot® Doorstop, Safety Yellow"/>
    <s v="Wrap Bag"/>
    <n v="0.42"/>
    <d v="2009-11-28T00:00:00"/>
    <n v="3"/>
  </r>
  <r>
    <n v="7814"/>
    <x v="318"/>
    <x v="11"/>
    <s v="11-2009"/>
    <x v="3"/>
    <x v="4"/>
    <n v="31"/>
    <x v="4"/>
    <n v="178.45"/>
    <n v="0.09"/>
    <x v="0"/>
    <n v="-104.96"/>
    <n v="5.98"/>
    <n v="4.6900000000000004"/>
    <n v="190.07000000000002"/>
    <x v="22"/>
    <x v="1"/>
    <x v="1"/>
    <x v="0"/>
    <x v="0"/>
    <x v="0"/>
    <s v="Perma STOR-ALL™ Hanging File Box, 13 1/8&quot;W x 12 1/4&quot;D x 10 1/2&quot;H"/>
    <s v="Small Box"/>
    <n v="0.68"/>
    <d v="2009-11-25T00:00:00"/>
    <n v="0"/>
  </r>
  <r>
    <n v="7894"/>
    <x v="319"/>
    <x v="285"/>
    <s v="04-2012"/>
    <x v="1"/>
    <x v="4"/>
    <n v="1"/>
    <x v="10"/>
    <n v="2728.65"/>
    <n v="0"/>
    <x v="1"/>
    <n v="-5572.3935000000001"/>
    <n v="2550.14"/>
    <n v="29.7"/>
    <n v="2579.8399999999997"/>
    <x v="24"/>
    <x v="1"/>
    <x v="1"/>
    <x v="2"/>
    <x v="1"/>
    <x v="16"/>
    <s v="Epson DFX-8500 Dot Matrix Printer"/>
    <s v="Jumbo Drum"/>
    <n v="0.56999999999999995"/>
    <d v="2012-04-12T00:00:00"/>
    <n v="1"/>
  </r>
  <r>
    <n v="7993"/>
    <x v="320"/>
    <x v="286"/>
    <s v="02-2010"/>
    <x v="0"/>
    <x v="0"/>
    <n v="13"/>
    <x v="4"/>
    <n v="735.54"/>
    <n v="0"/>
    <x v="0"/>
    <n v="171.82"/>
    <n v="55.48"/>
    <n v="14.3"/>
    <n v="735.54"/>
    <x v="36"/>
    <x v="1"/>
    <x v="1"/>
    <x v="1"/>
    <x v="0"/>
    <x v="5"/>
    <s v="Xerox 194"/>
    <s v="Small Box"/>
    <n v="0.37"/>
    <d v="2010-02-18T00:00:00"/>
    <n v="2"/>
  </r>
  <r>
    <n v="8024"/>
    <x v="321"/>
    <x v="287"/>
    <s v="09-2010"/>
    <x v="0"/>
    <x v="1"/>
    <n v="47"/>
    <x v="8"/>
    <n v="1060.0605"/>
    <n v="0.1"/>
    <x v="0"/>
    <n v="-71.026999999999987"/>
    <n v="28.99"/>
    <n v="8.59"/>
    <n v="1371.12"/>
    <x v="11"/>
    <x v="1"/>
    <x v="1"/>
    <x v="2"/>
    <x v="1"/>
    <x v="3"/>
    <s v="SouthWestern Bell FA970 Digital Answering Machine with Time/Day Stamp"/>
    <s v="Medium Box"/>
    <n v="0.56000000000000005"/>
    <d v="2010-09-26T00:00:00"/>
    <n v="2"/>
  </r>
  <r>
    <n v="8057"/>
    <x v="322"/>
    <x v="288"/>
    <s v="02-2009"/>
    <x v="3"/>
    <x v="0"/>
    <n v="39"/>
    <x v="2"/>
    <n v="199.39"/>
    <n v="0.1"/>
    <x v="2"/>
    <n v="101.13"/>
    <n v="4.91"/>
    <n v="0.5"/>
    <n v="191.99"/>
    <x v="7"/>
    <x v="1"/>
    <x v="1"/>
    <x v="3"/>
    <x v="0"/>
    <x v="11"/>
    <s v="Avery 493"/>
    <s v="Small Box"/>
    <n v="0.36"/>
    <d v="2009-02-21T00:00:00"/>
    <n v="0"/>
  </r>
  <r>
    <n v="8058"/>
    <x v="322"/>
    <x v="288"/>
    <s v="02-2009"/>
    <x v="3"/>
    <x v="0"/>
    <n v="11"/>
    <x v="2"/>
    <n v="2770.35"/>
    <n v="0.09"/>
    <x v="1"/>
    <n v="-202.58100000000002"/>
    <n v="259.70999999999998"/>
    <n v="66.67"/>
    <n v="2923.48"/>
    <x v="7"/>
    <x v="1"/>
    <x v="1"/>
    <x v="3"/>
    <x v="2"/>
    <x v="10"/>
    <s v="Bevis Round Bullnose 29&quot; High Table Top"/>
    <s v="Jumbo Box"/>
    <n v="0.61"/>
    <d v="2009-02-26T00:00:00"/>
    <n v="5"/>
  </r>
  <r>
    <n v="8073"/>
    <x v="323"/>
    <x v="289"/>
    <s v="11-2012"/>
    <x v="1"/>
    <x v="4"/>
    <n v="32"/>
    <x v="9"/>
    <n v="1882.12"/>
    <n v="0.05"/>
    <x v="0"/>
    <n v="584.14549999999997"/>
    <n v="59.78"/>
    <n v="10.29"/>
    <n v="1923.25"/>
    <x v="16"/>
    <x v="1"/>
    <x v="1"/>
    <x v="0"/>
    <x v="0"/>
    <x v="2"/>
    <s v="GBC Recycled Regency Composition Covers"/>
    <s v="Small Box"/>
    <n v="0.39"/>
    <d v="2012-11-13T00:00:00"/>
    <n v="2"/>
  </r>
  <r>
    <n v="8074"/>
    <x v="323"/>
    <x v="289"/>
    <s v="11-2012"/>
    <x v="1"/>
    <x v="4"/>
    <n v="44"/>
    <x v="9"/>
    <n v="186.94"/>
    <n v="0.05"/>
    <x v="0"/>
    <n v="85.81"/>
    <n v="4.13"/>
    <n v="0.5"/>
    <n v="182.22"/>
    <x v="16"/>
    <x v="2"/>
    <x v="2"/>
    <x v="0"/>
    <x v="0"/>
    <x v="11"/>
    <s v="Avery 506"/>
    <s v="Small Box"/>
    <n v="0.39"/>
    <d v="2012-11-13T00:00:00"/>
    <n v="2"/>
  </r>
  <r>
    <n v="8075"/>
    <x v="323"/>
    <x v="289"/>
    <s v="11-2012"/>
    <x v="1"/>
    <x v="4"/>
    <n v="12"/>
    <x v="9"/>
    <n v="407.2"/>
    <n v="0.01"/>
    <x v="0"/>
    <n v="-8.42"/>
    <n v="30.98"/>
    <n v="17.079999999999998"/>
    <n v="388.84"/>
    <x v="16"/>
    <x v="2"/>
    <x v="2"/>
    <x v="0"/>
    <x v="0"/>
    <x v="5"/>
    <s v="Xerox 197"/>
    <s v="Small Box"/>
    <n v="0.4"/>
    <d v="2012-11-13T00:00:00"/>
    <n v="2"/>
  </r>
  <r>
    <n v="8124"/>
    <x v="324"/>
    <x v="290"/>
    <s v="10-2011"/>
    <x v="2"/>
    <x v="4"/>
    <n v="26"/>
    <x v="10"/>
    <n v="208.6"/>
    <n v="0"/>
    <x v="0"/>
    <n v="-56.45"/>
    <n v="7.38"/>
    <n v="5.21"/>
    <n v="197.09"/>
    <x v="19"/>
    <x v="2"/>
    <x v="2"/>
    <x v="1"/>
    <x v="2"/>
    <x v="4"/>
    <s v="Eldon® Expressions™ Wood Desk Accessories, Oak"/>
    <s v="Small Box"/>
    <n v="0.56000000000000005"/>
    <d v="2011-10-29T00:00:00"/>
    <n v="2"/>
  </r>
  <r>
    <n v="8133"/>
    <x v="325"/>
    <x v="291"/>
    <s v="12-2009"/>
    <x v="3"/>
    <x v="0"/>
    <n v="29"/>
    <x v="0"/>
    <n v="778.38"/>
    <n v="0.01"/>
    <x v="0"/>
    <n v="257.32"/>
    <n v="26.38"/>
    <n v="5.86"/>
    <n v="770.88"/>
    <x v="0"/>
    <x v="2"/>
    <x v="2"/>
    <x v="0"/>
    <x v="0"/>
    <x v="5"/>
    <s v="Xerox 1935"/>
    <s v="Small Box"/>
    <n v="0.39"/>
    <d v="2009-12-23T00:00:00"/>
    <n v="7"/>
  </r>
  <r>
    <n v="8136"/>
    <x v="326"/>
    <x v="193"/>
    <s v="05-2010"/>
    <x v="0"/>
    <x v="4"/>
    <n v="24"/>
    <x v="14"/>
    <n v="60.36"/>
    <n v="0.03"/>
    <x v="0"/>
    <n v="-119.62299999999999"/>
    <n v="2.16"/>
    <n v="6.05"/>
    <n v="57.89"/>
    <x v="61"/>
    <x v="2"/>
    <x v="2"/>
    <x v="2"/>
    <x v="0"/>
    <x v="2"/>
    <s v="Peel &amp; Stick Add-On Corner Pockets"/>
    <s v="Small Box"/>
    <n v="0.37"/>
    <d v="2010-05-07T00:00:00"/>
    <n v="0"/>
  </r>
  <r>
    <n v="8159"/>
    <x v="327"/>
    <x v="292"/>
    <s v="01-2011"/>
    <x v="2"/>
    <x v="3"/>
    <n v="36"/>
    <x v="8"/>
    <n v="1936.3"/>
    <n v="0.03"/>
    <x v="0"/>
    <n v="278.12"/>
    <n v="50.98"/>
    <n v="13.66"/>
    <n v="1848.94"/>
    <x v="11"/>
    <x v="2"/>
    <x v="2"/>
    <x v="2"/>
    <x v="0"/>
    <x v="1"/>
    <s v="Eureka The Boss® Cordless Rechargeable Stick Vac"/>
    <s v="Small Box"/>
    <n v="0.57999999999999996"/>
    <d v="2011-01-09T00:00:00"/>
    <n v="1"/>
  </r>
  <r>
    <n v="8162"/>
    <x v="328"/>
    <x v="168"/>
    <s v="07-2012"/>
    <x v="1"/>
    <x v="1"/>
    <n v="4"/>
    <x v="12"/>
    <n v="14.23"/>
    <n v="0"/>
    <x v="0"/>
    <n v="-4.43"/>
    <n v="2.08"/>
    <n v="5.33"/>
    <n v="13.65"/>
    <x v="40"/>
    <x v="2"/>
    <x v="2"/>
    <x v="2"/>
    <x v="2"/>
    <x v="4"/>
    <s v="Eldon® Wave Desk Accessories"/>
    <s v="Small Box"/>
    <n v="0.43"/>
    <d v="2012-07-11T00:00:00"/>
    <n v="2"/>
  </r>
  <r>
    <n v="8163"/>
    <x v="328"/>
    <x v="168"/>
    <s v="07-2012"/>
    <x v="1"/>
    <x v="1"/>
    <n v="39"/>
    <x v="12"/>
    <n v="272.07"/>
    <n v="0.02"/>
    <x v="0"/>
    <n v="-206.46"/>
    <n v="6.48"/>
    <n v="9.5399999999999991"/>
    <n v="262.26000000000005"/>
    <x v="40"/>
    <x v="2"/>
    <x v="2"/>
    <x v="2"/>
    <x v="0"/>
    <x v="5"/>
    <s v="Xerox 1905"/>
    <s v="Small Box"/>
    <n v="0.37"/>
    <d v="2012-07-10T00:00:00"/>
    <n v="1"/>
  </r>
  <r>
    <n v="8164"/>
    <x v="328"/>
    <x v="168"/>
    <s v="07-2012"/>
    <x v="1"/>
    <x v="1"/>
    <n v="5"/>
    <x v="12"/>
    <n v="325.43"/>
    <n v="0.09"/>
    <x v="2"/>
    <n v="-76.11"/>
    <n v="64.98"/>
    <n v="6.88"/>
    <n v="331.78000000000003"/>
    <x v="40"/>
    <x v="2"/>
    <x v="2"/>
    <x v="2"/>
    <x v="0"/>
    <x v="0"/>
    <s v="Fellowes Bankers Box™ Staxonsteel® Drawer File/Stacking System"/>
    <s v="Small Box"/>
    <n v="0.73"/>
    <d v="2012-07-09T00:00:00"/>
    <n v="0"/>
  </r>
  <r>
    <n v="8176"/>
    <x v="329"/>
    <x v="293"/>
    <s v="03-2009"/>
    <x v="3"/>
    <x v="1"/>
    <n v="42"/>
    <x v="5"/>
    <n v="843.53"/>
    <n v="0.04"/>
    <x v="0"/>
    <n v="268.32"/>
    <n v="19.23"/>
    <n v="6.15"/>
    <n v="813.81"/>
    <x v="6"/>
    <x v="2"/>
    <x v="2"/>
    <x v="3"/>
    <x v="2"/>
    <x v="4"/>
    <s v="Executive Impressions 13&quot; Clairmont Wall Clock"/>
    <s v="Small Pack"/>
    <n v="0.44"/>
    <d v="2009-03-10T00:00:00"/>
    <n v="1"/>
  </r>
  <r>
    <n v="8197"/>
    <x v="330"/>
    <x v="294"/>
    <s v="12-2011"/>
    <x v="2"/>
    <x v="1"/>
    <n v="23"/>
    <x v="7"/>
    <n v="6641.14"/>
    <n v="0.05"/>
    <x v="1"/>
    <n v="673.77"/>
    <n v="300.98"/>
    <n v="64.73"/>
    <n v="6987.27"/>
    <x v="57"/>
    <x v="2"/>
    <x v="2"/>
    <x v="0"/>
    <x v="2"/>
    <x v="14"/>
    <s v="Global Leather and Oak Executive Chair, Black"/>
    <s v="Jumbo Drum"/>
    <n v="0.56000000000000005"/>
    <d v="2012-01-01T00:00:00"/>
    <n v="2"/>
  </r>
  <r>
    <n v="8198"/>
    <x v="330"/>
    <x v="294"/>
    <s v="12-2011"/>
    <x v="2"/>
    <x v="1"/>
    <n v="21"/>
    <x v="7"/>
    <n v="10469.030000000001"/>
    <n v="7.0000000000000007E-2"/>
    <x v="1"/>
    <n v="2608.7199999999998"/>
    <n v="500.98"/>
    <n v="26"/>
    <n v="10546.58"/>
    <x v="57"/>
    <x v="2"/>
    <x v="2"/>
    <x v="0"/>
    <x v="2"/>
    <x v="14"/>
    <s v="Global Troy™ Executive Leather Low-Back Tilter"/>
    <s v="Jumbo Drum"/>
    <n v="0.6"/>
    <d v="2012-01-02T00:00:00"/>
    <n v="3"/>
  </r>
  <r>
    <n v="8199"/>
    <x v="330"/>
    <x v="294"/>
    <s v="12-2011"/>
    <x v="2"/>
    <x v="1"/>
    <n v="18"/>
    <x v="7"/>
    <n v="835.55"/>
    <n v="0.04"/>
    <x v="0"/>
    <n v="171.59"/>
    <n v="45.19"/>
    <n v="1.99"/>
    <n v="815.41"/>
    <x v="57"/>
    <x v="2"/>
    <x v="2"/>
    <x v="0"/>
    <x v="1"/>
    <x v="7"/>
    <s v="Verbatim DVD-RAM, 9.4GB, Rewritable, Type 1, DS, DataLife Plus"/>
    <s v="Small Pack"/>
    <n v="0.55000000000000004"/>
    <d v="2011-12-31T00:00:00"/>
    <n v="1"/>
  </r>
  <r>
    <n v="8208"/>
    <x v="331"/>
    <x v="295"/>
    <s v="03-2009"/>
    <x v="3"/>
    <x v="2"/>
    <n v="18"/>
    <x v="9"/>
    <n v="215.93"/>
    <n v="0.08"/>
    <x v="0"/>
    <n v="-41.87"/>
    <n v="11.97"/>
    <n v="5.81"/>
    <n v="221.27"/>
    <x v="16"/>
    <x v="2"/>
    <x v="2"/>
    <x v="0"/>
    <x v="0"/>
    <x v="12"/>
    <s v="Staples SlimLine Pencil Sharpener"/>
    <s v="Small Pack"/>
    <n v="0.6"/>
    <d v="2009-03-31T00:00:00"/>
    <n v="2"/>
  </r>
  <r>
    <n v="8256"/>
    <x v="332"/>
    <x v="296"/>
    <s v="02-2011"/>
    <x v="2"/>
    <x v="4"/>
    <n v="30"/>
    <x v="2"/>
    <n v="140.24"/>
    <n v="0.05"/>
    <x v="0"/>
    <n v="32.869500000000002"/>
    <n v="4.55"/>
    <n v="1.49"/>
    <n v="137.99"/>
    <x v="48"/>
    <x v="2"/>
    <x v="2"/>
    <x v="0"/>
    <x v="0"/>
    <x v="2"/>
    <s v="Presstex Flexible Ring Binders"/>
    <s v="Small Box"/>
    <n v="0.35"/>
    <d v="2011-02-15T00:00:00"/>
    <n v="2"/>
  </r>
  <r>
    <n v="8257"/>
    <x v="333"/>
    <x v="297"/>
    <s v="01-2011"/>
    <x v="2"/>
    <x v="2"/>
    <n v="10"/>
    <x v="11"/>
    <n v="266.94"/>
    <n v="0.09"/>
    <x v="0"/>
    <n v="19.2"/>
    <n v="28.48"/>
    <n v="1.99"/>
    <n v="286.79000000000002"/>
    <x v="27"/>
    <x v="2"/>
    <x v="2"/>
    <x v="2"/>
    <x v="1"/>
    <x v="7"/>
    <s v="Memorex 4.7GB DVD+RW, 3/Pack"/>
    <s v="Small Pack"/>
    <n v="0.4"/>
    <d v="2011-01-28T00:00:00"/>
    <n v="0"/>
  </r>
  <r>
    <n v="8258"/>
    <x v="333"/>
    <x v="297"/>
    <s v="01-2011"/>
    <x v="2"/>
    <x v="2"/>
    <n v="26"/>
    <x v="11"/>
    <n v="113.85"/>
    <n v="0.06"/>
    <x v="0"/>
    <n v="-93.93"/>
    <n v="4.1399999999999997"/>
    <n v="6.6"/>
    <n v="114.23999999999998"/>
    <x v="27"/>
    <x v="2"/>
    <x v="2"/>
    <x v="2"/>
    <x v="2"/>
    <x v="4"/>
    <s v="Eldon Image Series Black Desk Accessories"/>
    <s v="Small Box"/>
    <n v="0.49"/>
    <d v="2011-01-30T00:00:00"/>
    <n v="2"/>
  </r>
  <r>
    <n v="8282"/>
    <x v="334"/>
    <x v="298"/>
    <s v="09-2012"/>
    <x v="1"/>
    <x v="3"/>
    <n v="7"/>
    <x v="1"/>
    <n v="83.81"/>
    <n v="0.09"/>
    <x v="0"/>
    <n v="21.92"/>
    <n v="12.53"/>
    <n v="0.5"/>
    <n v="88.21"/>
    <x v="35"/>
    <x v="2"/>
    <x v="2"/>
    <x v="1"/>
    <x v="0"/>
    <x v="11"/>
    <s v="Avery 485"/>
    <s v="Small Box"/>
    <n v="0.38"/>
    <d v="2012-09-08T00:00:00"/>
    <n v="0"/>
  </r>
  <r>
    <n v="8283"/>
    <x v="334"/>
    <x v="298"/>
    <s v="09-2012"/>
    <x v="1"/>
    <x v="3"/>
    <n v="36"/>
    <x v="1"/>
    <n v="218.81"/>
    <n v="0.03"/>
    <x v="0"/>
    <n v="7.45"/>
    <n v="5.85"/>
    <n v="2.27"/>
    <n v="212.87"/>
    <x v="35"/>
    <x v="2"/>
    <x v="2"/>
    <x v="1"/>
    <x v="0"/>
    <x v="12"/>
    <s v="Dixon My First Ticonderoga Pencil, #2"/>
    <s v="Wrap Bag"/>
    <n v="0.56000000000000005"/>
    <d v="2012-09-09T00:00:00"/>
    <n v="1"/>
  </r>
  <r>
    <n v="8290"/>
    <x v="335"/>
    <x v="299"/>
    <s v="05-2009"/>
    <x v="3"/>
    <x v="4"/>
    <n v="42"/>
    <x v="8"/>
    <n v="9502.7360000000008"/>
    <n v="0.02"/>
    <x v="1"/>
    <n v="-945.55799999999988"/>
    <n v="280.98"/>
    <n v="81.98"/>
    <n v="11883.14"/>
    <x v="11"/>
    <x v="2"/>
    <x v="2"/>
    <x v="2"/>
    <x v="2"/>
    <x v="10"/>
    <s v="Global Adaptabilities™ Conference Tables"/>
    <s v="Jumbo Box"/>
    <n v="0.78"/>
    <d v="2009-05-18T00:00:00"/>
    <n v="0"/>
  </r>
  <r>
    <n v="8294"/>
    <x v="336"/>
    <x v="300"/>
    <s v="07-2012"/>
    <x v="1"/>
    <x v="0"/>
    <n v="32"/>
    <x v="10"/>
    <n v="5686.25"/>
    <n v="0.04"/>
    <x v="0"/>
    <n v="2109.21"/>
    <n v="177.98"/>
    <n v="0.99"/>
    <n v="5696.3499999999995"/>
    <x v="29"/>
    <x v="2"/>
    <x v="2"/>
    <x v="2"/>
    <x v="0"/>
    <x v="1"/>
    <s v="Kensington 7 Outlet MasterPiece Power Center"/>
    <s v="Small Box"/>
    <n v="0.56000000000000005"/>
    <d v="2012-08-02T00:00:00"/>
    <n v="4"/>
  </r>
  <r>
    <n v="8295"/>
    <x v="336"/>
    <x v="300"/>
    <s v="07-2012"/>
    <x v="1"/>
    <x v="0"/>
    <n v="16"/>
    <x v="10"/>
    <n v="797.24"/>
    <n v="0.04"/>
    <x v="1"/>
    <n v="11.46"/>
    <n v="50.98"/>
    <n v="14.19"/>
    <n v="829.87"/>
    <x v="29"/>
    <x v="2"/>
    <x v="2"/>
    <x v="2"/>
    <x v="2"/>
    <x v="14"/>
    <s v="Global Deluxe Stacking Chair, Gray"/>
    <s v="Jumbo Drum"/>
    <n v="0.56000000000000005"/>
    <d v="2012-08-03T00:00:00"/>
    <n v="5"/>
  </r>
  <r>
    <n v="8314"/>
    <x v="337"/>
    <x v="301"/>
    <s v="04-2012"/>
    <x v="1"/>
    <x v="4"/>
    <n v="20"/>
    <x v="7"/>
    <n v="963.3"/>
    <n v="0.06"/>
    <x v="2"/>
    <n v="367.12"/>
    <n v="48.04"/>
    <n v="7.23"/>
    <n v="968.03"/>
    <x v="47"/>
    <x v="2"/>
    <x v="2"/>
    <x v="0"/>
    <x v="0"/>
    <x v="5"/>
    <s v="Xerox 1885"/>
    <s v="Small Box"/>
    <n v="0.37"/>
    <d v="2012-04-24T00:00:00"/>
    <n v="2"/>
  </r>
  <r>
    <n v="8333"/>
    <x v="338"/>
    <x v="302"/>
    <s v="07-2012"/>
    <x v="1"/>
    <x v="2"/>
    <n v="34"/>
    <x v="7"/>
    <n v="94.56"/>
    <n v="0"/>
    <x v="0"/>
    <n v="37.729999999999997"/>
    <n v="2.61"/>
    <n v="0.5"/>
    <n v="89.24"/>
    <x v="57"/>
    <x v="2"/>
    <x v="2"/>
    <x v="0"/>
    <x v="0"/>
    <x v="11"/>
    <s v="Avery 479"/>
    <s v="Small Box"/>
    <n v="0.39"/>
    <d v="2012-07-19T00:00:00"/>
    <n v="3"/>
  </r>
  <r>
    <n v="8337"/>
    <x v="339"/>
    <x v="303"/>
    <s v="09-2012"/>
    <x v="1"/>
    <x v="1"/>
    <n v="45"/>
    <x v="5"/>
    <n v="712.04"/>
    <n v="7.0000000000000007E-2"/>
    <x v="0"/>
    <n v="-110.925"/>
    <n v="15.99"/>
    <n v="9.4"/>
    <n v="728.94999999999993"/>
    <x v="21"/>
    <x v="2"/>
    <x v="2"/>
    <x v="1"/>
    <x v="1"/>
    <x v="16"/>
    <s v="AT&amp;T Black Trimline Phone, Model 210"/>
    <s v="Small Box"/>
    <n v="0.49"/>
    <d v="2012-09-23T00:00:00"/>
    <n v="1"/>
  </r>
  <r>
    <n v="8344"/>
    <x v="340"/>
    <x v="304"/>
    <s v="05-2010"/>
    <x v="0"/>
    <x v="4"/>
    <n v="36"/>
    <x v="7"/>
    <n v="283.20999999999998"/>
    <n v="0.08"/>
    <x v="0"/>
    <n v="-196.0635"/>
    <n v="8.0399999999999991"/>
    <n v="8.94"/>
    <n v="298.37999999999994"/>
    <x v="43"/>
    <x v="2"/>
    <x v="2"/>
    <x v="2"/>
    <x v="0"/>
    <x v="2"/>
    <s v="Fellowes Twister Kit, Gray/Clear, 3/pkg"/>
    <s v="Small Box"/>
    <n v="0.4"/>
    <d v="2010-05-22T00:00:00"/>
    <n v="2"/>
  </r>
  <r>
    <n v="8345"/>
    <x v="340"/>
    <x v="304"/>
    <s v="05-2010"/>
    <x v="0"/>
    <x v="4"/>
    <n v="18"/>
    <x v="7"/>
    <n v="45.8"/>
    <n v="0.04"/>
    <x v="0"/>
    <n v="-52.92"/>
    <n v="2.23"/>
    <n v="4.57"/>
    <n v="44.71"/>
    <x v="43"/>
    <x v="2"/>
    <x v="2"/>
    <x v="2"/>
    <x v="2"/>
    <x v="4"/>
    <s v="Eldon Pizzaz™ Desk Accessories"/>
    <s v="Small Pack"/>
    <n v="0.41"/>
    <d v="2010-05-22T00:00:00"/>
    <n v="2"/>
  </r>
  <r>
    <n v="105"/>
    <x v="341"/>
    <x v="305"/>
    <s v="12-2009"/>
    <x v="3"/>
    <x v="1"/>
    <n v="42"/>
    <x v="11"/>
    <n v="557.85"/>
    <n v="0.05"/>
    <x v="0"/>
    <n v="89.44550000000001"/>
    <n v="12.95"/>
    <n v="4.9800000000000004"/>
    <n v="548.88"/>
    <x v="64"/>
    <x v="2"/>
    <x v="2"/>
    <x v="1"/>
    <x v="0"/>
    <x v="2"/>
    <s v="GBC Binding covers"/>
    <s v="Small Box"/>
    <n v="0.4"/>
    <d v="2009-12-04T00:00:00"/>
    <n v="2"/>
  </r>
  <r>
    <n v="115"/>
    <x v="342"/>
    <x v="306"/>
    <s v="06-2010"/>
    <x v="0"/>
    <x v="3"/>
    <n v="37"/>
    <x v="5"/>
    <n v="4261.9399999999996"/>
    <n v="0.02"/>
    <x v="1"/>
    <n v="4.1500000000000057"/>
    <n v="115.99"/>
    <n v="56.14"/>
    <n v="4347.7700000000004"/>
    <x v="65"/>
    <x v="2"/>
    <x v="2"/>
    <x v="1"/>
    <x v="1"/>
    <x v="16"/>
    <s v="Hewlett-Packard Deskjet 5550 Color Inkjet Printer"/>
    <s v="Jumbo Drum"/>
    <n v="0.4"/>
    <d v="2010-06-02T00:00:00"/>
    <n v="1"/>
  </r>
  <r>
    <n v="119"/>
    <x v="343"/>
    <x v="307"/>
    <s v="09-2010"/>
    <x v="0"/>
    <x v="3"/>
    <n v="38"/>
    <x v="5"/>
    <n v="2071.3395"/>
    <n v="0.06"/>
    <x v="0"/>
    <n v="324.92699999999996"/>
    <n v="65.989999999999995"/>
    <n v="8.99"/>
    <n v="2516.6099999999997"/>
    <x v="66"/>
    <x v="2"/>
    <x v="2"/>
    <x v="3"/>
    <x v="1"/>
    <x v="3"/>
    <s v="Talkabout T8367"/>
    <s v="Small Box"/>
    <n v="0.56000000000000005"/>
    <d v="2010-09-26T00:00:00"/>
    <n v="1"/>
  </r>
  <r>
    <n v="180"/>
    <x v="344"/>
    <x v="308"/>
    <s v="11-2012"/>
    <x v="1"/>
    <x v="3"/>
    <n v="14"/>
    <x v="6"/>
    <n v="222.91"/>
    <n v="0.05"/>
    <x v="0"/>
    <n v="20.21"/>
    <n v="15.98"/>
    <n v="4"/>
    <n v="227.72"/>
    <x v="67"/>
    <x v="2"/>
    <x v="2"/>
    <x v="2"/>
    <x v="1"/>
    <x v="7"/>
    <s v="Logitech Access Keyboard"/>
    <s v="Small Box"/>
    <n v="0.37"/>
    <d v="2012-11-20T00:00:00"/>
    <n v="1"/>
  </r>
  <r>
    <n v="342"/>
    <x v="345"/>
    <x v="309"/>
    <s v="12-2010"/>
    <x v="0"/>
    <x v="0"/>
    <n v="12"/>
    <x v="7"/>
    <n v="1634.98"/>
    <n v="0.09"/>
    <x v="0"/>
    <n v="-120.45"/>
    <n v="140.85"/>
    <n v="19.989999999999998"/>
    <n v="1710.1899999999998"/>
    <x v="68"/>
    <x v="2"/>
    <x v="2"/>
    <x v="0"/>
    <x v="0"/>
    <x v="0"/>
    <s v="Fellowes Strictly Business® Drawer File, Letter/Legal Size"/>
    <s v="Small Box"/>
    <n v="0.73"/>
    <d v="2010-12-16T00:00:00"/>
    <n v="2"/>
  </r>
  <r>
    <n v="510"/>
    <x v="346"/>
    <x v="310"/>
    <s v="10-2012"/>
    <x v="1"/>
    <x v="0"/>
    <n v="50"/>
    <x v="5"/>
    <n v="204.11"/>
    <n v="0.06"/>
    <x v="0"/>
    <n v="28.71"/>
    <n v="4.28"/>
    <n v="0.94"/>
    <n v="214.94"/>
    <x v="69"/>
    <x v="2"/>
    <x v="2"/>
    <x v="3"/>
    <x v="0"/>
    <x v="12"/>
    <s v="Newell 336"/>
    <s v="Wrap Bag"/>
    <n v="0.56000000000000005"/>
    <d v="2012-10-27T00:00:00"/>
    <n v="2"/>
  </r>
  <r>
    <n v="587"/>
    <x v="347"/>
    <x v="311"/>
    <s v="06-2010"/>
    <x v="0"/>
    <x v="1"/>
    <n v="18"/>
    <x v="12"/>
    <n v="1038.4000000000001"/>
    <n v="0.01"/>
    <x v="0"/>
    <n v="112.36"/>
    <n v="56.96"/>
    <n v="13.22"/>
    <n v="1038.5"/>
    <x v="53"/>
    <x v="2"/>
    <x v="2"/>
    <x v="2"/>
    <x v="0"/>
    <x v="1"/>
    <s v="Conquest™ 14 Commercial Heavy-Duty Upright Vacuum, Collection System, Accessory Kit"/>
    <s v="Small Box"/>
    <n v="0.56000000000000005"/>
    <d v="2010-06-18T00:00:00"/>
    <n v="1"/>
  </r>
  <r>
    <n v="588"/>
    <x v="347"/>
    <x v="311"/>
    <s v="06-2010"/>
    <x v="0"/>
    <x v="1"/>
    <n v="1"/>
    <x v="12"/>
    <n v="305.82"/>
    <n v="0.05"/>
    <x v="0"/>
    <n v="-232.24"/>
    <n v="279.48"/>
    <n v="35"/>
    <n v="314.48"/>
    <x v="53"/>
    <x v="2"/>
    <x v="2"/>
    <x v="2"/>
    <x v="0"/>
    <x v="0"/>
    <s v="Tennsco Snap-Together Open Shelving Units, Starter Sets and Add-On Units"/>
    <s v="Large Box"/>
    <n v="0.8"/>
    <d v="2010-06-18T00:00:00"/>
    <n v="1"/>
  </r>
  <r>
    <n v="632"/>
    <x v="348"/>
    <x v="151"/>
    <s v="06-2012"/>
    <x v="1"/>
    <x v="0"/>
    <n v="46"/>
    <x v="11"/>
    <n v="7441.29"/>
    <n v="0.1"/>
    <x v="0"/>
    <n v="2665.3960000000002"/>
    <n v="165.98"/>
    <n v="19.989999999999998"/>
    <n v="7655.07"/>
    <x v="70"/>
    <x v="2"/>
    <x v="2"/>
    <x v="2"/>
    <x v="0"/>
    <x v="2"/>
    <s v="GBC DocuBind P100 Manual Binding Machine"/>
    <s v="Small Box"/>
    <n v="0.4"/>
    <d v="2012-07-03T00:00:00"/>
    <n v="4"/>
  </r>
  <r>
    <n v="636"/>
    <x v="349"/>
    <x v="312"/>
    <s v="02-2009"/>
    <x v="3"/>
    <x v="0"/>
    <n v="17"/>
    <x v="11"/>
    <n v="55.45"/>
    <n v="0.01"/>
    <x v="0"/>
    <n v="21.42"/>
    <n v="3.08"/>
    <n v="0.5"/>
    <n v="52.86"/>
    <x v="70"/>
    <x v="2"/>
    <x v="2"/>
    <x v="2"/>
    <x v="0"/>
    <x v="11"/>
    <s v="Avery 497"/>
    <s v="Small Box"/>
    <n v="0.37"/>
    <d v="2009-02-06T00:00:00"/>
    <n v="5"/>
  </r>
  <r>
    <n v="719"/>
    <x v="350"/>
    <x v="249"/>
    <s v="08-2011"/>
    <x v="2"/>
    <x v="4"/>
    <n v="37"/>
    <x v="5"/>
    <n v="4896.93"/>
    <n v="0.04"/>
    <x v="2"/>
    <n v="1467.82"/>
    <n v="128.24"/>
    <n v="12.65"/>
    <n v="4757.53"/>
    <x v="66"/>
    <x v="2"/>
    <x v="2"/>
    <x v="3"/>
    <x v="2"/>
    <x v="14"/>
    <s v="SAFCO Folding Chair Trolley"/>
    <s v="Medium Box"/>
    <s v="N/A"/>
    <d v="2011-08-27T00:00:00"/>
    <n v="2"/>
  </r>
  <r>
    <n v="762"/>
    <x v="351"/>
    <x v="313"/>
    <s v="06-2009"/>
    <x v="3"/>
    <x v="0"/>
    <n v="42"/>
    <x v="6"/>
    <n v="433.68"/>
    <n v="7.0000000000000007E-2"/>
    <x v="0"/>
    <n v="44.1"/>
    <n v="10.98"/>
    <n v="4.8"/>
    <n v="465.96000000000004"/>
    <x v="67"/>
    <x v="2"/>
    <x v="2"/>
    <x v="2"/>
    <x v="0"/>
    <x v="8"/>
    <s v="Manila Recycled Extra-Heavyweight Clasp Envelopes, 6&quot; x 9&quot;"/>
    <s v="Small Box"/>
    <n v="0.36"/>
    <d v="2009-06-27T00:00:00"/>
    <n v="7"/>
  </r>
  <r>
    <n v="1106"/>
    <x v="352"/>
    <x v="314"/>
    <s v="05-2010"/>
    <x v="0"/>
    <x v="4"/>
    <n v="24"/>
    <x v="5"/>
    <n v="717.29"/>
    <n v="0.01"/>
    <x v="0"/>
    <n v="191.29"/>
    <n v="29.89"/>
    <n v="1.99"/>
    <n v="719.35"/>
    <x v="66"/>
    <x v="2"/>
    <x v="2"/>
    <x v="3"/>
    <x v="1"/>
    <x v="7"/>
    <s v="Verbatim DVD-RAM, 5.2GB, Rewritable, Type 1, DS"/>
    <s v="Small Pack"/>
    <n v="0.5"/>
    <d v="2010-05-03T00:00:00"/>
    <n v="0"/>
  </r>
  <r>
    <n v="1225"/>
    <x v="353"/>
    <x v="315"/>
    <s v="04-2009"/>
    <x v="3"/>
    <x v="0"/>
    <n v="36"/>
    <x v="0"/>
    <n v="1423.35"/>
    <n v="0.1"/>
    <x v="0"/>
    <n v="-580.32000000000005"/>
    <n v="40.479999999999997"/>
    <n v="19.989999999999998"/>
    <n v="1477.27"/>
    <x v="71"/>
    <x v="2"/>
    <x v="2"/>
    <x v="2"/>
    <x v="1"/>
    <x v="7"/>
    <s v="Keytronic Designer 104- Key Black Keyboard"/>
    <s v="Small Box"/>
    <n v="0.77"/>
    <d v="2009-04-09T00:00:00"/>
    <n v="2"/>
  </r>
  <r>
    <n v="1241"/>
    <x v="354"/>
    <x v="163"/>
    <s v="09-2011"/>
    <x v="2"/>
    <x v="0"/>
    <n v="30"/>
    <x v="5"/>
    <n v="932.89199999999994"/>
    <n v="0.05"/>
    <x v="0"/>
    <n v="458.98200000000003"/>
    <n v="35.99"/>
    <n v="0.99"/>
    <n v="1080.69"/>
    <x v="65"/>
    <x v="2"/>
    <x v="2"/>
    <x v="1"/>
    <x v="1"/>
    <x v="3"/>
    <s v="Accessory31"/>
    <s v="Small Pack"/>
    <n v="0.35"/>
    <d v="2011-09-11T00:00:00"/>
    <n v="9"/>
  </r>
  <r>
    <n v="1264"/>
    <x v="355"/>
    <x v="316"/>
    <s v="04-2011"/>
    <x v="2"/>
    <x v="3"/>
    <n v="36"/>
    <x v="5"/>
    <n v="5977.63"/>
    <n v="0.1"/>
    <x v="1"/>
    <n v="-86.68"/>
    <n v="180.98"/>
    <n v="55.24"/>
    <n v="6570.5199999999995"/>
    <x v="65"/>
    <x v="2"/>
    <x v="2"/>
    <x v="1"/>
    <x v="0"/>
    <x v="1"/>
    <s v="Avanti 4.4 Cu. Ft. Refrigerator"/>
    <s v="Jumbo Drum"/>
    <n v="0.56999999999999995"/>
    <d v="2011-04-16T00:00:00"/>
    <n v="2"/>
  </r>
  <r>
    <n v="1302"/>
    <x v="356"/>
    <x v="296"/>
    <s v="02-2011"/>
    <x v="2"/>
    <x v="2"/>
    <n v="6"/>
    <x v="7"/>
    <n v="906.02"/>
    <n v="0.1"/>
    <x v="1"/>
    <n v="-382.38"/>
    <n v="150.97999999999999"/>
    <n v="66.27"/>
    <n v="972.14999999999986"/>
    <x v="68"/>
    <x v="2"/>
    <x v="2"/>
    <x v="0"/>
    <x v="2"/>
    <x v="9"/>
    <s v="Bush Mission Pointe Library"/>
    <s v="Jumbo Box"/>
    <n v="0.65"/>
    <d v="2011-02-15T00:00:00"/>
    <n v="2"/>
  </r>
  <r>
    <n v="1303"/>
    <x v="356"/>
    <x v="296"/>
    <s v="02-2011"/>
    <x v="2"/>
    <x v="2"/>
    <n v="43"/>
    <x v="7"/>
    <n v="170.88"/>
    <n v="0.01"/>
    <x v="0"/>
    <n v="-149.08599999999998"/>
    <n v="3.81"/>
    <n v="5.44"/>
    <n v="169.27"/>
    <x v="68"/>
    <x v="2"/>
    <x v="2"/>
    <x v="0"/>
    <x v="0"/>
    <x v="2"/>
    <s v="Acco Pressboard Covers with Storage Hooks, 14 7/8&quot; x 11&quot;, Dark Blue"/>
    <s v="Small Box"/>
    <n v="0.36"/>
    <d v="2011-02-15T00:00:00"/>
    <n v="2"/>
  </r>
  <r>
    <n v="1307"/>
    <x v="357"/>
    <x v="317"/>
    <s v="07-2011"/>
    <x v="2"/>
    <x v="3"/>
    <n v="40"/>
    <x v="16"/>
    <n v="434.62"/>
    <n v="0.08"/>
    <x v="0"/>
    <n v="-68.977000000000004"/>
    <n v="11.5"/>
    <n v="7.19"/>
    <n v="467.19"/>
    <x v="72"/>
    <x v="2"/>
    <x v="2"/>
    <x v="2"/>
    <x v="0"/>
    <x v="2"/>
    <s v="Ibico Covers for Plastic or Wire Binding Elements"/>
    <s v="Small Box"/>
    <n v="0.4"/>
    <d v="2011-07-31T00:00:00"/>
    <n v="1"/>
  </r>
  <r>
    <n v="1442"/>
    <x v="358"/>
    <x v="318"/>
    <s v="08-2010"/>
    <x v="0"/>
    <x v="3"/>
    <n v="38"/>
    <x v="7"/>
    <n v="871.25"/>
    <n v="0.06"/>
    <x v="0"/>
    <n v="-14.31"/>
    <n v="22.99"/>
    <n v="8.99"/>
    <n v="882.6099999999999"/>
    <x v="73"/>
    <x v="2"/>
    <x v="2"/>
    <x v="2"/>
    <x v="0"/>
    <x v="12"/>
    <s v="Boston KS Multi-Size Manual Pencil Sharpener"/>
    <s v="Small Pack"/>
    <n v="0.56999999999999995"/>
    <d v="2010-08-12T00:00:00"/>
    <n v="2"/>
  </r>
  <r>
    <n v="1443"/>
    <x v="358"/>
    <x v="318"/>
    <s v="08-2010"/>
    <x v="0"/>
    <x v="3"/>
    <n v="46"/>
    <x v="7"/>
    <n v="537.87"/>
    <n v="0.05"/>
    <x v="0"/>
    <n v="-162.24"/>
    <n v="11.66"/>
    <n v="7.95"/>
    <n v="544.31000000000006"/>
    <x v="73"/>
    <x v="2"/>
    <x v="2"/>
    <x v="2"/>
    <x v="0"/>
    <x v="12"/>
    <s v="Hunt BOSTON® Vista® Battery-Operated Pencil Sharpener, Black"/>
    <s v="Small Pack"/>
    <n v="0.57999999999999996"/>
    <d v="2010-08-11T00:00:00"/>
    <n v="1"/>
  </r>
  <r>
    <n v="1501"/>
    <x v="359"/>
    <x v="319"/>
    <s v="04-2009"/>
    <x v="3"/>
    <x v="1"/>
    <n v="50"/>
    <x v="0"/>
    <n v="608.21"/>
    <n v="0.09"/>
    <x v="0"/>
    <n v="-175.13"/>
    <n v="12.88"/>
    <n v="4.59"/>
    <n v="648.59"/>
    <x v="74"/>
    <x v="2"/>
    <x v="2"/>
    <x v="1"/>
    <x v="0"/>
    <x v="15"/>
    <s v="Martin-Yale Premier Letter Opener"/>
    <s v="Wrap Bag"/>
    <n v="0.82"/>
    <d v="2009-04-06T00:00:00"/>
    <n v="0"/>
  </r>
  <r>
    <n v="1503"/>
    <x v="360"/>
    <x v="320"/>
    <s v="10-2010"/>
    <x v="0"/>
    <x v="1"/>
    <n v="17"/>
    <x v="11"/>
    <n v="285.83999999999997"/>
    <n v="0.02"/>
    <x v="0"/>
    <n v="-27.254999999999999"/>
    <n v="15.28"/>
    <n v="10.91"/>
    <n v="270.67"/>
    <x v="64"/>
    <x v="2"/>
    <x v="2"/>
    <x v="3"/>
    <x v="0"/>
    <x v="2"/>
    <s v="Recycled Premium Regency Composition Covers"/>
    <s v="Small Box"/>
    <n v="0.36"/>
    <d v="2010-10-28T00:00:00"/>
    <n v="2"/>
  </r>
  <r>
    <n v="1504"/>
    <x v="360"/>
    <x v="320"/>
    <s v="10-2010"/>
    <x v="0"/>
    <x v="1"/>
    <n v="40"/>
    <x v="11"/>
    <n v="12450.48"/>
    <n v="0.01"/>
    <x v="1"/>
    <n v="3030.16"/>
    <n v="300.98"/>
    <n v="54.92"/>
    <n v="12094.12"/>
    <x v="64"/>
    <x v="2"/>
    <x v="2"/>
    <x v="3"/>
    <x v="2"/>
    <x v="9"/>
    <s v="Atlantic Metals Mobile 5-Shelf Bookcases, Custom Colors"/>
    <s v="Jumbo Box"/>
    <n v="0.55000000000000004"/>
    <d v="2010-10-27T00:00:00"/>
    <n v="1"/>
  </r>
  <r>
    <n v="1560"/>
    <x v="361"/>
    <x v="321"/>
    <s v="05-2012"/>
    <x v="1"/>
    <x v="0"/>
    <n v="39"/>
    <x v="11"/>
    <n v="2083.0525000000002"/>
    <n v="0.09"/>
    <x v="2"/>
    <n v="354.96"/>
    <n v="65.989999999999995"/>
    <n v="5.99"/>
    <n v="2579.5999999999995"/>
    <x v="64"/>
    <x v="2"/>
    <x v="2"/>
    <x v="3"/>
    <x v="1"/>
    <x v="3"/>
    <s v="i1000"/>
    <s v="Small Box"/>
    <n v="0.57999999999999996"/>
    <d v="2012-05-30T00:00:00"/>
    <n v="4"/>
  </r>
  <r>
    <n v="1561"/>
    <x v="361"/>
    <x v="321"/>
    <s v="05-2012"/>
    <x v="1"/>
    <x v="0"/>
    <n v="49"/>
    <x v="11"/>
    <n v="233.28"/>
    <n v="0.04"/>
    <x v="0"/>
    <n v="112.35"/>
    <n v="4.91"/>
    <n v="0.5"/>
    <n v="241.09"/>
    <x v="64"/>
    <x v="2"/>
    <x v="2"/>
    <x v="3"/>
    <x v="0"/>
    <x v="11"/>
    <s v="Avery 493"/>
    <s v="Small Box"/>
    <n v="0.36"/>
    <d v="2012-06-02T00:00:00"/>
    <n v="7"/>
  </r>
  <r>
    <n v="1562"/>
    <x v="361"/>
    <x v="321"/>
    <s v="05-2012"/>
    <x v="1"/>
    <x v="0"/>
    <n v="1"/>
    <x v="11"/>
    <n v="47.01"/>
    <n v="0.09"/>
    <x v="0"/>
    <n v="-19.32"/>
    <n v="27.75"/>
    <n v="19.989999999999998"/>
    <n v="47.739999999999995"/>
    <x v="64"/>
    <x v="2"/>
    <x v="2"/>
    <x v="3"/>
    <x v="0"/>
    <x v="0"/>
    <s v="Fellowes Super Stor/Drawer®"/>
    <s v="Small Box"/>
    <n v="0.67"/>
    <d v="2012-06-02T00:00:00"/>
    <n v="7"/>
  </r>
  <r>
    <n v="1571"/>
    <x v="362"/>
    <x v="322"/>
    <s v="09-2012"/>
    <x v="1"/>
    <x v="0"/>
    <n v="32"/>
    <x v="7"/>
    <n v="3245.73"/>
    <n v="0.09"/>
    <x v="0"/>
    <n v="569.57000000000005"/>
    <n v="110.98"/>
    <n v="13.99"/>
    <n v="3565.35"/>
    <x v="75"/>
    <x v="2"/>
    <x v="2"/>
    <x v="2"/>
    <x v="2"/>
    <x v="4"/>
    <s v="Rubbermaid ClusterMat Chairmats, Mat Size- 66&quot; x 60&quot;, Lip 20&quot; x 11&quot; -90 Degree Angle"/>
    <s v="Medium Box"/>
    <n v="0.69"/>
    <d v="2012-09-12T00:00:00"/>
    <n v="2"/>
  </r>
  <r>
    <n v="1572"/>
    <x v="362"/>
    <x v="322"/>
    <s v="09-2012"/>
    <x v="1"/>
    <x v="0"/>
    <n v="27"/>
    <x v="7"/>
    <n v="63.02"/>
    <n v="7.0000000000000007E-2"/>
    <x v="0"/>
    <n v="-119.66"/>
    <n v="2.1800000000000002"/>
    <n v="5"/>
    <n v="63.860000000000007"/>
    <x v="75"/>
    <x v="2"/>
    <x v="2"/>
    <x v="2"/>
    <x v="0"/>
    <x v="15"/>
    <s v="*Staples* Letter Opener"/>
    <s v="Wrap Bag"/>
    <n v="0.81"/>
    <d v="2012-09-12T00:00:00"/>
    <n v="2"/>
  </r>
  <r>
    <n v="1573"/>
    <x v="362"/>
    <x v="322"/>
    <s v="09-2012"/>
    <x v="1"/>
    <x v="0"/>
    <n v="9"/>
    <x v="7"/>
    <n v="6420.87"/>
    <n v="0.02"/>
    <x v="0"/>
    <n v="-690.21"/>
    <n v="699.99"/>
    <n v="24.49"/>
    <n v="6324.4"/>
    <x v="75"/>
    <x v="2"/>
    <x v="2"/>
    <x v="2"/>
    <x v="1"/>
    <x v="13"/>
    <s v="Canon PC1060 Personal Laser Copier"/>
    <s v="Large Box"/>
    <n v="0.41"/>
    <d v="2012-09-15T00:00:00"/>
    <n v="5"/>
  </r>
  <r>
    <n v="1574"/>
    <x v="362"/>
    <x v="322"/>
    <s v="09-2012"/>
    <x v="1"/>
    <x v="0"/>
    <n v="25"/>
    <x v="7"/>
    <n v="2407.6929999999998"/>
    <n v="0.04"/>
    <x v="0"/>
    <n v="424.14299999999997"/>
    <n v="110.99"/>
    <n v="8.99"/>
    <n v="2783.74"/>
    <x v="75"/>
    <x v="2"/>
    <x v="2"/>
    <x v="2"/>
    <x v="1"/>
    <x v="3"/>
    <s v="LX 677"/>
    <s v="Small Box"/>
    <n v="0.56999999999999995"/>
    <d v="2012-09-14T00:00:00"/>
    <n v="4"/>
  </r>
  <r>
    <n v="1659"/>
    <x v="363"/>
    <x v="323"/>
    <s v="03-2011"/>
    <x v="2"/>
    <x v="0"/>
    <n v="31"/>
    <x v="0"/>
    <n v="109.49"/>
    <n v="0.04"/>
    <x v="0"/>
    <n v="26.09"/>
    <n v="3.38"/>
    <n v="0.85"/>
    <n v="105.63"/>
    <x v="71"/>
    <x v="2"/>
    <x v="2"/>
    <x v="2"/>
    <x v="0"/>
    <x v="12"/>
    <s v="Avery Hi-Liter® Fluorescent Desk Style Markers"/>
    <s v="Wrap Bag"/>
    <n v="0.48"/>
    <d v="2011-03-16T00:00:00"/>
    <n v="0"/>
  </r>
  <r>
    <n v="1712"/>
    <x v="364"/>
    <x v="324"/>
    <s v="06-2011"/>
    <x v="2"/>
    <x v="1"/>
    <n v="31"/>
    <x v="11"/>
    <n v="283.17"/>
    <n v="0"/>
    <x v="0"/>
    <n v="119.64"/>
    <n v="8.74"/>
    <n v="1.39"/>
    <n v="272.33"/>
    <x v="64"/>
    <x v="2"/>
    <x v="2"/>
    <x v="3"/>
    <x v="0"/>
    <x v="8"/>
    <s v="#10- 4 1/8&quot; x 9 1/2&quot; Recycled Envelopes"/>
    <s v="Small Box"/>
    <n v="0.38"/>
    <d v="2011-06-19T00:00:00"/>
    <n v="1"/>
  </r>
  <r>
    <n v="1783"/>
    <x v="365"/>
    <x v="325"/>
    <s v="01-2011"/>
    <x v="2"/>
    <x v="0"/>
    <n v="6"/>
    <x v="11"/>
    <n v="17"/>
    <n v="7.0000000000000007E-2"/>
    <x v="0"/>
    <n v="-4.6114999999999995"/>
    <n v="2.78"/>
    <n v="1.49"/>
    <n v="18.169999999999998"/>
    <x v="76"/>
    <x v="2"/>
    <x v="2"/>
    <x v="2"/>
    <x v="0"/>
    <x v="2"/>
    <s v="Acco Suede Grain Vinyl Round Ring Binder"/>
    <s v="Small Box"/>
    <n v="0.39"/>
    <d v="2011-01-13T00:00:00"/>
    <n v="2"/>
  </r>
  <r>
    <n v="1784"/>
    <x v="365"/>
    <x v="325"/>
    <s v="01-2011"/>
    <x v="2"/>
    <x v="0"/>
    <n v="15"/>
    <x v="11"/>
    <n v="67.41"/>
    <n v="0.04"/>
    <x v="0"/>
    <n v="-49.6"/>
    <n v="4.1399999999999997"/>
    <n v="6.6"/>
    <n v="68.699999999999989"/>
    <x v="76"/>
    <x v="2"/>
    <x v="2"/>
    <x v="2"/>
    <x v="2"/>
    <x v="4"/>
    <s v="Eldon Image Series Black Desk Accessories"/>
    <s v="Small Box"/>
    <n v="0.49"/>
    <d v="2011-01-20T00:00:00"/>
    <n v="9"/>
  </r>
  <r>
    <n v="1785"/>
    <x v="365"/>
    <x v="325"/>
    <s v="01-2011"/>
    <x v="2"/>
    <x v="0"/>
    <n v="19"/>
    <x v="11"/>
    <n v="130.66999999999999"/>
    <n v="0.05"/>
    <x v="0"/>
    <n v="-77.180000000000007"/>
    <n v="6.48"/>
    <n v="7.86"/>
    <n v="130.98000000000002"/>
    <x v="76"/>
    <x v="2"/>
    <x v="2"/>
    <x v="2"/>
    <x v="0"/>
    <x v="5"/>
    <s v="Xerox 213"/>
    <s v="Small Box"/>
    <n v="0.37"/>
    <d v="2011-01-16T00:00:00"/>
    <n v="5"/>
  </r>
  <r>
    <n v="1786"/>
    <x v="365"/>
    <x v="325"/>
    <s v="01-2011"/>
    <x v="2"/>
    <x v="0"/>
    <n v="21"/>
    <x v="11"/>
    <n v="77.62"/>
    <n v="0.01"/>
    <x v="0"/>
    <n v="-50.88"/>
    <n v="3.28"/>
    <n v="3.97"/>
    <n v="72.849999999999994"/>
    <x v="76"/>
    <x v="2"/>
    <x v="2"/>
    <x v="2"/>
    <x v="0"/>
    <x v="12"/>
    <s v="Newell 342"/>
    <s v="Wrap Bag"/>
    <n v="0.56000000000000005"/>
    <d v="2011-01-16T00:00:00"/>
    <n v="5"/>
  </r>
  <r>
    <n v="1810"/>
    <x v="366"/>
    <x v="326"/>
    <s v="03-2009"/>
    <x v="3"/>
    <x v="2"/>
    <n v="45"/>
    <x v="6"/>
    <n v="440.39"/>
    <n v="0.05"/>
    <x v="0"/>
    <n v="186.64"/>
    <n v="9.7799999999999994"/>
    <n v="1.39"/>
    <n v="441.48999999999995"/>
    <x v="67"/>
    <x v="2"/>
    <x v="2"/>
    <x v="2"/>
    <x v="0"/>
    <x v="8"/>
    <s v="Staples #10 Laser &amp; Inkjet Envelopes, 4 1/8&quot; x 9 1/2&quot;, 100/Box"/>
    <s v="Small Box"/>
    <n v="0.39"/>
    <d v="2009-03-06T00:00:00"/>
    <n v="1"/>
  </r>
  <r>
    <n v="1811"/>
    <x v="366"/>
    <x v="326"/>
    <s v="03-2009"/>
    <x v="3"/>
    <x v="2"/>
    <n v="27"/>
    <x v="6"/>
    <n v="96.99"/>
    <n v="0.02"/>
    <x v="2"/>
    <n v="-66.349999999999994"/>
    <n v="3.28"/>
    <n v="3.97"/>
    <n v="92.529999999999987"/>
    <x v="67"/>
    <x v="2"/>
    <x v="2"/>
    <x v="2"/>
    <x v="0"/>
    <x v="12"/>
    <s v="Newell 337"/>
    <s v="Wrap Bag"/>
    <n v="0.56000000000000005"/>
    <d v="2009-03-06T00:00:00"/>
    <n v="1"/>
  </r>
  <r>
    <n v="1826"/>
    <x v="367"/>
    <x v="327"/>
    <s v="12-2009"/>
    <x v="3"/>
    <x v="0"/>
    <n v="46"/>
    <x v="16"/>
    <n v="590.42999999999995"/>
    <n v="0.09"/>
    <x v="0"/>
    <n v="82.594499999999996"/>
    <n v="12.95"/>
    <n v="4.9800000000000004"/>
    <n v="600.67999999999995"/>
    <x v="72"/>
    <x v="2"/>
    <x v="2"/>
    <x v="1"/>
    <x v="0"/>
    <x v="2"/>
    <s v="GBC Binding covers"/>
    <s v="Small Box"/>
    <n v="0.4"/>
    <d v="2009-12-21T00:00:00"/>
    <n v="7"/>
  </r>
  <r>
    <n v="1827"/>
    <x v="367"/>
    <x v="327"/>
    <s v="12-2009"/>
    <x v="3"/>
    <x v="0"/>
    <n v="8"/>
    <x v="16"/>
    <n v="216.33"/>
    <n v="0"/>
    <x v="0"/>
    <n v="-17.364999999999998"/>
    <n v="24.92"/>
    <n v="12.98"/>
    <n v="212.34"/>
    <x v="72"/>
    <x v="2"/>
    <x v="2"/>
    <x v="1"/>
    <x v="0"/>
    <x v="2"/>
    <s v="GBC Standard Therm-A-Bind Covers"/>
    <s v="Small Box"/>
    <n v="0.39"/>
    <d v="2009-12-14T00:00:00"/>
    <n v="0"/>
  </r>
  <r>
    <n v="1896"/>
    <x v="368"/>
    <x v="328"/>
    <s v="02-2009"/>
    <x v="3"/>
    <x v="2"/>
    <n v="38"/>
    <x v="11"/>
    <n v="3152.75"/>
    <n v="0.04"/>
    <x v="0"/>
    <n v="1166.4000000000001"/>
    <n v="83.1"/>
    <n v="6.13"/>
    <n v="3163.93"/>
    <x v="70"/>
    <x v="2"/>
    <x v="2"/>
    <x v="2"/>
    <x v="1"/>
    <x v="7"/>
    <s v="Micro Innovations Micro Digital Wireless Keyboard and Mouse, Gray"/>
    <s v="Small Box"/>
    <n v="0.45"/>
    <d v="2009-02-04T00:00:00"/>
    <n v="2"/>
  </r>
  <r>
    <n v="1897"/>
    <x v="368"/>
    <x v="328"/>
    <s v="02-2009"/>
    <x v="3"/>
    <x v="2"/>
    <n v="42"/>
    <x v="11"/>
    <n v="3609.88"/>
    <n v="7.0000000000000007E-2"/>
    <x v="0"/>
    <n v="-1396.22"/>
    <n v="90.98"/>
    <n v="56.2"/>
    <n v="3877.36"/>
    <x v="70"/>
    <x v="2"/>
    <x v="2"/>
    <x v="2"/>
    <x v="2"/>
    <x v="4"/>
    <s v="Eldon ClusterMat Chair Mat with Cordless Antistatic Protection"/>
    <s v="Medium Box"/>
    <n v="0.74"/>
    <d v="2009-02-05T00:00:00"/>
    <n v="3"/>
  </r>
  <r>
    <n v="1947"/>
    <x v="369"/>
    <x v="170"/>
    <s v="08-2009"/>
    <x v="3"/>
    <x v="0"/>
    <n v="26"/>
    <x v="2"/>
    <n v="188.05"/>
    <n v="0.04"/>
    <x v="2"/>
    <n v="-21.41"/>
    <n v="6.48"/>
    <n v="5.16"/>
    <n v="173.64000000000001"/>
    <x v="77"/>
    <x v="2"/>
    <x v="2"/>
    <x v="2"/>
    <x v="0"/>
    <x v="5"/>
    <s v="Xerox 1985"/>
    <s v="Small Box"/>
    <n v="0.37"/>
    <d v="2009-09-02T00:00:00"/>
    <n v="7"/>
  </r>
  <r>
    <n v="2104"/>
    <x v="370"/>
    <x v="329"/>
    <s v="03-2012"/>
    <x v="1"/>
    <x v="0"/>
    <n v="42"/>
    <x v="11"/>
    <n v="1681.6"/>
    <n v="7.0000000000000007E-2"/>
    <x v="0"/>
    <n v="167.37"/>
    <n v="39.99"/>
    <n v="10.25"/>
    <n v="1689.8300000000002"/>
    <x v="70"/>
    <x v="2"/>
    <x v="2"/>
    <x v="2"/>
    <x v="1"/>
    <x v="7"/>
    <s v="Zoom V.92 V.44 PCI Internal Controllerless FaxModem"/>
    <s v="Small Box"/>
    <n v="0.55000000000000004"/>
    <d v="2012-03-10T00:00:00"/>
    <n v="4"/>
  </r>
  <r>
    <n v="2124"/>
    <x v="371"/>
    <x v="330"/>
    <s v="11-2009"/>
    <x v="3"/>
    <x v="1"/>
    <n v="17"/>
    <x v="6"/>
    <n v="5203.8999999999996"/>
    <n v="7.0000000000000007E-2"/>
    <x v="1"/>
    <n v="636.20000000000005"/>
    <n v="300.98"/>
    <n v="64.73"/>
    <n v="5181.3899999999994"/>
    <x v="67"/>
    <x v="2"/>
    <x v="2"/>
    <x v="2"/>
    <x v="2"/>
    <x v="14"/>
    <s v="Global Leather and Oak Executive Chair, Black"/>
    <s v="Jumbo Drum"/>
    <n v="0.56000000000000005"/>
    <d v="2009-11-21T00:00:00"/>
    <n v="2"/>
  </r>
  <r>
    <n v="2125"/>
    <x v="371"/>
    <x v="330"/>
    <s v="11-2009"/>
    <x v="3"/>
    <x v="1"/>
    <n v="33"/>
    <x v="6"/>
    <n v="744.12"/>
    <n v="0.01"/>
    <x v="1"/>
    <n v="-1163.21"/>
    <n v="20.98"/>
    <n v="45"/>
    <n v="737.34"/>
    <x v="67"/>
    <x v="2"/>
    <x v="2"/>
    <x v="2"/>
    <x v="0"/>
    <x v="0"/>
    <s v="Tennsco Lockers, Sand"/>
    <s v="Jumbo Drum"/>
    <n v="0.61"/>
    <d v="2009-11-19T00:00:00"/>
    <n v="0"/>
  </r>
  <r>
    <n v="2158"/>
    <x v="372"/>
    <x v="331"/>
    <s v="07-2010"/>
    <x v="0"/>
    <x v="0"/>
    <n v="48"/>
    <x v="7"/>
    <n v="293.3"/>
    <n v="0.04"/>
    <x v="2"/>
    <n v="-193.48"/>
    <n v="5.98"/>
    <n v="7.5"/>
    <n v="294.54000000000002"/>
    <x v="73"/>
    <x v="2"/>
    <x v="2"/>
    <x v="2"/>
    <x v="0"/>
    <x v="5"/>
    <s v="Xerox 1920"/>
    <s v="Small Box"/>
    <n v="0.4"/>
    <d v="2010-07-26T00:00:00"/>
    <n v="2"/>
  </r>
  <r>
    <n v="2164"/>
    <x v="373"/>
    <x v="136"/>
    <s v="08-2010"/>
    <x v="0"/>
    <x v="3"/>
    <n v="9"/>
    <x v="16"/>
    <n v="50.93"/>
    <n v="0.06"/>
    <x v="0"/>
    <n v="-34.979999999999997"/>
    <n v="5.28"/>
    <n v="6.26"/>
    <n v="53.78"/>
    <x v="72"/>
    <x v="2"/>
    <x v="2"/>
    <x v="1"/>
    <x v="0"/>
    <x v="5"/>
    <s v="Xerox 1928"/>
    <s v="Small Box"/>
    <n v="0.4"/>
    <d v="2010-08-07T00:00:00"/>
    <n v="3"/>
  </r>
  <r>
    <n v="2165"/>
    <x v="373"/>
    <x v="136"/>
    <s v="08-2010"/>
    <x v="0"/>
    <x v="3"/>
    <n v="44"/>
    <x v="16"/>
    <n v="792.8"/>
    <n v="0.08"/>
    <x v="0"/>
    <n v="26.27"/>
    <n v="18.97"/>
    <n v="9.5399999999999991"/>
    <n v="844.21999999999991"/>
    <x v="72"/>
    <x v="2"/>
    <x v="2"/>
    <x v="1"/>
    <x v="0"/>
    <x v="5"/>
    <s v="Xerox 1939"/>
    <s v="Small Box"/>
    <n v="0.37"/>
    <d v="2010-08-06T00:00:00"/>
    <n v="2"/>
  </r>
  <r>
    <n v="2166"/>
    <x v="373"/>
    <x v="136"/>
    <s v="08-2010"/>
    <x v="0"/>
    <x v="3"/>
    <n v="14"/>
    <x v="16"/>
    <n v="782.45049999999992"/>
    <n v="0.06"/>
    <x v="0"/>
    <n v="-11.395999999999999"/>
    <n v="65.989999999999995"/>
    <n v="3.99"/>
    <n v="927.84999999999991"/>
    <x v="72"/>
    <x v="2"/>
    <x v="2"/>
    <x v="1"/>
    <x v="1"/>
    <x v="3"/>
    <s v="StarTAC 7760"/>
    <s v="Small Box"/>
    <n v="0.59"/>
    <d v="2010-08-06T00:00:00"/>
    <n v="2"/>
  </r>
  <r>
    <n v="2227"/>
    <x v="374"/>
    <x v="332"/>
    <s v="03-2011"/>
    <x v="2"/>
    <x v="3"/>
    <n v="44"/>
    <x v="13"/>
    <n v="226.18"/>
    <n v="0.01"/>
    <x v="0"/>
    <n v="-115.54"/>
    <n v="4.82"/>
    <n v="5.72"/>
    <n v="217.8"/>
    <x v="78"/>
    <x v="2"/>
    <x v="2"/>
    <x v="2"/>
    <x v="2"/>
    <x v="4"/>
    <s v="Magna Visual Magnetic Picture Hangers"/>
    <s v="Small Pack"/>
    <n v="0.47"/>
    <d v="2011-03-08T00:00:00"/>
    <n v="1"/>
  </r>
  <r>
    <n v="2269"/>
    <x v="375"/>
    <x v="333"/>
    <s v="10-2011"/>
    <x v="2"/>
    <x v="2"/>
    <n v="17"/>
    <x v="7"/>
    <n v="1856.9694999999999"/>
    <n v="0"/>
    <x v="0"/>
    <n v="176.86799999999999"/>
    <n v="125.99"/>
    <n v="8.08"/>
    <n v="2149.91"/>
    <x v="79"/>
    <x v="2"/>
    <x v="2"/>
    <x v="0"/>
    <x v="1"/>
    <x v="3"/>
    <s v="M3682"/>
    <s v="Small Box"/>
    <n v="0.56999999999999995"/>
    <d v="2011-10-22T00:00:00"/>
    <n v="2"/>
  </r>
  <r>
    <n v="2278"/>
    <x v="376"/>
    <x v="334"/>
    <s v="08-2009"/>
    <x v="3"/>
    <x v="2"/>
    <n v="43"/>
    <x v="16"/>
    <n v="241.19"/>
    <n v="0.08"/>
    <x v="0"/>
    <n v="-103.65"/>
    <n v="5.78"/>
    <n v="5.67"/>
    <n v="254.21"/>
    <x v="72"/>
    <x v="2"/>
    <x v="2"/>
    <x v="1"/>
    <x v="0"/>
    <x v="5"/>
    <s v="Xerox 1978"/>
    <s v="Small Box"/>
    <n v="0.36"/>
    <d v="2009-08-05T00:00:00"/>
    <n v="1"/>
  </r>
  <r>
    <n v="2362"/>
    <x v="377"/>
    <x v="335"/>
    <s v="04-2010"/>
    <x v="0"/>
    <x v="0"/>
    <n v="30"/>
    <x v="11"/>
    <n v="4177.5200000000004"/>
    <n v="0.04"/>
    <x v="1"/>
    <n v="-443.78"/>
    <n v="140.97999999999999"/>
    <n v="36.090000000000003"/>
    <n v="4265.49"/>
    <x v="76"/>
    <x v="2"/>
    <x v="2"/>
    <x v="2"/>
    <x v="2"/>
    <x v="9"/>
    <s v="Sauder Forest Hills Library, Woodland Oak Finish"/>
    <s v="Jumbo Box"/>
    <n v="0.77"/>
    <d v="2010-04-30T00:00:00"/>
    <n v="2"/>
  </r>
  <r>
    <n v="2363"/>
    <x v="377"/>
    <x v="335"/>
    <s v="04-2010"/>
    <x v="0"/>
    <x v="0"/>
    <n v="26"/>
    <x v="11"/>
    <n v="3351.08"/>
    <n v="0.05"/>
    <x v="1"/>
    <n v="-1086.43"/>
    <n v="122.99"/>
    <n v="70.2"/>
    <n v="3267.9399999999996"/>
    <x v="76"/>
    <x v="2"/>
    <x v="2"/>
    <x v="2"/>
    <x v="2"/>
    <x v="14"/>
    <s v="Global High-Back Leather Tilter, Burgundy"/>
    <s v="Jumbo Drum"/>
    <n v="0.74"/>
    <d v="2010-05-03T00:00:00"/>
    <n v="5"/>
  </r>
  <r>
    <n v="2391"/>
    <x v="378"/>
    <x v="336"/>
    <s v="04-2009"/>
    <x v="3"/>
    <x v="0"/>
    <n v="29"/>
    <x v="16"/>
    <n v="159.11000000000001"/>
    <n v="7.0000000000000007E-2"/>
    <x v="0"/>
    <n v="64.010000000000005"/>
    <n v="5.43"/>
    <n v="0.95"/>
    <n v="158.41999999999999"/>
    <x v="72"/>
    <x v="2"/>
    <x v="2"/>
    <x v="1"/>
    <x v="0"/>
    <x v="5"/>
    <s v="Wirebound Message Book, 4 per Page"/>
    <s v="Wrap Bag"/>
    <n v="0.36"/>
    <d v="2009-04-26T00:00:00"/>
    <n v="4"/>
  </r>
  <r>
    <n v="2395"/>
    <x v="379"/>
    <x v="337"/>
    <s v="12-2011"/>
    <x v="2"/>
    <x v="1"/>
    <n v="44"/>
    <x v="16"/>
    <n v="1127.81"/>
    <n v="0.1"/>
    <x v="0"/>
    <n v="425.08"/>
    <n v="28.48"/>
    <n v="1.99"/>
    <n v="1255.1100000000001"/>
    <x v="72"/>
    <x v="2"/>
    <x v="2"/>
    <x v="2"/>
    <x v="1"/>
    <x v="7"/>
    <s v="Memorex 4.7GB DVD+RW, 3/Pack"/>
    <s v="Small Pack"/>
    <n v="0.4"/>
    <d v="2011-12-06T00:00:00"/>
    <n v="2"/>
  </r>
  <r>
    <n v="2506"/>
    <x v="380"/>
    <x v="338"/>
    <s v="08-2010"/>
    <x v="0"/>
    <x v="2"/>
    <n v="27"/>
    <x v="11"/>
    <n v="9293.82"/>
    <n v="0.08"/>
    <x v="0"/>
    <n v="2437.17"/>
    <n v="363.25"/>
    <n v="19.989999999999998"/>
    <n v="9827.74"/>
    <x v="76"/>
    <x v="2"/>
    <x v="2"/>
    <x v="0"/>
    <x v="0"/>
    <x v="1"/>
    <s v="Hoover WindTunnel™ Plus Canister Vacuum"/>
    <s v="Small Box"/>
    <n v="0.56999999999999995"/>
    <d v="2010-08-07T00:00:00"/>
    <n v="1"/>
  </r>
  <r>
    <n v="2507"/>
    <x v="380"/>
    <x v="338"/>
    <s v="08-2010"/>
    <x v="0"/>
    <x v="2"/>
    <n v="27"/>
    <x v="11"/>
    <n v="80.790000000000006"/>
    <n v="0"/>
    <x v="0"/>
    <n v="12.58"/>
    <n v="2.88"/>
    <n v="0.7"/>
    <n v="78.459999999999994"/>
    <x v="76"/>
    <x v="2"/>
    <x v="2"/>
    <x v="0"/>
    <x v="0"/>
    <x v="12"/>
    <s v="Newell 335"/>
    <s v="Wrap Bag"/>
    <n v="0.56000000000000005"/>
    <d v="2010-08-07T00:00:00"/>
    <n v="1"/>
  </r>
  <r>
    <n v="2514"/>
    <x v="381"/>
    <x v="339"/>
    <s v="09-2011"/>
    <x v="2"/>
    <x v="0"/>
    <n v="18"/>
    <x v="12"/>
    <n v="925.03"/>
    <n v="0.06"/>
    <x v="0"/>
    <n v="-3.680000000000021"/>
    <n v="49.99"/>
    <n v="19.989999999999998"/>
    <n v="919.81000000000006"/>
    <x v="53"/>
    <x v="2"/>
    <x v="2"/>
    <x v="2"/>
    <x v="1"/>
    <x v="7"/>
    <s v="Zoom V.92 USB External Faxmodem"/>
    <s v="Small Box"/>
    <n v="0.41"/>
    <d v="2011-09-17T00:00:00"/>
    <n v="2"/>
  </r>
  <r>
    <n v="2600"/>
    <x v="382"/>
    <x v="340"/>
    <s v="10-2009"/>
    <x v="3"/>
    <x v="2"/>
    <n v="27"/>
    <x v="16"/>
    <n v="566.12"/>
    <n v="0.03"/>
    <x v="0"/>
    <n v="-19.329999999999998"/>
    <n v="19.989999999999998"/>
    <n v="11.17"/>
    <n v="550.89999999999986"/>
    <x v="72"/>
    <x v="2"/>
    <x v="2"/>
    <x v="2"/>
    <x v="2"/>
    <x v="4"/>
    <s v="Telescoping Adjustable Floor Lamp"/>
    <s v="Large Box"/>
    <n v="0.6"/>
    <d v="2009-10-03T00:00:00"/>
    <n v="1"/>
  </r>
  <r>
    <n v="2628"/>
    <x v="383"/>
    <x v="341"/>
    <s v="03-2009"/>
    <x v="3"/>
    <x v="4"/>
    <n v="8"/>
    <x v="7"/>
    <n v="327.61"/>
    <n v="7.0000000000000007E-2"/>
    <x v="0"/>
    <n v="54.901500000000006"/>
    <n v="40.98"/>
    <n v="7.47"/>
    <n v="335.31"/>
    <x v="73"/>
    <x v="2"/>
    <x v="2"/>
    <x v="2"/>
    <x v="0"/>
    <x v="2"/>
    <s v="Wilson Jones Ledger-Size, Piano-Hinge Binder, 2&quot;, Blue"/>
    <s v="Small Box"/>
    <n v="0.37"/>
    <d v="2009-03-02T00:00:00"/>
    <n v="1"/>
  </r>
  <r>
    <n v="2633"/>
    <x v="384"/>
    <x v="342"/>
    <s v="06-2009"/>
    <x v="3"/>
    <x v="2"/>
    <n v="16"/>
    <x v="2"/>
    <n v="178.4"/>
    <n v="0.04"/>
    <x v="0"/>
    <n v="20.079999999999998"/>
    <n v="10.64"/>
    <n v="5.16"/>
    <n v="175.4"/>
    <x v="80"/>
    <x v="2"/>
    <x v="2"/>
    <x v="2"/>
    <x v="2"/>
    <x v="4"/>
    <s v="Eldon Expressions Punched Metal &amp; Wood Desk Accessories, Pewter &amp; Cherry"/>
    <s v="Small Box"/>
    <n v="0.56999999999999995"/>
    <d v="2009-06-25T00:00:00"/>
    <n v="1"/>
  </r>
  <r>
    <n v="2634"/>
    <x v="384"/>
    <x v="342"/>
    <s v="06-2009"/>
    <x v="3"/>
    <x v="2"/>
    <n v="40"/>
    <x v="2"/>
    <n v="115.01"/>
    <n v="0.03"/>
    <x v="2"/>
    <n v="5.81"/>
    <n v="2.78"/>
    <n v="1.34"/>
    <n v="112.53999999999999"/>
    <x v="80"/>
    <x v="2"/>
    <x v="2"/>
    <x v="2"/>
    <x v="0"/>
    <x v="12"/>
    <s v="Prang Drawing Pencil Set"/>
    <s v="Wrap Bag"/>
    <n v="0.45"/>
    <d v="2009-06-26T00:00:00"/>
    <n v="2"/>
  </r>
  <r>
    <n v="2678"/>
    <x v="385"/>
    <x v="343"/>
    <s v="01-2011"/>
    <x v="2"/>
    <x v="3"/>
    <n v="29"/>
    <x v="7"/>
    <n v="181.83"/>
    <n v="0.03"/>
    <x v="0"/>
    <n v="-43.36"/>
    <n v="5.98"/>
    <n v="5.2"/>
    <n v="178.62"/>
    <x v="79"/>
    <x v="2"/>
    <x v="2"/>
    <x v="0"/>
    <x v="0"/>
    <x v="5"/>
    <s v="Xerox 1992"/>
    <s v="Small Box"/>
    <n v="0.36"/>
    <d v="2011-01-17T00:00:00"/>
    <n v="1"/>
  </r>
  <r>
    <n v="2716"/>
    <x v="386"/>
    <x v="40"/>
    <s v="01-2012"/>
    <x v="1"/>
    <x v="0"/>
    <n v="38"/>
    <x v="12"/>
    <n v="952.47"/>
    <n v="0.03"/>
    <x v="0"/>
    <n v="270.69"/>
    <n v="23.99"/>
    <n v="6.3"/>
    <n v="917.91999999999985"/>
    <x v="53"/>
    <x v="2"/>
    <x v="2"/>
    <x v="2"/>
    <x v="1"/>
    <x v="16"/>
    <s v="TI 36X Solar Scientific Calculator"/>
    <s v="Medium Box"/>
    <n v="0.38"/>
    <d v="2012-01-22T00:00:00"/>
    <n v="2"/>
  </r>
  <r>
    <n v="2717"/>
    <x v="386"/>
    <x v="40"/>
    <s v="01-2012"/>
    <x v="1"/>
    <x v="0"/>
    <n v="3"/>
    <x v="12"/>
    <n v="171.96350000000001"/>
    <n v="7.0000000000000007E-2"/>
    <x v="0"/>
    <n v="-296.37299999999999"/>
    <n v="65.989999999999995"/>
    <n v="8.99"/>
    <n v="206.95999999999998"/>
    <x v="53"/>
    <x v="2"/>
    <x v="2"/>
    <x v="2"/>
    <x v="1"/>
    <x v="3"/>
    <s v="V 3600 Series"/>
    <s v="Small Box"/>
    <n v="0.57999999999999996"/>
    <d v="2012-01-20T00:00:00"/>
    <n v="0"/>
  </r>
  <r>
    <n v="2770"/>
    <x v="387"/>
    <x v="344"/>
    <s v="05-2010"/>
    <x v="0"/>
    <x v="4"/>
    <n v="5"/>
    <x v="12"/>
    <n v="2543.9499999999998"/>
    <n v="0.04"/>
    <x v="0"/>
    <n v="-1011.32"/>
    <n v="499.99"/>
    <n v="24.49"/>
    <n v="2524.4399999999996"/>
    <x v="53"/>
    <x v="2"/>
    <x v="2"/>
    <x v="2"/>
    <x v="1"/>
    <x v="13"/>
    <s v="Sharp AL-1530CS Digital Copier"/>
    <s v="Large Box"/>
    <n v="0.36"/>
    <d v="2010-05-23T00:00:00"/>
    <n v="2"/>
  </r>
  <r>
    <n v="2930"/>
    <x v="388"/>
    <x v="123"/>
    <s v="03-2012"/>
    <x v="1"/>
    <x v="2"/>
    <n v="3"/>
    <x v="11"/>
    <n v="317.95"/>
    <n v="0.1"/>
    <x v="1"/>
    <n v="-144.43"/>
    <n v="100.98"/>
    <n v="26.22"/>
    <n v="329.15999999999997"/>
    <x v="64"/>
    <x v="2"/>
    <x v="2"/>
    <x v="1"/>
    <x v="2"/>
    <x v="9"/>
    <s v="Hon 4-Shelf Metal Bookcases"/>
    <s v="Jumbo Box"/>
    <n v="0.6"/>
    <d v="2012-03-16T00:00:00"/>
    <n v="1"/>
  </r>
  <r>
    <n v="2931"/>
    <x v="388"/>
    <x v="123"/>
    <s v="03-2012"/>
    <x v="1"/>
    <x v="2"/>
    <n v="8"/>
    <x v="11"/>
    <n v="435.29"/>
    <n v="0.03"/>
    <x v="0"/>
    <n v="122.41"/>
    <n v="51.65"/>
    <n v="18.45"/>
    <n v="431.65"/>
    <x v="64"/>
    <x v="2"/>
    <x v="2"/>
    <x v="1"/>
    <x v="2"/>
    <x v="4"/>
    <s v="Deflect-o EconoMat Nonstudded, No Bevel Mat"/>
    <s v="Medium Box"/>
    <n v="0.65"/>
    <d v="2012-03-16T00:00:00"/>
    <n v="1"/>
  </r>
  <r>
    <n v="2950"/>
    <x v="389"/>
    <x v="48"/>
    <s v="08-2011"/>
    <x v="2"/>
    <x v="3"/>
    <n v="34"/>
    <x v="12"/>
    <n v="937.04"/>
    <n v="0.08"/>
    <x v="0"/>
    <n v="391.6035"/>
    <n v="28.53"/>
    <n v="1.49"/>
    <n v="971.51"/>
    <x v="53"/>
    <x v="2"/>
    <x v="2"/>
    <x v="2"/>
    <x v="0"/>
    <x v="2"/>
    <s v="Lock-Up Easel 'Spel-Binder'"/>
    <s v="Small Box"/>
    <n v="0.38"/>
    <d v="2011-08-08T00:00:00"/>
    <n v="1"/>
  </r>
  <r>
    <n v="2951"/>
    <x v="389"/>
    <x v="48"/>
    <s v="08-2011"/>
    <x v="2"/>
    <x v="3"/>
    <n v="17"/>
    <x v="12"/>
    <n v="1616.64"/>
    <n v="7.0000000000000007E-2"/>
    <x v="0"/>
    <n v="26.94"/>
    <n v="99.99"/>
    <n v="19.989999999999998"/>
    <n v="1719.82"/>
    <x v="53"/>
    <x v="2"/>
    <x v="2"/>
    <x v="2"/>
    <x v="1"/>
    <x v="7"/>
    <s v="U.S. Robotics 56K Internet Call Modem"/>
    <s v="Small Box"/>
    <n v="0.5"/>
    <d v="2011-08-10T00:00:00"/>
    <n v="3"/>
  </r>
  <r>
    <n v="2984"/>
    <x v="390"/>
    <x v="345"/>
    <s v="05-2011"/>
    <x v="2"/>
    <x v="1"/>
    <n v="18"/>
    <x v="5"/>
    <n v="404.3"/>
    <n v="0.04"/>
    <x v="0"/>
    <n v="-27.34"/>
    <n v="21.38"/>
    <n v="8.99"/>
    <n v="393.83"/>
    <x v="81"/>
    <x v="2"/>
    <x v="2"/>
    <x v="2"/>
    <x v="0"/>
    <x v="12"/>
    <s v="Boston 1730 StandUp Electric Pencil Sharpener"/>
    <s v="Small Pack"/>
    <n v="0.59"/>
    <d v="2011-05-22T00:00:00"/>
    <n v="1"/>
  </r>
  <r>
    <n v="2985"/>
    <x v="390"/>
    <x v="345"/>
    <s v="05-2011"/>
    <x v="2"/>
    <x v="1"/>
    <n v="43"/>
    <x v="5"/>
    <n v="11674.968000000001"/>
    <n v="0.05"/>
    <x v="1"/>
    <n v="715.18"/>
    <n v="348.21"/>
    <n v="84.84"/>
    <n v="15057.869999999999"/>
    <x v="81"/>
    <x v="2"/>
    <x v="2"/>
    <x v="2"/>
    <x v="2"/>
    <x v="10"/>
    <s v="Bretford CR4500 Series Slim Rectangular Table"/>
    <s v="Jumbo Box"/>
    <n v="0.66"/>
    <d v="2011-05-22T00:00:00"/>
    <n v="1"/>
  </r>
  <r>
    <n v="3133"/>
    <x v="133"/>
    <x v="128"/>
    <s v="10-2010"/>
    <x v="0"/>
    <x v="1"/>
    <n v="24"/>
    <x v="12"/>
    <n v="1482.81"/>
    <n v="0.03"/>
    <x v="0"/>
    <n v="-678.63"/>
    <n v="60.98"/>
    <n v="49"/>
    <n v="1512.52"/>
    <x v="53"/>
    <x v="2"/>
    <x v="2"/>
    <x v="2"/>
    <x v="0"/>
    <x v="1"/>
    <s v="Euro Pro Shark Stick Mini Vacuum"/>
    <s v="Large Box"/>
    <n v="0.59"/>
    <d v="2010-10-13T00:00:00"/>
    <n v="2"/>
  </r>
  <r>
    <n v="3134"/>
    <x v="133"/>
    <x v="128"/>
    <s v="10-2010"/>
    <x v="0"/>
    <x v="1"/>
    <n v="23"/>
    <x v="12"/>
    <n v="6693.28"/>
    <n v="0.02"/>
    <x v="0"/>
    <n v="40.319999999999936"/>
    <n v="290.98"/>
    <n v="69"/>
    <n v="6761.5400000000009"/>
    <x v="53"/>
    <x v="2"/>
    <x v="2"/>
    <x v="2"/>
    <x v="2"/>
    <x v="10"/>
    <s v="Hon 5100 Series Wood Tables"/>
    <s v="Large Box"/>
    <n v="0.67"/>
    <d v="2010-10-13T00:00:00"/>
    <n v="2"/>
  </r>
  <r>
    <n v="3155"/>
    <x v="391"/>
    <x v="235"/>
    <s v="12-2010"/>
    <x v="0"/>
    <x v="2"/>
    <n v="10"/>
    <x v="7"/>
    <n v="309.3"/>
    <n v="0.05"/>
    <x v="2"/>
    <n v="-77.89"/>
    <n v="30.98"/>
    <n v="6.5"/>
    <n v="316.3"/>
    <x v="73"/>
    <x v="2"/>
    <x v="2"/>
    <x v="2"/>
    <x v="1"/>
    <x v="7"/>
    <s v="Belkin ErgoBoard™ Keyboard"/>
    <s v="Small Box"/>
    <n v="0.64"/>
    <d v="2010-12-24T00:00:00"/>
    <n v="2"/>
  </r>
  <r>
    <n v="3163"/>
    <x v="392"/>
    <x v="346"/>
    <s v="07-2009"/>
    <x v="3"/>
    <x v="0"/>
    <n v="44"/>
    <x v="16"/>
    <n v="444.52"/>
    <n v="0.02"/>
    <x v="0"/>
    <n v="161.13"/>
    <n v="10.06"/>
    <n v="2.06"/>
    <n v="444.70000000000005"/>
    <x v="72"/>
    <x v="2"/>
    <x v="2"/>
    <x v="1"/>
    <x v="0"/>
    <x v="5"/>
    <s v="Riverleaf Stik-Withit® Designer Note Cubes®"/>
    <s v="Wrap Bag"/>
    <n v="0.39"/>
    <d v="2009-07-08T00:00:00"/>
    <n v="5"/>
  </r>
  <r>
    <n v="3214"/>
    <x v="393"/>
    <x v="347"/>
    <s v="05-2009"/>
    <x v="3"/>
    <x v="4"/>
    <n v="50"/>
    <x v="2"/>
    <n v="742.21"/>
    <n v="0.03"/>
    <x v="0"/>
    <n v="122.21"/>
    <n v="14.2"/>
    <n v="5.3"/>
    <n v="715.3"/>
    <x v="77"/>
    <x v="2"/>
    <x v="2"/>
    <x v="2"/>
    <x v="2"/>
    <x v="4"/>
    <s v="Coloredge Poster Frame"/>
    <s v="Wrap Bag"/>
    <n v="0.46"/>
    <d v="2009-05-28T00:00:00"/>
    <n v="1"/>
  </r>
  <r>
    <n v="3360"/>
    <x v="140"/>
    <x v="135"/>
    <s v="06-2011"/>
    <x v="2"/>
    <x v="1"/>
    <n v="15"/>
    <x v="12"/>
    <n v="896.18049999999994"/>
    <n v="0"/>
    <x v="2"/>
    <n v="82.043999999999997"/>
    <n v="65.989999999999995"/>
    <n v="5.26"/>
    <n v="995.1099999999999"/>
    <x v="53"/>
    <x v="2"/>
    <x v="2"/>
    <x v="2"/>
    <x v="1"/>
    <x v="3"/>
    <s v="8860"/>
    <s v="Small Box"/>
    <n v="0.56000000000000005"/>
    <d v="2011-06-22T00:00:00"/>
    <n v="2"/>
  </r>
  <r>
    <n v="3365"/>
    <x v="394"/>
    <x v="348"/>
    <s v="08-2012"/>
    <x v="1"/>
    <x v="1"/>
    <n v="19"/>
    <x v="5"/>
    <n v="120.56"/>
    <n v="7.0000000000000007E-2"/>
    <x v="0"/>
    <n v="-79.349999999999994"/>
    <n v="5.98"/>
    <n v="7.5"/>
    <n v="121.12"/>
    <x v="81"/>
    <x v="2"/>
    <x v="2"/>
    <x v="2"/>
    <x v="0"/>
    <x v="5"/>
    <s v="Xerox 1920"/>
    <s v="Small Box"/>
    <n v="0.4"/>
    <d v="2012-08-23T00:00:00"/>
    <n v="1"/>
  </r>
  <r>
    <n v="3366"/>
    <x v="394"/>
    <x v="348"/>
    <s v="08-2012"/>
    <x v="1"/>
    <x v="1"/>
    <n v="46"/>
    <x v="5"/>
    <n v="2640.6864999999998"/>
    <n v="0.03"/>
    <x v="2"/>
    <n v="751.38300000000004"/>
    <n v="65.989999999999995"/>
    <n v="5.92"/>
    <n v="3041.46"/>
    <x v="81"/>
    <x v="2"/>
    <x v="2"/>
    <x v="2"/>
    <x v="1"/>
    <x v="3"/>
    <s v="252"/>
    <s v="Small Box"/>
    <n v="0.55000000000000004"/>
    <d v="2012-08-23T00:00:00"/>
    <n v="1"/>
  </r>
  <r>
    <n v="3420"/>
    <x v="395"/>
    <x v="349"/>
    <s v="01-2011"/>
    <x v="2"/>
    <x v="4"/>
    <n v="15"/>
    <x v="11"/>
    <n v="8662.34"/>
    <n v="0"/>
    <x v="1"/>
    <n v="-704.66"/>
    <n v="549.99"/>
    <n v="49"/>
    <n v="8298.85"/>
    <x v="70"/>
    <x v="2"/>
    <x v="2"/>
    <x v="2"/>
    <x v="1"/>
    <x v="13"/>
    <s v="Sharp 1540cs Digital Laser Copier"/>
    <s v="Jumbo Drum"/>
    <n v="0.35"/>
    <d v="2011-01-27T00:00:00"/>
    <n v="1"/>
  </r>
  <r>
    <n v="3428"/>
    <x v="396"/>
    <x v="350"/>
    <s v="12-2012"/>
    <x v="1"/>
    <x v="4"/>
    <n v="24"/>
    <x v="12"/>
    <n v="1689.97"/>
    <n v="0.06"/>
    <x v="1"/>
    <n v="-564.74"/>
    <n v="68.81"/>
    <n v="60"/>
    <n v="1711.44"/>
    <x v="53"/>
    <x v="2"/>
    <x v="2"/>
    <x v="2"/>
    <x v="0"/>
    <x v="1"/>
    <s v="Holmes Replacement Filter for HEPA Air Cleaner, Very Large Room, HEPA Filter"/>
    <s v="Jumbo Drum"/>
    <n v="0.41"/>
    <d v="2012-12-04T00:00:00"/>
    <n v="1"/>
  </r>
  <r>
    <n v="3487"/>
    <x v="397"/>
    <x v="351"/>
    <s v="09-2010"/>
    <x v="0"/>
    <x v="2"/>
    <n v="20"/>
    <x v="7"/>
    <n v="112.03"/>
    <n v="0.05"/>
    <x v="0"/>
    <n v="-57.994500000000002"/>
    <n v="5.18"/>
    <n v="5.74"/>
    <n v="109.33999999999999"/>
    <x v="79"/>
    <x v="2"/>
    <x v="2"/>
    <x v="0"/>
    <x v="0"/>
    <x v="2"/>
    <s v="Wilson Jones Impact Binders"/>
    <s v="Small Box"/>
    <n v="0.36"/>
    <d v="2010-09-08T00:00:00"/>
    <n v="2"/>
  </r>
  <r>
    <n v="3505"/>
    <x v="398"/>
    <x v="352"/>
    <s v="03-2011"/>
    <x v="2"/>
    <x v="0"/>
    <n v="6"/>
    <x v="12"/>
    <n v="2528.4899999999998"/>
    <n v="7.0000000000000007E-2"/>
    <x v="2"/>
    <n v="580.15049999999997"/>
    <n v="420.98"/>
    <n v="19.989999999999998"/>
    <n v="2545.87"/>
    <x v="53"/>
    <x v="2"/>
    <x v="2"/>
    <x v="2"/>
    <x v="0"/>
    <x v="2"/>
    <s v="GBC DocuBind 200 Manual Binding Machine"/>
    <s v="Small Box"/>
    <n v="0.35"/>
    <d v="2011-04-03T00:00:00"/>
    <n v="5"/>
  </r>
  <r>
    <n v="3506"/>
    <x v="398"/>
    <x v="352"/>
    <s v="03-2011"/>
    <x v="2"/>
    <x v="0"/>
    <n v="42"/>
    <x v="12"/>
    <n v="1146.1099999999999"/>
    <n v="0.09"/>
    <x v="0"/>
    <n v="330.63"/>
    <n v="29.18"/>
    <n v="8.5500000000000007"/>
    <n v="1234.1099999999999"/>
    <x v="53"/>
    <x v="2"/>
    <x v="2"/>
    <x v="2"/>
    <x v="2"/>
    <x v="4"/>
    <s v="Deflect-o SuperTray™ Unbreakable Stackable Tray, Letter, Black"/>
    <s v="Small Box"/>
    <n v="0.42"/>
    <d v="2011-03-29T00:00:00"/>
    <n v="0"/>
  </r>
  <r>
    <n v="3533"/>
    <x v="399"/>
    <x v="147"/>
    <s v="08-2010"/>
    <x v="0"/>
    <x v="1"/>
    <n v="16"/>
    <x v="5"/>
    <n v="102.5"/>
    <n v="0.1"/>
    <x v="0"/>
    <n v="13.84"/>
    <n v="6.68"/>
    <n v="1.5"/>
    <n v="108.38"/>
    <x v="69"/>
    <x v="2"/>
    <x v="2"/>
    <x v="3"/>
    <x v="0"/>
    <x v="12"/>
    <s v="Sanford Liquid Accent Highlighters"/>
    <s v="Wrap Bag"/>
    <n v="0.48"/>
    <d v="2010-08-21T00:00:00"/>
    <n v="1"/>
  </r>
  <r>
    <n v="3549"/>
    <x v="400"/>
    <x v="353"/>
    <s v="12-2010"/>
    <x v="0"/>
    <x v="0"/>
    <n v="36"/>
    <x v="16"/>
    <n v="7783.36"/>
    <n v="7.0000000000000007E-2"/>
    <x v="2"/>
    <n v="3506.24"/>
    <n v="225.04"/>
    <n v="11.79"/>
    <n v="8113.23"/>
    <x v="72"/>
    <x v="2"/>
    <x v="2"/>
    <x v="1"/>
    <x v="0"/>
    <x v="1"/>
    <s v="Holmes Harmony HEPA Air Purifier for 17 x 20 Room"/>
    <s v="Medium Box"/>
    <n v="0.42"/>
    <d v="2010-12-02T00:00:00"/>
    <n v="0"/>
  </r>
  <r>
    <n v="3550"/>
    <x v="400"/>
    <x v="353"/>
    <s v="12-2010"/>
    <x v="0"/>
    <x v="0"/>
    <n v="21"/>
    <x v="16"/>
    <n v="61.76"/>
    <n v="0"/>
    <x v="0"/>
    <n v="4.34"/>
    <n v="2.84"/>
    <n v="0.93"/>
    <n v="60.57"/>
    <x v="72"/>
    <x v="2"/>
    <x v="2"/>
    <x v="1"/>
    <x v="0"/>
    <x v="12"/>
    <s v="SANFORD Liquid Accent™ Tank-Style Highlighters"/>
    <s v="Wrap Bag"/>
    <n v="0.54"/>
    <d v="2010-12-02T00:00:00"/>
    <n v="0"/>
  </r>
  <r>
    <n v="3551"/>
    <x v="400"/>
    <x v="353"/>
    <s v="12-2010"/>
    <x v="0"/>
    <x v="0"/>
    <n v="36"/>
    <x v="16"/>
    <n v="1280.3399999999999"/>
    <n v="0"/>
    <x v="1"/>
    <n v="-1048.248"/>
    <n v="31.76"/>
    <n v="45.51"/>
    <n v="1188.8700000000001"/>
    <x v="72"/>
    <x v="2"/>
    <x v="2"/>
    <x v="1"/>
    <x v="2"/>
    <x v="10"/>
    <s v="Hon iLevel™ Computer Training Table"/>
    <s v="Jumbo Box"/>
    <n v="0.65"/>
    <d v="2010-12-04T00:00:00"/>
    <n v="2"/>
  </r>
  <r>
    <n v="3559"/>
    <x v="401"/>
    <x v="179"/>
    <s v="03-2011"/>
    <x v="2"/>
    <x v="4"/>
    <n v="12"/>
    <x v="11"/>
    <n v="76.61"/>
    <n v="0.09"/>
    <x v="0"/>
    <n v="-31.83"/>
    <n v="6.28"/>
    <n v="5.29"/>
    <n v="80.650000000000006"/>
    <x v="76"/>
    <x v="2"/>
    <x v="2"/>
    <x v="2"/>
    <x v="2"/>
    <x v="4"/>
    <s v="Eldon® 200 Class™ Desk Accessories, Burgundy"/>
    <s v="Small Box"/>
    <n v="0.43"/>
    <d v="2011-03-27T00:00:00"/>
    <n v="1"/>
  </r>
  <r>
    <n v="3662"/>
    <x v="402"/>
    <x v="354"/>
    <s v="12-2009"/>
    <x v="3"/>
    <x v="4"/>
    <n v="38"/>
    <x v="3"/>
    <n v="1483.44"/>
    <n v="0.04"/>
    <x v="0"/>
    <n v="439.77"/>
    <n v="39.479999999999997"/>
    <n v="1.99"/>
    <n v="1502.2299999999998"/>
    <x v="3"/>
    <x v="2"/>
    <x v="2"/>
    <x v="1"/>
    <x v="1"/>
    <x v="7"/>
    <s v="80 Minute CD-R Spindle, 100/Pack - Staples"/>
    <s v="Small Pack"/>
    <n v="0.54"/>
    <d v="2009-12-22T00:00:00"/>
    <n v="3"/>
  </r>
  <r>
    <n v="3663"/>
    <x v="402"/>
    <x v="354"/>
    <s v="12-2009"/>
    <x v="3"/>
    <x v="4"/>
    <n v="39"/>
    <x v="3"/>
    <n v="145.68"/>
    <n v="0.04"/>
    <x v="0"/>
    <n v="12"/>
    <n v="3.7"/>
    <n v="1.61"/>
    <n v="145.91000000000003"/>
    <x v="3"/>
    <x v="2"/>
    <x v="2"/>
    <x v="1"/>
    <x v="2"/>
    <x v="4"/>
    <s v="3M Hangers With Command Adhesive"/>
    <s v="Wrap Bag"/>
    <n v="0.44"/>
    <d v="2009-12-20T00:00:00"/>
    <n v="1"/>
  </r>
  <r>
    <n v="3753"/>
    <x v="403"/>
    <x v="355"/>
    <s v="04-2011"/>
    <x v="2"/>
    <x v="0"/>
    <n v="45"/>
    <x v="11"/>
    <n v="500.48"/>
    <n v="0.08"/>
    <x v="0"/>
    <n v="-48.2"/>
    <n v="11.29"/>
    <n v="5.03"/>
    <n v="513.07999999999993"/>
    <x v="64"/>
    <x v="2"/>
    <x v="2"/>
    <x v="3"/>
    <x v="0"/>
    <x v="0"/>
    <s v="X-Rack™ File for Hanging Folders"/>
    <s v="Small Box"/>
    <n v="0.59"/>
    <d v="2011-05-06T00:00:00"/>
    <n v="7"/>
  </r>
  <r>
    <n v="4042"/>
    <x v="404"/>
    <x v="356"/>
    <s v="10-2010"/>
    <x v="0"/>
    <x v="1"/>
    <n v="50"/>
    <x v="11"/>
    <n v="8221.2934999999998"/>
    <n v="0.06"/>
    <x v="0"/>
    <n v="2342.2139999999999"/>
    <n v="195.99"/>
    <n v="4.2"/>
    <n v="9803.7000000000007"/>
    <x v="70"/>
    <x v="2"/>
    <x v="2"/>
    <x v="2"/>
    <x v="1"/>
    <x v="3"/>
    <s v="688"/>
    <s v="Small Box"/>
    <n v="0.6"/>
    <d v="2010-10-25T00:00:00"/>
    <n v="1"/>
  </r>
  <r>
    <n v="4043"/>
    <x v="404"/>
    <x v="356"/>
    <s v="10-2010"/>
    <x v="0"/>
    <x v="1"/>
    <n v="7"/>
    <x v="11"/>
    <n v="1158.26"/>
    <n v="0.06"/>
    <x v="0"/>
    <n v="170.07650000000001"/>
    <n v="172.99"/>
    <n v="19.989999999999998"/>
    <n v="1230.92"/>
    <x v="70"/>
    <x v="2"/>
    <x v="2"/>
    <x v="2"/>
    <x v="0"/>
    <x v="2"/>
    <s v="Ibico EB-19 Dual Function Manual Binding System"/>
    <s v="Small Box"/>
    <n v="0.39"/>
    <d v="2010-10-26T00:00:00"/>
    <n v="2"/>
  </r>
  <r>
    <n v="4071"/>
    <x v="405"/>
    <x v="357"/>
    <s v="05-2010"/>
    <x v="0"/>
    <x v="1"/>
    <n v="9"/>
    <x v="7"/>
    <n v="298.52"/>
    <n v="0"/>
    <x v="0"/>
    <n v="73.19"/>
    <n v="30.98"/>
    <n v="5.76"/>
    <n v="284.58"/>
    <x v="75"/>
    <x v="2"/>
    <x v="2"/>
    <x v="2"/>
    <x v="0"/>
    <x v="5"/>
    <s v="IBM Multi-Purpose Copy Paper, 8 1/2 x 11&quot;, Case"/>
    <s v="Small Box"/>
    <n v="0.4"/>
    <d v="2010-05-13T00:00:00"/>
    <n v="1"/>
  </r>
  <r>
    <n v="4072"/>
    <x v="405"/>
    <x v="357"/>
    <s v="05-2010"/>
    <x v="0"/>
    <x v="1"/>
    <n v="34"/>
    <x v="7"/>
    <n v="667.35"/>
    <n v="0.04"/>
    <x v="0"/>
    <n v="80.92"/>
    <n v="19.98"/>
    <n v="8.68"/>
    <n v="688"/>
    <x v="75"/>
    <x v="2"/>
    <x v="2"/>
    <x v="2"/>
    <x v="0"/>
    <x v="5"/>
    <s v="Southworth 25% Cotton Premium Laser Paper and Envelopes"/>
    <s v="Small Box"/>
    <n v="0.37"/>
    <d v="2010-05-13T00:00:00"/>
    <n v="1"/>
  </r>
  <r>
    <n v="4085"/>
    <x v="406"/>
    <x v="358"/>
    <s v="04-2010"/>
    <x v="0"/>
    <x v="3"/>
    <n v="31"/>
    <x v="12"/>
    <n v="3206.9650000000001"/>
    <n v="0.08"/>
    <x v="0"/>
    <n v="575.33399999999995"/>
    <n v="125.99"/>
    <n v="7.69"/>
    <n v="3913.38"/>
    <x v="53"/>
    <x v="2"/>
    <x v="2"/>
    <x v="2"/>
    <x v="1"/>
    <x v="3"/>
    <s v="Timeport L7089"/>
    <s v="Small Box"/>
    <n v="0.57999999999999996"/>
    <d v="2010-04-13T00:00:00"/>
    <n v="2"/>
  </r>
  <r>
    <n v="4125"/>
    <x v="407"/>
    <x v="359"/>
    <s v="01-2009"/>
    <x v="3"/>
    <x v="0"/>
    <n v="30"/>
    <x v="7"/>
    <n v="6654.39"/>
    <n v="0.1"/>
    <x v="0"/>
    <n v="1151.69"/>
    <n v="238.4"/>
    <n v="24.49"/>
    <n v="7176.49"/>
    <x v="79"/>
    <x v="2"/>
    <x v="2"/>
    <x v="0"/>
    <x v="2"/>
    <x v="14"/>
    <s v="Safco Contoured Stacking Chairs"/>
    <s v="Large Box"/>
    <s v="N/A"/>
    <d v="2009-01-26T00:00:00"/>
    <n v="2"/>
  </r>
  <r>
    <n v="4126"/>
    <x v="407"/>
    <x v="359"/>
    <s v="01-2009"/>
    <x v="3"/>
    <x v="0"/>
    <n v="21"/>
    <x v="7"/>
    <n v="4429.6899999999996"/>
    <n v="0.03"/>
    <x v="2"/>
    <n v="983.55"/>
    <n v="199.99"/>
    <n v="24.49"/>
    <n v="4224.28"/>
    <x v="79"/>
    <x v="2"/>
    <x v="2"/>
    <x v="0"/>
    <x v="1"/>
    <x v="13"/>
    <s v="Canon PC-428 Personal Copier"/>
    <s v="Large Box"/>
    <n v="0.46"/>
    <d v="2009-01-26T00:00:00"/>
    <n v="2"/>
  </r>
  <r>
    <n v="4137"/>
    <x v="408"/>
    <x v="360"/>
    <s v="11-2010"/>
    <x v="0"/>
    <x v="1"/>
    <n v="42"/>
    <x v="11"/>
    <n v="239.35"/>
    <n v="0.05"/>
    <x v="0"/>
    <n v="78.959999999999994"/>
    <n v="5.68"/>
    <n v="1.39"/>
    <n v="239.95"/>
    <x v="76"/>
    <x v="2"/>
    <x v="2"/>
    <x v="0"/>
    <x v="0"/>
    <x v="8"/>
    <s v="Staples Standard Envelopes"/>
    <s v="Small Box"/>
    <n v="0.38"/>
    <d v="2010-11-20T00:00:00"/>
    <n v="3"/>
  </r>
  <r>
    <n v="4138"/>
    <x v="408"/>
    <x v="360"/>
    <s v="11-2010"/>
    <x v="0"/>
    <x v="1"/>
    <n v="34"/>
    <x v="11"/>
    <n v="684.66"/>
    <n v="7.0000000000000007E-2"/>
    <x v="2"/>
    <n v="35.090000000000003"/>
    <n v="19.98"/>
    <n v="10.49"/>
    <n v="689.81000000000006"/>
    <x v="76"/>
    <x v="2"/>
    <x v="2"/>
    <x v="0"/>
    <x v="2"/>
    <x v="4"/>
    <s v="12-1/2 Diameter Round Wall Clock"/>
    <s v="Small Box"/>
    <n v="0.49"/>
    <d v="2010-11-19T00:00:00"/>
    <n v="2"/>
  </r>
  <r>
    <n v="4151"/>
    <x v="409"/>
    <x v="361"/>
    <s v="09-2010"/>
    <x v="0"/>
    <x v="1"/>
    <n v="28"/>
    <x v="11"/>
    <n v="2531.35"/>
    <n v="0.09"/>
    <x v="1"/>
    <n v="415.55"/>
    <n v="90.97"/>
    <n v="28"/>
    <n v="2575.16"/>
    <x v="64"/>
    <x v="2"/>
    <x v="2"/>
    <x v="1"/>
    <x v="1"/>
    <x v="16"/>
    <s v="Lexmark Z55se Color Inkjet Printer"/>
    <s v="Jumbo Drum"/>
    <n v="0.38"/>
    <d v="2010-10-01T00:00:00"/>
    <n v="2"/>
  </r>
  <r>
    <n v="4187"/>
    <x v="410"/>
    <x v="362"/>
    <s v="08-2010"/>
    <x v="0"/>
    <x v="4"/>
    <n v="15"/>
    <x v="11"/>
    <n v="22.45"/>
    <n v="0.03"/>
    <x v="0"/>
    <n v="0.78"/>
    <n v="1.48"/>
    <n v="0.7"/>
    <n v="22.9"/>
    <x v="82"/>
    <x v="2"/>
    <x v="2"/>
    <x v="3"/>
    <x v="0"/>
    <x v="6"/>
    <s v="Binder Clips by OIC"/>
    <s v="Wrap Bag"/>
    <n v="0.37"/>
    <d v="2010-08-05T00:00:00"/>
    <n v="2"/>
  </r>
  <r>
    <n v="4229"/>
    <x v="411"/>
    <x v="363"/>
    <s v="06-2011"/>
    <x v="2"/>
    <x v="3"/>
    <n v="44"/>
    <x v="5"/>
    <n v="7765.13"/>
    <n v="0.06"/>
    <x v="1"/>
    <n v="433.63"/>
    <n v="180.98"/>
    <n v="55.24"/>
    <n v="8018.36"/>
    <x v="66"/>
    <x v="2"/>
    <x v="2"/>
    <x v="3"/>
    <x v="0"/>
    <x v="1"/>
    <s v="Avanti 4.4 Cu. Ft. Refrigerator"/>
    <s v="Jumbo Drum"/>
    <n v="0.56999999999999995"/>
    <d v="2011-06-15T00:00:00"/>
    <n v="2"/>
  </r>
  <r>
    <n v="4249"/>
    <x v="412"/>
    <x v="364"/>
    <s v="05-2010"/>
    <x v="0"/>
    <x v="4"/>
    <n v="44"/>
    <x v="7"/>
    <n v="2435.3200000000002"/>
    <n v="0.09"/>
    <x v="0"/>
    <n v="650.55999999999995"/>
    <n v="60.22"/>
    <n v="3.5"/>
    <n v="2653.18"/>
    <x v="75"/>
    <x v="2"/>
    <x v="2"/>
    <x v="2"/>
    <x v="0"/>
    <x v="1"/>
    <s v="Fellowes Smart Surge Ten-Outlet Protector, Platinum"/>
    <s v="Small Box"/>
    <n v="0.56999999999999995"/>
    <d v="2010-05-07T00:00:00"/>
    <n v="2"/>
  </r>
  <r>
    <n v="4250"/>
    <x v="412"/>
    <x v="364"/>
    <s v="05-2010"/>
    <x v="0"/>
    <x v="4"/>
    <n v="21"/>
    <x v="7"/>
    <n v="4242.76"/>
    <n v="7.0000000000000007E-2"/>
    <x v="0"/>
    <n v="340.88"/>
    <n v="199.99"/>
    <n v="24.49"/>
    <n v="4224.28"/>
    <x v="75"/>
    <x v="2"/>
    <x v="2"/>
    <x v="2"/>
    <x v="1"/>
    <x v="13"/>
    <s v="Canon PC-428 Personal Copier"/>
    <s v="Large Box"/>
    <n v="0.46"/>
    <d v="2010-05-07T00:00:00"/>
    <n v="2"/>
  </r>
  <r>
    <n v="4267"/>
    <x v="413"/>
    <x v="81"/>
    <s v="08-2010"/>
    <x v="0"/>
    <x v="1"/>
    <n v="1"/>
    <x v="0"/>
    <n v="14.4"/>
    <n v="0.1"/>
    <x v="0"/>
    <n v="-7.39"/>
    <n v="12.22"/>
    <n v="2.85"/>
    <n v="15.07"/>
    <x v="71"/>
    <x v="2"/>
    <x v="2"/>
    <x v="2"/>
    <x v="2"/>
    <x v="4"/>
    <s v="Aluminum Document Frame"/>
    <s v="Small Pack"/>
    <n v="0.55000000000000004"/>
    <d v="2010-09-01T00:00:00"/>
    <n v="2"/>
  </r>
  <r>
    <n v="4282"/>
    <x v="414"/>
    <x v="365"/>
    <s v="10-2012"/>
    <x v="1"/>
    <x v="1"/>
    <n v="16"/>
    <x v="3"/>
    <n v="92.06"/>
    <n v="0.1"/>
    <x v="0"/>
    <n v="5.66"/>
    <n v="5.98"/>
    <n v="2.5"/>
    <n v="98.18"/>
    <x v="3"/>
    <x v="2"/>
    <x v="2"/>
    <x v="1"/>
    <x v="0"/>
    <x v="8"/>
    <s v="Wausau Papers Astrobrights® Colored Envelopes"/>
    <s v="Small Box"/>
    <n v="0.36"/>
    <d v="2012-11-01T00:00:00"/>
    <n v="2"/>
  </r>
  <r>
    <n v="4283"/>
    <x v="414"/>
    <x v="365"/>
    <s v="10-2012"/>
    <x v="1"/>
    <x v="1"/>
    <n v="33"/>
    <x v="3"/>
    <n v="199.62"/>
    <n v="0.01"/>
    <x v="0"/>
    <n v="42.34"/>
    <n v="5.84"/>
    <n v="1.2"/>
    <n v="193.92"/>
    <x v="3"/>
    <x v="2"/>
    <x v="2"/>
    <x v="1"/>
    <x v="0"/>
    <x v="12"/>
    <s v="Newell 312"/>
    <s v="Wrap Bag"/>
    <n v="0.55000000000000004"/>
    <d v="2012-11-01T00:00:00"/>
    <n v="2"/>
  </r>
  <r>
    <n v="4528"/>
    <x v="415"/>
    <x v="366"/>
    <s v="07-2009"/>
    <x v="3"/>
    <x v="1"/>
    <n v="40"/>
    <x v="11"/>
    <n v="196.5"/>
    <n v="0.08"/>
    <x v="0"/>
    <n v="-99.762500000000003"/>
    <n v="4.91"/>
    <n v="4.97"/>
    <n v="201.37"/>
    <x v="70"/>
    <x v="2"/>
    <x v="2"/>
    <x v="2"/>
    <x v="0"/>
    <x v="2"/>
    <s v="Pressboard Covers with Storage Hooks, 9 1/2&quot; x 11&quot;, Light Blue"/>
    <s v="Small Box"/>
    <n v="0.38"/>
    <d v="2009-07-16T00:00:00"/>
    <n v="1"/>
  </r>
  <r>
    <n v="4529"/>
    <x v="415"/>
    <x v="366"/>
    <s v="07-2009"/>
    <x v="3"/>
    <x v="1"/>
    <n v="1"/>
    <x v="11"/>
    <n v="3672.89"/>
    <n v="0.01"/>
    <x v="0"/>
    <n v="-3061.82"/>
    <n v="3499.99"/>
    <n v="24.49"/>
    <n v="3524.4799999999996"/>
    <x v="70"/>
    <x v="2"/>
    <x v="2"/>
    <x v="2"/>
    <x v="1"/>
    <x v="13"/>
    <s v="Canon imageCLASS 2200 Advanced Copier"/>
    <s v="Large Box"/>
    <n v="0.37"/>
    <d v="2009-07-16T00:00:00"/>
    <n v="1"/>
  </r>
  <r>
    <n v="4530"/>
    <x v="415"/>
    <x v="366"/>
    <s v="07-2009"/>
    <x v="3"/>
    <x v="1"/>
    <n v="8"/>
    <x v="11"/>
    <n v="46.97"/>
    <n v="0.03"/>
    <x v="0"/>
    <n v="-9.9999999999997868E-3"/>
    <n v="5.84"/>
    <n v="1.2"/>
    <n v="47.92"/>
    <x v="70"/>
    <x v="2"/>
    <x v="2"/>
    <x v="2"/>
    <x v="0"/>
    <x v="12"/>
    <s v="Newell 312"/>
    <s v="Wrap Bag"/>
    <n v="0.55000000000000004"/>
    <d v="2009-07-17T00:00:00"/>
    <n v="2"/>
  </r>
  <r>
    <n v="4546"/>
    <x v="416"/>
    <x v="367"/>
    <s v="08-2012"/>
    <x v="1"/>
    <x v="0"/>
    <n v="45"/>
    <x v="11"/>
    <n v="20333.816000000003"/>
    <n v="0.02"/>
    <x v="1"/>
    <n v="-1430.451"/>
    <n v="550.98"/>
    <n v="147.12"/>
    <n v="24941.22"/>
    <x v="70"/>
    <x v="2"/>
    <x v="2"/>
    <x v="0"/>
    <x v="2"/>
    <x v="10"/>
    <s v="Chromcraft Bull-Nose Wood 48&quot; x 96&quot; Rectangular Conference Tables"/>
    <s v="Jumbo Box"/>
    <n v="0.8"/>
    <d v="2012-08-14T00:00:00"/>
    <n v="7"/>
  </r>
  <r>
    <n v="4594"/>
    <x v="417"/>
    <x v="312"/>
    <s v="02-2009"/>
    <x v="3"/>
    <x v="4"/>
    <n v="37"/>
    <x v="16"/>
    <n v="1697.44"/>
    <n v="0.06"/>
    <x v="0"/>
    <n v="523.42999999999995"/>
    <n v="45.19"/>
    <n v="1.99"/>
    <n v="1674.02"/>
    <x v="72"/>
    <x v="2"/>
    <x v="2"/>
    <x v="2"/>
    <x v="1"/>
    <x v="7"/>
    <s v="Verbatim DVD-RAM, 9.4GB, Rewritable, Type 1, DS, DataLife Plus"/>
    <s v="Small Pack"/>
    <n v="0.55000000000000004"/>
    <d v="2009-02-04T00:00:00"/>
    <n v="3"/>
  </r>
  <r>
    <n v="4611"/>
    <x v="418"/>
    <x v="368"/>
    <s v="07-2012"/>
    <x v="1"/>
    <x v="3"/>
    <n v="15"/>
    <x v="16"/>
    <n v="572.4325"/>
    <n v="0.05"/>
    <x v="0"/>
    <n v="-19.437000000000001"/>
    <n v="45.99"/>
    <n v="4.99"/>
    <n v="694.84"/>
    <x v="72"/>
    <x v="2"/>
    <x v="2"/>
    <x v="2"/>
    <x v="1"/>
    <x v="3"/>
    <s v="KF 788"/>
    <s v="Small Box"/>
    <n v="0.56000000000000005"/>
    <d v="2012-07-09T00:00:00"/>
    <n v="2"/>
  </r>
  <r>
    <n v="4613"/>
    <x v="419"/>
    <x v="369"/>
    <s v="03-2009"/>
    <x v="3"/>
    <x v="3"/>
    <n v="41"/>
    <x v="0"/>
    <n v="322.02999999999997"/>
    <n v="0.06"/>
    <x v="0"/>
    <n v="-82.83"/>
    <n v="8.1199999999999992"/>
    <n v="2.83"/>
    <n v="335.74999999999994"/>
    <x v="71"/>
    <x v="2"/>
    <x v="2"/>
    <x v="2"/>
    <x v="1"/>
    <x v="7"/>
    <s v="Imation Neon Mac Format Diskettes, 10/Pack"/>
    <s v="Small Pack"/>
    <n v="0.77"/>
    <d v="2009-03-28T00:00:00"/>
    <n v="1"/>
  </r>
  <r>
    <n v="4614"/>
    <x v="419"/>
    <x v="369"/>
    <s v="03-2009"/>
    <x v="3"/>
    <x v="3"/>
    <n v="49"/>
    <x v="0"/>
    <n v="2470.84"/>
    <n v="0.05"/>
    <x v="0"/>
    <n v="25.04"/>
    <n v="51.65"/>
    <n v="18.45"/>
    <n v="2549.2999999999997"/>
    <x v="71"/>
    <x v="2"/>
    <x v="2"/>
    <x v="2"/>
    <x v="2"/>
    <x v="4"/>
    <s v="Deflect-o EconoMat Nonstudded, No Bevel Mat"/>
    <s v="Medium Box"/>
    <n v="0.65"/>
    <d v="2009-03-28T00:00:00"/>
    <n v="1"/>
  </r>
  <r>
    <n v="4615"/>
    <x v="419"/>
    <x v="369"/>
    <s v="03-2009"/>
    <x v="3"/>
    <x v="3"/>
    <n v="2"/>
    <x v="0"/>
    <n v="15.26"/>
    <n v="0.01"/>
    <x v="0"/>
    <n v="-7.51"/>
    <n v="6.68"/>
    <n v="1.5"/>
    <n v="14.86"/>
    <x v="71"/>
    <x v="2"/>
    <x v="2"/>
    <x v="2"/>
    <x v="0"/>
    <x v="12"/>
    <s v="Sanford Liquid Accent Highlighters"/>
    <s v="Wrap Bag"/>
    <n v="0.48"/>
    <d v="2009-03-28T00:00:00"/>
    <n v="1"/>
  </r>
  <r>
    <n v="4616"/>
    <x v="419"/>
    <x v="369"/>
    <s v="03-2009"/>
    <x v="3"/>
    <x v="3"/>
    <n v="39"/>
    <x v="0"/>
    <n v="5250.6624999999995"/>
    <n v="0.1"/>
    <x v="0"/>
    <n v="930.98700000000008"/>
    <n v="175.99"/>
    <n v="8.99"/>
    <n v="6872.6"/>
    <x v="71"/>
    <x v="2"/>
    <x v="2"/>
    <x v="2"/>
    <x v="1"/>
    <x v="3"/>
    <s v="2180"/>
    <s v="Small Box"/>
    <n v="0.56999999999999995"/>
    <d v="2009-03-28T00:00:00"/>
    <n v="1"/>
  </r>
  <r>
    <n v="4748"/>
    <x v="420"/>
    <x v="22"/>
    <s v="09-2010"/>
    <x v="0"/>
    <x v="2"/>
    <n v="23"/>
    <x v="7"/>
    <n v="10791.38"/>
    <n v="0.08"/>
    <x v="0"/>
    <n v="-234.79"/>
    <n v="499.99"/>
    <n v="24.49"/>
    <n v="11524.26"/>
    <x v="73"/>
    <x v="2"/>
    <x v="2"/>
    <x v="2"/>
    <x v="1"/>
    <x v="13"/>
    <s v="Sharp AL-1530CS Digital Copier"/>
    <s v="Large Box"/>
    <n v="0.36"/>
    <d v="2010-09-25T00:00:00"/>
    <n v="2"/>
  </r>
  <r>
    <n v="4792"/>
    <x v="421"/>
    <x v="210"/>
    <s v="03-2011"/>
    <x v="2"/>
    <x v="0"/>
    <n v="1"/>
    <x v="0"/>
    <n v="26.68"/>
    <n v="0.04"/>
    <x v="0"/>
    <n v="-10.74"/>
    <n v="22.23"/>
    <n v="3.63"/>
    <n v="25.86"/>
    <x v="71"/>
    <x v="2"/>
    <x v="2"/>
    <x v="2"/>
    <x v="2"/>
    <x v="4"/>
    <s v="Executive Impressions 14&quot; Contract Wall Clock"/>
    <s v="Small Pack"/>
    <n v="0.52"/>
    <d v="2011-03-30T00:00:00"/>
    <n v="2"/>
  </r>
  <r>
    <n v="4823"/>
    <x v="422"/>
    <x v="370"/>
    <s v="07-2009"/>
    <x v="3"/>
    <x v="0"/>
    <n v="27"/>
    <x v="11"/>
    <n v="123.46"/>
    <n v="7.0000000000000007E-2"/>
    <x v="0"/>
    <n v="26.66"/>
    <n v="4.84"/>
    <n v="0.71"/>
    <n v="131.39000000000001"/>
    <x v="76"/>
    <x v="2"/>
    <x v="2"/>
    <x v="0"/>
    <x v="0"/>
    <x v="12"/>
    <s v="*Staples* Highlighting Markers"/>
    <s v="Wrap Bag"/>
    <n v="0.52"/>
    <d v="2009-07-03T00:00:00"/>
    <n v="2"/>
  </r>
  <r>
    <n v="4844"/>
    <x v="423"/>
    <x v="371"/>
    <s v="12-2010"/>
    <x v="0"/>
    <x v="1"/>
    <n v="28"/>
    <x v="11"/>
    <n v="588.54"/>
    <n v="0.04"/>
    <x v="0"/>
    <n v="-30.72"/>
    <n v="20.149999999999999"/>
    <n v="8.99"/>
    <n v="573.18999999999994"/>
    <x v="64"/>
    <x v="2"/>
    <x v="2"/>
    <x v="1"/>
    <x v="0"/>
    <x v="12"/>
    <s v="Boston 19500 Mighty Mite Electric Pencil Sharpener"/>
    <s v="Small Pack"/>
    <n v="0.57999999999999996"/>
    <d v="2010-12-12T00:00:00"/>
    <n v="1"/>
  </r>
  <r>
    <n v="4901"/>
    <x v="424"/>
    <x v="108"/>
    <s v="09-2009"/>
    <x v="3"/>
    <x v="1"/>
    <n v="44"/>
    <x v="11"/>
    <n v="284.38"/>
    <n v="0.04"/>
    <x v="0"/>
    <n v="-62.43"/>
    <n v="6.48"/>
    <n v="5.19"/>
    <n v="290.31"/>
    <x v="82"/>
    <x v="2"/>
    <x v="2"/>
    <x v="3"/>
    <x v="0"/>
    <x v="5"/>
    <s v="Xerox 1995"/>
    <s v="Small Box"/>
    <n v="0.37"/>
    <d v="2009-09-17T00:00:00"/>
    <n v="1"/>
  </r>
  <r>
    <n v="4912"/>
    <x v="425"/>
    <x v="372"/>
    <s v="02-2011"/>
    <x v="2"/>
    <x v="1"/>
    <n v="49"/>
    <x v="3"/>
    <n v="165.51"/>
    <n v="0.08"/>
    <x v="0"/>
    <n v="-269.90499999999997"/>
    <n v="3.52"/>
    <n v="6.83"/>
    <n v="179.31"/>
    <x v="3"/>
    <x v="2"/>
    <x v="2"/>
    <x v="1"/>
    <x v="0"/>
    <x v="2"/>
    <s v="Self-Adhesive Ring Binder Labels"/>
    <s v="Small Box"/>
    <n v="0.38"/>
    <d v="2011-02-06T00:00:00"/>
    <n v="2"/>
  </r>
  <r>
    <n v="4945"/>
    <x v="426"/>
    <x v="373"/>
    <s v="09-2010"/>
    <x v="0"/>
    <x v="3"/>
    <n v="29"/>
    <x v="7"/>
    <n v="2046.81"/>
    <n v="0.02"/>
    <x v="0"/>
    <n v="469.27650000000006"/>
    <n v="67.28"/>
    <n v="19.989999999999998"/>
    <n v="1971.1100000000001"/>
    <x v="68"/>
    <x v="2"/>
    <x v="2"/>
    <x v="0"/>
    <x v="0"/>
    <x v="2"/>
    <s v="Catalog Binders with Expanding Posts"/>
    <s v="Small Box"/>
    <n v="0.4"/>
    <d v="2010-09-12T00:00:00"/>
    <n v="1"/>
  </r>
  <r>
    <n v="4962"/>
    <x v="427"/>
    <x v="374"/>
    <s v="03-2010"/>
    <x v="0"/>
    <x v="3"/>
    <n v="10"/>
    <x v="2"/>
    <n v="28.81"/>
    <n v="0.02"/>
    <x v="0"/>
    <n v="7.15"/>
    <n v="2.89"/>
    <n v="0.49"/>
    <n v="29.39"/>
    <x v="77"/>
    <x v="2"/>
    <x v="2"/>
    <x v="2"/>
    <x v="0"/>
    <x v="11"/>
    <s v="*Staples* Packaging Labels"/>
    <s v="Small Box"/>
    <n v="0.38"/>
    <d v="2010-03-03T00:00:00"/>
    <n v="1"/>
  </r>
  <r>
    <n v="4963"/>
    <x v="427"/>
    <x v="374"/>
    <s v="03-2010"/>
    <x v="0"/>
    <x v="3"/>
    <n v="35"/>
    <x v="2"/>
    <n v="1445.6"/>
    <n v="0.08"/>
    <x v="0"/>
    <n v="126.03"/>
    <n v="41.32"/>
    <n v="8.66"/>
    <n v="1454.8600000000001"/>
    <x v="77"/>
    <x v="2"/>
    <x v="2"/>
    <x v="2"/>
    <x v="2"/>
    <x v="4"/>
    <s v="Deflect-o EconoMat Studded, No Bevel Mat for Low Pile Carpeting"/>
    <s v="Medium Box"/>
    <n v="0.76"/>
    <d v="2010-03-05T00:00:00"/>
    <n v="3"/>
  </r>
  <r>
    <n v="4964"/>
    <x v="427"/>
    <x v="374"/>
    <s v="03-2010"/>
    <x v="0"/>
    <x v="3"/>
    <n v="13"/>
    <x v="2"/>
    <n v="119.03"/>
    <n v="0.06"/>
    <x v="0"/>
    <n v="29.62"/>
    <n v="8.9499999999999993"/>
    <n v="2.0099999999999998"/>
    <n v="118.36"/>
    <x v="77"/>
    <x v="2"/>
    <x v="2"/>
    <x v="2"/>
    <x v="0"/>
    <x v="5"/>
    <s v="Recycled Desk Saver Line &quot;While You Were Out&quot; Book, 5 1/2&quot; X 4&quot;"/>
    <s v="Wrap Bag"/>
    <n v="0.39"/>
    <d v="2010-03-03T00:00:00"/>
    <n v="1"/>
  </r>
  <r>
    <n v="4996"/>
    <x v="428"/>
    <x v="375"/>
    <s v="09-2009"/>
    <x v="3"/>
    <x v="4"/>
    <n v="2"/>
    <x v="3"/>
    <n v="34.880000000000003"/>
    <n v="0.09"/>
    <x v="0"/>
    <n v="-22.12"/>
    <n v="13.79"/>
    <n v="8.7799999999999994"/>
    <n v="36.36"/>
    <x v="3"/>
    <x v="2"/>
    <x v="2"/>
    <x v="1"/>
    <x v="2"/>
    <x v="4"/>
    <s v="9-3/4 Diameter Round Wall Clock"/>
    <s v="Small Box"/>
    <n v="0.43"/>
    <d v="2009-09-17T00:00:00"/>
    <n v="2"/>
  </r>
  <r>
    <n v="5091"/>
    <x v="429"/>
    <x v="376"/>
    <s v="12-2010"/>
    <x v="0"/>
    <x v="3"/>
    <n v="13"/>
    <x v="3"/>
    <n v="1272.83"/>
    <n v="0.04"/>
    <x v="0"/>
    <n v="250.47"/>
    <n v="100.98"/>
    <n v="7.18"/>
    <n v="1319.92"/>
    <x v="3"/>
    <x v="2"/>
    <x v="2"/>
    <x v="0"/>
    <x v="1"/>
    <x v="7"/>
    <s v="Logitech Cordless Elite Duo"/>
    <s v="Small Box"/>
    <n v="0.4"/>
    <d v="2011-01-10T00:00:00"/>
    <n v="11"/>
  </r>
  <r>
    <n v="5092"/>
    <x v="429"/>
    <x v="376"/>
    <s v="12-2010"/>
    <x v="0"/>
    <x v="3"/>
    <n v="25"/>
    <x v="3"/>
    <n v="165.36"/>
    <n v="0.09"/>
    <x v="2"/>
    <n v="-94.79"/>
    <n v="6.48"/>
    <n v="7.49"/>
    <n v="169.49"/>
    <x v="3"/>
    <x v="2"/>
    <x v="2"/>
    <x v="0"/>
    <x v="0"/>
    <x v="5"/>
    <s v="Xerox 220"/>
    <s v="Small Box"/>
    <n v="0.37"/>
    <d v="2011-01-14T00:00:00"/>
    <n v="15"/>
  </r>
  <r>
    <n v="5128"/>
    <x v="430"/>
    <x v="377"/>
    <s v="07-2011"/>
    <x v="2"/>
    <x v="3"/>
    <n v="9"/>
    <x v="5"/>
    <n v="883.37"/>
    <n v="0.1"/>
    <x v="0"/>
    <n v="51.3"/>
    <n v="100.98"/>
    <n v="7.18"/>
    <n v="916"/>
    <x v="69"/>
    <x v="2"/>
    <x v="2"/>
    <x v="3"/>
    <x v="1"/>
    <x v="7"/>
    <s v="Logitech Cordless Elite Duo"/>
    <s v="Small Box"/>
    <n v="0.4"/>
    <d v="2011-07-28T00:00:00"/>
    <n v="3"/>
  </r>
  <r>
    <n v="5147"/>
    <x v="431"/>
    <x v="378"/>
    <s v="12-2009"/>
    <x v="3"/>
    <x v="0"/>
    <n v="38"/>
    <x v="12"/>
    <n v="23255.61"/>
    <n v="0"/>
    <x v="0"/>
    <n v="-734.33"/>
    <n v="599.99"/>
    <n v="24.49"/>
    <n v="22824.11"/>
    <x v="53"/>
    <x v="2"/>
    <x v="2"/>
    <x v="2"/>
    <x v="1"/>
    <x v="13"/>
    <s v="Canon Image Class D660 Copier"/>
    <s v="Large Box"/>
    <n v="0.44"/>
    <d v="2009-12-25T00:00:00"/>
    <n v="2"/>
  </r>
  <r>
    <n v="5223"/>
    <x v="432"/>
    <x v="379"/>
    <s v="10-2012"/>
    <x v="1"/>
    <x v="1"/>
    <n v="8"/>
    <x v="6"/>
    <n v="23.19"/>
    <n v="0.02"/>
    <x v="0"/>
    <n v="-13.27"/>
    <n v="2.6"/>
    <n v="2.4"/>
    <n v="23.2"/>
    <x v="67"/>
    <x v="2"/>
    <x v="2"/>
    <x v="2"/>
    <x v="0"/>
    <x v="12"/>
    <s v="12 Colored Short Pencils"/>
    <s v="Wrap Bag"/>
    <n v="0.57999999999999996"/>
    <d v="2012-11-01T00:00:00"/>
    <n v="1"/>
  </r>
  <r>
    <n v="5329"/>
    <x v="433"/>
    <x v="380"/>
    <s v="12-2009"/>
    <x v="3"/>
    <x v="4"/>
    <n v="31"/>
    <x v="7"/>
    <n v="639.19000000000005"/>
    <n v="0.09"/>
    <x v="0"/>
    <n v="274.89850000000001"/>
    <n v="20.98"/>
    <n v="1.49"/>
    <n v="651.87"/>
    <x v="75"/>
    <x v="2"/>
    <x v="2"/>
    <x v="2"/>
    <x v="0"/>
    <x v="2"/>
    <s v="Avery Legal 4-Ring Binder"/>
    <s v="Small Box"/>
    <n v="0.35"/>
    <d v="2009-12-24T00:00:00"/>
    <n v="2"/>
  </r>
  <r>
    <n v="5387"/>
    <x v="434"/>
    <x v="381"/>
    <s v="04-2012"/>
    <x v="1"/>
    <x v="1"/>
    <n v="4"/>
    <x v="12"/>
    <n v="62.45"/>
    <n v="0.08"/>
    <x v="0"/>
    <n v="-141.76"/>
    <n v="3.48"/>
    <n v="49"/>
    <n v="62.92"/>
    <x v="53"/>
    <x v="2"/>
    <x v="2"/>
    <x v="2"/>
    <x v="0"/>
    <x v="1"/>
    <s v="Hoover® Commercial Lightweight Upright Vacuum"/>
    <s v="Large Box"/>
    <n v="0.59"/>
    <d v="2012-04-17T00:00:00"/>
    <n v="3"/>
  </r>
  <r>
    <n v="5702"/>
    <x v="435"/>
    <x v="382"/>
    <s v="05-2011"/>
    <x v="2"/>
    <x v="3"/>
    <n v="42"/>
    <x v="11"/>
    <n v="152.55000000000001"/>
    <n v="0.06"/>
    <x v="0"/>
    <n v="-20.27"/>
    <n v="3.69"/>
    <n v="2.5"/>
    <n v="157.47999999999999"/>
    <x v="70"/>
    <x v="2"/>
    <x v="2"/>
    <x v="2"/>
    <x v="0"/>
    <x v="8"/>
    <s v="Colored Envelopes"/>
    <s v="Small Box"/>
    <n v="0.39"/>
    <d v="2011-05-15T00:00:00"/>
    <n v="2"/>
  </r>
  <r>
    <n v="5703"/>
    <x v="435"/>
    <x v="382"/>
    <s v="05-2011"/>
    <x v="2"/>
    <x v="3"/>
    <n v="36"/>
    <x v="11"/>
    <n v="152.96"/>
    <n v="0.09"/>
    <x v="0"/>
    <n v="-123.87"/>
    <n v="4.28"/>
    <n v="5.74"/>
    <n v="159.82000000000002"/>
    <x v="70"/>
    <x v="2"/>
    <x v="2"/>
    <x v="2"/>
    <x v="0"/>
    <x v="5"/>
    <s v="Xerox 1953"/>
    <s v="Small Box"/>
    <n v="0.4"/>
    <d v="2011-05-15T00:00:00"/>
    <n v="2"/>
  </r>
  <r>
    <n v="5714"/>
    <x v="436"/>
    <x v="383"/>
    <s v="12-2011"/>
    <x v="2"/>
    <x v="4"/>
    <n v="19"/>
    <x v="11"/>
    <n v="7608.88"/>
    <n v="0.06"/>
    <x v="2"/>
    <n v="3049.4515000000001"/>
    <n v="420.98"/>
    <n v="19.989999999999998"/>
    <n v="8018.6100000000006"/>
    <x v="64"/>
    <x v="2"/>
    <x v="2"/>
    <x v="3"/>
    <x v="0"/>
    <x v="2"/>
    <s v="GBC DocuBind 200 Manual Binding Machine"/>
    <s v="Small Box"/>
    <n v="0.35"/>
    <d v="2011-12-07T00:00:00"/>
    <n v="0"/>
  </r>
  <r>
    <n v="5715"/>
    <x v="436"/>
    <x v="383"/>
    <s v="12-2011"/>
    <x v="2"/>
    <x v="4"/>
    <n v="50"/>
    <x v="11"/>
    <n v="1270.03"/>
    <n v="0.1"/>
    <x v="0"/>
    <n v="221.81"/>
    <n v="26.48"/>
    <n v="6.93"/>
    <n v="1330.93"/>
    <x v="64"/>
    <x v="2"/>
    <x v="2"/>
    <x v="3"/>
    <x v="2"/>
    <x v="4"/>
    <s v="DAX Natural Wood-Tone Poster Frame"/>
    <s v="Small Box"/>
    <n v="0.49"/>
    <d v="2011-12-09T00:00:00"/>
    <n v="2"/>
  </r>
  <r>
    <n v="5741"/>
    <x v="437"/>
    <x v="384"/>
    <s v="12-2010"/>
    <x v="0"/>
    <x v="2"/>
    <n v="18"/>
    <x v="10"/>
    <n v="101.34"/>
    <n v="0.06"/>
    <x v="0"/>
    <n v="26.11"/>
    <n v="5.68"/>
    <n v="1.39"/>
    <n v="103.63"/>
    <x v="83"/>
    <x v="2"/>
    <x v="2"/>
    <x v="2"/>
    <x v="0"/>
    <x v="8"/>
    <s v="Staples Standard Envelopes"/>
    <s v="Small Box"/>
    <n v="0.38"/>
    <d v="2010-12-06T00:00:00"/>
    <n v="2"/>
  </r>
  <r>
    <n v="5750"/>
    <x v="438"/>
    <x v="385"/>
    <s v="11-2009"/>
    <x v="3"/>
    <x v="1"/>
    <n v="26"/>
    <x v="7"/>
    <n v="393.59"/>
    <n v="0.06"/>
    <x v="0"/>
    <n v="-8.0845000000000002"/>
    <n v="15.01"/>
    <n v="8.4"/>
    <n v="398.65999999999997"/>
    <x v="68"/>
    <x v="2"/>
    <x v="2"/>
    <x v="0"/>
    <x v="0"/>
    <x v="2"/>
    <s v="GBC Prepunched Paper, 19-Hole, for Binding Systems, 24-lb"/>
    <s v="Small Box"/>
    <n v="0.39"/>
    <d v="2009-11-26T00:00:00"/>
    <n v="2"/>
  </r>
  <r>
    <n v="5751"/>
    <x v="438"/>
    <x v="385"/>
    <s v="11-2009"/>
    <x v="3"/>
    <x v="1"/>
    <n v="14"/>
    <x v="7"/>
    <n v="551.17999999999995"/>
    <n v="0.09"/>
    <x v="0"/>
    <n v="-326.97000000000003"/>
    <n v="40.479999999999997"/>
    <n v="19.989999999999998"/>
    <n v="586.70999999999992"/>
    <x v="68"/>
    <x v="2"/>
    <x v="2"/>
    <x v="0"/>
    <x v="1"/>
    <x v="7"/>
    <s v="Keytronic Designer 104- Key Black Keyboard"/>
    <s v="Small Box"/>
    <n v="0.77"/>
    <d v="2009-11-26T00:00:00"/>
    <n v="2"/>
  </r>
  <r>
    <n v="5752"/>
    <x v="438"/>
    <x v="385"/>
    <s v="11-2009"/>
    <x v="3"/>
    <x v="1"/>
    <n v="1"/>
    <x v="7"/>
    <n v="18.73"/>
    <n v="0.05"/>
    <x v="0"/>
    <n v="-6.68"/>
    <n v="12.28"/>
    <n v="6.13"/>
    <n v="18.41"/>
    <x v="68"/>
    <x v="2"/>
    <x v="2"/>
    <x v="0"/>
    <x v="0"/>
    <x v="0"/>
    <s v="Recycled Eldon Regeneration Jumbo File"/>
    <s v="Small Box"/>
    <n v="0.56999999999999995"/>
    <d v="2009-11-25T00:00:00"/>
    <n v="1"/>
  </r>
  <r>
    <n v="5759"/>
    <x v="439"/>
    <x v="386"/>
    <s v="09-2011"/>
    <x v="2"/>
    <x v="2"/>
    <n v="32"/>
    <x v="16"/>
    <n v="294.04000000000002"/>
    <n v="0.03"/>
    <x v="0"/>
    <n v="-5.5314999999999994"/>
    <n v="8.85"/>
    <n v="5.6"/>
    <n v="288.8"/>
    <x v="72"/>
    <x v="2"/>
    <x v="2"/>
    <x v="2"/>
    <x v="0"/>
    <x v="2"/>
    <s v="GBC Standard Plastic Binding Systems Combs"/>
    <s v="Small Box"/>
    <n v="0.36"/>
    <d v="2011-09-15T00:00:00"/>
    <n v="2"/>
  </r>
  <r>
    <n v="5760"/>
    <x v="439"/>
    <x v="386"/>
    <s v="09-2011"/>
    <x v="2"/>
    <x v="2"/>
    <n v="18"/>
    <x v="16"/>
    <n v="2022.65"/>
    <n v="0.05"/>
    <x v="1"/>
    <n v="-157.63"/>
    <n v="110.98"/>
    <n v="30"/>
    <n v="2027.64"/>
    <x v="72"/>
    <x v="2"/>
    <x v="2"/>
    <x v="2"/>
    <x v="2"/>
    <x v="14"/>
    <s v="Office Star Flex Back Scooter Chair with White Frame"/>
    <s v="Jumbo Drum"/>
    <n v="0.71"/>
    <d v="2011-09-15T00:00:00"/>
    <n v="2"/>
  </r>
  <r>
    <n v="5857"/>
    <x v="440"/>
    <x v="387"/>
    <s v="12-2010"/>
    <x v="0"/>
    <x v="2"/>
    <n v="24"/>
    <x v="11"/>
    <n v="2289.92"/>
    <n v="0.09"/>
    <x v="0"/>
    <n v="1037.55"/>
    <n v="104.85"/>
    <n v="4.6500000000000004"/>
    <n v="2521.0499999999997"/>
    <x v="64"/>
    <x v="2"/>
    <x v="2"/>
    <x v="1"/>
    <x v="0"/>
    <x v="5"/>
    <s v="Xerox 1941"/>
    <s v="Small Box"/>
    <n v="0.37"/>
    <d v="2010-12-05T00:00:00"/>
    <n v="2"/>
  </r>
  <r>
    <n v="5922"/>
    <x v="441"/>
    <x v="388"/>
    <s v="12-2011"/>
    <x v="2"/>
    <x v="0"/>
    <n v="36"/>
    <x v="11"/>
    <n v="1773.86"/>
    <n v="0.06"/>
    <x v="1"/>
    <n v="133.30000000000001"/>
    <n v="50.98"/>
    <n v="14.19"/>
    <n v="1849.47"/>
    <x v="82"/>
    <x v="2"/>
    <x v="2"/>
    <x v="2"/>
    <x v="2"/>
    <x v="14"/>
    <s v="Global Deluxe Stacking Chair, Gray"/>
    <s v="Jumbo Drum"/>
    <n v="0.56000000000000005"/>
    <d v="2011-12-23T00:00:00"/>
    <n v="5"/>
  </r>
  <r>
    <n v="5923"/>
    <x v="441"/>
    <x v="388"/>
    <s v="12-2011"/>
    <x v="2"/>
    <x v="0"/>
    <n v="35"/>
    <x v="11"/>
    <n v="543.22"/>
    <n v="0"/>
    <x v="0"/>
    <n v="68.44"/>
    <n v="14.58"/>
    <n v="7.4"/>
    <n v="517.70000000000005"/>
    <x v="82"/>
    <x v="2"/>
    <x v="2"/>
    <x v="2"/>
    <x v="2"/>
    <x v="4"/>
    <s v="DAX Clear Channel Poster Frame"/>
    <s v="Small Box"/>
    <n v="0.48"/>
    <d v="2011-12-22T00:00:00"/>
    <n v="4"/>
  </r>
  <r>
    <n v="5924"/>
    <x v="441"/>
    <x v="388"/>
    <s v="12-2011"/>
    <x v="2"/>
    <x v="0"/>
    <n v="18"/>
    <x v="11"/>
    <n v="813.9"/>
    <n v="0.06"/>
    <x v="0"/>
    <n v="256.66000000000003"/>
    <n v="45.98"/>
    <n v="4.8"/>
    <n v="832.43999999999994"/>
    <x v="82"/>
    <x v="2"/>
    <x v="2"/>
    <x v="2"/>
    <x v="2"/>
    <x v="4"/>
    <s v="Tenex B1-RE Series Chair Mats for Low Pile Carpets"/>
    <s v="Wrap Bag"/>
    <n v="0.68"/>
    <d v="2011-12-22T00:00:00"/>
    <n v="4"/>
  </r>
  <r>
    <n v="5981"/>
    <x v="442"/>
    <x v="248"/>
    <s v="08-2012"/>
    <x v="1"/>
    <x v="0"/>
    <n v="44"/>
    <x v="5"/>
    <n v="865.27"/>
    <n v="0.03"/>
    <x v="0"/>
    <n v="11.55"/>
    <n v="19.98"/>
    <n v="4"/>
    <n v="883.12"/>
    <x v="69"/>
    <x v="2"/>
    <x v="2"/>
    <x v="3"/>
    <x v="1"/>
    <x v="7"/>
    <s v="Belkin 105-Key Black Keyboard"/>
    <s v="Small Box"/>
    <n v="0.68"/>
    <d v="2012-08-11T00:00:00"/>
    <n v="2"/>
  </r>
  <r>
    <n v="5982"/>
    <x v="442"/>
    <x v="248"/>
    <s v="08-2012"/>
    <x v="1"/>
    <x v="0"/>
    <n v="41"/>
    <x v="5"/>
    <n v="429.28"/>
    <n v="0.06"/>
    <x v="0"/>
    <n v="-168.95"/>
    <n v="10.97"/>
    <n v="6.5"/>
    <n v="456.27000000000004"/>
    <x v="69"/>
    <x v="2"/>
    <x v="2"/>
    <x v="3"/>
    <x v="1"/>
    <x v="7"/>
    <s v="Micro Innovations 104 Keyboard"/>
    <s v="Small Box"/>
    <n v="0.64"/>
    <d v="2012-08-14T00:00:00"/>
    <n v="5"/>
  </r>
  <r>
    <n v="6036"/>
    <x v="443"/>
    <x v="69"/>
    <s v="08-2010"/>
    <x v="0"/>
    <x v="4"/>
    <n v="31"/>
    <x v="13"/>
    <n v="341.71"/>
    <n v="0.04"/>
    <x v="0"/>
    <n v="32.189499999999995"/>
    <n v="10.98"/>
    <n v="5.14"/>
    <n v="345.52"/>
    <x v="78"/>
    <x v="2"/>
    <x v="2"/>
    <x v="2"/>
    <x v="0"/>
    <x v="2"/>
    <s v="GBC Imprintable Covers"/>
    <s v="Small Box"/>
    <n v="0.36"/>
    <d v="2010-08-25T00:00:00"/>
    <n v="1"/>
  </r>
  <r>
    <n v="6055"/>
    <x v="444"/>
    <x v="389"/>
    <s v="05-2011"/>
    <x v="2"/>
    <x v="1"/>
    <n v="46"/>
    <x v="11"/>
    <n v="648.26"/>
    <n v="7.0000000000000007E-2"/>
    <x v="0"/>
    <n v="30.481000000000002"/>
    <n v="14.27"/>
    <n v="7.27"/>
    <n v="663.68999999999994"/>
    <x v="84"/>
    <x v="2"/>
    <x v="2"/>
    <x v="2"/>
    <x v="0"/>
    <x v="2"/>
    <s v="GBC Laser Imprintable Binding System Covers, Desert Sand"/>
    <s v="Small Box"/>
    <n v="0.38"/>
    <d v="2011-05-24T00:00:00"/>
    <n v="2"/>
  </r>
  <r>
    <n v="6056"/>
    <x v="444"/>
    <x v="389"/>
    <s v="05-2011"/>
    <x v="2"/>
    <x v="1"/>
    <n v="46"/>
    <x v="11"/>
    <n v="410.43"/>
    <n v="0.1"/>
    <x v="0"/>
    <n v="-54.583800000000004"/>
    <n v="9.49"/>
    <n v="5.76"/>
    <n v="442.3"/>
    <x v="84"/>
    <x v="2"/>
    <x v="2"/>
    <x v="2"/>
    <x v="1"/>
    <x v="16"/>
    <s v="Sharp EL501VB Scientific Calculator, Battery Operated, 10-Digit Display, Hard Case"/>
    <s v="Medium Box"/>
    <n v="0.39"/>
    <d v="2011-05-24T00:00:00"/>
    <n v="2"/>
  </r>
  <r>
    <n v="6059"/>
    <x v="445"/>
    <x v="390"/>
    <s v="11-2012"/>
    <x v="1"/>
    <x v="4"/>
    <n v="43"/>
    <x v="7"/>
    <n v="9750.5499999999993"/>
    <n v="0"/>
    <x v="1"/>
    <n v="1061.6099999999999"/>
    <n v="216.6"/>
    <n v="64.2"/>
    <n v="9378"/>
    <x v="79"/>
    <x v="2"/>
    <x v="2"/>
    <x v="0"/>
    <x v="2"/>
    <x v="14"/>
    <s v="Hon Multipurpose Stacking Arm Chairs"/>
    <s v="Jumbo Drum"/>
    <n v="0.59"/>
    <d v="2012-11-19T00:00:00"/>
    <n v="1"/>
  </r>
  <r>
    <n v="6219"/>
    <x v="446"/>
    <x v="140"/>
    <s v="06-2012"/>
    <x v="1"/>
    <x v="1"/>
    <n v="39"/>
    <x v="3"/>
    <n v="835.55"/>
    <n v="7.0000000000000007E-2"/>
    <x v="0"/>
    <n v="326.43"/>
    <n v="22.23"/>
    <n v="5.08"/>
    <n v="872.05000000000007"/>
    <x v="3"/>
    <x v="2"/>
    <x v="2"/>
    <x v="1"/>
    <x v="2"/>
    <x v="4"/>
    <s v="Executive Impressions 14&quot;"/>
    <s v="Small Pack"/>
    <n v="0.41"/>
    <d v="2012-06-30T00:00:00"/>
    <n v="2"/>
  </r>
  <r>
    <n v="6220"/>
    <x v="446"/>
    <x v="140"/>
    <s v="06-2012"/>
    <x v="1"/>
    <x v="1"/>
    <n v="38"/>
    <x v="3"/>
    <n v="1799.6115"/>
    <n v="7.0000000000000007E-2"/>
    <x v="0"/>
    <n v="557.59500000000003"/>
    <n v="55.99"/>
    <n v="1.25"/>
    <n v="2128.87"/>
    <x v="3"/>
    <x v="2"/>
    <x v="2"/>
    <x v="1"/>
    <x v="1"/>
    <x v="3"/>
    <s v="Accessory2"/>
    <s v="Small Pack"/>
    <n v="0.55000000000000004"/>
    <d v="2012-06-30T00:00:00"/>
    <n v="2"/>
  </r>
  <r>
    <n v="6270"/>
    <x v="447"/>
    <x v="391"/>
    <s v="02-2009"/>
    <x v="3"/>
    <x v="0"/>
    <n v="50"/>
    <x v="11"/>
    <n v="1441.57"/>
    <n v="7.0000000000000007E-2"/>
    <x v="2"/>
    <n v="475.26"/>
    <n v="29.89"/>
    <n v="1.99"/>
    <n v="1496.49"/>
    <x v="70"/>
    <x v="2"/>
    <x v="2"/>
    <x v="2"/>
    <x v="1"/>
    <x v="7"/>
    <s v="Verbatim DVD-RAM, 5.2GB, Rewritable, Type 1, DS"/>
    <s v="Small Pack"/>
    <n v="0.5"/>
    <d v="2009-02-09T00:00:00"/>
    <n v="5"/>
  </r>
  <r>
    <n v="6271"/>
    <x v="447"/>
    <x v="391"/>
    <s v="02-2009"/>
    <x v="3"/>
    <x v="0"/>
    <n v="20"/>
    <x v="11"/>
    <n v="173.09"/>
    <n v="0.03"/>
    <x v="0"/>
    <n v="-6.71"/>
    <n v="8.34"/>
    <n v="4.82"/>
    <n v="171.62"/>
    <x v="70"/>
    <x v="2"/>
    <x v="2"/>
    <x v="2"/>
    <x v="0"/>
    <x v="5"/>
    <s v="Southworth 25% Cotton Antique Laid Paper &amp; Envelopes"/>
    <s v="Small Box"/>
    <n v="0.4"/>
    <d v="2009-02-08T00:00:00"/>
    <n v="4"/>
  </r>
  <r>
    <n v="6295"/>
    <x v="448"/>
    <x v="392"/>
    <s v="12-2009"/>
    <x v="3"/>
    <x v="2"/>
    <n v="38"/>
    <x v="11"/>
    <n v="5016.25"/>
    <n v="0.01"/>
    <x v="1"/>
    <n v="-189.34929"/>
    <n v="124.49"/>
    <n v="51.94"/>
    <n v="4782.5599999999995"/>
    <x v="76"/>
    <x v="2"/>
    <x v="2"/>
    <x v="0"/>
    <x v="2"/>
    <x v="10"/>
    <s v="Bevis 36 x 72 Conference Tables"/>
    <s v="Jumbo Box"/>
    <n v="0.63"/>
    <d v="2009-12-26T00:00:00"/>
    <n v="1"/>
  </r>
  <r>
    <n v="6417"/>
    <x v="449"/>
    <x v="393"/>
    <s v="09-2011"/>
    <x v="2"/>
    <x v="1"/>
    <n v="47"/>
    <x v="2"/>
    <n v="945.03"/>
    <n v="0"/>
    <x v="0"/>
    <n v="267.64"/>
    <n v="19.98"/>
    <n v="5.97"/>
    <n v="945.03000000000009"/>
    <x v="77"/>
    <x v="2"/>
    <x v="2"/>
    <x v="2"/>
    <x v="0"/>
    <x v="5"/>
    <s v="Xerox 1936"/>
    <s v="Small Box"/>
    <n v="0.38"/>
    <d v="2011-09-28T00:00:00"/>
    <n v="2"/>
  </r>
  <r>
    <n v="6419"/>
    <x v="450"/>
    <x v="230"/>
    <s v="09-2011"/>
    <x v="2"/>
    <x v="3"/>
    <n v="38"/>
    <x v="10"/>
    <n v="325.75"/>
    <n v="0.1"/>
    <x v="0"/>
    <n v="-124.25"/>
    <n v="8.75"/>
    <n v="8.5399999999999991"/>
    <n v="341.04"/>
    <x v="83"/>
    <x v="2"/>
    <x v="2"/>
    <x v="2"/>
    <x v="2"/>
    <x v="4"/>
    <s v="Eldon® 400 Class™ Desk Accessories, Black Carbon"/>
    <s v="Small Pack"/>
    <n v="0.43"/>
    <d v="2011-09-24T00:00:00"/>
    <n v="2"/>
  </r>
  <r>
    <n v="6420"/>
    <x v="450"/>
    <x v="230"/>
    <s v="09-2011"/>
    <x v="2"/>
    <x v="3"/>
    <n v="24"/>
    <x v="10"/>
    <n v="136.41999999999999"/>
    <n v="0.09"/>
    <x v="0"/>
    <n v="-8.3800000000000008"/>
    <n v="5.85"/>
    <n v="2.27"/>
    <n v="142.66999999999999"/>
    <x v="83"/>
    <x v="2"/>
    <x v="2"/>
    <x v="2"/>
    <x v="0"/>
    <x v="12"/>
    <s v="Dixon My First Ticonderoga Pencil, #2"/>
    <s v="Wrap Bag"/>
    <n v="0.56000000000000005"/>
    <d v="2011-09-23T00:00:00"/>
    <n v="1"/>
  </r>
  <r>
    <n v="6480"/>
    <x v="451"/>
    <x v="394"/>
    <s v="02-2009"/>
    <x v="3"/>
    <x v="4"/>
    <n v="23"/>
    <x v="3"/>
    <n v="93.05"/>
    <n v="0.03"/>
    <x v="0"/>
    <n v="15.2745"/>
    <n v="3.8"/>
    <n v="1.49"/>
    <n v="88.889999999999986"/>
    <x v="3"/>
    <x v="2"/>
    <x v="2"/>
    <x v="1"/>
    <x v="0"/>
    <x v="2"/>
    <s v="Durable Pressboard Binders"/>
    <s v="Small Box"/>
    <n v="0.38"/>
    <d v="2009-02-17T00:00:00"/>
    <n v="2"/>
  </r>
  <r>
    <n v="6481"/>
    <x v="451"/>
    <x v="394"/>
    <s v="02-2009"/>
    <x v="3"/>
    <x v="4"/>
    <n v="20"/>
    <x v="3"/>
    <n v="154.13"/>
    <n v="7.0000000000000007E-2"/>
    <x v="0"/>
    <n v="57.31"/>
    <n v="7.98"/>
    <n v="1.25"/>
    <n v="160.85000000000002"/>
    <x v="3"/>
    <x v="2"/>
    <x v="2"/>
    <x v="1"/>
    <x v="0"/>
    <x v="5"/>
    <s v="Adams Telephone Message Book w/Frequently-Called Numbers Space, 400 Messages per Book"/>
    <s v="Wrap Bag"/>
    <n v="0.35"/>
    <d v="2009-02-17T00:00:00"/>
    <n v="2"/>
  </r>
  <r>
    <n v="6482"/>
    <x v="451"/>
    <x v="394"/>
    <s v="02-2009"/>
    <x v="3"/>
    <x v="4"/>
    <n v="46"/>
    <x v="3"/>
    <n v="18824.419999999998"/>
    <n v="7.0000000000000007E-2"/>
    <x v="1"/>
    <n v="-575.35199999999998"/>
    <n v="417.4"/>
    <n v="75.23"/>
    <n v="19275.629999999997"/>
    <x v="3"/>
    <x v="2"/>
    <x v="2"/>
    <x v="1"/>
    <x v="2"/>
    <x v="10"/>
    <s v="Bretford “Just In Time” Height-Adjustable Multi-Task Work Tables"/>
    <s v="Jumbo Box"/>
    <n v="0.79"/>
    <d v="2009-02-16T00:00:00"/>
    <n v="1"/>
  </r>
  <r>
    <n v="6574"/>
    <x v="452"/>
    <x v="395"/>
    <s v="10-2009"/>
    <x v="3"/>
    <x v="3"/>
    <n v="3"/>
    <x v="2"/>
    <n v="33.64"/>
    <n v="0.01"/>
    <x v="0"/>
    <n v="-22.45"/>
    <n v="7.28"/>
    <n v="11.15"/>
    <n v="32.99"/>
    <x v="80"/>
    <x v="2"/>
    <x v="2"/>
    <x v="2"/>
    <x v="0"/>
    <x v="5"/>
    <s v="Array® Parchment Paper, Assorted Colors"/>
    <s v="Small Box"/>
    <n v="0.37"/>
    <d v="2009-10-13T00:00:00"/>
    <n v="2"/>
  </r>
  <r>
    <n v="6700"/>
    <x v="453"/>
    <x v="396"/>
    <s v="03-2011"/>
    <x v="2"/>
    <x v="3"/>
    <n v="30"/>
    <x v="11"/>
    <n v="176.15"/>
    <n v="0.01"/>
    <x v="0"/>
    <n v="-125.36150000000001"/>
    <n v="5.53"/>
    <n v="6.98"/>
    <n v="172.88"/>
    <x v="82"/>
    <x v="2"/>
    <x v="2"/>
    <x v="2"/>
    <x v="0"/>
    <x v="2"/>
    <s v="Avery Durable Poly Binders"/>
    <s v="Small Box"/>
    <n v="0.39"/>
    <d v="2011-03-11T00:00:00"/>
    <n v="1"/>
  </r>
  <r>
    <n v="6715"/>
    <x v="454"/>
    <x v="397"/>
    <s v="08-2012"/>
    <x v="1"/>
    <x v="1"/>
    <n v="5"/>
    <x v="7"/>
    <n v="66.430000000000007"/>
    <n v="0.01"/>
    <x v="0"/>
    <n v="-9.4499999999999993"/>
    <n v="10.68"/>
    <n v="13.04"/>
    <n v="66.44"/>
    <x v="75"/>
    <x v="2"/>
    <x v="2"/>
    <x v="2"/>
    <x v="2"/>
    <x v="4"/>
    <s v="Dana Swing-Arm Lamps"/>
    <s v="Large Box"/>
    <n v="0.6"/>
    <d v="2012-08-13T00:00:00"/>
    <n v="2"/>
  </r>
  <r>
    <n v="6716"/>
    <x v="454"/>
    <x v="397"/>
    <s v="08-2012"/>
    <x v="1"/>
    <x v="1"/>
    <n v="25"/>
    <x v="7"/>
    <n v="2674.18"/>
    <n v="0.06"/>
    <x v="0"/>
    <n v="631.99"/>
    <n v="110.98"/>
    <n v="13.99"/>
    <n v="2788.49"/>
    <x v="75"/>
    <x v="2"/>
    <x v="2"/>
    <x v="2"/>
    <x v="2"/>
    <x v="4"/>
    <s v="Rubbermaid ClusterMat Chairmats, Mat Size- 66&quot; x 60&quot;, Lip 20&quot; x 11&quot; -90 Degree Angle"/>
    <s v="Medium Box"/>
    <n v="0.69"/>
    <d v="2012-08-13T00:00:00"/>
    <n v="2"/>
  </r>
  <r>
    <n v="6717"/>
    <x v="454"/>
    <x v="397"/>
    <s v="08-2012"/>
    <x v="1"/>
    <x v="1"/>
    <n v="50"/>
    <x v="7"/>
    <n v="5513.82"/>
    <n v="0.03"/>
    <x v="0"/>
    <n v="1581.93"/>
    <n v="105.98"/>
    <n v="13.99"/>
    <n v="5312.99"/>
    <x v="75"/>
    <x v="2"/>
    <x v="2"/>
    <x v="2"/>
    <x v="2"/>
    <x v="4"/>
    <s v="Tenex 46&quot; x 60&quot; Computer Anti-Static Chairmat, Rectangular Shaped"/>
    <s v="Medium Box"/>
    <n v="0.65"/>
    <d v="2012-08-12T00:00:00"/>
    <n v="1"/>
  </r>
  <r>
    <n v="6718"/>
    <x v="454"/>
    <x v="397"/>
    <s v="08-2012"/>
    <x v="1"/>
    <x v="1"/>
    <n v="37"/>
    <x v="7"/>
    <n v="241.14"/>
    <n v="0.08"/>
    <x v="0"/>
    <n v="-120.08"/>
    <n v="6.68"/>
    <n v="6.93"/>
    <n v="254.09"/>
    <x v="75"/>
    <x v="2"/>
    <x v="2"/>
    <x v="2"/>
    <x v="0"/>
    <x v="5"/>
    <s v="HP Office Paper (20Lb. and 87 Bright)"/>
    <s v="Small Box"/>
    <n v="0.37"/>
    <d v="2012-08-12T00:00:00"/>
    <n v="1"/>
  </r>
  <r>
    <n v="6722"/>
    <x v="455"/>
    <x v="392"/>
    <s v="12-2009"/>
    <x v="3"/>
    <x v="1"/>
    <n v="8"/>
    <x v="11"/>
    <n v="365.22"/>
    <n v="0.04"/>
    <x v="0"/>
    <n v="58.08"/>
    <n v="46.89"/>
    <n v="5.0999999999999996"/>
    <n v="380.22"/>
    <x v="76"/>
    <x v="2"/>
    <x v="2"/>
    <x v="0"/>
    <x v="0"/>
    <x v="1"/>
    <s v="Bionaire Personal Warm Mist Humidifier/Vaporizer"/>
    <s v="Medium Box"/>
    <n v="0.46"/>
    <d v="2009-12-27T00:00:00"/>
    <n v="2"/>
  </r>
  <r>
    <n v="6749"/>
    <x v="456"/>
    <x v="151"/>
    <s v="06-2012"/>
    <x v="1"/>
    <x v="0"/>
    <n v="31"/>
    <x v="7"/>
    <n v="3229.66"/>
    <n v="0.05"/>
    <x v="2"/>
    <n v="695.06099999999992"/>
    <n v="125.99"/>
    <n v="3"/>
    <n v="3908.69"/>
    <x v="68"/>
    <x v="2"/>
    <x v="2"/>
    <x v="0"/>
    <x v="1"/>
    <x v="3"/>
    <s v="270c"/>
    <s v="Small Box"/>
    <n v="0.59"/>
    <d v="2012-07-01T00:00:00"/>
    <n v="2"/>
  </r>
  <r>
    <n v="6750"/>
    <x v="456"/>
    <x v="151"/>
    <s v="06-2012"/>
    <x v="1"/>
    <x v="0"/>
    <n v="24"/>
    <x v="7"/>
    <n v="4010.9375"/>
    <n v="0"/>
    <x v="2"/>
    <n v="630.702"/>
    <n v="195.99"/>
    <n v="8.99"/>
    <n v="4712.75"/>
    <x v="68"/>
    <x v="2"/>
    <x v="2"/>
    <x v="0"/>
    <x v="1"/>
    <x v="3"/>
    <s v="T28 WORLD"/>
    <s v="Small Box"/>
    <n v="0.6"/>
    <d v="2012-06-29T00:00:00"/>
    <n v="0"/>
  </r>
  <r>
    <n v="6772"/>
    <x v="457"/>
    <x v="398"/>
    <s v="01-2009"/>
    <x v="3"/>
    <x v="2"/>
    <n v="47"/>
    <x v="11"/>
    <n v="672.46"/>
    <n v="0.1"/>
    <x v="0"/>
    <n v="279.74"/>
    <n v="15.74"/>
    <n v="1.39"/>
    <n v="741.17"/>
    <x v="70"/>
    <x v="2"/>
    <x v="2"/>
    <x v="2"/>
    <x v="0"/>
    <x v="8"/>
    <s v="#10-4 1/8&quot; x 9 1/2&quot; Premium Diagonal Seam Envelopes"/>
    <s v="Small Box"/>
    <n v="0.4"/>
    <d v="2009-01-21T00:00:00"/>
    <n v="3"/>
  </r>
  <r>
    <n v="6879"/>
    <x v="458"/>
    <x v="399"/>
    <s v="05-2012"/>
    <x v="1"/>
    <x v="1"/>
    <n v="49"/>
    <x v="10"/>
    <n v="8223.07"/>
    <n v="0.06"/>
    <x v="2"/>
    <n v="2549.4030000000002"/>
    <n v="195.99"/>
    <n v="3.99"/>
    <n v="9607.5"/>
    <x v="83"/>
    <x v="2"/>
    <x v="2"/>
    <x v="2"/>
    <x v="1"/>
    <x v="3"/>
    <s v="CF 888"/>
    <s v="Small Box"/>
    <n v="0.59"/>
    <d v="2012-05-22T00:00:00"/>
    <n v="2"/>
  </r>
  <r>
    <n v="6899"/>
    <x v="459"/>
    <x v="400"/>
    <s v="03-2009"/>
    <x v="3"/>
    <x v="1"/>
    <n v="11"/>
    <x v="1"/>
    <n v="259.69"/>
    <n v="0.1"/>
    <x v="0"/>
    <n v="-45.816000000000003"/>
    <n v="24.92"/>
    <n v="12.98"/>
    <n v="287.10000000000002"/>
    <x v="85"/>
    <x v="2"/>
    <x v="2"/>
    <x v="3"/>
    <x v="0"/>
    <x v="2"/>
    <s v="GBC Standard Therm-A-Bind Covers"/>
    <s v="Small Box"/>
    <n v="0.39"/>
    <d v="2009-03-19T00:00:00"/>
    <n v="0"/>
  </r>
  <r>
    <n v="6900"/>
    <x v="459"/>
    <x v="400"/>
    <s v="03-2009"/>
    <x v="3"/>
    <x v="1"/>
    <n v="9"/>
    <x v="1"/>
    <n v="2503.86"/>
    <n v="0.06"/>
    <x v="1"/>
    <n v="-172.47749999999999"/>
    <n v="270.97000000000003"/>
    <n v="28.06"/>
    <n v="2466.7900000000004"/>
    <x v="85"/>
    <x v="3"/>
    <x v="3"/>
    <x v="3"/>
    <x v="1"/>
    <x v="16"/>
    <s v="Epson LQ-570e Dot Matrix Printer"/>
    <s v="Jumbo Drum"/>
    <n v="0.56000000000000005"/>
    <d v="2009-03-19T00:00:00"/>
    <n v="0"/>
  </r>
  <r>
    <n v="6901"/>
    <x v="459"/>
    <x v="400"/>
    <s v="03-2009"/>
    <x v="3"/>
    <x v="1"/>
    <n v="29"/>
    <x v="1"/>
    <n v="374.67"/>
    <n v="0"/>
    <x v="2"/>
    <n v="30.63"/>
    <n v="12.28"/>
    <n v="6.35"/>
    <n v="362.47"/>
    <x v="85"/>
    <x v="3"/>
    <x v="3"/>
    <x v="3"/>
    <x v="0"/>
    <x v="5"/>
    <s v="Staples Premium Bright 1-Part Blank Computer Paper"/>
    <s v="Small Box"/>
    <n v="0.38"/>
    <d v="2009-03-20T00:00:00"/>
    <n v="1"/>
  </r>
  <r>
    <n v="7005"/>
    <x v="460"/>
    <x v="401"/>
    <s v="09-2009"/>
    <x v="3"/>
    <x v="2"/>
    <n v="11"/>
    <x v="7"/>
    <n v="5155.3500000000004"/>
    <n v="0"/>
    <x v="1"/>
    <n v="501.51"/>
    <n v="442.14"/>
    <n v="14.7"/>
    <n v="4878.24"/>
    <x v="73"/>
    <x v="3"/>
    <x v="3"/>
    <x v="2"/>
    <x v="1"/>
    <x v="16"/>
    <s v="Okidata ML390 Turbo Dot Matrix Printers"/>
    <s v="Jumbo Drum"/>
    <n v="0.56000000000000005"/>
    <d v="2009-09-05T00:00:00"/>
    <n v="0"/>
  </r>
  <r>
    <n v="7018"/>
    <x v="461"/>
    <x v="402"/>
    <s v="11-2009"/>
    <x v="3"/>
    <x v="2"/>
    <n v="7"/>
    <x v="6"/>
    <n v="538.51"/>
    <n v="0"/>
    <x v="1"/>
    <n v="-88.75"/>
    <n v="70.98"/>
    <n v="26.74"/>
    <n v="523.6"/>
    <x v="67"/>
    <x v="3"/>
    <x v="3"/>
    <x v="2"/>
    <x v="2"/>
    <x v="9"/>
    <s v="Hon Metal Bookcases, Black"/>
    <s v="Jumbo Box"/>
    <n v="0.6"/>
    <d v="2009-11-04T00:00:00"/>
    <n v="1"/>
  </r>
  <r>
    <n v="7063"/>
    <x v="462"/>
    <x v="179"/>
    <s v="03-2011"/>
    <x v="2"/>
    <x v="1"/>
    <n v="18"/>
    <x v="6"/>
    <n v="3780.43"/>
    <n v="0.05"/>
    <x v="0"/>
    <n v="905.57"/>
    <n v="210.55"/>
    <n v="9.99"/>
    <n v="3799.89"/>
    <x v="67"/>
    <x v="3"/>
    <x v="3"/>
    <x v="2"/>
    <x v="0"/>
    <x v="0"/>
    <s v="24 Capacity Maxi Data Binder Racks, Pearl"/>
    <s v="Small Box"/>
    <n v="0.6"/>
    <d v="2011-03-27T00:00:00"/>
    <n v="1"/>
  </r>
  <r>
    <n v="7064"/>
    <x v="462"/>
    <x v="179"/>
    <s v="03-2011"/>
    <x v="2"/>
    <x v="1"/>
    <n v="10"/>
    <x v="6"/>
    <n v="1961.68"/>
    <n v="0.04"/>
    <x v="0"/>
    <n v="-367.00200000000001"/>
    <n v="182.55"/>
    <n v="69"/>
    <n v="1894.5"/>
    <x v="67"/>
    <x v="3"/>
    <x v="3"/>
    <x v="2"/>
    <x v="2"/>
    <x v="10"/>
    <s v="Lesro Round Back Collection Coffee Table, End Table"/>
    <s v="Large Box"/>
    <n v="0.72"/>
    <d v="2011-03-28T00:00:00"/>
    <n v="2"/>
  </r>
  <r>
    <n v="7116"/>
    <x v="463"/>
    <x v="403"/>
    <s v="02-2012"/>
    <x v="1"/>
    <x v="1"/>
    <n v="20"/>
    <x v="2"/>
    <n v="638.72"/>
    <n v="0.04"/>
    <x v="0"/>
    <n v="-130.88"/>
    <n v="32.979999999999997"/>
    <n v="5.5"/>
    <n v="665.09999999999991"/>
    <x v="80"/>
    <x v="3"/>
    <x v="3"/>
    <x v="2"/>
    <x v="1"/>
    <x v="7"/>
    <s v="PC Concepts 116 Key Quantum 3000 Keyboard"/>
    <s v="Small Box"/>
    <n v="0.75"/>
    <d v="2012-02-11T00:00:00"/>
    <n v="1"/>
  </r>
  <r>
    <n v="7128"/>
    <x v="464"/>
    <x v="404"/>
    <s v="05-2009"/>
    <x v="3"/>
    <x v="4"/>
    <n v="37"/>
    <x v="11"/>
    <n v="1599.54"/>
    <n v="0"/>
    <x v="0"/>
    <n v="578.14449999999999"/>
    <n v="40.98"/>
    <n v="7.47"/>
    <n v="1523.73"/>
    <x v="76"/>
    <x v="3"/>
    <x v="3"/>
    <x v="0"/>
    <x v="0"/>
    <x v="2"/>
    <s v="Wilson Jones Ledger-Size, Piano-Hinge Binder, 2&quot;, Blue"/>
    <s v="Small Box"/>
    <n v="0.37"/>
    <d v="2009-05-08T00:00:00"/>
    <n v="2"/>
  </r>
  <r>
    <n v="7129"/>
    <x v="464"/>
    <x v="404"/>
    <s v="05-2009"/>
    <x v="3"/>
    <x v="4"/>
    <n v="2"/>
    <x v="11"/>
    <n v="942.42"/>
    <n v="0.02"/>
    <x v="1"/>
    <n v="-634.86540000000002"/>
    <n v="417.4"/>
    <n v="75.23"/>
    <n v="910.03"/>
    <x v="76"/>
    <x v="3"/>
    <x v="3"/>
    <x v="0"/>
    <x v="2"/>
    <x v="10"/>
    <s v="Bretford “Just In Time” Height-Adjustable Multi-Task Work Tables"/>
    <s v="Jumbo Box"/>
    <n v="0.79"/>
    <d v="2009-05-07T00:00:00"/>
    <n v="1"/>
  </r>
  <r>
    <n v="7161"/>
    <x v="465"/>
    <x v="7"/>
    <s v="11-2010"/>
    <x v="0"/>
    <x v="2"/>
    <n v="43"/>
    <x v="3"/>
    <n v="1290.2065"/>
    <n v="0.06"/>
    <x v="2"/>
    <n v="-160.67699999999999"/>
    <n v="35.99"/>
    <n v="5"/>
    <n v="1552.5700000000002"/>
    <x v="3"/>
    <x v="3"/>
    <x v="3"/>
    <x v="0"/>
    <x v="1"/>
    <x v="3"/>
    <s v="Accessory17"/>
    <s v="Wrap Bag"/>
    <n v="0.82"/>
    <d v="2010-11-25T00:00:00"/>
    <n v="2"/>
  </r>
  <r>
    <n v="7209"/>
    <x v="466"/>
    <x v="405"/>
    <s v="02-2011"/>
    <x v="2"/>
    <x v="2"/>
    <n v="43"/>
    <x v="11"/>
    <n v="858.53"/>
    <n v="7.0000000000000007E-2"/>
    <x v="0"/>
    <n v="-97.54"/>
    <n v="19.989999999999998"/>
    <n v="11.17"/>
    <n v="870.7399999999999"/>
    <x v="76"/>
    <x v="3"/>
    <x v="3"/>
    <x v="2"/>
    <x v="2"/>
    <x v="4"/>
    <s v="Telescoping Adjustable Floor Lamp"/>
    <s v="Large Box"/>
    <n v="0.6"/>
    <d v="2011-02-12T00:00:00"/>
    <n v="2"/>
  </r>
  <r>
    <n v="7232"/>
    <x v="467"/>
    <x v="233"/>
    <s v="03-2010"/>
    <x v="0"/>
    <x v="2"/>
    <n v="34"/>
    <x v="11"/>
    <n v="245.4"/>
    <n v="0"/>
    <x v="0"/>
    <n v="-87.27"/>
    <n v="6.68"/>
    <n v="6.92"/>
    <n v="234.04"/>
    <x v="76"/>
    <x v="3"/>
    <x v="3"/>
    <x v="2"/>
    <x v="0"/>
    <x v="5"/>
    <s v="Xerox 1898"/>
    <s v="Small Box"/>
    <n v="0.37"/>
    <d v="2010-03-29T00:00:00"/>
    <n v="0"/>
  </r>
  <r>
    <n v="7233"/>
    <x v="467"/>
    <x v="233"/>
    <s v="03-2010"/>
    <x v="0"/>
    <x v="2"/>
    <n v="47"/>
    <x v="11"/>
    <n v="4177.66"/>
    <n v="0.04"/>
    <x v="1"/>
    <n v="85.29"/>
    <n v="85.29"/>
    <n v="60"/>
    <n v="4068.63"/>
    <x v="76"/>
    <x v="3"/>
    <x v="3"/>
    <x v="2"/>
    <x v="2"/>
    <x v="10"/>
    <s v="Barricks Non-Folding Utility Table with Steel Legs, Laminate Tops"/>
    <s v="Jumbo Drum"/>
    <n v="0.56000000000000005"/>
    <d v="2010-03-29T00:00:00"/>
    <n v="0"/>
  </r>
  <r>
    <n v="7310"/>
    <x v="468"/>
    <x v="406"/>
    <s v="09-2012"/>
    <x v="1"/>
    <x v="0"/>
    <n v="13"/>
    <x v="3"/>
    <n v="63.33"/>
    <n v="0"/>
    <x v="0"/>
    <n v="-39.962499999999999"/>
    <n v="4.13"/>
    <n v="5.34"/>
    <n v="59.03"/>
    <x v="3"/>
    <x v="3"/>
    <x v="3"/>
    <x v="1"/>
    <x v="0"/>
    <x v="2"/>
    <s v="ACCOHIDE® Binder by Acco"/>
    <s v="Small Box"/>
    <n v="0.38"/>
    <d v="2012-09-07T00:00:00"/>
    <n v="2"/>
  </r>
  <r>
    <n v="7311"/>
    <x v="468"/>
    <x v="406"/>
    <s v="09-2012"/>
    <x v="1"/>
    <x v="0"/>
    <n v="36"/>
    <x v="3"/>
    <n v="1436.55"/>
    <n v="0.1"/>
    <x v="0"/>
    <n v="-4.0099999999999909"/>
    <n v="40.89"/>
    <n v="18.98"/>
    <n v="1491.02"/>
    <x v="3"/>
    <x v="3"/>
    <x v="3"/>
    <x v="1"/>
    <x v="2"/>
    <x v="4"/>
    <s v="Eldon Executive Woodline II Cherry Finish Desk Accessories"/>
    <s v="Small Box"/>
    <n v="0.56999999999999995"/>
    <d v="2012-09-07T00:00:00"/>
    <n v="2"/>
  </r>
  <r>
    <n v="7363"/>
    <x v="469"/>
    <x v="407"/>
    <s v="01-2011"/>
    <x v="2"/>
    <x v="4"/>
    <n v="21"/>
    <x v="11"/>
    <n v="848.2"/>
    <n v="0.06"/>
    <x v="2"/>
    <n v="163.78"/>
    <n v="40.98"/>
    <n v="5.33"/>
    <n v="865.91"/>
    <x v="76"/>
    <x v="3"/>
    <x v="3"/>
    <x v="2"/>
    <x v="0"/>
    <x v="1"/>
    <s v="Belkin 8 Outlet Surge Protector"/>
    <s v="Small Box"/>
    <n v="0.56999999999999995"/>
    <d v="2011-01-31T00:00:00"/>
    <n v="0"/>
  </r>
  <r>
    <n v="7364"/>
    <x v="469"/>
    <x v="407"/>
    <s v="01-2011"/>
    <x v="2"/>
    <x v="4"/>
    <n v="30"/>
    <x v="11"/>
    <n v="717.21"/>
    <n v="0"/>
    <x v="0"/>
    <n v="217.06"/>
    <n v="22.23"/>
    <n v="3.63"/>
    <n v="670.53"/>
    <x v="76"/>
    <x v="3"/>
    <x v="3"/>
    <x v="2"/>
    <x v="2"/>
    <x v="4"/>
    <s v="Executive Impressions 14&quot; Contract Wall Clock"/>
    <s v="Small Pack"/>
    <n v="0.52"/>
    <d v="2011-02-02T00:00:00"/>
    <n v="2"/>
  </r>
  <r>
    <n v="7480"/>
    <x v="470"/>
    <x v="408"/>
    <s v="08-2009"/>
    <x v="3"/>
    <x v="4"/>
    <n v="44"/>
    <x v="0"/>
    <n v="642.79999999999995"/>
    <n v="0.08"/>
    <x v="0"/>
    <n v="-253.11"/>
    <n v="14.81"/>
    <n v="13.32"/>
    <n v="664.96"/>
    <x v="71"/>
    <x v="3"/>
    <x v="3"/>
    <x v="2"/>
    <x v="0"/>
    <x v="1"/>
    <s v="Holmes Replacement Filter for HEPA Air Cleaner, Large Room"/>
    <s v="Small Box"/>
    <n v="0.43"/>
    <d v="2009-08-09T00:00:00"/>
    <n v="2"/>
  </r>
  <r>
    <n v="7493"/>
    <x v="471"/>
    <x v="409"/>
    <s v="05-2012"/>
    <x v="1"/>
    <x v="1"/>
    <n v="32"/>
    <x v="16"/>
    <n v="3114.05"/>
    <n v="0.01"/>
    <x v="1"/>
    <n v="-1207.18"/>
    <n v="95.95"/>
    <n v="74.349999999999994"/>
    <n v="3144.75"/>
    <x v="72"/>
    <x v="3"/>
    <x v="3"/>
    <x v="2"/>
    <x v="2"/>
    <x v="14"/>
    <s v="Bevis Steel Folding Chairs"/>
    <s v="Jumbo Drum"/>
    <n v="0.56999999999999995"/>
    <d v="2012-05-07T00:00:00"/>
    <n v="2"/>
  </r>
  <r>
    <n v="7494"/>
    <x v="471"/>
    <x v="409"/>
    <s v="05-2012"/>
    <x v="1"/>
    <x v="1"/>
    <n v="27"/>
    <x v="16"/>
    <n v="8161.93"/>
    <n v="0.06"/>
    <x v="1"/>
    <n v="1261.44"/>
    <n v="300.98"/>
    <n v="64.73"/>
    <n v="8191.1900000000005"/>
    <x v="72"/>
    <x v="3"/>
    <x v="3"/>
    <x v="2"/>
    <x v="2"/>
    <x v="14"/>
    <s v="Global Leather and Oak Executive Chair, Black"/>
    <s v="Jumbo Drum"/>
    <n v="0.56000000000000005"/>
    <d v="2012-05-06T00:00:00"/>
    <n v="1"/>
  </r>
  <r>
    <n v="7495"/>
    <x v="471"/>
    <x v="409"/>
    <s v="05-2012"/>
    <x v="1"/>
    <x v="1"/>
    <n v="36"/>
    <x v="16"/>
    <n v="1314.65"/>
    <n v="0.06"/>
    <x v="0"/>
    <n v="536.87"/>
    <n v="37.94"/>
    <n v="5.08"/>
    <n v="1370.9199999999998"/>
    <x v="72"/>
    <x v="3"/>
    <x v="3"/>
    <x v="2"/>
    <x v="0"/>
    <x v="5"/>
    <s v="Snap-A-Way® Black Print Carbonless Ruled Speed Letter, Triplicate"/>
    <s v="Wrap Bag"/>
    <n v="0.38"/>
    <d v="2012-05-07T00:00:00"/>
    <n v="2"/>
  </r>
  <r>
    <n v="7496"/>
    <x v="471"/>
    <x v="409"/>
    <s v="05-2012"/>
    <x v="1"/>
    <x v="1"/>
    <n v="28"/>
    <x v="16"/>
    <n v="4479.16"/>
    <n v="7.0000000000000007E-2"/>
    <x v="0"/>
    <n v="610.9"/>
    <n v="161.55000000000001"/>
    <n v="19.989999999999998"/>
    <n v="4543.3900000000003"/>
    <x v="72"/>
    <x v="3"/>
    <x v="3"/>
    <x v="2"/>
    <x v="0"/>
    <x v="0"/>
    <s v="Fellowes Super Stor/Drawer® Files"/>
    <s v="Small Box"/>
    <n v="0.66"/>
    <d v="2012-05-07T00:00:00"/>
    <n v="2"/>
  </r>
  <r>
    <n v="7497"/>
    <x v="472"/>
    <x v="410"/>
    <s v="11-2009"/>
    <x v="3"/>
    <x v="1"/>
    <n v="13"/>
    <x v="16"/>
    <n v="1072.22"/>
    <n v="0.03"/>
    <x v="0"/>
    <n v="149.63999999999999"/>
    <n v="80.98"/>
    <n v="7.18"/>
    <n v="1059.92"/>
    <x v="72"/>
    <x v="3"/>
    <x v="3"/>
    <x v="1"/>
    <x v="1"/>
    <x v="7"/>
    <s v="Logitech Cordless Navigator Duo"/>
    <s v="Small Box"/>
    <n v="0.48"/>
    <d v="2009-11-12T00:00:00"/>
    <n v="2"/>
  </r>
  <r>
    <n v="7498"/>
    <x v="472"/>
    <x v="410"/>
    <s v="11-2009"/>
    <x v="3"/>
    <x v="1"/>
    <n v="25"/>
    <x v="16"/>
    <n v="342.85"/>
    <n v="0.06"/>
    <x v="0"/>
    <n v="-32.416199999999996"/>
    <n v="13.99"/>
    <n v="7.51"/>
    <n v="357.26"/>
    <x v="72"/>
    <x v="3"/>
    <x v="3"/>
    <x v="1"/>
    <x v="1"/>
    <x v="16"/>
    <s v="Sharp EL500L Fraction Calculator"/>
    <s v="Medium Box"/>
    <n v="0.39"/>
    <d v="2009-11-12T00:00:00"/>
    <n v="2"/>
  </r>
  <r>
    <n v="7499"/>
    <x v="472"/>
    <x v="410"/>
    <s v="11-2009"/>
    <x v="3"/>
    <x v="1"/>
    <n v="4"/>
    <x v="16"/>
    <n v="62.48"/>
    <n v="0.06"/>
    <x v="0"/>
    <n v="1.06"/>
    <n v="15.04"/>
    <n v="1.97"/>
    <n v="62.129999999999995"/>
    <x v="72"/>
    <x v="3"/>
    <x v="3"/>
    <x v="1"/>
    <x v="0"/>
    <x v="5"/>
    <s v="White GlueTop Scratch Pads"/>
    <s v="Wrap Bag"/>
    <n v="0.39"/>
    <d v="2009-11-10T00:00:00"/>
    <n v="0"/>
  </r>
  <r>
    <n v="7522"/>
    <x v="473"/>
    <x v="202"/>
    <s v="06-2010"/>
    <x v="0"/>
    <x v="2"/>
    <n v="14"/>
    <x v="6"/>
    <n v="1966.26"/>
    <n v="0.06"/>
    <x v="0"/>
    <n v="-34.79"/>
    <n v="140.85"/>
    <n v="19.989999999999998"/>
    <n v="1991.8899999999999"/>
    <x v="67"/>
    <x v="3"/>
    <x v="3"/>
    <x v="2"/>
    <x v="0"/>
    <x v="0"/>
    <s v="Fellowes Strictly Business® Drawer File, Letter/Legal Size"/>
    <s v="Small Box"/>
    <n v="0.73"/>
    <d v="2010-06-15T00:00:00"/>
    <n v="1"/>
  </r>
  <r>
    <n v="7562"/>
    <x v="474"/>
    <x v="411"/>
    <s v="01-2012"/>
    <x v="1"/>
    <x v="0"/>
    <n v="24"/>
    <x v="0"/>
    <n v="114.17"/>
    <n v="0.01"/>
    <x v="0"/>
    <n v="-80.05"/>
    <n v="4.37"/>
    <n v="5.15"/>
    <n v="110.03"/>
    <x v="86"/>
    <x v="3"/>
    <x v="3"/>
    <x v="2"/>
    <x v="0"/>
    <x v="1"/>
    <s v="Eureka Sanitaire ® Multi-Pro Heavy-Duty Upright, Disposable Bags"/>
    <s v="Small Box"/>
    <n v="0.59"/>
    <d v="2012-01-12T00:00:00"/>
    <n v="5"/>
  </r>
  <r>
    <n v="7563"/>
    <x v="474"/>
    <x v="411"/>
    <s v="01-2012"/>
    <x v="1"/>
    <x v="0"/>
    <n v="39"/>
    <x v="0"/>
    <n v="197.11"/>
    <n v="0.03"/>
    <x v="0"/>
    <n v="-89.424000000000007"/>
    <n v="4.9800000000000004"/>
    <n v="4.95"/>
    <n v="199.17000000000002"/>
    <x v="86"/>
    <x v="3"/>
    <x v="3"/>
    <x v="2"/>
    <x v="0"/>
    <x v="2"/>
    <s v="Cardinal Holdit Business Card Pockets"/>
    <s v="Small Box"/>
    <n v="0.37"/>
    <d v="2012-01-12T00:00:00"/>
    <n v="5"/>
  </r>
  <r>
    <n v="7607"/>
    <x v="475"/>
    <x v="412"/>
    <s v="12-2010"/>
    <x v="0"/>
    <x v="1"/>
    <n v="15"/>
    <x v="11"/>
    <n v="653.87099999999998"/>
    <n v="0.09"/>
    <x v="0"/>
    <n v="-311.04699999999997"/>
    <n v="55.99"/>
    <n v="5"/>
    <n v="844.85"/>
    <x v="84"/>
    <x v="3"/>
    <x v="3"/>
    <x v="2"/>
    <x v="1"/>
    <x v="3"/>
    <s v="Accessory36"/>
    <s v="Small Pack"/>
    <n v="0.83"/>
    <d v="2010-12-19T00:00:00"/>
    <n v="0"/>
  </r>
  <r>
    <n v="7616"/>
    <x v="476"/>
    <x v="66"/>
    <s v="11-2012"/>
    <x v="1"/>
    <x v="4"/>
    <n v="36"/>
    <x v="6"/>
    <n v="2039.0820000000001"/>
    <n v="0.01"/>
    <x v="0"/>
    <n v="481.69800000000004"/>
    <n v="65.989999999999995"/>
    <n v="4.99"/>
    <n v="2380.6299999999997"/>
    <x v="67"/>
    <x v="3"/>
    <x v="3"/>
    <x v="2"/>
    <x v="1"/>
    <x v="3"/>
    <s v="T193"/>
    <s v="Small Box"/>
    <n v="0.56999999999999995"/>
    <d v="2012-11-30T00:00:00"/>
    <n v="1"/>
  </r>
  <r>
    <n v="7617"/>
    <x v="476"/>
    <x v="66"/>
    <s v="11-2012"/>
    <x v="1"/>
    <x v="4"/>
    <n v="16"/>
    <x v="6"/>
    <n v="225.46"/>
    <n v="0.09"/>
    <x v="0"/>
    <n v="-33.025199999999998"/>
    <n v="13.99"/>
    <n v="7.51"/>
    <n v="231.35"/>
    <x v="67"/>
    <x v="3"/>
    <x v="3"/>
    <x v="2"/>
    <x v="1"/>
    <x v="16"/>
    <s v="Sharp EL500L Fraction Calculator"/>
    <s v="Medium Box"/>
    <n v="0.39"/>
    <d v="2012-12-01T00:00:00"/>
    <n v="2"/>
  </r>
  <r>
    <n v="7618"/>
    <x v="476"/>
    <x v="66"/>
    <s v="11-2012"/>
    <x v="1"/>
    <x v="4"/>
    <n v="38"/>
    <x v="6"/>
    <n v="783.96"/>
    <n v="0.05"/>
    <x v="0"/>
    <n v="-1195.29"/>
    <n v="20.34"/>
    <n v="35"/>
    <n v="807.92"/>
    <x v="67"/>
    <x v="3"/>
    <x v="3"/>
    <x v="2"/>
    <x v="0"/>
    <x v="0"/>
    <s v="Tennsco Commercial Shelving"/>
    <s v="Large Box"/>
    <n v="0.84"/>
    <d v="2012-12-01T00:00:00"/>
    <n v="2"/>
  </r>
  <r>
    <n v="7642"/>
    <x v="477"/>
    <x v="413"/>
    <s v="04-2009"/>
    <x v="3"/>
    <x v="3"/>
    <n v="36"/>
    <x v="0"/>
    <n v="4711.2440000000006"/>
    <n v="0.06"/>
    <x v="0"/>
    <n v="1380.3210000000001"/>
    <n v="155.99"/>
    <n v="3.9"/>
    <n v="5619.54"/>
    <x v="71"/>
    <x v="3"/>
    <x v="3"/>
    <x v="2"/>
    <x v="1"/>
    <x v="3"/>
    <s v="T39m"/>
    <s v="Small Box"/>
    <n v="0.55000000000000004"/>
    <d v="2009-04-19T00:00:00"/>
    <n v="1"/>
  </r>
  <r>
    <n v="7690"/>
    <x v="478"/>
    <x v="414"/>
    <s v="09-2009"/>
    <x v="3"/>
    <x v="1"/>
    <n v="22"/>
    <x v="10"/>
    <n v="1132.54"/>
    <n v="0"/>
    <x v="0"/>
    <n v="-628.38"/>
    <n v="48.91"/>
    <n v="35"/>
    <n v="1111.02"/>
    <x v="83"/>
    <x v="3"/>
    <x v="3"/>
    <x v="2"/>
    <x v="0"/>
    <x v="0"/>
    <s v="Tennsco Industrial Shelving"/>
    <s v="Large Box"/>
    <n v="0.83"/>
    <d v="2009-09-25T00:00:00"/>
    <n v="1"/>
  </r>
  <r>
    <n v="7713"/>
    <x v="479"/>
    <x v="415"/>
    <s v="03-2011"/>
    <x v="2"/>
    <x v="3"/>
    <n v="16"/>
    <x v="3"/>
    <n v="1648.33"/>
    <n v="7.0000000000000007E-2"/>
    <x v="1"/>
    <n v="-210.14"/>
    <n v="100.89"/>
    <n v="42"/>
    <n v="1656.24"/>
    <x v="3"/>
    <x v="3"/>
    <x v="3"/>
    <x v="1"/>
    <x v="2"/>
    <x v="14"/>
    <s v="Office Star Flex Back Scooter Chair with Aluminum Finish Frame"/>
    <s v="Jumbo Drum"/>
    <n v="0.61"/>
    <d v="2011-03-13T00:00:00"/>
    <n v="2"/>
  </r>
  <r>
    <n v="7722"/>
    <x v="480"/>
    <x v="416"/>
    <s v="12-2010"/>
    <x v="0"/>
    <x v="1"/>
    <n v="13"/>
    <x v="7"/>
    <n v="50.35"/>
    <n v="0.05"/>
    <x v="0"/>
    <n v="-8.24"/>
    <n v="3.69"/>
    <n v="2.5"/>
    <n v="50.47"/>
    <x v="68"/>
    <x v="3"/>
    <x v="3"/>
    <x v="0"/>
    <x v="0"/>
    <x v="8"/>
    <s v="Colored Envelopes"/>
    <s v="Small Box"/>
    <n v="0.39"/>
    <d v="2010-12-15T00:00:00"/>
    <n v="2"/>
  </r>
  <r>
    <n v="7769"/>
    <x v="481"/>
    <x v="417"/>
    <s v="01-2012"/>
    <x v="1"/>
    <x v="3"/>
    <n v="48"/>
    <x v="0"/>
    <n v="1494.232"/>
    <n v="0.04"/>
    <x v="0"/>
    <n v="479.952"/>
    <n v="35.99"/>
    <n v="1.25"/>
    <n v="1728.77"/>
    <x v="86"/>
    <x v="3"/>
    <x v="3"/>
    <x v="2"/>
    <x v="1"/>
    <x v="3"/>
    <s v="Accessory13"/>
    <s v="Small Pack"/>
    <n v="0.56999999999999995"/>
    <d v="2012-01-22T00:00:00"/>
    <n v="1"/>
  </r>
  <r>
    <n v="7924"/>
    <x v="482"/>
    <x v="418"/>
    <s v="01-2012"/>
    <x v="1"/>
    <x v="0"/>
    <n v="46"/>
    <x v="11"/>
    <n v="1483.49"/>
    <n v="0.02"/>
    <x v="0"/>
    <n v="65.819999999999993"/>
    <n v="30.98"/>
    <n v="17.079999999999998"/>
    <n v="1442.1599999999999"/>
    <x v="64"/>
    <x v="3"/>
    <x v="3"/>
    <x v="3"/>
    <x v="0"/>
    <x v="5"/>
    <s v="Xerox 197"/>
    <s v="Small Box"/>
    <n v="0.4"/>
    <d v="2012-01-06T00:00:00"/>
    <n v="0"/>
  </r>
  <r>
    <n v="7925"/>
    <x v="482"/>
    <x v="418"/>
    <s v="01-2012"/>
    <x v="1"/>
    <x v="0"/>
    <n v="42"/>
    <x v="11"/>
    <n v="14729.36"/>
    <n v="7.0000000000000007E-2"/>
    <x v="1"/>
    <n v="3277.57"/>
    <n v="348.21"/>
    <n v="40.19"/>
    <n v="14665.01"/>
    <x v="64"/>
    <x v="3"/>
    <x v="3"/>
    <x v="3"/>
    <x v="2"/>
    <x v="10"/>
    <s v="Bretford CR4500 Series Slim Rectangular Table"/>
    <s v="Jumbo Box"/>
    <n v="0.62"/>
    <d v="2012-01-08T00:00:00"/>
    <n v="2"/>
  </r>
  <r>
    <n v="7949"/>
    <x v="483"/>
    <x v="419"/>
    <s v="12-2009"/>
    <x v="3"/>
    <x v="2"/>
    <n v="42"/>
    <x v="3"/>
    <n v="258.19"/>
    <n v="0.1"/>
    <x v="0"/>
    <n v="-103.27"/>
    <n v="6.48"/>
    <n v="5.9"/>
    <n v="278.06"/>
    <x v="3"/>
    <x v="3"/>
    <x v="3"/>
    <x v="0"/>
    <x v="0"/>
    <x v="5"/>
    <s v="Xerox 1976"/>
    <s v="Small Box"/>
    <n v="0.37"/>
    <d v="2009-12-10T00:00:00"/>
    <n v="0"/>
  </r>
  <r>
    <n v="8001"/>
    <x v="484"/>
    <x v="420"/>
    <s v="02-2010"/>
    <x v="0"/>
    <x v="4"/>
    <n v="17"/>
    <x v="7"/>
    <n v="4621.1000000000004"/>
    <n v="0.09"/>
    <x v="1"/>
    <n v="-635.65"/>
    <n v="280.98"/>
    <n v="57"/>
    <n v="4833.66"/>
    <x v="75"/>
    <x v="3"/>
    <x v="3"/>
    <x v="2"/>
    <x v="2"/>
    <x v="14"/>
    <s v="Hon 2090 “Pillow Soft” Series Mid Back Swivel/Tilt Chairs"/>
    <s v="Jumbo Drum"/>
    <n v="0.78"/>
    <d v="2010-02-13T00:00:00"/>
    <n v="1"/>
  </r>
  <r>
    <n v="8002"/>
    <x v="484"/>
    <x v="420"/>
    <s v="02-2010"/>
    <x v="0"/>
    <x v="4"/>
    <n v="42"/>
    <x v="7"/>
    <n v="460.2"/>
    <n v="0.01"/>
    <x v="0"/>
    <n v="-214.39"/>
    <n v="9.99"/>
    <n v="11.59"/>
    <n v="431.16999999999996"/>
    <x v="75"/>
    <x v="3"/>
    <x v="3"/>
    <x v="2"/>
    <x v="0"/>
    <x v="5"/>
    <s v="Hammermill Color Copier Paper (28Lb. and 96 Bright)"/>
    <s v="Small Box"/>
    <n v="0.4"/>
    <d v="2010-02-12T00:00:00"/>
    <n v="0"/>
  </r>
  <r>
    <n v="8056"/>
    <x v="485"/>
    <x v="421"/>
    <s v="06-2009"/>
    <x v="3"/>
    <x v="4"/>
    <n v="10"/>
    <x v="11"/>
    <n v="155.44999999999999"/>
    <n v="0.03"/>
    <x v="0"/>
    <n v="-19.676500000000001"/>
    <n v="15.01"/>
    <n v="8.4"/>
    <n v="158.5"/>
    <x v="84"/>
    <x v="3"/>
    <x v="3"/>
    <x v="2"/>
    <x v="0"/>
    <x v="2"/>
    <s v="GBC Prepunched Paper, 19-Hole, for Binding Systems, 24-lb"/>
    <s v="Small Box"/>
    <n v="0.39"/>
    <d v="2009-06-29T00:00:00"/>
    <n v="3"/>
  </r>
  <r>
    <n v="8114"/>
    <x v="486"/>
    <x v="130"/>
    <s v="02-2011"/>
    <x v="2"/>
    <x v="4"/>
    <n v="50"/>
    <x v="6"/>
    <n v="343.26"/>
    <n v="0.04"/>
    <x v="0"/>
    <n v="-287.27999999999997"/>
    <n v="6.84"/>
    <n v="8.3699999999999992"/>
    <n v="350.37"/>
    <x v="67"/>
    <x v="3"/>
    <x v="3"/>
    <x v="2"/>
    <x v="0"/>
    <x v="15"/>
    <s v="Acme Design Line 8&quot; Stainless Steel Bent Scissors w/Champagne Handles, 3-1/8&quot; Cut"/>
    <s v="Small Pack"/>
    <n v="0.57999999999999996"/>
    <d v="2011-02-08T00:00:00"/>
    <n v="0"/>
  </r>
  <r>
    <n v="8132"/>
    <x v="487"/>
    <x v="422"/>
    <s v="02-2011"/>
    <x v="2"/>
    <x v="4"/>
    <n v="42"/>
    <x v="11"/>
    <n v="134.86000000000001"/>
    <n v="0.04"/>
    <x v="0"/>
    <n v="-62.84"/>
    <n v="3.14"/>
    <n v="1.92"/>
    <n v="133.79999999999998"/>
    <x v="70"/>
    <x v="3"/>
    <x v="3"/>
    <x v="2"/>
    <x v="0"/>
    <x v="15"/>
    <s v="Serrated Blade or Curved Handle Hand Letter Openers"/>
    <s v="Wrap Bag"/>
    <n v="0.84"/>
    <d v="2011-02-21T00:00:00"/>
    <n v="1"/>
  </r>
  <r>
    <n v="8149"/>
    <x v="488"/>
    <x v="322"/>
    <s v="09-2012"/>
    <x v="1"/>
    <x v="1"/>
    <n v="37"/>
    <x v="11"/>
    <n v="3512.9"/>
    <n v="0.08"/>
    <x v="0"/>
    <n v="2093.6999999999998"/>
    <n v="99.23"/>
    <n v="8.99"/>
    <n v="3680.5"/>
    <x v="84"/>
    <x v="3"/>
    <x v="3"/>
    <x v="2"/>
    <x v="2"/>
    <x v="4"/>
    <s v="GE 48&quot; Fluorescent Tube, Cool White Energy Saver, 34 Watts, 30/Box"/>
    <s v="Small Pack"/>
    <n v="0.35"/>
    <d v="2012-09-12T00:00:00"/>
    <n v="2"/>
  </r>
  <r>
    <n v="8150"/>
    <x v="488"/>
    <x v="322"/>
    <s v="09-2012"/>
    <x v="1"/>
    <x v="1"/>
    <n v="4"/>
    <x v="11"/>
    <n v="281.5455"/>
    <n v="0.1"/>
    <x v="0"/>
    <n v="-434.55500000000001"/>
    <n v="85.99"/>
    <n v="0.99"/>
    <n v="344.95"/>
    <x v="84"/>
    <x v="3"/>
    <x v="3"/>
    <x v="2"/>
    <x v="1"/>
    <x v="3"/>
    <s v="Accessory4"/>
    <s v="Wrap Bag"/>
    <n v="0.85"/>
    <d v="2012-09-13T00:00:00"/>
    <n v="3"/>
  </r>
  <r>
    <n v="8185"/>
    <x v="489"/>
    <x v="420"/>
    <s v="02-2010"/>
    <x v="0"/>
    <x v="4"/>
    <n v="23"/>
    <x v="11"/>
    <n v="5186.3100000000004"/>
    <n v="0.03"/>
    <x v="1"/>
    <n v="1009.38"/>
    <n v="226.67"/>
    <n v="28.16"/>
    <n v="5241.57"/>
    <x v="64"/>
    <x v="3"/>
    <x v="3"/>
    <x v="1"/>
    <x v="2"/>
    <x v="14"/>
    <s v="Hon GuestStacker Chair"/>
    <s v="Jumbo Drum"/>
    <n v="0.59"/>
    <d v="2010-02-14T00:00:00"/>
    <n v="2"/>
  </r>
  <r>
    <n v="8225"/>
    <x v="490"/>
    <x v="423"/>
    <s v="02-2010"/>
    <x v="0"/>
    <x v="0"/>
    <n v="31"/>
    <x v="0"/>
    <n v="983.78"/>
    <n v="0.04"/>
    <x v="0"/>
    <n v="43.72"/>
    <n v="30.98"/>
    <n v="6.5"/>
    <n v="966.88"/>
    <x v="71"/>
    <x v="3"/>
    <x v="3"/>
    <x v="2"/>
    <x v="1"/>
    <x v="7"/>
    <s v="Belkin ErgoBoard™ Keyboard"/>
    <s v="Small Box"/>
    <n v="0.64"/>
    <d v="2010-02-03T00:00:00"/>
    <n v="2"/>
  </r>
  <r>
    <n v="8245"/>
    <x v="491"/>
    <x v="393"/>
    <s v="09-2011"/>
    <x v="2"/>
    <x v="2"/>
    <n v="48"/>
    <x v="5"/>
    <n v="410.15"/>
    <n v="0.01"/>
    <x v="0"/>
    <n v="102.58"/>
    <n v="8.01"/>
    <n v="2.87"/>
    <n v="387.35"/>
    <x v="66"/>
    <x v="3"/>
    <x v="3"/>
    <x v="3"/>
    <x v="0"/>
    <x v="5"/>
    <s v="TOPS Money Receipt Book, Consecutively Numbered in Red,"/>
    <s v="Wrap Bag"/>
    <n v="0.4"/>
    <d v="2011-09-26T00:00:00"/>
    <n v="0"/>
  </r>
  <r>
    <n v="8246"/>
    <x v="491"/>
    <x v="393"/>
    <s v="09-2011"/>
    <x v="2"/>
    <x v="2"/>
    <n v="28"/>
    <x v="5"/>
    <n v="135.72"/>
    <n v="0.09"/>
    <x v="0"/>
    <n v="-67.790000000000006"/>
    <n v="4.9800000000000004"/>
    <n v="5.0199999999999996"/>
    <n v="144.46"/>
    <x v="66"/>
    <x v="3"/>
    <x v="3"/>
    <x v="3"/>
    <x v="0"/>
    <x v="5"/>
    <s v="Xerox 1989"/>
    <s v="Small Box"/>
    <n v="0.38"/>
    <d v="2011-09-27T00:00:00"/>
    <n v="1"/>
  </r>
  <r>
    <n v="8263"/>
    <x v="492"/>
    <x v="424"/>
    <s v="08-2010"/>
    <x v="0"/>
    <x v="0"/>
    <n v="37"/>
    <x v="12"/>
    <n v="589.63"/>
    <n v="0.03"/>
    <x v="0"/>
    <n v="70.8"/>
    <n v="14.98"/>
    <n v="8.99"/>
    <n v="563.25"/>
    <x v="53"/>
    <x v="4"/>
    <x v="4"/>
    <x v="2"/>
    <x v="2"/>
    <x v="4"/>
    <s v="GE 4 Foot Flourescent Tube, 40 Watt"/>
    <s v="Small Pack"/>
    <n v="0.39"/>
    <d v="2010-08-14T00:00:00"/>
    <n v="2"/>
  </r>
  <r>
    <n v="8292"/>
    <x v="493"/>
    <x v="147"/>
    <s v="08-2010"/>
    <x v="0"/>
    <x v="1"/>
    <n v="3"/>
    <x v="12"/>
    <n v="336.84"/>
    <n v="0.08"/>
    <x v="1"/>
    <n v="-160.46"/>
    <n v="100.98"/>
    <n v="35.840000000000003"/>
    <n v="338.78"/>
    <x v="53"/>
    <x v="4"/>
    <x v="4"/>
    <x v="2"/>
    <x v="2"/>
    <x v="9"/>
    <s v="Bush Westfield Collection Bookcases, Fully Assembled"/>
    <s v="Jumbo Box"/>
    <n v="0.62"/>
    <d v="2010-08-22T00:00:00"/>
    <n v="2"/>
  </r>
  <r>
    <n v="8293"/>
    <x v="493"/>
    <x v="147"/>
    <s v="08-2010"/>
    <x v="0"/>
    <x v="1"/>
    <n v="30"/>
    <x v="12"/>
    <n v="397.17"/>
    <n v="0.1"/>
    <x v="2"/>
    <n v="7.69"/>
    <n v="14.34"/>
    <n v="5"/>
    <n v="435.2"/>
    <x v="53"/>
    <x v="4"/>
    <x v="4"/>
    <x v="2"/>
    <x v="2"/>
    <x v="4"/>
    <s v="Nu-Dell Leatherette Frames"/>
    <s v="Small Pack"/>
    <n v="0.49"/>
    <d v="2010-08-20T00:00:00"/>
    <n v="0"/>
  </r>
  <r>
    <n v="8316"/>
    <x v="494"/>
    <x v="425"/>
    <s v="05-2012"/>
    <x v="1"/>
    <x v="3"/>
    <n v="24"/>
    <x v="5"/>
    <n v="2094.12"/>
    <n v="0"/>
    <x v="0"/>
    <n v="717.12"/>
    <n v="83.1"/>
    <n v="6.13"/>
    <n v="2000.53"/>
    <x v="69"/>
    <x v="4"/>
    <x v="4"/>
    <x v="3"/>
    <x v="1"/>
    <x v="7"/>
    <s v="Micro Innovations Micro Digital Wireless Keyboard and Mouse, Gray"/>
    <s v="Small Box"/>
    <n v="0.45"/>
    <d v="2012-05-19T00:00:00"/>
    <n v="2"/>
  </r>
  <r>
    <n v="8317"/>
    <x v="494"/>
    <x v="425"/>
    <s v="05-2012"/>
    <x v="1"/>
    <x v="3"/>
    <n v="46"/>
    <x v="5"/>
    <n v="1714.02"/>
    <n v="0.04"/>
    <x v="0"/>
    <n v="741.27"/>
    <n v="37.94"/>
    <n v="5.08"/>
    <n v="1750.3199999999997"/>
    <x v="69"/>
    <x v="4"/>
    <x v="4"/>
    <x v="3"/>
    <x v="0"/>
    <x v="5"/>
    <s v="Snap-A-Way® Black Print Carbonless Ruled Speed Letter, Triplicate"/>
    <s v="Wrap Bag"/>
    <n v="0.38"/>
    <d v="2012-05-20T00:00:00"/>
    <n v="3"/>
  </r>
  <r>
    <n v="8360"/>
    <x v="495"/>
    <x v="426"/>
    <s v="07-2010"/>
    <x v="0"/>
    <x v="0"/>
    <n v="34"/>
    <x v="10"/>
    <n v="223.59"/>
    <n v="0.04"/>
    <x v="0"/>
    <n v="-66.05"/>
    <n v="6.48"/>
    <n v="5.74"/>
    <n v="226.06000000000003"/>
    <x v="83"/>
    <x v="4"/>
    <x v="4"/>
    <x v="2"/>
    <x v="0"/>
    <x v="5"/>
    <s v="Xerox 1994"/>
    <s v="Small Box"/>
    <n v="0.37"/>
    <d v="2010-07-13T00:00:00"/>
    <n v="4"/>
  </r>
  <r>
    <n v="7"/>
    <x v="496"/>
    <x v="120"/>
    <s v="10-2011"/>
    <x v="2"/>
    <x v="2"/>
    <n v="30"/>
    <x v="5"/>
    <n v="288.56"/>
    <n v="0.03"/>
    <x v="0"/>
    <n v="60.72"/>
    <n v="9.11"/>
    <n v="2.25"/>
    <n v="275.54999999999995"/>
    <x v="87"/>
    <x v="4"/>
    <x v="4"/>
    <x v="2"/>
    <x v="0"/>
    <x v="12"/>
    <s v="Dixon Ticonderoga Core-Lock Colored Pencils"/>
    <s v="Wrap Bag"/>
    <n v="0.52"/>
    <d v="2011-10-23T00:00:00"/>
    <n v="1"/>
  </r>
  <r>
    <n v="8"/>
    <x v="496"/>
    <x v="120"/>
    <s v="10-2011"/>
    <x v="2"/>
    <x v="2"/>
    <n v="14"/>
    <x v="5"/>
    <n v="1892.848"/>
    <n v="0.01"/>
    <x v="0"/>
    <n v="48.987000000000002"/>
    <n v="155.99"/>
    <n v="8.99"/>
    <n v="2192.85"/>
    <x v="87"/>
    <x v="4"/>
    <x v="4"/>
    <x v="2"/>
    <x v="1"/>
    <x v="3"/>
    <s v="CF 688"/>
    <s v="Small Box"/>
    <n v="0.57999999999999996"/>
    <d v="2011-10-24T00:00:00"/>
    <n v="2"/>
  </r>
  <r>
    <n v="51"/>
    <x v="497"/>
    <x v="427"/>
    <s v="07-2010"/>
    <x v="0"/>
    <x v="3"/>
    <n v="35"/>
    <x v="0"/>
    <n v="6375.28"/>
    <n v="0.06"/>
    <x v="0"/>
    <n v="489.02"/>
    <n v="193.17"/>
    <n v="19.989999999999998"/>
    <n v="6780.94"/>
    <x v="88"/>
    <x v="4"/>
    <x v="4"/>
    <x v="3"/>
    <x v="0"/>
    <x v="0"/>
    <s v="Fellowes Staxonsteel® Drawer Files"/>
    <s v="Small Box"/>
    <n v="0.71"/>
    <d v="2010-07-16T00:00:00"/>
    <n v="1"/>
  </r>
  <r>
    <n v="76"/>
    <x v="498"/>
    <x v="428"/>
    <s v="03-2011"/>
    <x v="2"/>
    <x v="2"/>
    <n v="29"/>
    <x v="5"/>
    <n v="1000.78"/>
    <n v="0.05"/>
    <x v="2"/>
    <n v="109.33"/>
    <n v="34.58"/>
    <n v="8.99"/>
    <n v="1011.81"/>
    <x v="89"/>
    <x v="4"/>
    <x v="4"/>
    <x v="1"/>
    <x v="0"/>
    <x v="12"/>
    <s v="Panasonic KP-350BK Electric Pencil Sharpener with Auto Stop"/>
    <s v="Small Pack"/>
    <n v="0.56000000000000005"/>
    <d v="2011-03-05T00:00:00"/>
    <n v="1"/>
  </r>
  <r>
    <n v="77"/>
    <x v="498"/>
    <x v="428"/>
    <s v="03-2011"/>
    <x v="2"/>
    <x v="2"/>
    <n v="35"/>
    <x v="5"/>
    <n v="543.72"/>
    <n v="0.05"/>
    <x v="0"/>
    <n v="-211.13"/>
    <n v="15.7"/>
    <n v="11.25"/>
    <n v="560.75"/>
    <x v="89"/>
    <x v="4"/>
    <x v="4"/>
    <x v="1"/>
    <x v="0"/>
    <x v="0"/>
    <s v="Hanging Personal Folder File"/>
    <s v="Small Box"/>
    <n v="0.6"/>
    <d v="2011-03-06T00:00:00"/>
    <n v="2"/>
  </r>
  <r>
    <n v="164"/>
    <x v="499"/>
    <x v="272"/>
    <s v="01-2009"/>
    <x v="3"/>
    <x v="1"/>
    <n v="6"/>
    <x v="5"/>
    <n v="165.75"/>
    <n v="0.03"/>
    <x v="0"/>
    <n v="-28.46"/>
    <n v="28.48"/>
    <n v="1.99"/>
    <n v="172.87"/>
    <x v="89"/>
    <x v="4"/>
    <x v="4"/>
    <x v="1"/>
    <x v="1"/>
    <x v="7"/>
    <s v="Memorex 4.7GB DVD+RW, 3/Pack"/>
    <s v="Small Pack"/>
    <n v="0.4"/>
    <d v="2009-01-06T00:00:00"/>
    <n v="1"/>
  </r>
  <r>
    <n v="165"/>
    <x v="499"/>
    <x v="272"/>
    <s v="01-2009"/>
    <x v="3"/>
    <x v="1"/>
    <n v="11"/>
    <x v="5"/>
    <n v="2021.1470000000002"/>
    <n v="0.01"/>
    <x v="0"/>
    <n v="-60.39"/>
    <n v="205.99"/>
    <n v="5.99"/>
    <n v="2271.88"/>
    <x v="89"/>
    <x v="4"/>
    <x v="4"/>
    <x v="1"/>
    <x v="1"/>
    <x v="3"/>
    <s v="3285"/>
    <s v="Small Box"/>
    <n v="0.59"/>
    <d v="2009-01-07T00:00:00"/>
    <n v="2"/>
  </r>
  <r>
    <n v="199"/>
    <x v="500"/>
    <x v="429"/>
    <s v="05-2009"/>
    <x v="3"/>
    <x v="3"/>
    <n v="4"/>
    <x v="0"/>
    <n v="42.58"/>
    <n v="0"/>
    <x v="0"/>
    <n v="-7.61"/>
    <n v="9.27"/>
    <n v="4.3899999999999997"/>
    <n v="41.47"/>
    <x v="90"/>
    <x v="4"/>
    <x v="4"/>
    <x v="2"/>
    <x v="0"/>
    <x v="5"/>
    <s v="Wirebound Message Books, Four 2 3/4&quot; x 5&quot; Forms per Page, 600 Sets per Book"/>
    <s v="Wrap Bag"/>
    <n v="0.38"/>
    <d v="2009-05-14T00:00:00"/>
    <n v="2"/>
  </r>
  <r>
    <n v="333"/>
    <x v="501"/>
    <x v="430"/>
    <s v="02-2010"/>
    <x v="0"/>
    <x v="3"/>
    <n v="49"/>
    <x v="16"/>
    <n v="4577.18"/>
    <n v="0"/>
    <x v="1"/>
    <n v="205.83"/>
    <n v="90.98"/>
    <n v="30"/>
    <n v="4488.0200000000004"/>
    <x v="91"/>
    <x v="4"/>
    <x v="4"/>
    <x v="2"/>
    <x v="2"/>
    <x v="14"/>
    <s v="Office Star - Task Chair with Contemporary Loop Arms"/>
    <s v="Jumbo Drum"/>
    <n v="0.61"/>
    <d v="2010-02-23T00:00:00"/>
    <n v="1"/>
  </r>
  <r>
    <n v="334"/>
    <x v="501"/>
    <x v="430"/>
    <s v="02-2010"/>
    <x v="0"/>
    <x v="3"/>
    <n v="39"/>
    <x v="16"/>
    <n v="845.9"/>
    <n v="0.04"/>
    <x v="0"/>
    <n v="52.53"/>
    <n v="20.98"/>
    <n v="5.42"/>
    <n v="823.64"/>
    <x v="91"/>
    <x v="4"/>
    <x v="4"/>
    <x v="2"/>
    <x v="0"/>
    <x v="0"/>
    <s v="Acco Perma® 3000 Stacking Storage Drawers"/>
    <s v="Small Box"/>
    <n v="0.66"/>
    <d v="2010-02-24T00:00:00"/>
    <n v="2"/>
  </r>
  <r>
    <n v="353"/>
    <x v="502"/>
    <x v="431"/>
    <s v="06-2011"/>
    <x v="2"/>
    <x v="4"/>
    <n v="28"/>
    <x v="16"/>
    <n v="1082.45"/>
    <n v="0.04"/>
    <x v="0"/>
    <n v="271.87"/>
    <n v="39.479999999999997"/>
    <n v="1.99"/>
    <n v="1107.4299999999998"/>
    <x v="91"/>
    <x v="4"/>
    <x v="4"/>
    <x v="1"/>
    <x v="1"/>
    <x v="7"/>
    <s v="80 Minute CD-R Spindle, 100/Pack - Staples"/>
    <s v="Small Pack"/>
    <n v="0.54"/>
    <d v="2011-06-25T00:00:00"/>
    <n v="2"/>
  </r>
  <r>
    <n v="361"/>
    <x v="503"/>
    <x v="41"/>
    <s v="03-2009"/>
    <x v="3"/>
    <x v="3"/>
    <n v="9"/>
    <x v="16"/>
    <n v="23.46"/>
    <n v="0.06"/>
    <x v="0"/>
    <n v="4.58"/>
    <n v="2.61"/>
    <n v="0.5"/>
    <n v="23.99"/>
    <x v="91"/>
    <x v="4"/>
    <x v="4"/>
    <x v="2"/>
    <x v="0"/>
    <x v="11"/>
    <s v="Avery 479"/>
    <s v="Small Box"/>
    <n v="0.39"/>
    <d v="2009-03-22T00:00:00"/>
    <n v="2"/>
  </r>
  <r>
    <n v="431"/>
    <x v="504"/>
    <x v="432"/>
    <s v="01-2011"/>
    <x v="2"/>
    <x v="0"/>
    <n v="34"/>
    <x v="16"/>
    <n v="2154.34"/>
    <n v="0.1"/>
    <x v="0"/>
    <n v="177.66"/>
    <n v="64.98"/>
    <n v="6.88"/>
    <n v="2216.2000000000003"/>
    <x v="91"/>
    <x v="4"/>
    <x v="4"/>
    <x v="1"/>
    <x v="0"/>
    <x v="0"/>
    <s v="Fellowes Bankers Box™ Staxonsteel® Drawer File/Stacking System"/>
    <s v="Small Box"/>
    <n v="0.73"/>
    <d v="2011-01-24T00:00:00"/>
    <n v="2"/>
  </r>
  <r>
    <n v="485"/>
    <x v="505"/>
    <x v="433"/>
    <s v="07-2011"/>
    <x v="2"/>
    <x v="0"/>
    <n v="40"/>
    <x v="14"/>
    <n v="1699.52"/>
    <n v="0.04"/>
    <x v="0"/>
    <n v="734.75"/>
    <n v="40.98"/>
    <n v="1.99"/>
    <n v="1641.1899999999998"/>
    <x v="92"/>
    <x v="4"/>
    <x v="4"/>
    <x v="0"/>
    <x v="1"/>
    <x v="7"/>
    <s v="Imation Printable White 80 Minute CD-R Spindle, 50/Pack"/>
    <s v="Small Pack"/>
    <n v="0.44"/>
    <d v="2011-08-01T00:00:00"/>
    <n v="4"/>
  </r>
  <r>
    <n v="486"/>
    <x v="505"/>
    <x v="433"/>
    <s v="07-2011"/>
    <x v="2"/>
    <x v="0"/>
    <n v="50"/>
    <x v="14"/>
    <n v="760.85"/>
    <n v="0.03"/>
    <x v="0"/>
    <n v="-109.1"/>
    <n v="15.14"/>
    <n v="4.53"/>
    <n v="761.53"/>
    <x v="92"/>
    <x v="4"/>
    <x v="4"/>
    <x v="0"/>
    <x v="0"/>
    <x v="0"/>
    <s v="Eldon® Gobal File Keepers"/>
    <s v="Small Box"/>
    <n v="0.81"/>
    <d v="2011-08-06T00:00:00"/>
    <n v="9"/>
  </r>
  <r>
    <n v="739"/>
    <x v="506"/>
    <x v="434"/>
    <s v="04-2010"/>
    <x v="0"/>
    <x v="1"/>
    <n v="8"/>
    <x v="5"/>
    <n v="1042.25"/>
    <n v="0.08"/>
    <x v="0"/>
    <n v="195.16"/>
    <n v="131.12"/>
    <n v="0.99"/>
    <n v="1049.95"/>
    <x v="89"/>
    <x v="4"/>
    <x v="4"/>
    <x v="1"/>
    <x v="0"/>
    <x v="1"/>
    <s v="Kensington 7 Outlet MasterPiece® HOMEOFFICE Power Control Center"/>
    <s v="Small Box"/>
    <n v="0.55000000000000004"/>
    <d v="2010-04-05T00:00:00"/>
    <n v="2"/>
  </r>
  <r>
    <n v="740"/>
    <x v="506"/>
    <x v="434"/>
    <s v="04-2010"/>
    <x v="0"/>
    <x v="1"/>
    <n v="29"/>
    <x v="5"/>
    <n v="5010.7415000000001"/>
    <n v="0.03"/>
    <x v="2"/>
    <n v="1196.3699999999999"/>
    <n v="200.99"/>
    <n v="4.2"/>
    <n v="5832.91"/>
    <x v="89"/>
    <x v="4"/>
    <x v="4"/>
    <x v="1"/>
    <x v="1"/>
    <x v="3"/>
    <s v="2160i"/>
    <s v="Small Box"/>
    <n v="0.59"/>
    <d v="2010-04-04T00:00:00"/>
    <n v="1"/>
  </r>
  <r>
    <n v="835"/>
    <x v="507"/>
    <x v="435"/>
    <s v="11-2010"/>
    <x v="0"/>
    <x v="2"/>
    <n v="40"/>
    <x v="0"/>
    <n v="19109.61"/>
    <n v="0.1"/>
    <x v="2"/>
    <n v="-379.29"/>
    <n v="499.99"/>
    <n v="24.49"/>
    <n v="20024.09"/>
    <x v="88"/>
    <x v="4"/>
    <x v="4"/>
    <x v="3"/>
    <x v="1"/>
    <x v="13"/>
    <s v="Sharp AL-1530CS Digital Copier"/>
    <s v="Large Box"/>
    <n v="0.36"/>
    <d v="2010-11-22T00:00:00"/>
    <n v="1"/>
  </r>
  <r>
    <n v="851"/>
    <x v="508"/>
    <x v="373"/>
    <s v="09-2010"/>
    <x v="0"/>
    <x v="3"/>
    <n v="25"/>
    <x v="5"/>
    <n v="409.08"/>
    <n v="0.1"/>
    <x v="0"/>
    <n v="78.86"/>
    <n v="17.78"/>
    <n v="5.03"/>
    <n v="449.53"/>
    <x v="89"/>
    <x v="4"/>
    <x v="4"/>
    <x v="1"/>
    <x v="2"/>
    <x v="4"/>
    <s v="Seth Thomas 13 1/2&quot; Wall Clock"/>
    <s v="Small Box"/>
    <n v="0.54"/>
    <d v="2010-09-12T00:00:00"/>
    <n v="1"/>
  </r>
  <r>
    <n v="882"/>
    <x v="509"/>
    <x v="31"/>
    <s v="08-2011"/>
    <x v="2"/>
    <x v="2"/>
    <n v="48"/>
    <x v="0"/>
    <n v="3397.72"/>
    <n v="0.01"/>
    <x v="0"/>
    <n v="-912.08"/>
    <n v="70.709999999999994"/>
    <n v="37.58"/>
    <n v="3431.66"/>
    <x v="90"/>
    <x v="4"/>
    <x v="4"/>
    <x v="2"/>
    <x v="2"/>
    <x v="4"/>
    <s v="Tenex Carpeted, Granite-Look or Clear Contemporary Contour Shape Chair Mats"/>
    <s v="Wrap Bag"/>
    <n v="0.78"/>
    <d v="2011-09-02T00:00:00"/>
    <n v="2"/>
  </r>
  <r>
    <n v="883"/>
    <x v="509"/>
    <x v="31"/>
    <s v="08-2011"/>
    <x v="2"/>
    <x v="2"/>
    <n v="1"/>
    <x v="0"/>
    <n v="449.42"/>
    <n v="7.0000000000000007E-2"/>
    <x v="1"/>
    <n v="-261.61200000000002"/>
    <n v="376.13"/>
    <n v="85.63"/>
    <n v="461.76"/>
    <x v="90"/>
    <x v="4"/>
    <x v="4"/>
    <x v="2"/>
    <x v="2"/>
    <x v="10"/>
    <s v="Bretford Rectangular Conference Table Tops"/>
    <s v="Jumbo Box"/>
    <n v="0.74"/>
    <d v="2011-09-01T00:00:00"/>
    <n v="1"/>
  </r>
  <r>
    <n v="895"/>
    <x v="510"/>
    <x v="113"/>
    <s v="06-2009"/>
    <x v="3"/>
    <x v="1"/>
    <n v="13"/>
    <x v="16"/>
    <n v="59.58"/>
    <n v="7.0000000000000007E-2"/>
    <x v="0"/>
    <n v="14.49"/>
    <n v="4.76"/>
    <n v="0.88"/>
    <n v="62.76"/>
    <x v="91"/>
    <x v="4"/>
    <x v="4"/>
    <x v="2"/>
    <x v="0"/>
    <x v="5"/>
    <s v="Wirebound Voice Message Log Book"/>
    <s v="Wrap Bag"/>
    <n v="0.39"/>
    <d v="2009-06-07T00:00:00"/>
    <n v="0"/>
  </r>
  <r>
    <n v="989"/>
    <x v="511"/>
    <x v="436"/>
    <s v="03-2009"/>
    <x v="3"/>
    <x v="1"/>
    <n v="17"/>
    <x v="2"/>
    <n v="642.9"/>
    <n v="7.0000000000000007E-2"/>
    <x v="0"/>
    <n v="88.72"/>
    <n v="39.479999999999997"/>
    <n v="1.99"/>
    <n v="673.15"/>
    <x v="93"/>
    <x v="4"/>
    <x v="4"/>
    <x v="3"/>
    <x v="1"/>
    <x v="7"/>
    <s v="80 Minute CD-R Spindle, 100/Pack - Staples"/>
    <s v="Small Pack"/>
    <n v="0.54"/>
    <d v="2009-03-24T00:00:00"/>
    <n v="2"/>
  </r>
  <r>
    <n v="990"/>
    <x v="511"/>
    <x v="436"/>
    <s v="03-2009"/>
    <x v="3"/>
    <x v="1"/>
    <n v="9"/>
    <x v="2"/>
    <n v="47.28"/>
    <n v="0"/>
    <x v="0"/>
    <n v="17.05"/>
    <n v="4.91"/>
    <n v="0.5"/>
    <n v="44.69"/>
    <x v="93"/>
    <x v="4"/>
    <x v="4"/>
    <x v="3"/>
    <x v="0"/>
    <x v="11"/>
    <s v="Avery 493"/>
    <s v="Small Box"/>
    <n v="0.36"/>
    <d v="2009-03-24T00:00:00"/>
    <n v="2"/>
  </r>
  <r>
    <n v="1029"/>
    <x v="512"/>
    <x v="103"/>
    <s v="09-2010"/>
    <x v="0"/>
    <x v="4"/>
    <n v="38"/>
    <x v="0"/>
    <n v="6900.13"/>
    <n v="0.01"/>
    <x v="1"/>
    <n v="552.97"/>
    <n v="180.98"/>
    <n v="23.58"/>
    <n v="6900.82"/>
    <x v="94"/>
    <x v="4"/>
    <x v="4"/>
    <x v="3"/>
    <x v="2"/>
    <x v="9"/>
    <s v="O'Sullivan Manor Hill 2-Door Library in Brianna Oak"/>
    <s v="Jumbo Box"/>
    <n v="0.74"/>
    <d v="2010-10-03T00:00:00"/>
    <n v="3"/>
  </r>
  <r>
    <n v="1083"/>
    <x v="513"/>
    <x v="437"/>
    <s v="09-2010"/>
    <x v="0"/>
    <x v="0"/>
    <n v="10"/>
    <x v="7"/>
    <n v="1449.21"/>
    <n v="0.06"/>
    <x v="1"/>
    <n v="-270"/>
    <n v="150.97999999999999"/>
    <n v="30"/>
    <n v="1539.8"/>
    <x v="95"/>
    <x v="4"/>
    <x v="4"/>
    <x v="1"/>
    <x v="2"/>
    <x v="14"/>
    <s v="Novimex Swivel Fabric Task Chair"/>
    <s v="Jumbo Drum"/>
    <n v="0.74"/>
    <d v="2010-09-15T00:00:00"/>
    <n v="0"/>
  </r>
  <r>
    <n v="1122"/>
    <x v="514"/>
    <x v="438"/>
    <s v="01-2010"/>
    <x v="0"/>
    <x v="2"/>
    <n v="32"/>
    <x v="14"/>
    <n v="162.25"/>
    <n v="0.05"/>
    <x v="2"/>
    <n v="-43.21"/>
    <n v="4.7699999999999996"/>
    <n v="2.39"/>
    <n v="155.02999999999997"/>
    <x v="92"/>
    <x v="4"/>
    <x v="4"/>
    <x v="0"/>
    <x v="1"/>
    <x v="7"/>
    <s v="Imation Primaris 3.5&quot; 2HD Unformatted Diskettes, 10/Pack"/>
    <s v="Small Pack"/>
    <n v="0.72"/>
    <d v="2010-01-11T00:00:00"/>
    <n v="1"/>
  </r>
  <r>
    <n v="1255"/>
    <x v="515"/>
    <x v="439"/>
    <s v="06-2010"/>
    <x v="0"/>
    <x v="4"/>
    <n v="27"/>
    <x v="5"/>
    <n v="384.9"/>
    <n v="7.0000000000000007E-2"/>
    <x v="2"/>
    <n v="-108.28"/>
    <n v="14.03"/>
    <n v="9.3699999999999992"/>
    <n v="388.18"/>
    <x v="89"/>
    <x v="4"/>
    <x v="4"/>
    <x v="1"/>
    <x v="0"/>
    <x v="0"/>
    <s v="Project Tote Personal File"/>
    <s v="Small Box"/>
    <n v="0.56000000000000005"/>
    <d v="2010-06-27T00:00:00"/>
    <n v="1"/>
  </r>
  <r>
    <n v="1339"/>
    <x v="516"/>
    <x v="188"/>
    <s v="07-2011"/>
    <x v="2"/>
    <x v="0"/>
    <n v="14"/>
    <x v="17"/>
    <n v="84.09"/>
    <n v="0.02"/>
    <x v="0"/>
    <n v="-73.14"/>
    <n v="5.4"/>
    <n v="7.78"/>
    <n v="83.38000000000001"/>
    <x v="96"/>
    <x v="4"/>
    <x v="4"/>
    <x v="1"/>
    <x v="0"/>
    <x v="2"/>
    <s v="3M Organizer Strips"/>
    <s v="Small Box"/>
    <n v="0.37"/>
    <d v="2011-07-23T00:00:00"/>
    <n v="0"/>
  </r>
  <r>
    <n v="1352"/>
    <x v="517"/>
    <x v="252"/>
    <s v="10-2010"/>
    <x v="0"/>
    <x v="4"/>
    <n v="43"/>
    <x v="0"/>
    <n v="319.69"/>
    <n v="0"/>
    <x v="0"/>
    <n v="-73.66"/>
    <n v="7.28"/>
    <n v="3.52"/>
    <n v="316.56"/>
    <x v="94"/>
    <x v="4"/>
    <x v="4"/>
    <x v="3"/>
    <x v="1"/>
    <x v="7"/>
    <s v="Imation 3.5&quot; DS-HD Macintosh Formatted Diskettes, 10/Pack"/>
    <s v="Small Pack"/>
    <n v="0.68"/>
    <d v="2010-10-11T00:00:00"/>
    <n v="1"/>
  </r>
  <r>
    <n v="1423"/>
    <x v="518"/>
    <x v="440"/>
    <s v="02-2009"/>
    <x v="3"/>
    <x v="0"/>
    <n v="48"/>
    <x v="14"/>
    <n v="139.86000000000001"/>
    <n v="7.0000000000000007E-2"/>
    <x v="0"/>
    <n v="9.59"/>
    <n v="2.88"/>
    <n v="1.01"/>
    <n v="139.25"/>
    <x v="92"/>
    <x v="4"/>
    <x v="4"/>
    <x v="0"/>
    <x v="0"/>
    <x v="12"/>
    <s v="Sanford Colorific Colored Pencils, 12/Box"/>
    <s v="Wrap Bag"/>
    <n v="0.55000000000000004"/>
    <d v="2009-02-09T00:00:00"/>
    <n v="4"/>
  </r>
  <r>
    <n v="1424"/>
    <x v="518"/>
    <x v="440"/>
    <s v="02-2009"/>
    <x v="3"/>
    <x v="0"/>
    <n v="6"/>
    <x v="14"/>
    <n v="926.58500000000004"/>
    <n v="0.1"/>
    <x v="0"/>
    <n v="-655.42399999999998"/>
    <n v="195.99"/>
    <n v="3.99"/>
    <n v="1179.93"/>
    <x v="92"/>
    <x v="4"/>
    <x v="4"/>
    <x v="0"/>
    <x v="1"/>
    <x v="3"/>
    <s v="R380"/>
    <s v="Small Box"/>
    <n v="0.57999999999999996"/>
    <d v="2009-02-12T00:00:00"/>
    <n v="7"/>
  </r>
  <r>
    <n v="1436"/>
    <x v="519"/>
    <x v="441"/>
    <s v="11-2011"/>
    <x v="2"/>
    <x v="0"/>
    <n v="4"/>
    <x v="0"/>
    <n v="27.34"/>
    <n v="0.06"/>
    <x v="0"/>
    <n v="-12.38"/>
    <n v="5.78"/>
    <n v="4.96"/>
    <n v="28.080000000000002"/>
    <x v="94"/>
    <x v="4"/>
    <x v="4"/>
    <x v="3"/>
    <x v="0"/>
    <x v="5"/>
    <s v="Xerox 1899"/>
    <s v="Small Box"/>
    <n v="0.36"/>
    <d v="2011-11-11T00:00:00"/>
    <n v="2"/>
  </r>
  <r>
    <n v="1437"/>
    <x v="519"/>
    <x v="441"/>
    <s v="11-2011"/>
    <x v="2"/>
    <x v="0"/>
    <n v="23"/>
    <x v="0"/>
    <n v="683.68"/>
    <n v="0"/>
    <x v="0"/>
    <n v="-95.54"/>
    <n v="28.48"/>
    <n v="8.99"/>
    <n v="664.03"/>
    <x v="94"/>
    <x v="4"/>
    <x v="4"/>
    <x v="3"/>
    <x v="1"/>
    <x v="7"/>
    <s v="Imation IBM Formatted Diskettes, 100/Pack"/>
    <s v="Small Pack"/>
    <n v="0.7"/>
    <d v="2011-11-14T00:00:00"/>
    <n v="5"/>
  </r>
  <r>
    <n v="1486"/>
    <x v="520"/>
    <x v="442"/>
    <s v="07-2009"/>
    <x v="3"/>
    <x v="0"/>
    <n v="26"/>
    <x v="16"/>
    <n v="100.41"/>
    <n v="0.04"/>
    <x v="0"/>
    <n v="-69.91"/>
    <n v="3.57"/>
    <n v="4.17"/>
    <n v="96.99"/>
    <x v="91"/>
    <x v="4"/>
    <x v="4"/>
    <x v="2"/>
    <x v="0"/>
    <x v="12"/>
    <s v="Barrel Sharpener"/>
    <s v="Small Pack"/>
    <n v="0.59"/>
    <d v="2009-07-28T00:00:00"/>
    <n v="2"/>
  </r>
  <r>
    <n v="1487"/>
    <x v="520"/>
    <x v="442"/>
    <s v="07-2009"/>
    <x v="3"/>
    <x v="0"/>
    <n v="48"/>
    <x v="16"/>
    <n v="8101.9875000000002"/>
    <n v="0.05"/>
    <x v="0"/>
    <n v="2369.8440000000001"/>
    <n v="200.99"/>
    <n v="4.2"/>
    <n v="9651.7200000000012"/>
    <x v="91"/>
    <x v="4"/>
    <x v="4"/>
    <x v="2"/>
    <x v="1"/>
    <x v="3"/>
    <s v="2160i"/>
    <s v="Small Box"/>
    <n v="0.59"/>
    <d v="2009-07-30T00:00:00"/>
    <n v="4"/>
  </r>
  <r>
    <n v="1488"/>
    <x v="520"/>
    <x v="442"/>
    <s v="07-2009"/>
    <x v="3"/>
    <x v="0"/>
    <n v="8"/>
    <x v="16"/>
    <n v="1313.8109999999999"/>
    <n v="7.0000000000000007E-2"/>
    <x v="0"/>
    <n v="-457.16"/>
    <n v="195.99"/>
    <n v="8.99"/>
    <n v="1576.91"/>
    <x v="91"/>
    <x v="4"/>
    <x v="4"/>
    <x v="2"/>
    <x v="1"/>
    <x v="3"/>
    <s v="A1228"/>
    <s v="Small Box"/>
    <n v="0.57999999999999996"/>
    <d v="2009-07-26T00:00:00"/>
    <n v="0"/>
  </r>
  <r>
    <n v="1596"/>
    <x v="521"/>
    <x v="413"/>
    <s v="04-2009"/>
    <x v="3"/>
    <x v="3"/>
    <n v="28"/>
    <x v="0"/>
    <n v="1350.34"/>
    <n v="0.1"/>
    <x v="2"/>
    <n v="-517.16999999999996"/>
    <n v="52.99"/>
    <n v="19.989999999999998"/>
    <n v="1503.71"/>
    <x v="90"/>
    <x v="4"/>
    <x v="4"/>
    <x v="2"/>
    <x v="0"/>
    <x v="0"/>
    <s v="Gould Plastics 9-Pocket Panel Bin, 18-3/8w x 5-1/4d x 20-1/2h, Black"/>
    <s v="Small Box"/>
    <n v="0.81"/>
    <d v="2009-04-19T00:00:00"/>
    <n v="1"/>
  </r>
  <r>
    <n v="1597"/>
    <x v="521"/>
    <x v="413"/>
    <s v="04-2009"/>
    <x v="3"/>
    <x v="3"/>
    <n v="8"/>
    <x v="0"/>
    <n v="861.26"/>
    <n v="7.0000000000000007E-2"/>
    <x v="1"/>
    <n v="-429.86"/>
    <n v="100.98"/>
    <n v="57.38"/>
    <n v="865.22"/>
    <x v="90"/>
    <x v="4"/>
    <x v="4"/>
    <x v="2"/>
    <x v="2"/>
    <x v="9"/>
    <s v="Bush Westfield Collection Bookcases, Dark Cherry Finish, Fully Assembled"/>
    <s v="Jumbo Box"/>
    <n v="0.78"/>
    <d v="2009-04-21T00:00:00"/>
    <n v="3"/>
  </r>
  <r>
    <n v="1598"/>
    <x v="521"/>
    <x v="413"/>
    <s v="04-2009"/>
    <x v="3"/>
    <x v="3"/>
    <n v="20"/>
    <x v="0"/>
    <n v="1531.4110000000001"/>
    <n v="0.03"/>
    <x v="0"/>
    <n v="365.41800000000001"/>
    <n v="85.99"/>
    <n v="0.99"/>
    <n v="1720.79"/>
    <x v="90"/>
    <x v="4"/>
    <x v="4"/>
    <x v="2"/>
    <x v="1"/>
    <x v="3"/>
    <s v="Accessory34"/>
    <s v="Wrap Bag"/>
    <n v="0.55000000000000004"/>
    <d v="2009-04-20T00:00:00"/>
    <n v="2"/>
  </r>
  <r>
    <n v="1626"/>
    <x v="522"/>
    <x v="443"/>
    <s v="02-2012"/>
    <x v="1"/>
    <x v="0"/>
    <n v="40"/>
    <x v="14"/>
    <n v="57.24"/>
    <n v="0.04"/>
    <x v="2"/>
    <n v="-14.1"/>
    <n v="1.26"/>
    <n v="0.7"/>
    <n v="51.1"/>
    <x v="92"/>
    <x v="4"/>
    <x v="4"/>
    <x v="0"/>
    <x v="0"/>
    <x v="6"/>
    <s v="Bagged Rubber Bands"/>
    <s v="Wrap Bag"/>
    <n v="0.81"/>
    <d v="2012-02-24T00:00:00"/>
    <n v="0"/>
  </r>
  <r>
    <n v="1631"/>
    <x v="523"/>
    <x v="444"/>
    <s v="07-2012"/>
    <x v="1"/>
    <x v="0"/>
    <n v="46"/>
    <x v="2"/>
    <n v="247.21"/>
    <n v="0.02"/>
    <x v="0"/>
    <n v="-63.72"/>
    <n v="4.9800000000000004"/>
    <n v="4.75"/>
    <n v="233.83"/>
    <x v="97"/>
    <x v="4"/>
    <x v="4"/>
    <x v="2"/>
    <x v="0"/>
    <x v="5"/>
    <s v="Hammermill CopyPlus Copy Paper (20Lb. and 84 Bright)"/>
    <s v="Small Box"/>
    <n v="0.36"/>
    <d v="2012-08-02T00:00:00"/>
    <n v="5"/>
  </r>
  <r>
    <n v="1632"/>
    <x v="523"/>
    <x v="444"/>
    <s v="07-2012"/>
    <x v="1"/>
    <x v="0"/>
    <n v="27"/>
    <x v="2"/>
    <n v="1541.7809999999999"/>
    <n v="7.0000000000000007E-2"/>
    <x v="0"/>
    <n v="14.346"/>
    <n v="66.989999999999995"/>
    <n v="13.99"/>
    <n v="1822.7199999999998"/>
    <x v="97"/>
    <x v="4"/>
    <x v="4"/>
    <x v="2"/>
    <x v="1"/>
    <x v="3"/>
    <s v="Panasonic All Digital Answering System with Caller ID*, KX-TM150B"/>
    <s v="Medium Box"/>
    <n v="0.6"/>
    <d v="2012-08-04T00:00:00"/>
    <n v="7"/>
  </r>
  <r>
    <n v="1690"/>
    <x v="524"/>
    <x v="445"/>
    <s v="12-2011"/>
    <x v="2"/>
    <x v="0"/>
    <n v="2"/>
    <x v="0"/>
    <n v="19"/>
    <n v="0.01"/>
    <x v="0"/>
    <n v="-10.7295"/>
    <n v="6.54"/>
    <n v="5.27"/>
    <n v="18.350000000000001"/>
    <x v="90"/>
    <x v="4"/>
    <x v="4"/>
    <x v="2"/>
    <x v="0"/>
    <x v="2"/>
    <s v="Wilson Jones® Four-Pocket Poly Binders"/>
    <s v="Small Box"/>
    <n v="0.36"/>
    <d v="2011-12-19T00:00:00"/>
    <n v="5"/>
  </r>
  <r>
    <n v="1691"/>
    <x v="524"/>
    <x v="445"/>
    <s v="12-2011"/>
    <x v="2"/>
    <x v="0"/>
    <n v="50"/>
    <x v="0"/>
    <n v="8289.51"/>
    <n v="0.01"/>
    <x v="0"/>
    <n v="3051.62"/>
    <n v="155.06"/>
    <n v="7.07"/>
    <n v="7760.07"/>
    <x v="90"/>
    <x v="4"/>
    <x v="4"/>
    <x v="2"/>
    <x v="0"/>
    <x v="0"/>
    <s v="Dual Level, Single-Width Filing Carts"/>
    <s v="Small Box"/>
    <n v="0.59"/>
    <d v="2011-12-18T00:00:00"/>
    <n v="4"/>
  </r>
  <r>
    <n v="2004"/>
    <x v="525"/>
    <x v="446"/>
    <s v="06-2010"/>
    <x v="0"/>
    <x v="0"/>
    <n v="20"/>
    <x v="7"/>
    <n v="42.22"/>
    <n v="0.04"/>
    <x v="0"/>
    <n v="-7.7279999999999998"/>
    <n v="2.08"/>
    <n v="1.49"/>
    <n v="43.09"/>
    <x v="95"/>
    <x v="4"/>
    <x v="4"/>
    <x v="1"/>
    <x v="0"/>
    <x v="2"/>
    <s v="Economy Binders"/>
    <s v="Small Box"/>
    <n v="0.36"/>
    <d v="2010-06-15T00:00:00"/>
    <n v="2"/>
  </r>
  <r>
    <n v="2005"/>
    <x v="525"/>
    <x v="446"/>
    <s v="06-2010"/>
    <x v="0"/>
    <x v="0"/>
    <n v="4"/>
    <x v="7"/>
    <n v="653.44000000000005"/>
    <n v="0.06"/>
    <x v="1"/>
    <n v="-187.75"/>
    <n v="160.97999999999999"/>
    <n v="30"/>
    <n v="673.92"/>
    <x v="95"/>
    <x v="4"/>
    <x v="4"/>
    <x v="1"/>
    <x v="2"/>
    <x v="14"/>
    <s v="Office Star - Mid Back Dual function Ergonomic High Back Chair with 2-Way Adjustable Arms"/>
    <s v="Jumbo Drum"/>
    <n v="0.62"/>
    <d v="2010-06-15T00:00:00"/>
    <n v="2"/>
  </r>
  <r>
    <n v="2043"/>
    <x v="526"/>
    <x v="447"/>
    <s v="10-2010"/>
    <x v="0"/>
    <x v="2"/>
    <n v="22"/>
    <x v="7"/>
    <n v="245.96"/>
    <n v="0.03"/>
    <x v="0"/>
    <n v="-33.82"/>
    <n v="11.29"/>
    <n v="5.03"/>
    <n v="253.41"/>
    <x v="95"/>
    <x v="4"/>
    <x v="4"/>
    <x v="1"/>
    <x v="0"/>
    <x v="0"/>
    <s v="X-Rack™ File for Hanging Folders"/>
    <s v="Small Box"/>
    <n v="0.59"/>
    <d v="2010-10-02T00:00:00"/>
    <n v="1"/>
  </r>
  <r>
    <n v="2145"/>
    <x v="527"/>
    <x v="196"/>
    <s v="04-2012"/>
    <x v="1"/>
    <x v="1"/>
    <n v="34"/>
    <x v="16"/>
    <n v="1014.87"/>
    <n v="0.04"/>
    <x v="2"/>
    <n v="319.52"/>
    <n v="29.89"/>
    <n v="1.99"/>
    <n v="1018.25"/>
    <x v="91"/>
    <x v="4"/>
    <x v="4"/>
    <x v="1"/>
    <x v="1"/>
    <x v="7"/>
    <s v="Verbatim DVD-RAM, 5.2GB, Rewritable, Type 1, DS"/>
    <s v="Small Pack"/>
    <n v="0.5"/>
    <d v="2012-04-27T00:00:00"/>
    <n v="0"/>
  </r>
  <r>
    <n v="2169"/>
    <x v="528"/>
    <x v="448"/>
    <s v="09-2011"/>
    <x v="2"/>
    <x v="4"/>
    <n v="18"/>
    <x v="7"/>
    <n v="35.51"/>
    <n v="0.02"/>
    <x v="2"/>
    <n v="-13.95"/>
    <n v="1.68"/>
    <n v="1.57"/>
    <n v="31.81"/>
    <x v="95"/>
    <x v="4"/>
    <x v="4"/>
    <x v="1"/>
    <x v="0"/>
    <x v="12"/>
    <s v="Newell 323"/>
    <s v="Wrap Bag"/>
    <n v="0.59"/>
    <d v="2011-09-25T00:00:00"/>
    <n v="1"/>
  </r>
  <r>
    <n v="2170"/>
    <x v="528"/>
    <x v="448"/>
    <s v="09-2011"/>
    <x v="2"/>
    <x v="4"/>
    <n v="39"/>
    <x v="7"/>
    <n v="1105.6600000000001"/>
    <n v="0.02"/>
    <x v="0"/>
    <n v="-136.19999999999999"/>
    <n v="28.28"/>
    <n v="13.99"/>
    <n v="1116.9100000000001"/>
    <x v="95"/>
    <x v="4"/>
    <x v="4"/>
    <x v="1"/>
    <x v="0"/>
    <x v="0"/>
    <s v="Eldon Portable Mobile Manager"/>
    <s v="Medium Box"/>
    <n v="0.57999999999999996"/>
    <d v="2011-09-24T00:00:00"/>
    <n v="0"/>
  </r>
  <r>
    <n v="2452"/>
    <x v="529"/>
    <x v="250"/>
    <s v="06-2012"/>
    <x v="1"/>
    <x v="1"/>
    <n v="18"/>
    <x v="4"/>
    <n v="78.930000000000007"/>
    <n v="0.04"/>
    <x v="0"/>
    <n v="-88.607500000000002"/>
    <n v="3.89"/>
    <n v="7.01"/>
    <n v="77.03"/>
    <x v="98"/>
    <x v="4"/>
    <x v="4"/>
    <x v="3"/>
    <x v="0"/>
    <x v="2"/>
    <s v="Avery Binder Labels"/>
    <s v="Small Box"/>
    <n v="0.37"/>
    <d v="2012-07-01T00:00:00"/>
    <n v="1"/>
  </r>
  <r>
    <n v="2463"/>
    <x v="530"/>
    <x v="172"/>
    <s v="11-2011"/>
    <x v="2"/>
    <x v="4"/>
    <n v="37"/>
    <x v="17"/>
    <n v="608.33000000000004"/>
    <n v="0.02"/>
    <x v="0"/>
    <n v="-70.040000000000006"/>
    <n v="15.31"/>
    <n v="8.7799999999999994"/>
    <n v="575.25"/>
    <x v="96"/>
    <x v="4"/>
    <x v="4"/>
    <x v="1"/>
    <x v="0"/>
    <x v="0"/>
    <s v="Eldon Jumbo ProFile™ Portable File Boxes Graphite/Black"/>
    <s v="Small Box"/>
    <n v="0.56999999999999995"/>
    <d v="2011-11-12T00:00:00"/>
    <n v="2"/>
  </r>
  <r>
    <n v="2513"/>
    <x v="531"/>
    <x v="449"/>
    <s v="11-2009"/>
    <x v="3"/>
    <x v="2"/>
    <n v="20"/>
    <x v="16"/>
    <n v="155.80000000000001"/>
    <n v="0"/>
    <x v="0"/>
    <n v="27.22"/>
    <n v="7.59"/>
    <n v="4"/>
    <n v="155.80000000000001"/>
    <x v="91"/>
    <x v="4"/>
    <x v="4"/>
    <x v="2"/>
    <x v="2"/>
    <x v="4"/>
    <s v="Master Giant Foot® Doorstop, Safety Yellow"/>
    <s v="Wrap Bag"/>
    <n v="0.42"/>
    <d v="2009-11-06T00:00:00"/>
    <n v="1"/>
  </r>
  <r>
    <n v="2551"/>
    <x v="532"/>
    <x v="450"/>
    <s v="02-2009"/>
    <x v="3"/>
    <x v="2"/>
    <n v="37"/>
    <x v="0"/>
    <n v="226.65"/>
    <n v="0"/>
    <x v="0"/>
    <n v="46.41"/>
    <n v="5.98"/>
    <n v="0.96"/>
    <n v="222.22000000000003"/>
    <x v="90"/>
    <x v="4"/>
    <x v="4"/>
    <x v="2"/>
    <x v="0"/>
    <x v="12"/>
    <s v="Newell 315"/>
    <s v="Wrap Bag"/>
    <n v="0.6"/>
    <d v="2009-02-20T00:00:00"/>
    <n v="1"/>
  </r>
  <r>
    <n v="2552"/>
    <x v="532"/>
    <x v="450"/>
    <s v="02-2009"/>
    <x v="3"/>
    <x v="2"/>
    <n v="4"/>
    <x v="0"/>
    <n v="10.96"/>
    <n v="0.02"/>
    <x v="0"/>
    <n v="-8.02"/>
    <n v="2.08"/>
    <n v="2.56"/>
    <n v="10.88"/>
    <x v="90"/>
    <x v="4"/>
    <x v="4"/>
    <x v="2"/>
    <x v="0"/>
    <x v="15"/>
    <s v="Kleencut® Forged Office Shears by Acme United Corporation"/>
    <s v="Small Pack"/>
    <n v="0.55000000000000004"/>
    <d v="2009-02-20T00:00:00"/>
    <n v="1"/>
  </r>
  <r>
    <n v="2553"/>
    <x v="532"/>
    <x v="450"/>
    <s v="02-2009"/>
    <x v="3"/>
    <x v="2"/>
    <n v="29"/>
    <x v="0"/>
    <n v="185.61"/>
    <n v="0.02"/>
    <x v="0"/>
    <n v="-47.12"/>
    <n v="5.98"/>
    <n v="5.46"/>
    <n v="178.88000000000002"/>
    <x v="90"/>
    <x v="4"/>
    <x v="4"/>
    <x v="2"/>
    <x v="0"/>
    <x v="5"/>
    <s v="Xerox 1983"/>
    <s v="Small Box"/>
    <n v="0.36"/>
    <d v="2009-02-20T00:00:00"/>
    <n v="1"/>
  </r>
  <r>
    <n v="2745"/>
    <x v="533"/>
    <x v="374"/>
    <s v="03-2010"/>
    <x v="0"/>
    <x v="4"/>
    <n v="29"/>
    <x v="2"/>
    <n v="1098.5059999999999"/>
    <n v="0.05"/>
    <x v="0"/>
    <n v="218.727"/>
    <n v="45.99"/>
    <n v="2.5"/>
    <n v="1336.21"/>
    <x v="93"/>
    <x v="4"/>
    <x v="4"/>
    <x v="3"/>
    <x v="1"/>
    <x v="3"/>
    <s v="T61"/>
    <s v="Small Box"/>
    <n v="0.56000000000000005"/>
    <d v="2010-03-03T00:00:00"/>
    <n v="1"/>
  </r>
  <r>
    <n v="2815"/>
    <x v="534"/>
    <x v="451"/>
    <s v="06-2009"/>
    <x v="3"/>
    <x v="4"/>
    <n v="46"/>
    <x v="7"/>
    <n v="160.27000000000001"/>
    <n v="0.06"/>
    <x v="0"/>
    <n v="-183.35599999999999"/>
    <n v="3.58"/>
    <n v="5.47"/>
    <n v="170.15"/>
    <x v="99"/>
    <x v="4"/>
    <x v="4"/>
    <x v="3"/>
    <x v="0"/>
    <x v="2"/>
    <s v="Avery Poly Binder Pockets"/>
    <s v="Small Box"/>
    <n v="0.37"/>
    <d v="2009-06-30T00:00:00"/>
    <n v="2"/>
  </r>
  <r>
    <n v="2816"/>
    <x v="534"/>
    <x v="451"/>
    <s v="06-2009"/>
    <x v="3"/>
    <x v="4"/>
    <n v="46"/>
    <x v="7"/>
    <n v="4601.0200000000004"/>
    <n v="0.09"/>
    <x v="1"/>
    <n v="-129.53"/>
    <n v="100.98"/>
    <n v="35.840000000000003"/>
    <n v="4680.92"/>
    <x v="99"/>
    <x v="4"/>
    <x v="4"/>
    <x v="3"/>
    <x v="2"/>
    <x v="9"/>
    <s v="Bush Westfield Collection Bookcases, Fully Assembled"/>
    <s v="Jumbo Box"/>
    <n v="0.62"/>
    <d v="2009-06-28T00:00:00"/>
    <n v="0"/>
  </r>
  <r>
    <n v="2817"/>
    <x v="534"/>
    <x v="451"/>
    <s v="06-2009"/>
    <x v="3"/>
    <x v="4"/>
    <n v="15"/>
    <x v="7"/>
    <n v="89.89"/>
    <n v="0.1"/>
    <x v="0"/>
    <n v="-72.28"/>
    <n v="5.78"/>
    <n v="7.96"/>
    <n v="94.66"/>
    <x v="99"/>
    <x v="4"/>
    <x v="4"/>
    <x v="3"/>
    <x v="0"/>
    <x v="5"/>
    <s v="Xerox 196"/>
    <s v="Small Box"/>
    <n v="0.36"/>
    <d v="2009-06-28T00:00:00"/>
    <n v="0"/>
  </r>
  <r>
    <n v="2830"/>
    <x v="535"/>
    <x v="452"/>
    <s v="01-2009"/>
    <x v="3"/>
    <x v="1"/>
    <n v="30"/>
    <x v="7"/>
    <n v="447.33"/>
    <n v="0.03"/>
    <x v="0"/>
    <n v="115.21"/>
    <n v="14.34"/>
    <n v="5"/>
    <n v="435.2"/>
    <x v="95"/>
    <x v="4"/>
    <x v="4"/>
    <x v="1"/>
    <x v="2"/>
    <x v="4"/>
    <s v="Nu-Dell Leatherette Frames"/>
    <s v="Small Pack"/>
    <n v="0.49"/>
    <d v="2009-01-27T00:00:00"/>
    <n v="1"/>
  </r>
  <r>
    <n v="2831"/>
    <x v="536"/>
    <x v="453"/>
    <s v="08-2011"/>
    <x v="2"/>
    <x v="4"/>
    <n v="23"/>
    <x v="4"/>
    <n v="104.82"/>
    <n v="0.02"/>
    <x v="2"/>
    <n v="6.84"/>
    <n v="3.69"/>
    <n v="2.5"/>
    <n v="87.37"/>
    <x v="100"/>
    <x v="4"/>
    <x v="4"/>
    <x v="2"/>
    <x v="0"/>
    <x v="8"/>
    <s v="Colored Envelopes"/>
    <s v="Small Box"/>
    <n v="0.39"/>
    <d v="2011-08-03T00:00:00"/>
    <n v="1"/>
  </r>
  <r>
    <n v="3056"/>
    <x v="537"/>
    <x v="454"/>
    <s v="07-2010"/>
    <x v="0"/>
    <x v="1"/>
    <n v="6"/>
    <x v="0"/>
    <n v="34.880000000000003"/>
    <n v="0.06"/>
    <x v="0"/>
    <n v="-18.342500000000001"/>
    <n v="4.91"/>
    <n v="4.97"/>
    <n v="34.43"/>
    <x v="90"/>
    <x v="4"/>
    <x v="4"/>
    <x v="2"/>
    <x v="0"/>
    <x v="2"/>
    <s v="Pressboard Covers with Storage Hooks, 9 1/2&quot; x 11&quot;, Light Blue"/>
    <s v="Small Box"/>
    <n v="0.38"/>
    <d v="2010-07-06T00:00:00"/>
    <n v="2"/>
  </r>
  <r>
    <n v="3204"/>
    <x v="538"/>
    <x v="1"/>
    <s v="10-2012"/>
    <x v="1"/>
    <x v="2"/>
    <n v="17"/>
    <x v="16"/>
    <n v="224.09"/>
    <n v="0"/>
    <x v="0"/>
    <n v="-27.92"/>
    <n v="12.44"/>
    <n v="6.27"/>
    <n v="217.75"/>
    <x v="91"/>
    <x v="4"/>
    <x v="4"/>
    <x v="1"/>
    <x v="0"/>
    <x v="0"/>
    <s v="Eldon Simplefile® Box Office®"/>
    <s v="Medium Box"/>
    <n v="0.56999999999999995"/>
    <d v="2012-10-02T00:00:00"/>
    <n v="1"/>
  </r>
  <r>
    <n v="3341"/>
    <x v="539"/>
    <x v="455"/>
    <s v="07-2011"/>
    <x v="2"/>
    <x v="2"/>
    <n v="7"/>
    <x v="5"/>
    <n v="384.2"/>
    <n v="0.05"/>
    <x v="0"/>
    <n v="-164.46099999999998"/>
    <n v="65.989999999999995"/>
    <n v="2.5"/>
    <n v="464.42999999999995"/>
    <x v="87"/>
    <x v="4"/>
    <x v="4"/>
    <x v="2"/>
    <x v="1"/>
    <x v="3"/>
    <s v="6190"/>
    <s v="Small Box"/>
    <n v="0.55000000000000004"/>
    <d v="2011-07-14T00:00:00"/>
    <n v="0"/>
  </r>
  <r>
    <n v="3362"/>
    <x v="540"/>
    <x v="456"/>
    <s v="07-2010"/>
    <x v="0"/>
    <x v="3"/>
    <n v="23"/>
    <x v="0"/>
    <n v="6366.52"/>
    <n v="7.0000000000000007E-2"/>
    <x v="1"/>
    <n v="935.80000000000052"/>
    <n v="297.64"/>
    <n v="14.7"/>
    <n v="6860.4199999999992"/>
    <x v="88"/>
    <x v="4"/>
    <x v="4"/>
    <x v="3"/>
    <x v="1"/>
    <x v="16"/>
    <s v="Panasonic KX-P3200 Dot Matrix Printer"/>
    <s v="Jumbo Drum"/>
    <n v="0.56999999999999995"/>
    <d v="2010-07-28T00:00:00"/>
    <n v="3"/>
  </r>
  <r>
    <n v="3382"/>
    <x v="541"/>
    <x v="457"/>
    <s v="07-2009"/>
    <x v="3"/>
    <x v="0"/>
    <n v="4"/>
    <x v="0"/>
    <n v="31.01"/>
    <n v="0.03"/>
    <x v="0"/>
    <n v="-4.4850000000000003"/>
    <n v="6.75"/>
    <n v="2.99"/>
    <n v="29.990000000000002"/>
    <x v="90"/>
    <x v="4"/>
    <x v="4"/>
    <x v="2"/>
    <x v="0"/>
    <x v="2"/>
    <s v="Wilson Jones DublLock® D-Ring Binders"/>
    <s v="Small Box"/>
    <n v="0.35"/>
    <d v="2009-07-11T00:00:00"/>
    <n v="5"/>
  </r>
  <r>
    <n v="3383"/>
    <x v="541"/>
    <x v="457"/>
    <s v="07-2009"/>
    <x v="3"/>
    <x v="0"/>
    <n v="46"/>
    <x v="0"/>
    <n v="331.83"/>
    <n v="0.05"/>
    <x v="0"/>
    <n v="-101.24600000000001"/>
    <n v="7.1"/>
    <n v="6.05"/>
    <n v="332.65"/>
    <x v="90"/>
    <x v="4"/>
    <x v="4"/>
    <x v="2"/>
    <x v="0"/>
    <x v="2"/>
    <s v="Wilson Jones Hanging View Binder, White, 1&quot;"/>
    <s v="Small Box"/>
    <n v="0.39"/>
    <d v="2009-07-06T00:00:00"/>
    <n v="0"/>
  </r>
  <r>
    <n v="3384"/>
    <x v="541"/>
    <x v="457"/>
    <s v="07-2009"/>
    <x v="3"/>
    <x v="0"/>
    <n v="22"/>
    <x v="0"/>
    <n v="446.46"/>
    <n v="0.04"/>
    <x v="0"/>
    <n v="-1.88"/>
    <n v="20.95"/>
    <n v="4"/>
    <n v="464.9"/>
    <x v="90"/>
    <x v="4"/>
    <x v="4"/>
    <x v="2"/>
    <x v="1"/>
    <x v="7"/>
    <s v="Fellowes Basic 104-Key Keyboard, Platinum"/>
    <s v="Small Box"/>
    <n v="0.6"/>
    <d v="2009-07-11T00:00:00"/>
    <n v="5"/>
  </r>
  <r>
    <n v="3385"/>
    <x v="541"/>
    <x v="457"/>
    <s v="07-2009"/>
    <x v="3"/>
    <x v="0"/>
    <n v="31"/>
    <x v="0"/>
    <n v="1252.8900000000001"/>
    <n v="0.05"/>
    <x v="0"/>
    <n v="339.745"/>
    <n v="39.06"/>
    <n v="10.55"/>
    <n v="1221.4100000000001"/>
    <x v="90"/>
    <x v="4"/>
    <x v="4"/>
    <x v="2"/>
    <x v="0"/>
    <x v="2"/>
    <s v="Ibico Recycled Linen-Style Covers"/>
    <s v="Small Box"/>
    <n v="0.37"/>
    <d v="2009-07-13T00:00:00"/>
    <n v="7"/>
  </r>
  <r>
    <n v="3386"/>
    <x v="541"/>
    <x v="457"/>
    <s v="07-2009"/>
    <x v="3"/>
    <x v="0"/>
    <n v="12"/>
    <x v="0"/>
    <n v="47.79"/>
    <n v="0.04"/>
    <x v="0"/>
    <n v="-57.753"/>
    <n v="3.52"/>
    <n v="6.83"/>
    <n v="49.07"/>
    <x v="90"/>
    <x v="4"/>
    <x v="4"/>
    <x v="2"/>
    <x v="0"/>
    <x v="2"/>
    <s v="Self-Adhesive Ring Binder Labels"/>
    <s v="Small Box"/>
    <n v="0.38"/>
    <d v="2009-07-15T00:00:00"/>
    <n v="9"/>
  </r>
  <r>
    <n v="3387"/>
    <x v="541"/>
    <x v="457"/>
    <s v="07-2009"/>
    <x v="3"/>
    <x v="0"/>
    <n v="3"/>
    <x v="0"/>
    <n v="63.84"/>
    <n v="0.02"/>
    <x v="0"/>
    <n v="-47.97"/>
    <n v="15.51"/>
    <n v="17.78"/>
    <n v="64.31"/>
    <x v="90"/>
    <x v="4"/>
    <x v="4"/>
    <x v="2"/>
    <x v="0"/>
    <x v="0"/>
    <s v="Tenex File Box, Personal Filing Tote with Lid, Black"/>
    <s v="Small Box"/>
    <n v="0.59"/>
    <d v="2009-07-13T00:00:00"/>
    <n v="7"/>
  </r>
  <r>
    <n v="3441"/>
    <x v="542"/>
    <x v="458"/>
    <s v="12-2012"/>
    <x v="1"/>
    <x v="2"/>
    <n v="29"/>
    <x v="4"/>
    <n v="531.06299999999999"/>
    <n v="0.03"/>
    <x v="0"/>
    <n v="24.561"/>
    <n v="20.99"/>
    <n v="4.8099999999999996"/>
    <n v="613.51999999999987"/>
    <x v="100"/>
    <x v="4"/>
    <x v="4"/>
    <x v="2"/>
    <x v="1"/>
    <x v="3"/>
    <s v="1726 Digital Answering Machine"/>
    <s v="Medium Box"/>
    <n v="0.57999999999999996"/>
    <d v="2012-12-13T00:00:00"/>
    <n v="2"/>
  </r>
  <r>
    <n v="3442"/>
    <x v="542"/>
    <x v="458"/>
    <s v="12-2012"/>
    <x v="1"/>
    <x v="2"/>
    <n v="10"/>
    <x v="4"/>
    <n v="152.84"/>
    <n v="0.05"/>
    <x v="0"/>
    <n v="38.020000000000003"/>
    <n v="14.58"/>
    <n v="7.4"/>
    <n v="153.20000000000002"/>
    <x v="100"/>
    <x v="4"/>
    <x v="4"/>
    <x v="2"/>
    <x v="2"/>
    <x v="4"/>
    <s v="DAX Clear Channel Poster Frame"/>
    <s v="Small Box"/>
    <n v="0.48"/>
    <d v="2012-12-13T00:00:00"/>
    <n v="2"/>
  </r>
  <r>
    <n v="3541"/>
    <x v="543"/>
    <x v="459"/>
    <s v="12-2011"/>
    <x v="2"/>
    <x v="3"/>
    <n v="33"/>
    <x v="14"/>
    <n v="271.14"/>
    <n v="0.05"/>
    <x v="2"/>
    <n v="29.21"/>
    <n v="8.33"/>
    <n v="1.99"/>
    <n v="276.88"/>
    <x v="92"/>
    <x v="4"/>
    <x v="4"/>
    <x v="0"/>
    <x v="1"/>
    <x v="7"/>
    <s v="80 Minute Slim Jewel Case CD-R , 10/Pack - Staples"/>
    <s v="Small Pack"/>
    <n v="0.52"/>
    <d v="2011-12-03T00:00:00"/>
    <n v="2"/>
  </r>
  <r>
    <n v="3542"/>
    <x v="543"/>
    <x v="459"/>
    <s v="12-2011"/>
    <x v="2"/>
    <x v="3"/>
    <n v="26"/>
    <x v="14"/>
    <n v="1150.3"/>
    <n v="0.1"/>
    <x v="0"/>
    <n v="418.19"/>
    <n v="48.91"/>
    <n v="5.81"/>
    <n v="1277.4699999999998"/>
    <x v="92"/>
    <x v="4"/>
    <x v="4"/>
    <x v="0"/>
    <x v="0"/>
    <x v="5"/>
    <s v="Xerox 1891"/>
    <s v="Small Box"/>
    <n v="0.38"/>
    <d v="2011-12-02T00:00:00"/>
    <n v="1"/>
  </r>
  <r>
    <n v="3573"/>
    <x v="544"/>
    <x v="460"/>
    <s v="04-2009"/>
    <x v="3"/>
    <x v="4"/>
    <n v="49"/>
    <x v="2"/>
    <n v="305.95999999999998"/>
    <n v="0.06"/>
    <x v="0"/>
    <n v="-191.49"/>
    <n v="6.48"/>
    <n v="7.49"/>
    <n v="325.01000000000005"/>
    <x v="93"/>
    <x v="4"/>
    <x v="4"/>
    <x v="3"/>
    <x v="0"/>
    <x v="5"/>
    <s v="Xerox 220"/>
    <s v="Small Box"/>
    <n v="0.37"/>
    <d v="2009-04-04T00:00:00"/>
    <n v="0"/>
  </r>
  <r>
    <n v="3784"/>
    <x v="545"/>
    <x v="461"/>
    <s v="06-2010"/>
    <x v="0"/>
    <x v="3"/>
    <n v="2"/>
    <x v="7"/>
    <n v="48.84"/>
    <n v="0.01"/>
    <x v="0"/>
    <n v="-21.2"/>
    <n v="18.97"/>
    <n v="9.0299999999999994"/>
    <n v="46.97"/>
    <x v="99"/>
    <x v="4"/>
    <x v="4"/>
    <x v="3"/>
    <x v="0"/>
    <x v="5"/>
    <s v="Computer Printout Paper with Letter-Trim Perforations"/>
    <s v="Small Box"/>
    <n v="0.37"/>
    <d v="2010-06-26T00:00:00"/>
    <n v="1"/>
  </r>
  <r>
    <n v="3798"/>
    <x v="546"/>
    <x v="462"/>
    <s v="02-2011"/>
    <x v="2"/>
    <x v="2"/>
    <n v="37"/>
    <x v="0"/>
    <n v="223.74"/>
    <n v="0.01"/>
    <x v="0"/>
    <n v="39.630000000000003"/>
    <n v="5.98"/>
    <n v="2.5"/>
    <n v="223.76000000000002"/>
    <x v="88"/>
    <x v="4"/>
    <x v="4"/>
    <x v="3"/>
    <x v="0"/>
    <x v="8"/>
    <s v="Wausau Papers Astrobrights® Colored Envelopes"/>
    <s v="Small Box"/>
    <n v="0.36"/>
    <d v="2011-02-17T00:00:00"/>
    <n v="1"/>
  </r>
  <r>
    <n v="3799"/>
    <x v="546"/>
    <x v="462"/>
    <s v="02-2011"/>
    <x v="2"/>
    <x v="2"/>
    <n v="2"/>
    <x v="0"/>
    <n v="26.82"/>
    <n v="0"/>
    <x v="0"/>
    <n v="26.21"/>
    <n v="10.4"/>
    <n v="5.4"/>
    <n v="26.200000000000003"/>
    <x v="88"/>
    <x v="4"/>
    <x v="4"/>
    <x v="3"/>
    <x v="2"/>
    <x v="4"/>
    <s v="Executive Impressions 8-1/2&quot; Career Panel/Partition Cubicle Clock"/>
    <s v="Small Pack"/>
    <n v="0.51"/>
    <d v="2011-02-17T00:00:00"/>
    <n v="1"/>
  </r>
  <r>
    <n v="3940"/>
    <x v="547"/>
    <x v="134"/>
    <s v="08-2010"/>
    <x v="0"/>
    <x v="0"/>
    <n v="23"/>
    <x v="5"/>
    <n v="631.99"/>
    <n v="0.08"/>
    <x v="0"/>
    <n v="-43.96"/>
    <n v="27.48"/>
    <n v="4"/>
    <n v="636.04"/>
    <x v="87"/>
    <x v="4"/>
    <x v="4"/>
    <x v="2"/>
    <x v="1"/>
    <x v="7"/>
    <s v="Belkin MediaBoard 104- Keyboard"/>
    <s v="Small Box"/>
    <n v="0.75"/>
    <d v="2010-08-28T00:00:00"/>
    <n v="2"/>
  </r>
  <r>
    <n v="4032"/>
    <x v="548"/>
    <x v="463"/>
    <s v="11-2010"/>
    <x v="0"/>
    <x v="1"/>
    <n v="23"/>
    <x v="0"/>
    <n v="413.8"/>
    <n v="0.08"/>
    <x v="2"/>
    <n v="51.36"/>
    <n v="17.670000000000002"/>
    <n v="8.99"/>
    <n v="415.40000000000003"/>
    <x v="88"/>
    <x v="4"/>
    <x v="4"/>
    <x v="3"/>
    <x v="2"/>
    <x v="4"/>
    <s v="Executive Impressions 12&quot; Wall Clock"/>
    <s v="Small Pack"/>
    <n v="0.47"/>
    <d v="2010-11-06T00:00:00"/>
    <n v="2"/>
  </r>
  <r>
    <n v="4033"/>
    <x v="548"/>
    <x v="463"/>
    <s v="11-2010"/>
    <x v="0"/>
    <x v="1"/>
    <n v="36"/>
    <x v="0"/>
    <n v="336.25"/>
    <n v="0"/>
    <x v="2"/>
    <n v="25.95"/>
    <n v="8.34"/>
    <n v="4.82"/>
    <n v="305.06"/>
    <x v="88"/>
    <x v="4"/>
    <x v="4"/>
    <x v="3"/>
    <x v="0"/>
    <x v="5"/>
    <s v="Southworth 25% Cotton Antique Laid Paper &amp; Envelopes"/>
    <s v="Small Box"/>
    <n v="0.4"/>
    <d v="2010-11-07T00:00:00"/>
    <n v="3"/>
  </r>
  <r>
    <n v="4034"/>
    <x v="548"/>
    <x v="463"/>
    <s v="11-2010"/>
    <x v="0"/>
    <x v="1"/>
    <n v="22"/>
    <x v="0"/>
    <n v="4001.4684999999995"/>
    <n v="0.02"/>
    <x v="0"/>
    <n v="884.90700000000004"/>
    <n v="205.99"/>
    <n v="3"/>
    <n v="4534.7800000000007"/>
    <x v="88"/>
    <x v="4"/>
    <x v="4"/>
    <x v="3"/>
    <x v="1"/>
    <x v="3"/>
    <s v="6185"/>
    <s v="Small Box"/>
    <n v="0.57999999999999996"/>
    <d v="2010-11-06T00:00:00"/>
    <n v="2"/>
  </r>
  <r>
    <n v="4044"/>
    <x v="549"/>
    <x v="464"/>
    <s v="04-2009"/>
    <x v="3"/>
    <x v="0"/>
    <n v="30"/>
    <x v="4"/>
    <n v="102.95"/>
    <n v="0.06"/>
    <x v="2"/>
    <n v="-175.86"/>
    <n v="3.34"/>
    <n v="7.49"/>
    <n v="107.68999999999998"/>
    <x v="42"/>
    <x v="4"/>
    <x v="4"/>
    <x v="0"/>
    <x v="0"/>
    <x v="12"/>
    <s v="Eldon Spacemaker® Box, Quick-Snap Lid, Clear"/>
    <s v="Wrap Bag"/>
    <n v="0.54"/>
    <d v="2009-04-30T00:00:00"/>
    <n v="2"/>
  </r>
  <r>
    <n v="4111"/>
    <x v="550"/>
    <x v="465"/>
    <s v="08-2009"/>
    <x v="3"/>
    <x v="0"/>
    <n v="9"/>
    <x v="4"/>
    <n v="65.81"/>
    <n v="0.01"/>
    <x v="0"/>
    <n v="-15.44"/>
    <n v="6.48"/>
    <n v="5.19"/>
    <n v="63.510000000000005"/>
    <x v="42"/>
    <x v="4"/>
    <x v="4"/>
    <x v="0"/>
    <x v="0"/>
    <x v="5"/>
    <s v="Xerox 1995"/>
    <s v="Small Box"/>
    <n v="0.37"/>
    <d v="2009-08-10T00:00:00"/>
    <n v="4"/>
  </r>
  <r>
    <n v="4488"/>
    <x v="551"/>
    <x v="466"/>
    <s v="03-2009"/>
    <x v="3"/>
    <x v="3"/>
    <n v="32"/>
    <x v="0"/>
    <n v="2564.4499999999998"/>
    <n v="0.01"/>
    <x v="2"/>
    <n v="650.73"/>
    <n v="78.650000000000006"/>
    <n v="13.99"/>
    <n v="2530.79"/>
    <x v="94"/>
    <x v="4"/>
    <x v="4"/>
    <x v="0"/>
    <x v="0"/>
    <x v="1"/>
    <s v="Honeywell Quietcare HEPA Air Cleaner"/>
    <s v="Medium Box"/>
    <n v="0.52"/>
    <d v="2009-03-19T00:00:00"/>
    <n v="1"/>
  </r>
  <r>
    <n v="4489"/>
    <x v="551"/>
    <x v="466"/>
    <s v="03-2009"/>
    <x v="3"/>
    <x v="3"/>
    <n v="7"/>
    <x v="0"/>
    <n v="53.55"/>
    <n v="7.0000000000000007E-2"/>
    <x v="0"/>
    <n v="-43.5"/>
    <n v="6.48"/>
    <n v="9.68"/>
    <n v="55.04"/>
    <x v="94"/>
    <x v="4"/>
    <x v="4"/>
    <x v="0"/>
    <x v="0"/>
    <x v="5"/>
    <s v="Xerox 1993"/>
    <s v="Small Box"/>
    <n v="0.36"/>
    <d v="2009-03-20T00:00:00"/>
    <n v="2"/>
  </r>
  <r>
    <n v="4555"/>
    <x v="552"/>
    <x v="272"/>
    <s v="01-2009"/>
    <x v="3"/>
    <x v="2"/>
    <n v="5"/>
    <x v="2"/>
    <n v="1244.19"/>
    <n v="0.08"/>
    <x v="1"/>
    <n v="-131.31"/>
    <n v="243.98"/>
    <n v="43.32"/>
    <n v="1263.2199999999998"/>
    <x v="97"/>
    <x v="4"/>
    <x v="4"/>
    <x v="2"/>
    <x v="2"/>
    <x v="14"/>
    <s v="Hon Deluxe Fabric Upholstered Stacking Chairs, Rounded Back"/>
    <s v="Jumbo Drum"/>
    <n v="0.55000000000000004"/>
    <d v="2009-01-06T00:00:00"/>
    <n v="1"/>
  </r>
  <r>
    <n v="4813"/>
    <x v="553"/>
    <x v="26"/>
    <s v="10-2012"/>
    <x v="1"/>
    <x v="0"/>
    <n v="4"/>
    <x v="0"/>
    <n v="207.55"/>
    <n v="0.08"/>
    <x v="0"/>
    <n v="16.23"/>
    <n v="52.71"/>
    <n v="2.5"/>
    <n v="213.34"/>
    <x v="88"/>
    <x v="4"/>
    <x v="4"/>
    <x v="3"/>
    <x v="0"/>
    <x v="8"/>
    <s v="Strathmore #10 Envelopes, Ultimate White"/>
    <s v="Small Box"/>
    <n v="0.36"/>
    <d v="2012-10-08T00:00:00"/>
    <n v="0"/>
  </r>
  <r>
    <n v="4893"/>
    <x v="554"/>
    <x v="467"/>
    <s v="11-2010"/>
    <x v="0"/>
    <x v="2"/>
    <n v="29"/>
    <x v="17"/>
    <n v="1158.45"/>
    <n v="0.1"/>
    <x v="0"/>
    <n v="267.16000000000003"/>
    <n v="41.71"/>
    <n v="4.5"/>
    <n v="1214.0899999999999"/>
    <x v="96"/>
    <x v="4"/>
    <x v="4"/>
    <x v="2"/>
    <x v="0"/>
    <x v="1"/>
    <s v="Fellowes 8 Outlet Superior Workstation Surge Protector"/>
    <s v="Small Box"/>
    <n v="0.56000000000000005"/>
    <d v="2010-11-05T00:00:00"/>
    <n v="0"/>
  </r>
  <r>
    <n v="4894"/>
    <x v="554"/>
    <x v="467"/>
    <s v="11-2010"/>
    <x v="0"/>
    <x v="2"/>
    <n v="43"/>
    <x v="17"/>
    <n v="2568.71"/>
    <n v="0.1"/>
    <x v="0"/>
    <n v="590.77"/>
    <n v="60.98"/>
    <n v="19.989999999999998"/>
    <n v="2642.1299999999997"/>
    <x v="96"/>
    <x v="4"/>
    <x v="4"/>
    <x v="2"/>
    <x v="0"/>
    <x v="8"/>
    <s v="Tyvek Interoffice Envelopes, 9 1/2&quot; x 12 1/2&quot;, 100/Box"/>
    <s v="Small Box"/>
    <n v="0.38"/>
    <d v="2010-11-07T00:00:00"/>
    <n v="2"/>
  </r>
  <r>
    <n v="4917"/>
    <x v="555"/>
    <x v="468"/>
    <s v="12-2012"/>
    <x v="1"/>
    <x v="2"/>
    <n v="14"/>
    <x v="4"/>
    <n v="154.44999999999999"/>
    <n v="0.09"/>
    <x v="0"/>
    <n v="-2.31"/>
    <n v="10.98"/>
    <n v="3.37"/>
    <n v="157.09"/>
    <x v="100"/>
    <x v="4"/>
    <x v="4"/>
    <x v="2"/>
    <x v="0"/>
    <x v="15"/>
    <s v="Fiskars® Softgrip Scissors"/>
    <s v="Small Pack"/>
    <n v="0.56999999999999995"/>
    <d v="2012-12-12T00:00:00"/>
    <n v="2"/>
  </r>
  <r>
    <n v="5058"/>
    <x v="556"/>
    <x v="440"/>
    <s v="02-2009"/>
    <x v="3"/>
    <x v="4"/>
    <n v="23"/>
    <x v="4"/>
    <n v="6133.18"/>
    <n v="0.06"/>
    <x v="1"/>
    <n v="1243.17"/>
    <n v="279.81"/>
    <n v="23.19"/>
    <n v="6458.82"/>
    <x v="42"/>
    <x v="4"/>
    <x v="4"/>
    <x v="0"/>
    <x v="0"/>
    <x v="1"/>
    <s v="Sanyo 2.5 Cubic Foot Mid-Size Office Refrigerators"/>
    <s v="Jumbo Drum"/>
    <n v="0.59"/>
    <d v="2009-02-06T00:00:00"/>
    <n v="1"/>
  </r>
  <r>
    <n v="5196"/>
    <x v="557"/>
    <x v="469"/>
    <s v="09-2011"/>
    <x v="2"/>
    <x v="3"/>
    <n v="34"/>
    <x v="4"/>
    <n v="2632.4755"/>
    <n v="0.01"/>
    <x v="0"/>
    <n v="1325.817"/>
    <n v="85.99"/>
    <n v="3.3"/>
    <n v="2926.96"/>
    <x v="98"/>
    <x v="4"/>
    <x v="4"/>
    <x v="3"/>
    <x v="1"/>
    <x v="3"/>
    <s v="Accessory20"/>
    <s v="Small Pack"/>
    <n v="0.37"/>
    <d v="2011-09-30T00:00:00"/>
    <n v="2"/>
  </r>
  <r>
    <n v="5245"/>
    <x v="558"/>
    <x v="470"/>
    <s v="06-2012"/>
    <x v="1"/>
    <x v="0"/>
    <n v="43"/>
    <x v="4"/>
    <n v="170.81"/>
    <n v="0.1"/>
    <x v="0"/>
    <n v="-133.68"/>
    <n v="4.28"/>
    <n v="5.17"/>
    <n v="189.21"/>
    <x v="100"/>
    <x v="4"/>
    <x v="4"/>
    <x v="2"/>
    <x v="0"/>
    <x v="5"/>
    <s v="Xerox 1971"/>
    <s v="Small Box"/>
    <n v="0.4"/>
    <d v="2012-06-12T00:00:00"/>
    <n v="7"/>
  </r>
  <r>
    <n v="5246"/>
    <x v="558"/>
    <x v="470"/>
    <s v="06-2012"/>
    <x v="1"/>
    <x v="0"/>
    <n v="31"/>
    <x v="4"/>
    <n v="4726.5949999999993"/>
    <n v="0.05"/>
    <x v="2"/>
    <n v="1176.48"/>
    <n v="175.99"/>
    <n v="4.99"/>
    <n v="5460.68"/>
    <x v="100"/>
    <x v="4"/>
    <x v="4"/>
    <x v="2"/>
    <x v="1"/>
    <x v="3"/>
    <s v="5165"/>
    <s v="Small Box"/>
    <n v="0.59"/>
    <d v="2012-06-12T00:00:00"/>
    <n v="7"/>
  </r>
  <r>
    <n v="5340"/>
    <x v="559"/>
    <x v="471"/>
    <s v="09-2010"/>
    <x v="0"/>
    <x v="3"/>
    <n v="46"/>
    <x v="4"/>
    <n v="3780.16"/>
    <n v="0.1"/>
    <x v="1"/>
    <n v="1265.82"/>
    <n v="90.97"/>
    <n v="14"/>
    <n v="4198.62"/>
    <x v="100"/>
    <x v="4"/>
    <x v="4"/>
    <x v="2"/>
    <x v="1"/>
    <x v="16"/>
    <s v="Lexmark Z54se Color Inkjet Printer"/>
    <s v="Jumbo Drum"/>
    <n v="0.36"/>
    <d v="2010-09-27T00:00:00"/>
    <n v="1"/>
  </r>
  <r>
    <n v="5341"/>
    <x v="559"/>
    <x v="471"/>
    <s v="09-2010"/>
    <x v="0"/>
    <x v="3"/>
    <n v="31"/>
    <x v="4"/>
    <n v="1784.048"/>
    <n v="0.05"/>
    <x v="0"/>
    <n v="394.452"/>
    <n v="65.989999999999995"/>
    <n v="3.99"/>
    <n v="2049.6799999999998"/>
    <x v="100"/>
    <x v="4"/>
    <x v="4"/>
    <x v="2"/>
    <x v="1"/>
    <x v="3"/>
    <s v="StarTAC 7760"/>
    <s v="Small Box"/>
    <n v="0.59"/>
    <d v="2010-09-27T00:00:00"/>
    <n v="1"/>
  </r>
  <r>
    <n v="5351"/>
    <x v="560"/>
    <x v="472"/>
    <s v="01-2009"/>
    <x v="3"/>
    <x v="3"/>
    <n v="46"/>
    <x v="16"/>
    <n v="1482.01"/>
    <n v="0.02"/>
    <x v="0"/>
    <n v="709.32500000000005"/>
    <n v="30.44"/>
    <n v="1.49"/>
    <n v="1401.73"/>
    <x v="91"/>
    <x v="4"/>
    <x v="4"/>
    <x v="2"/>
    <x v="0"/>
    <x v="2"/>
    <s v="Premier Elliptical Ring Binder, Black"/>
    <s v="Small Box"/>
    <n v="0.37"/>
    <d v="2009-01-23T00:00:00"/>
    <n v="2"/>
  </r>
  <r>
    <n v="5389"/>
    <x v="561"/>
    <x v="473"/>
    <s v="10-2012"/>
    <x v="1"/>
    <x v="4"/>
    <n v="14"/>
    <x v="5"/>
    <n v="91.75"/>
    <n v="7.0000000000000007E-2"/>
    <x v="0"/>
    <n v="2.8220000000000001"/>
    <n v="6.75"/>
    <n v="2.99"/>
    <n v="97.49"/>
    <x v="87"/>
    <x v="4"/>
    <x v="4"/>
    <x v="2"/>
    <x v="0"/>
    <x v="2"/>
    <s v="Wilson Jones DublLock® D-Ring Binders"/>
    <s v="Small Box"/>
    <n v="0.35"/>
    <d v="2012-10-06T00:00:00"/>
    <n v="1"/>
  </r>
  <r>
    <n v="5390"/>
    <x v="561"/>
    <x v="473"/>
    <s v="10-2012"/>
    <x v="1"/>
    <x v="4"/>
    <n v="31"/>
    <x v="5"/>
    <n v="346.57"/>
    <n v="0"/>
    <x v="0"/>
    <n v="-116.45"/>
    <n v="10.97"/>
    <n v="6.5"/>
    <n v="346.57"/>
    <x v="87"/>
    <x v="4"/>
    <x v="4"/>
    <x v="2"/>
    <x v="1"/>
    <x v="7"/>
    <s v="Micro Innovations 104 Keyboard"/>
    <s v="Small Box"/>
    <n v="0.64"/>
    <d v="2012-10-06T00:00:00"/>
    <n v="1"/>
  </r>
  <r>
    <n v="5430"/>
    <x v="562"/>
    <x v="474"/>
    <s v="03-2009"/>
    <x v="3"/>
    <x v="4"/>
    <n v="20"/>
    <x v="0"/>
    <n v="234.09"/>
    <n v="0.01"/>
    <x v="2"/>
    <n v="-11.69"/>
    <n v="10.64"/>
    <n v="5.16"/>
    <n v="217.96"/>
    <x v="90"/>
    <x v="4"/>
    <x v="4"/>
    <x v="2"/>
    <x v="2"/>
    <x v="4"/>
    <s v="Eldon Expressions Punched Metal &amp; Wood Desk Accessories, Pewter &amp; Cherry"/>
    <s v="Small Box"/>
    <n v="0.56999999999999995"/>
    <d v="2009-03-27T00:00:00"/>
    <n v="2"/>
  </r>
  <r>
    <n v="5615"/>
    <x v="563"/>
    <x v="475"/>
    <s v="09-2012"/>
    <x v="1"/>
    <x v="2"/>
    <n v="19"/>
    <x v="17"/>
    <n v="82.43"/>
    <n v="0.04"/>
    <x v="0"/>
    <n v="-94.76"/>
    <n v="4.0599999999999996"/>
    <n v="6.89"/>
    <n v="84.029999999999987"/>
    <x v="96"/>
    <x v="4"/>
    <x v="4"/>
    <x v="2"/>
    <x v="0"/>
    <x v="1"/>
    <s v="Eureka Disposable Bags for Sanitaire® Vibra Groomer I® Upright Vac"/>
    <s v="Small Box"/>
    <n v="0.6"/>
    <d v="2012-09-22T00:00:00"/>
    <n v="2"/>
  </r>
  <r>
    <n v="5616"/>
    <x v="563"/>
    <x v="475"/>
    <s v="09-2012"/>
    <x v="1"/>
    <x v="2"/>
    <n v="31"/>
    <x v="17"/>
    <n v="295.97000000000003"/>
    <n v="0.02"/>
    <x v="0"/>
    <n v="5.0149999999999997"/>
    <n v="8.85"/>
    <n v="5.6"/>
    <n v="279.95"/>
    <x v="96"/>
    <x v="4"/>
    <x v="4"/>
    <x v="2"/>
    <x v="0"/>
    <x v="2"/>
    <s v="GBC Standard Plastic Binding Systems Combs"/>
    <s v="Small Box"/>
    <n v="0.36"/>
    <d v="2012-09-22T00:00:00"/>
    <n v="2"/>
  </r>
  <r>
    <n v="5617"/>
    <x v="563"/>
    <x v="475"/>
    <s v="09-2012"/>
    <x v="1"/>
    <x v="2"/>
    <n v="29"/>
    <x v="17"/>
    <n v="94.5"/>
    <n v="0.02"/>
    <x v="0"/>
    <n v="39.9"/>
    <n v="3.15"/>
    <n v="0.5"/>
    <n v="91.85"/>
    <x v="96"/>
    <x v="4"/>
    <x v="4"/>
    <x v="2"/>
    <x v="0"/>
    <x v="11"/>
    <s v="Avery 520"/>
    <s v="Small Box"/>
    <n v="0.37"/>
    <d v="2012-09-21T00:00:00"/>
    <n v="1"/>
  </r>
  <r>
    <n v="5997"/>
    <x v="564"/>
    <x v="476"/>
    <s v="02-2010"/>
    <x v="0"/>
    <x v="2"/>
    <n v="39"/>
    <x v="4"/>
    <n v="1836.06"/>
    <n v="0.04"/>
    <x v="0"/>
    <n v="437.07"/>
    <n v="48.92"/>
    <n v="4.5"/>
    <n v="1912.38"/>
    <x v="98"/>
    <x v="4"/>
    <x v="4"/>
    <x v="3"/>
    <x v="0"/>
    <x v="1"/>
    <s v="Fellowes Premier Superior Surge Suppressor, 10-Outlet, With Phone and Remote"/>
    <s v="Small Box"/>
    <n v="0.59"/>
    <d v="2010-02-07T00:00:00"/>
    <n v="2"/>
  </r>
  <r>
    <n v="5998"/>
    <x v="564"/>
    <x v="476"/>
    <s v="02-2010"/>
    <x v="0"/>
    <x v="2"/>
    <n v="2"/>
    <x v="4"/>
    <n v="21.03"/>
    <n v="0.03"/>
    <x v="0"/>
    <n v="-10.4765"/>
    <n v="8.69"/>
    <n v="2.99"/>
    <n v="20.369999999999997"/>
    <x v="98"/>
    <x v="4"/>
    <x v="4"/>
    <x v="3"/>
    <x v="0"/>
    <x v="2"/>
    <s v="Cardinal Slant-D® Ring Binder, Heavy Gauge Vinyl"/>
    <s v="Small Box"/>
    <n v="0.39"/>
    <d v="2010-02-07T00:00:00"/>
    <n v="2"/>
  </r>
  <r>
    <n v="6233"/>
    <x v="565"/>
    <x v="477"/>
    <s v="03-2010"/>
    <x v="0"/>
    <x v="1"/>
    <n v="46"/>
    <x v="5"/>
    <n v="507.64"/>
    <n v="0.04"/>
    <x v="0"/>
    <n v="42.76"/>
    <n v="10.98"/>
    <n v="3.37"/>
    <n v="508.45000000000005"/>
    <x v="87"/>
    <x v="4"/>
    <x v="4"/>
    <x v="2"/>
    <x v="0"/>
    <x v="15"/>
    <s v="Fiskars® Softgrip Scissors"/>
    <s v="Small Pack"/>
    <n v="0.56999999999999995"/>
    <d v="2010-03-20T00:00:00"/>
    <n v="1"/>
  </r>
  <r>
    <n v="6246"/>
    <x v="566"/>
    <x v="142"/>
    <s v="11-2011"/>
    <x v="2"/>
    <x v="0"/>
    <n v="39"/>
    <x v="17"/>
    <n v="301.36"/>
    <n v="0.09"/>
    <x v="0"/>
    <n v="48.45"/>
    <n v="8.01"/>
    <n v="2.87"/>
    <n v="315.26"/>
    <x v="96"/>
    <x v="4"/>
    <x v="4"/>
    <x v="2"/>
    <x v="0"/>
    <x v="5"/>
    <s v="TOPS Money Receipt Book, Consecutively Numbered in Red,"/>
    <s v="Wrap Bag"/>
    <n v="0.4"/>
    <d v="2011-11-28T00:00:00"/>
    <n v="9"/>
  </r>
  <r>
    <n v="6247"/>
    <x v="566"/>
    <x v="142"/>
    <s v="11-2011"/>
    <x v="2"/>
    <x v="0"/>
    <n v="17"/>
    <x v="17"/>
    <n v="114.28"/>
    <n v="0.08"/>
    <x v="0"/>
    <n v="-38.72"/>
    <n v="6.48"/>
    <n v="5.84"/>
    <n v="116.00000000000001"/>
    <x v="96"/>
    <x v="4"/>
    <x v="4"/>
    <x v="2"/>
    <x v="0"/>
    <x v="5"/>
    <s v="Xerox 226"/>
    <s v="Small Box"/>
    <n v="0.37"/>
    <d v="2011-11-24T00:00:00"/>
    <n v="5"/>
  </r>
  <r>
    <n v="6248"/>
    <x v="566"/>
    <x v="142"/>
    <s v="11-2011"/>
    <x v="2"/>
    <x v="0"/>
    <n v="49"/>
    <x v="17"/>
    <n v="1889.04"/>
    <n v="0.1"/>
    <x v="2"/>
    <n v="182.15"/>
    <n v="40.97"/>
    <n v="8.99"/>
    <n v="2016.52"/>
    <x v="96"/>
    <x v="4"/>
    <x v="4"/>
    <x v="2"/>
    <x v="0"/>
    <x v="12"/>
    <s v="Sanford 52201 APSCO Electric Pencil Sharpener"/>
    <s v="Small Pack"/>
    <n v="0.59"/>
    <d v="2011-11-26T00:00:00"/>
    <n v="7"/>
  </r>
  <r>
    <n v="6261"/>
    <x v="567"/>
    <x v="478"/>
    <s v="04-2009"/>
    <x v="3"/>
    <x v="3"/>
    <n v="49"/>
    <x v="17"/>
    <n v="7002.08"/>
    <n v="0.1"/>
    <x v="0"/>
    <n v="-1640.511"/>
    <n v="154.13"/>
    <n v="69"/>
    <n v="7621.37"/>
    <x v="96"/>
    <x v="4"/>
    <x v="4"/>
    <x v="2"/>
    <x v="2"/>
    <x v="10"/>
    <s v="Laminate Occasional Tables"/>
    <s v="Large Box"/>
    <n v="0.68"/>
    <d v="2009-04-30T00:00:00"/>
    <n v="1"/>
  </r>
  <r>
    <n v="6386"/>
    <x v="568"/>
    <x v="479"/>
    <s v="04-2011"/>
    <x v="2"/>
    <x v="0"/>
    <n v="47"/>
    <x v="0"/>
    <n v="91.43"/>
    <n v="0.08"/>
    <x v="0"/>
    <n v="-22.8965"/>
    <n v="2.08"/>
    <n v="1.49"/>
    <n v="99.25"/>
    <x v="94"/>
    <x v="4"/>
    <x v="4"/>
    <x v="3"/>
    <x v="0"/>
    <x v="2"/>
    <s v="Round Ring Binders"/>
    <s v="Small Box"/>
    <n v="0.38"/>
    <d v="2011-04-05T00:00:00"/>
    <n v="2"/>
  </r>
  <r>
    <n v="6658"/>
    <x v="569"/>
    <x v="480"/>
    <s v="04-2011"/>
    <x v="2"/>
    <x v="3"/>
    <n v="7"/>
    <x v="16"/>
    <n v="27.99"/>
    <n v="0.06"/>
    <x v="0"/>
    <n v="-0.17249999999999938"/>
    <n v="3.8"/>
    <n v="1.49"/>
    <n v="28.089999999999996"/>
    <x v="91"/>
    <x v="4"/>
    <x v="4"/>
    <x v="2"/>
    <x v="0"/>
    <x v="2"/>
    <s v="Durable Pressboard Binders"/>
    <s v="Small Box"/>
    <n v="0.38"/>
    <d v="2011-04-16T00:00:00"/>
    <n v="0"/>
  </r>
  <r>
    <n v="6659"/>
    <x v="569"/>
    <x v="480"/>
    <s v="04-2011"/>
    <x v="2"/>
    <x v="3"/>
    <n v="6"/>
    <x v="16"/>
    <n v="21.07"/>
    <n v="0.08"/>
    <x v="0"/>
    <n v="2.2799999999999998"/>
    <n v="3.69"/>
    <n v="0.5"/>
    <n v="22.64"/>
    <x v="91"/>
    <x v="4"/>
    <x v="4"/>
    <x v="2"/>
    <x v="0"/>
    <x v="11"/>
    <s v="Avery 52"/>
    <s v="Small Box"/>
    <n v="0.38"/>
    <d v="2011-04-17T00:00:00"/>
    <n v="1"/>
  </r>
  <r>
    <n v="6705"/>
    <x v="570"/>
    <x v="481"/>
    <s v="06-2010"/>
    <x v="0"/>
    <x v="0"/>
    <n v="37"/>
    <x v="17"/>
    <n v="102.46"/>
    <n v="0.08"/>
    <x v="0"/>
    <n v="36.64"/>
    <n v="2.88"/>
    <n v="0.5"/>
    <n v="107.06"/>
    <x v="96"/>
    <x v="4"/>
    <x v="4"/>
    <x v="2"/>
    <x v="0"/>
    <x v="11"/>
    <s v="Avery 492"/>
    <s v="Small Box"/>
    <n v="0.39"/>
    <d v="2010-06-20T00:00:00"/>
    <n v="5"/>
  </r>
  <r>
    <n v="6706"/>
    <x v="570"/>
    <x v="481"/>
    <s v="06-2010"/>
    <x v="0"/>
    <x v="0"/>
    <n v="43"/>
    <x v="17"/>
    <n v="1097.5999999999999"/>
    <n v="0.05"/>
    <x v="0"/>
    <n v="216.12"/>
    <n v="25.38"/>
    <n v="8.99"/>
    <n v="1100.33"/>
    <x v="96"/>
    <x v="4"/>
    <x v="4"/>
    <x v="2"/>
    <x v="2"/>
    <x v="4"/>
    <s v="Executive Impressions 13&quot; Chairman Wall Clock"/>
    <s v="Small Pack"/>
    <n v="0.5"/>
    <d v="2010-06-20T00:00:00"/>
    <n v="5"/>
  </r>
  <r>
    <n v="6791"/>
    <x v="571"/>
    <x v="482"/>
    <s v="08-2009"/>
    <x v="3"/>
    <x v="1"/>
    <n v="3"/>
    <x v="2"/>
    <n v="21.64"/>
    <n v="0.08"/>
    <x v="0"/>
    <n v="-13.3285"/>
    <n v="5.74"/>
    <n v="5.01"/>
    <n v="22.229999999999997"/>
    <x v="97"/>
    <x v="4"/>
    <x v="4"/>
    <x v="2"/>
    <x v="0"/>
    <x v="2"/>
    <s v="Binder Posts"/>
    <s v="Small Box"/>
    <n v="0.39"/>
    <d v="2009-08-11T00:00:00"/>
    <n v="2"/>
  </r>
  <r>
    <n v="6882"/>
    <x v="572"/>
    <x v="483"/>
    <s v="09-2009"/>
    <x v="3"/>
    <x v="3"/>
    <n v="48"/>
    <x v="5"/>
    <n v="128"/>
    <n v="0.09"/>
    <x v="0"/>
    <n v="45.51"/>
    <n v="2.89"/>
    <n v="0.5"/>
    <n v="139.22"/>
    <x v="101"/>
    <x v="4"/>
    <x v="4"/>
    <x v="3"/>
    <x v="0"/>
    <x v="11"/>
    <s v="Avery 498"/>
    <s v="Small Box"/>
    <n v="0.38"/>
    <d v="2009-09-22T00:00:00"/>
    <n v="2"/>
  </r>
  <r>
    <n v="6883"/>
    <x v="572"/>
    <x v="483"/>
    <s v="09-2009"/>
    <x v="3"/>
    <x v="3"/>
    <n v="5"/>
    <x v="5"/>
    <n v="252.66"/>
    <n v="0.02"/>
    <x v="0"/>
    <n v="32.86"/>
    <n v="48.91"/>
    <n v="5.81"/>
    <n v="250.35999999999999"/>
    <x v="101"/>
    <x v="4"/>
    <x v="4"/>
    <x v="3"/>
    <x v="0"/>
    <x v="5"/>
    <s v="Xerox 1891"/>
    <s v="Small Box"/>
    <n v="0.38"/>
    <d v="2009-09-21T00:00:00"/>
    <n v="1"/>
  </r>
  <r>
    <n v="6938"/>
    <x v="573"/>
    <x v="484"/>
    <s v="03-2012"/>
    <x v="1"/>
    <x v="4"/>
    <n v="16"/>
    <x v="4"/>
    <n v="44.1"/>
    <n v="0.04"/>
    <x v="0"/>
    <n v="-6.22"/>
    <n v="2.58"/>
    <n v="1.3"/>
    <n v="42.58"/>
    <x v="100"/>
    <x v="4"/>
    <x v="4"/>
    <x v="2"/>
    <x v="0"/>
    <x v="12"/>
    <s v="DIXON Oriole® Pencils"/>
    <s v="Wrap Bag"/>
    <n v="0.59"/>
    <d v="2012-03-21T00:00:00"/>
    <n v="1"/>
  </r>
  <r>
    <n v="6949"/>
    <x v="574"/>
    <x v="75"/>
    <s v="03-2012"/>
    <x v="1"/>
    <x v="2"/>
    <n v="45"/>
    <x v="17"/>
    <n v="132.31"/>
    <n v="0.02"/>
    <x v="0"/>
    <n v="10.914"/>
    <n v="2.88"/>
    <n v="1.49"/>
    <n v="131.09"/>
    <x v="96"/>
    <x v="4"/>
    <x v="4"/>
    <x v="1"/>
    <x v="0"/>
    <x v="2"/>
    <s v="Avery Durable Binders"/>
    <s v="Small Box"/>
    <n v="0.36"/>
    <d v="2012-03-25T00:00:00"/>
    <n v="2"/>
  </r>
  <r>
    <n v="7035"/>
    <x v="575"/>
    <x v="485"/>
    <s v="07-2010"/>
    <x v="0"/>
    <x v="0"/>
    <n v="47"/>
    <x v="4"/>
    <n v="178.51"/>
    <n v="0"/>
    <x v="0"/>
    <n v="82.3"/>
    <n v="3.75"/>
    <n v="0.5"/>
    <n v="176.75"/>
    <x v="98"/>
    <x v="4"/>
    <x v="4"/>
    <x v="3"/>
    <x v="0"/>
    <x v="11"/>
    <s v="Avery 510"/>
    <s v="Small Box"/>
    <n v="0.37"/>
    <d v="2010-07-24T00:00:00"/>
    <n v="5"/>
  </r>
  <r>
    <n v="7036"/>
    <x v="575"/>
    <x v="485"/>
    <s v="07-2010"/>
    <x v="0"/>
    <x v="0"/>
    <n v="15"/>
    <x v="4"/>
    <n v="31.32"/>
    <n v="0"/>
    <x v="0"/>
    <n v="-30.26"/>
    <n v="1.86"/>
    <n v="2.58"/>
    <n v="30.480000000000004"/>
    <x v="98"/>
    <x v="4"/>
    <x v="4"/>
    <x v="3"/>
    <x v="0"/>
    <x v="6"/>
    <s v="Super Bands, 12/Pack"/>
    <s v="Wrap Bag"/>
    <n v="0.82"/>
    <d v="2010-07-28T00:00:00"/>
    <n v="9"/>
  </r>
  <r>
    <n v="7079"/>
    <x v="576"/>
    <x v="228"/>
    <s v="11-2012"/>
    <x v="1"/>
    <x v="3"/>
    <n v="28"/>
    <x v="0"/>
    <n v="1538.8655000000001"/>
    <n v="0.05"/>
    <x v="0"/>
    <n v="-186.32899999999998"/>
    <n v="65.989999999999995"/>
    <n v="19.989999999999998"/>
    <n v="1867.7099999999998"/>
    <x v="88"/>
    <x v="4"/>
    <x v="4"/>
    <x v="3"/>
    <x v="1"/>
    <x v="3"/>
    <s v="iDEN i95"/>
    <s v="Small Box"/>
    <n v="0.59"/>
    <d v="2012-11-23T00:00:00"/>
    <n v="2"/>
  </r>
  <r>
    <n v="7120"/>
    <x v="577"/>
    <x v="369"/>
    <s v="03-2009"/>
    <x v="3"/>
    <x v="1"/>
    <n v="25"/>
    <x v="4"/>
    <n v="286.07"/>
    <n v="7.0000000000000007E-2"/>
    <x v="0"/>
    <n v="-35.94"/>
    <n v="11.97"/>
    <n v="4.9800000000000004"/>
    <n v="304.23"/>
    <x v="42"/>
    <x v="4"/>
    <x v="4"/>
    <x v="0"/>
    <x v="0"/>
    <x v="1"/>
    <s v="Staples 6 Outlet Surge"/>
    <s v="Small Box"/>
    <n v="0.57999999999999996"/>
    <d v="2009-03-29T00:00:00"/>
    <n v="2"/>
  </r>
  <r>
    <n v="7121"/>
    <x v="577"/>
    <x v="369"/>
    <s v="03-2009"/>
    <x v="3"/>
    <x v="1"/>
    <n v="26"/>
    <x v="4"/>
    <n v="733.92"/>
    <n v="0.03"/>
    <x v="0"/>
    <n v="302.80400000000003"/>
    <n v="28.53"/>
    <n v="1.49"/>
    <n v="743.27"/>
    <x v="42"/>
    <x v="4"/>
    <x v="4"/>
    <x v="0"/>
    <x v="0"/>
    <x v="2"/>
    <s v="Lock-Up Easel 'Spel-Binder'"/>
    <s v="Small Box"/>
    <n v="0.38"/>
    <d v="2009-03-29T00:00:00"/>
    <n v="2"/>
  </r>
  <r>
    <n v="7122"/>
    <x v="577"/>
    <x v="369"/>
    <s v="03-2009"/>
    <x v="3"/>
    <x v="1"/>
    <n v="6"/>
    <x v="4"/>
    <n v="99.11"/>
    <n v="0.01"/>
    <x v="0"/>
    <n v="-12.46"/>
    <n v="15.28"/>
    <n v="1.99"/>
    <n v="93.669999999999987"/>
    <x v="42"/>
    <x v="4"/>
    <x v="4"/>
    <x v="0"/>
    <x v="1"/>
    <x v="7"/>
    <s v="Memorex 4.7GB DVD+R, 3/Pack"/>
    <s v="Small Pack"/>
    <n v="0.42"/>
    <d v="2009-03-29T00:00:00"/>
    <n v="2"/>
  </r>
  <r>
    <n v="7159"/>
    <x v="578"/>
    <x v="486"/>
    <s v="05-2010"/>
    <x v="0"/>
    <x v="2"/>
    <n v="17"/>
    <x v="4"/>
    <n v="2475.08"/>
    <n v="0"/>
    <x v="2"/>
    <n v="958.8"/>
    <n v="136.97999999999999"/>
    <n v="24.49"/>
    <n v="2353.1499999999996"/>
    <x v="100"/>
    <x v="4"/>
    <x v="4"/>
    <x v="2"/>
    <x v="2"/>
    <x v="4"/>
    <s v="3M Polarizing Task Lamp with Clamp Arm, Light Gray"/>
    <s v="Large Box"/>
    <n v="0.59"/>
    <d v="2010-05-16T00:00:00"/>
    <n v="2"/>
  </r>
  <r>
    <n v="7160"/>
    <x v="578"/>
    <x v="486"/>
    <s v="05-2010"/>
    <x v="0"/>
    <x v="2"/>
    <n v="49"/>
    <x v="4"/>
    <n v="1610.42"/>
    <n v="0"/>
    <x v="0"/>
    <n v="813.35"/>
    <n v="30.93"/>
    <n v="3.92"/>
    <n v="1519.49"/>
    <x v="100"/>
    <x v="4"/>
    <x v="4"/>
    <x v="2"/>
    <x v="2"/>
    <x v="4"/>
    <s v="Advantus Employee of the Month Certificate Frame, 11 x 13-1/2"/>
    <s v="Small Pack"/>
    <n v="0.44"/>
    <d v="2010-05-15T00:00:00"/>
    <n v="1"/>
  </r>
  <r>
    <n v="7235"/>
    <x v="579"/>
    <x v="487"/>
    <s v="10-2010"/>
    <x v="0"/>
    <x v="4"/>
    <n v="48"/>
    <x v="16"/>
    <n v="5620.2"/>
    <n v="0.01"/>
    <x v="1"/>
    <n v="176.04"/>
    <n v="110.98"/>
    <n v="30"/>
    <n v="5357.04"/>
    <x v="91"/>
    <x v="4"/>
    <x v="4"/>
    <x v="2"/>
    <x v="2"/>
    <x v="14"/>
    <s v="Office Star Flex Back Scooter Chair with White Frame"/>
    <s v="Jumbo Drum"/>
    <n v="0.71"/>
    <d v="2010-10-18T00:00:00"/>
    <n v="1"/>
  </r>
  <r>
    <n v="7273"/>
    <x v="580"/>
    <x v="69"/>
    <s v="08-2010"/>
    <x v="0"/>
    <x v="2"/>
    <n v="26"/>
    <x v="4"/>
    <n v="1382.31"/>
    <n v="0.03"/>
    <x v="0"/>
    <n v="372.26"/>
    <n v="51.94"/>
    <n v="19.989999999999998"/>
    <n v="1370.43"/>
    <x v="5"/>
    <x v="4"/>
    <x v="4"/>
    <x v="2"/>
    <x v="2"/>
    <x v="4"/>
    <s v="Howard Miller 11-1/2&quot; Diameter Ridgewood Wall Clock"/>
    <s v="Small Box"/>
    <n v="0.44"/>
    <d v="2010-08-26T00:00:00"/>
    <n v="2"/>
  </r>
  <r>
    <n v="7274"/>
    <x v="580"/>
    <x v="69"/>
    <s v="08-2010"/>
    <x v="0"/>
    <x v="2"/>
    <n v="46"/>
    <x v="4"/>
    <n v="991.36"/>
    <n v="0.01"/>
    <x v="0"/>
    <n v="212.06"/>
    <n v="19.98"/>
    <n v="8.68"/>
    <n v="927.76"/>
    <x v="5"/>
    <x v="4"/>
    <x v="4"/>
    <x v="2"/>
    <x v="0"/>
    <x v="5"/>
    <s v="Southworth 25% Cotton Premium Laser Paper and Envelopes"/>
    <s v="Small Box"/>
    <n v="0.37"/>
    <d v="2010-08-25T00:00:00"/>
    <n v="1"/>
  </r>
  <r>
    <n v="7335"/>
    <x v="581"/>
    <x v="138"/>
    <s v="08-2011"/>
    <x v="2"/>
    <x v="1"/>
    <n v="19"/>
    <x v="0"/>
    <n v="1410.44"/>
    <n v="7.0000000000000007E-2"/>
    <x v="0"/>
    <n v="545.11"/>
    <n v="78.69"/>
    <n v="19.989999999999998"/>
    <n v="1515.1"/>
    <x v="94"/>
    <x v="4"/>
    <x v="4"/>
    <x v="3"/>
    <x v="2"/>
    <x v="4"/>
    <s v="Howard Miller 12-3/4 Diameter Accuwave DS ™ Wall Clock"/>
    <s v="Small Box"/>
    <n v="0.43"/>
    <d v="2011-08-11T00:00:00"/>
    <n v="1"/>
  </r>
  <r>
    <n v="7456"/>
    <x v="582"/>
    <x v="414"/>
    <s v="09-2009"/>
    <x v="3"/>
    <x v="3"/>
    <n v="10"/>
    <x v="4"/>
    <n v="268.18"/>
    <n v="0.06"/>
    <x v="0"/>
    <n v="74.638500000000008"/>
    <n v="28.53"/>
    <n v="1.49"/>
    <n v="286.79000000000002"/>
    <x v="98"/>
    <x v="4"/>
    <x v="4"/>
    <x v="3"/>
    <x v="0"/>
    <x v="2"/>
    <s v="Lock-Up Easel 'Spel-Binder'"/>
    <s v="Small Box"/>
    <n v="0.38"/>
    <d v="2009-09-27T00:00:00"/>
    <n v="3"/>
  </r>
  <r>
    <n v="7457"/>
    <x v="582"/>
    <x v="414"/>
    <s v="09-2009"/>
    <x v="3"/>
    <x v="3"/>
    <n v="9"/>
    <x v="4"/>
    <n v="477.05399999999997"/>
    <n v="0.1"/>
    <x v="0"/>
    <n v="-170.53300000000002"/>
    <n v="65.989999999999995"/>
    <n v="3.99"/>
    <n v="597.9"/>
    <x v="98"/>
    <x v="4"/>
    <x v="4"/>
    <x v="3"/>
    <x v="1"/>
    <x v="3"/>
    <s v="StarTAC 7760"/>
    <s v="Small Box"/>
    <n v="0.59"/>
    <d v="2009-09-25T00:00:00"/>
    <n v="1"/>
  </r>
  <r>
    <n v="7502"/>
    <x v="583"/>
    <x v="365"/>
    <s v="10-2012"/>
    <x v="1"/>
    <x v="1"/>
    <n v="35"/>
    <x v="0"/>
    <n v="738.69"/>
    <n v="0.1"/>
    <x v="0"/>
    <n v="109.16"/>
    <n v="22.98"/>
    <n v="7.58"/>
    <n v="811.88000000000011"/>
    <x v="88"/>
    <x v="4"/>
    <x v="4"/>
    <x v="3"/>
    <x v="2"/>
    <x v="4"/>
    <s v="Seth Thomas 12&quot; Clock w/ Goldtone Case"/>
    <s v="Small Box"/>
    <n v="0.51"/>
    <d v="2012-11-01T00:00:00"/>
    <n v="2"/>
  </r>
  <r>
    <n v="7503"/>
    <x v="583"/>
    <x v="365"/>
    <s v="10-2012"/>
    <x v="1"/>
    <x v="1"/>
    <n v="5"/>
    <x v="0"/>
    <n v="1015.4"/>
    <n v="0"/>
    <x v="1"/>
    <n v="-234.59400000000002"/>
    <n v="179.29"/>
    <n v="56.2"/>
    <n v="952.65"/>
    <x v="88"/>
    <x v="4"/>
    <x v="4"/>
    <x v="3"/>
    <x v="2"/>
    <x v="10"/>
    <s v="Bevis Round Conference Room Tables and Bases"/>
    <s v="Jumbo Box"/>
    <n v="0.71"/>
    <d v="2012-11-01T00:00:00"/>
    <n v="2"/>
  </r>
  <r>
    <n v="7506"/>
    <x v="584"/>
    <x v="193"/>
    <s v="05-2010"/>
    <x v="0"/>
    <x v="3"/>
    <n v="17"/>
    <x v="2"/>
    <n v="184.09"/>
    <n v="7.0000000000000007E-2"/>
    <x v="0"/>
    <n v="4.79"/>
    <n v="11.09"/>
    <n v="5.25"/>
    <n v="193.78"/>
    <x v="97"/>
    <x v="4"/>
    <x v="4"/>
    <x v="2"/>
    <x v="0"/>
    <x v="8"/>
    <s v="#10 Self-Seal White Envelopes"/>
    <s v="Small Box"/>
    <n v="0.36"/>
    <d v="2010-05-08T00:00:00"/>
    <n v="1"/>
  </r>
  <r>
    <n v="7533"/>
    <x v="585"/>
    <x v="488"/>
    <s v="04-2011"/>
    <x v="2"/>
    <x v="0"/>
    <n v="36"/>
    <x v="16"/>
    <n v="1646.05"/>
    <n v="0.08"/>
    <x v="0"/>
    <n v="649.79999999999995"/>
    <n v="48.04"/>
    <n v="7.23"/>
    <n v="1736.67"/>
    <x v="72"/>
    <x v="4"/>
    <x v="4"/>
    <x v="1"/>
    <x v="0"/>
    <x v="5"/>
    <s v="Xerox 1885"/>
    <s v="Small Box"/>
    <n v="0.37"/>
    <d v="2011-04-11T00:00:00"/>
    <n v="2"/>
  </r>
  <r>
    <n v="7534"/>
    <x v="586"/>
    <x v="489"/>
    <s v="06-2010"/>
    <x v="0"/>
    <x v="1"/>
    <n v="46"/>
    <x v="5"/>
    <n v="7807.45"/>
    <n v="0.02"/>
    <x v="2"/>
    <n v="1660.15"/>
    <n v="161.55000000000001"/>
    <n v="19.989999999999998"/>
    <n v="7451.29"/>
    <x v="101"/>
    <x v="4"/>
    <x v="4"/>
    <x v="3"/>
    <x v="0"/>
    <x v="0"/>
    <s v="Fellowes Super Stor/Drawer® Files"/>
    <s v="Small Box"/>
    <n v="0.66"/>
    <d v="2010-06-06T00:00:00"/>
    <n v="3"/>
  </r>
  <r>
    <n v="7565"/>
    <x v="587"/>
    <x v="490"/>
    <s v="05-2010"/>
    <x v="0"/>
    <x v="3"/>
    <n v="45"/>
    <x v="4"/>
    <n v="261"/>
    <n v="0.04"/>
    <x v="2"/>
    <n v="-43.45"/>
    <n v="5.81"/>
    <n v="3.37"/>
    <n v="264.82"/>
    <x v="5"/>
    <x v="4"/>
    <x v="4"/>
    <x v="2"/>
    <x v="0"/>
    <x v="6"/>
    <s v="Advantus Push Pins, Aluminum Head"/>
    <s v="Wrap Bag"/>
    <n v="0.54"/>
    <d v="2010-05-23T00:00:00"/>
    <n v="1"/>
  </r>
  <r>
    <n v="7566"/>
    <x v="587"/>
    <x v="490"/>
    <s v="05-2010"/>
    <x v="0"/>
    <x v="3"/>
    <n v="4"/>
    <x v="4"/>
    <n v="127.56"/>
    <n v="0.05"/>
    <x v="0"/>
    <n v="-41.75"/>
    <n v="29.74"/>
    <n v="6.64"/>
    <n v="125.6"/>
    <x v="5"/>
    <x v="4"/>
    <x v="4"/>
    <x v="2"/>
    <x v="0"/>
    <x v="0"/>
    <s v="Acco Perma® 2700 Stacking Storage Drawers"/>
    <s v="Small Box"/>
    <n v="0.7"/>
    <d v="2010-05-25T00:00:00"/>
    <n v="3"/>
  </r>
  <r>
    <n v="7861"/>
    <x v="588"/>
    <x v="310"/>
    <s v="10-2012"/>
    <x v="1"/>
    <x v="3"/>
    <n v="35"/>
    <x v="4"/>
    <n v="144.06"/>
    <n v="0.01"/>
    <x v="0"/>
    <n v="-117.2655"/>
    <n v="3.81"/>
    <n v="5.44"/>
    <n v="138.79"/>
    <x v="98"/>
    <x v="4"/>
    <x v="4"/>
    <x v="3"/>
    <x v="0"/>
    <x v="2"/>
    <s v="Acco Pressboard Covers with Storage Hooks, 14 7/8&quot; x 11&quot;, Dark Blue"/>
    <s v="Small Box"/>
    <n v="0.36"/>
    <d v="2012-10-27T00:00:00"/>
    <n v="2"/>
  </r>
  <r>
    <n v="7862"/>
    <x v="588"/>
    <x v="310"/>
    <s v="10-2012"/>
    <x v="1"/>
    <x v="3"/>
    <n v="32"/>
    <x v="4"/>
    <n v="3205.24"/>
    <n v="0.01"/>
    <x v="1"/>
    <n v="-1115.99"/>
    <n v="95.95"/>
    <n v="74.349999999999994"/>
    <n v="3144.75"/>
    <x v="98"/>
    <x v="4"/>
    <x v="4"/>
    <x v="3"/>
    <x v="2"/>
    <x v="14"/>
    <s v="Bevis Steel Folding Chairs"/>
    <s v="Jumbo Drum"/>
    <n v="0.56999999999999995"/>
    <d v="2012-10-26T00:00:00"/>
    <n v="1"/>
  </r>
  <r>
    <n v="7863"/>
    <x v="588"/>
    <x v="310"/>
    <s v="10-2012"/>
    <x v="1"/>
    <x v="3"/>
    <n v="46"/>
    <x v="4"/>
    <n v="339.27"/>
    <n v="0.1"/>
    <x v="0"/>
    <n v="48.59"/>
    <n v="7.89"/>
    <n v="2.82"/>
    <n v="365.76"/>
    <x v="98"/>
    <x v="4"/>
    <x v="4"/>
    <x v="3"/>
    <x v="0"/>
    <x v="6"/>
    <s v="Staples Vinyl Coated Paper Clips, 800/Box"/>
    <s v="Wrap Bag"/>
    <n v="0.4"/>
    <d v="2012-10-25T00:00:00"/>
    <n v="0"/>
  </r>
  <r>
    <n v="7864"/>
    <x v="588"/>
    <x v="310"/>
    <s v="10-2012"/>
    <x v="1"/>
    <x v="3"/>
    <n v="9"/>
    <x v="4"/>
    <n v="902.024"/>
    <n v="0.04"/>
    <x v="1"/>
    <n v="-153.25200000000001"/>
    <n v="124.49"/>
    <n v="51.94"/>
    <n v="1172.3499999999999"/>
    <x v="98"/>
    <x v="4"/>
    <x v="4"/>
    <x v="3"/>
    <x v="2"/>
    <x v="10"/>
    <s v="Bevis 36 x 72 Conference Tables"/>
    <s v="Jumbo Box"/>
    <n v="0.63"/>
    <d v="2012-10-26T00:00:00"/>
    <n v="1"/>
  </r>
  <r>
    <n v="7873"/>
    <x v="589"/>
    <x v="491"/>
    <s v="01-2010"/>
    <x v="0"/>
    <x v="2"/>
    <n v="34"/>
    <x v="4"/>
    <n v="702.79"/>
    <n v="0.04"/>
    <x v="0"/>
    <n v="-44.81"/>
    <n v="19.989999999999998"/>
    <n v="11.17"/>
    <n v="690.82999999999993"/>
    <x v="98"/>
    <x v="4"/>
    <x v="4"/>
    <x v="3"/>
    <x v="2"/>
    <x v="4"/>
    <s v="Telescoping Adjustable Floor Lamp"/>
    <s v="Large Box"/>
    <n v="0.6"/>
    <d v="2010-01-05T00:00:00"/>
    <n v="0"/>
  </r>
  <r>
    <n v="7874"/>
    <x v="589"/>
    <x v="491"/>
    <s v="01-2010"/>
    <x v="0"/>
    <x v="2"/>
    <n v="44"/>
    <x v="4"/>
    <n v="712.64"/>
    <n v="0.06"/>
    <x v="0"/>
    <n v="-27.72"/>
    <n v="16.91"/>
    <n v="6.25"/>
    <n v="750.29"/>
    <x v="98"/>
    <x v="4"/>
    <x v="4"/>
    <x v="3"/>
    <x v="0"/>
    <x v="0"/>
    <s v="Tenex Personal Self-Stacking Standard File Box, Black/Gray"/>
    <s v="Small Box"/>
    <n v="0.57999999999999996"/>
    <d v="2010-01-06T00:00:00"/>
    <n v="1"/>
  </r>
  <r>
    <n v="8116"/>
    <x v="590"/>
    <x v="294"/>
    <s v="12-2011"/>
    <x v="2"/>
    <x v="3"/>
    <n v="40"/>
    <x v="17"/>
    <n v="239.86"/>
    <n v="0.04"/>
    <x v="0"/>
    <n v="-32.06"/>
    <n v="5.81"/>
    <n v="3.37"/>
    <n v="235.76999999999998"/>
    <x v="96"/>
    <x v="4"/>
    <x v="4"/>
    <x v="1"/>
    <x v="0"/>
    <x v="6"/>
    <s v="Advantus Push Pins, Aluminum Head"/>
    <s v="Wrap Bag"/>
    <n v="0.54"/>
    <d v="2011-12-31T00:00:00"/>
    <n v="1"/>
  </r>
  <r>
    <n v="8117"/>
    <x v="590"/>
    <x v="294"/>
    <s v="12-2011"/>
    <x v="2"/>
    <x v="3"/>
    <n v="48"/>
    <x v="17"/>
    <n v="1269.79"/>
    <n v="0.08"/>
    <x v="2"/>
    <n v="-65.33"/>
    <n v="26.31"/>
    <n v="5.89"/>
    <n v="1268.77"/>
    <x v="96"/>
    <x v="4"/>
    <x v="4"/>
    <x v="1"/>
    <x v="1"/>
    <x v="7"/>
    <s v="Micro Innovations Micro 3000 Keyboard, Black"/>
    <s v="Small Box"/>
    <n v="0.75"/>
    <d v="2011-12-31T00:00:00"/>
    <n v="1"/>
  </r>
  <r>
    <n v="8184"/>
    <x v="591"/>
    <x v="492"/>
    <s v="02-2011"/>
    <x v="2"/>
    <x v="0"/>
    <n v="17"/>
    <x v="5"/>
    <n v="1529.0139999999999"/>
    <n v="7.0000000000000007E-2"/>
    <x v="0"/>
    <n v="14.013"/>
    <n v="110.99"/>
    <n v="8.99"/>
    <n v="1895.82"/>
    <x v="101"/>
    <x v="4"/>
    <x v="4"/>
    <x v="3"/>
    <x v="1"/>
    <x v="3"/>
    <s v="LX 677"/>
    <s v="Small Box"/>
    <n v="0.56999999999999995"/>
    <d v="2011-02-14T00:00:00"/>
    <n v="0"/>
  </r>
  <r>
    <n v="8335"/>
    <x v="592"/>
    <x v="493"/>
    <s v="05-2010"/>
    <x v="0"/>
    <x v="3"/>
    <n v="3"/>
    <x v="16"/>
    <n v="336.84"/>
    <n v="0.08"/>
    <x v="1"/>
    <n v="-160.46"/>
    <n v="100.98"/>
    <n v="35.840000000000003"/>
    <n v="338.78"/>
    <x v="72"/>
    <x v="4"/>
    <x v="4"/>
    <x v="1"/>
    <x v="2"/>
    <x v="9"/>
    <s v="Bush Westfield Collection Bookcases, Fully Assembled"/>
    <s v="Jumbo Box"/>
    <n v="0.62"/>
    <d v="2010-05-29T00:00:00"/>
    <n v="1"/>
  </r>
  <r>
    <n v="8336"/>
    <x v="592"/>
    <x v="493"/>
    <s v="05-2010"/>
    <x v="0"/>
    <x v="3"/>
    <n v="7"/>
    <x v="16"/>
    <n v="1120.27"/>
    <n v="0"/>
    <x v="0"/>
    <n v="16.809999999999999"/>
    <n v="150.97999999999999"/>
    <n v="13.99"/>
    <n v="1070.8499999999999"/>
    <x v="72"/>
    <x v="4"/>
    <x v="4"/>
    <x v="1"/>
    <x v="1"/>
    <x v="16"/>
    <s v="Canon MP41DH Printing Calculator"/>
    <s v="Medium Box"/>
    <n v="0.38"/>
    <d v="2010-05-28T00:00:00"/>
    <n v="0"/>
  </r>
  <r>
    <n v="45"/>
    <x v="593"/>
    <x v="494"/>
    <s v="06-2010"/>
    <x v="0"/>
    <x v="3"/>
    <n v="47"/>
    <x v="16"/>
    <n v="5677.6089999999995"/>
    <n v="0.04"/>
    <x v="0"/>
    <n v="1680.7860000000001"/>
    <n v="140.99"/>
    <n v="4.2"/>
    <n v="6630.7300000000005"/>
    <x v="102"/>
    <x v="4"/>
    <x v="4"/>
    <x v="0"/>
    <x v="1"/>
    <x v="3"/>
    <s v="7160"/>
    <s v="Small Box"/>
    <n v="0.59"/>
    <d v="2010-06-29T00:00:00"/>
    <n v="1"/>
  </r>
  <r>
    <n v="143"/>
    <x v="594"/>
    <x v="495"/>
    <s v="03-2011"/>
    <x v="2"/>
    <x v="0"/>
    <n v="21"/>
    <x v="0"/>
    <n v="1222.68"/>
    <n v="0.06"/>
    <x v="2"/>
    <n v="300.97000000000003"/>
    <n v="59.98"/>
    <n v="3.99"/>
    <n v="1263.57"/>
    <x v="103"/>
    <x v="4"/>
    <x v="4"/>
    <x v="1"/>
    <x v="0"/>
    <x v="1"/>
    <s v="Belkin 8 Outlet SurgeMaster II Gold Surge Protector"/>
    <s v="Small Box"/>
    <n v="0.56999999999999995"/>
    <d v="2011-03-06T00:00:00"/>
    <n v="5"/>
  </r>
  <r>
    <n v="144"/>
    <x v="594"/>
    <x v="495"/>
    <s v="03-2011"/>
    <x v="2"/>
    <x v="0"/>
    <n v="26"/>
    <x v="0"/>
    <n v="390.2"/>
    <n v="0.02"/>
    <x v="2"/>
    <n v="45"/>
    <n v="14.58"/>
    <n v="7.4"/>
    <n v="386.47999999999996"/>
    <x v="103"/>
    <x v="4"/>
    <x v="4"/>
    <x v="1"/>
    <x v="2"/>
    <x v="4"/>
    <s v="DAX Clear Channel Poster Frame"/>
    <s v="Small Box"/>
    <n v="0.48"/>
    <d v="2011-03-03T00:00:00"/>
    <n v="2"/>
  </r>
  <r>
    <n v="191"/>
    <x v="595"/>
    <x v="496"/>
    <s v="02-2012"/>
    <x v="1"/>
    <x v="2"/>
    <n v="26"/>
    <x v="11"/>
    <n v="892.38"/>
    <n v="0"/>
    <x v="0"/>
    <n v="366.48"/>
    <n v="31.78"/>
    <n v="1.99"/>
    <n v="828.27"/>
    <x v="104"/>
    <x v="4"/>
    <x v="4"/>
    <x v="3"/>
    <x v="1"/>
    <x v="7"/>
    <s v="Memorex 4.7GB DVD-RAM, 3/Pack"/>
    <s v="Small Pack"/>
    <n v="0.42"/>
    <d v="2012-02-29T00:00:00"/>
    <n v="2"/>
  </r>
  <r>
    <n v="192"/>
    <x v="595"/>
    <x v="496"/>
    <s v="02-2012"/>
    <x v="1"/>
    <x v="2"/>
    <n v="10"/>
    <x v="11"/>
    <n v="29.41"/>
    <n v="0.01"/>
    <x v="0"/>
    <n v="-2.06"/>
    <n v="2.78"/>
    <n v="1.34"/>
    <n v="29.139999999999997"/>
    <x v="104"/>
    <x v="4"/>
    <x v="4"/>
    <x v="3"/>
    <x v="0"/>
    <x v="12"/>
    <s v="Prang Drawing Pencil Set"/>
    <s v="Wrap Bag"/>
    <n v="0.45"/>
    <d v="2012-02-29T00:00:00"/>
    <n v="2"/>
  </r>
  <r>
    <n v="267"/>
    <x v="596"/>
    <x v="497"/>
    <s v="03-2012"/>
    <x v="1"/>
    <x v="2"/>
    <n v="24"/>
    <x v="10"/>
    <n v="1449.3"/>
    <n v="0.08"/>
    <x v="0"/>
    <n v="-712.14"/>
    <n v="60.98"/>
    <n v="49"/>
    <n v="1512.52"/>
    <x v="105"/>
    <x v="4"/>
    <x v="4"/>
    <x v="3"/>
    <x v="0"/>
    <x v="1"/>
    <s v="Euro Pro Shark Stick Mini Vacuum"/>
    <s v="Large Box"/>
    <n v="0.59"/>
    <d v="2012-03-21T00:00:00"/>
    <n v="2"/>
  </r>
  <r>
    <n v="268"/>
    <x v="596"/>
    <x v="497"/>
    <s v="03-2012"/>
    <x v="1"/>
    <x v="2"/>
    <n v="43"/>
    <x v="10"/>
    <n v="4374.6864999999998"/>
    <n v="0.05"/>
    <x v="0"/>
    <n v="973.16099999999994"/>
    <n v="125.99"/>
    <n v="8.08"/>
    <n v="5425.65"/>
    <x v="105"/>
    <x v="4"/>
    <x v="4"/>
    <x v="3"/>
    <x v="1"/>
    <x v="3"/>
    <s v="M3682"/>
    <s v="Small Box"/>
    <n v="0.56999999999999995"/>
    <d v="2012-03-20T00:00:00"/>
    <n v="1"/>
  </r>
  <r>
    <n v="269"/>
    <x v="596"/>
    <x v="497"/>
    <s v="03-2012"/>
    <x v="1"/>
    <x v="2"/>
    <n v="44"/>
    <x v="10"/>
    <n v="4283.2350000000006"/>
    <n v="0.1"/>
    <x v="0"/>
    <n v="676.125"/>
    <n v="125.99"/>
    <n v="8.8000000000000007"/>
    <n v="5552.36"/>
    <x v="105"/>
    <x v="4"/>
    <x v="4"/>
    <x v="3"/>
    <x v="1"/>
    <x v="3"/>
    <s v="StarTAC 6500"/>
    <s v="Small Box"/>
    <n v="0.59"/>
    <d v="2012-03-20T00:00:00"/>
    <n v="1"/>
  </r>
  <r>
    <n v="280"/>
    <x v="597"/>
    <x v="498"/>
    <s v="03-2012"/>
    <x v="1"/>
    <x v="4"/>
    <n v="7"/>
    <x v="0"/>
    <n v="1874.37"/>
    <n v="0.08"/>
    <x v="0"/>
    <n v="67.84"/>
    <n v="276.2"/>
    <n v="24.49"/>
    <n v="1957.8899999999999"/>
    <x v="86"/>
    <x v="4"/>
    <x v="4"/>
    <x v="2"/>
    <x v="2"/>
    <x v="14"/>
    <s v="SAFCO Arco Folding Chair"/>
    <s v="Large Box"/>
    <s v="N/A"/>
    <d v="2012-03-05T00:00:00"/>
    <n v="1"/>
  </r>
  <r>
    <n v="424"/>
    <x v="598"/>
    <x v="499"/>
    <s v="03-2012"/>
    <x v="1"/>
    <x v="4"/>
    <n v="35"/>
    <x v="11"/>
    <n v="1476.39"/>
    <n v="0.06"/>
    <x v="2"/>
    <n v="-303.62"/>
    <n v="43.31"/>
    <n v="15.9"/>
    <n v="1531.7500000000002"/>
    <x v="104"/>
    <x v="4"/>
    <x v="4"/>
    <x v="3"/>
    <x v="2"/>
    <x v="4"/>
    <s v="Eldon Advantage® Chair Mats for Low to Medium Pile Carpets"/>
    <s v="Medium Box"/>
    <n v="0.75"/>
    <d v="2012-03-11T00:00:00"/>
    <n v="2"/>
  </r>
  <r>
    <n v="425"/>
    <x v="598"/>
    <x v="499"/>
    <s v="03-2012"/>
    <x v="1"/>
    <x v="4"/>
    <n v="8"/>
    <x v="11"/>
    <n v="863.58299999999997"/>
    <n v="0.04"/>
    <x v="0"/>
    <n v="-264.27499999999998"/>
    <n v="125.99"/>
    <n v="8.99"/>
    <n v="1016.91"/>
    <x v="104"/>
    <x v="4"/>
    <x v="4"/>
    <x v="3"/>
    <x v="1"/>
    <x v="3"/>
    <s v="SC7868i"/>
    <s v="Small Box"/>
    <n v="0.55000000000000004"/>
    <d v="2012-03-11T00:00:00"/>
    <n v="2"/>
  </r>
  <r>
    <n v="767"/>
    <x v="599"/>
    <x v="491"/>
    <s v="01-2010"/>
    <x v="0"/>
    <x v="1"/>
    <n v="6"/>
    <x v="4"/>
    <n v="49.55"/>
    <n v="0.06"/>
    <x v="2"/>
    <n v="-20.329999999999998"/>
    <n v="5.78"/>
    <n v="7.64"/>
    <n v="42.32"/>
    <x v="106"/>
    <x v="4"/>
    <x v="4"/>
    <x v="0"/>
    <x v="0"/>
    <x v="5"/>
    <s v="HP Office Recycled Paper (20Lb. and 87 Bright)"/>
    <s v="Small Box"/>
    <n v="0.36"/>
    <d v="2010-01-07T00:00:00"/>
    <n v="2"/>
  </r>
  <r>
    <n v="768"/>
    <x v="599"/>
    <x v="491"/>
    <s v="01-2010"/>
    <x v="0"/>
    <x v="1"/>
    <n v="15"/>
    <x v="4"/>
    <n v="606.55999999999995"/>
    <n v="0.04"/>
    <x v="0"/>
    <n v="20.231999999999999"/>
    <n v="45.99"/>
    <n v="4.99"/>
    <n v="694.84"/>
    <x v="106"/>
    <x v="4"/>
    <x v="4"/>
    <x v="0"/>
    <x v="1"/>
    <x v="3"/>
    <s v="KF 788"/>
    <s v="Small Box"/>
    <n v="0.56000000000000005"/>
    <d v="2010-01-07T00:00:00"/>
    <n v="2"/>
  </r>
  <r>
    <n v="1153"/>
    <x v="600"/>
    <x v="500"/>
    <s v="04-2012"/>
    <x v="1"/>
    <x v="3"/>
    <n v="24"/>
    <x v="11"/>
    <n v="715.4"/>
    <n v="0.08"/>
    <x v="0"/>
    <n v="-99.34"/>
    <n v="30.98"/>
    <n v="4"/>
    <n v="747.52"/>
    <x v="104"/>
    <x v="4"/>
    <x v="4"/>
    <x v="3"/>
    <x v="1"/>
    <x v="7"/>
    <s v="Logitech Internet Navigator Keyboard"/>
    <s v="Small Box"/>
    <n v="0.8"/>
    <d v="2012-04-21T00:00:00"/>
    <n v="0"/>
  </r>
  <r>
    <n v="1168"/>
    <x v="601"/>
    <x v="501"/>
    <s v="06-2009"/>
    <x v="3"/>
    <x v="0"/>
    <n v="25"/>
    <x v="0"/>
    <n v="113.75"/>
    <n v="0"/>
    <x v="0"/>
    <n v="-77.337500000000006"/>
    <n v="4.13"/>
    <n v="5.34"/>
    <n v="108.59"/>
    <x v="107"/>
    <x v="4"/>
    <x v="4"/>
    <x v="0"/>
    <x v="0"/>
    <x v="2"/>
    <s v="ACCOHIDE® Binder by Acco"/>
    <s v="Small Box"/>
    <n v="0.38"/>
    <d v="2009-06-21T00:00:00"/>
    <n v="4"/>
  </r>
  <r>
    <n v="1169"/>
    <x v="601"/>
    <x v="501"/>
    <s v="06-2009"/>
    <x v="3"/>
    <x v="0"/>
    <n v="24"/>
    <x v="0"/>
    <n v="3081.95"/>
    <n v="0.1"/>
    <x v="1"/>
    <n v="-662.8"/>
    <n v="130.97999999999999"/>
    <n v="54.74"/>
    <n v="3198.2599999999993"/>
    <x v="107"/>
    <x v="4"/>
    <x v="4"/>
    <x v="0"/>
    <x v="2"/>
    <x v="9"/>
    <s v="O'Sullivan Elevations Bookcase, Cherry Finish"/>
    <s v="Jumbo Box"/>
    <n v="0.69"/>
    <d v="2009-06-21T00:00:00"/>
    <n v="4"/>
  </r>
  <r>
    <n v="1305"/>
    <x v="602"/>
    <x v="502"/>
    <s v="06-2012"/>
    <x v="1"/>
    <x v="3"/>
    <n v="41"/>
    <x v="11"/>
    <n v="133.22999999999999"/>
    <n v="0"/>
    <x v="0"/>
    <n v="-59.91"/>
    <n v="3.14"/>
    <n v="1.92"/>
    <n v="130.66"/>
    <x v="104"/>
    <x v="4"/>
    <x v="4"/>
    <x v="3"/>
    <x v="0"/>
    <x v="15"/>
    <s v="Serrated Blade or Curved Handle Hand Letter Openers"/>
    <s v="Wrap Bag"/>
    <n v="0.84"/>
    <d v="2012-06-14T00:00:00"/>
    <n v="1"/>
  </r>
  <r>
    <n v="1356"/>
    <x v="603"/>
    <x v="302"/>
    <s v="07-2012"/>
    <x v="1"/>
    <x v="3"/>
    <n v="50"/>
    <x v="10"/>
    <n v="1406.64"/>
    <n v="0.02"/>
    <x v="0"/>
    <n v="424.36"/>
    <n v="27.18"/>
    <n v="8.23"/>
    <n v="1367.23"/>
    <x v="108"/>
    <x v="4"/>
    <x v="4"/>
    <x v="2"/>
    <x v="0"/>
    <x v="8"/>
    <s v="Tyvek ® Top-Opening Peel &amp; Seel Envelopes, Plain White"/>
    <s v="Small Box"/>
    <n v="0.38"/>
    <d v="2012-07-17T00:00:00"/>
    <n v="1"/>
  </r>
  <r>
    <n v="1381"/>
    <x v="604"/>
    <x v="503"/>
    <s v="05-2009"/>
    <x v="3"/>
    <x v="2"/>
    <n v="46"/>
    <x v="16"/>
    <n v="3197.45"/>
    <n v="0.08"/>
    <x v="0"/>
    <n v="97.159999999999926"/>
    <n v="73.98"/>
    <n v="4"/>
    <n v="3407.0800000000004"/>
    <x v="102"/>
    <x v="4"/>
    <x v="4"/>
    <x v="2"/>
    <x v="1"/>
    <x v="7"/>
    <s v="Keytronic 105-Key Spanish Keyboard"/>
    <s v="Small Box"/>
    <n v="0.77"/>
    <d v="2009-05-18T00:00:00"/>
    <n v="3"/>
  </r>
  <r>
    <n v="1382"/>
    <x v="604"/>
    <x v="503"/>
    <s v="05-2009"/>
    <x v="3"/>
    <x v="2"/>
    <n v="21"/>
    <x v="16"/>
    <n v="78.569999999999993"/>
    <n v="0.02"/>
    <x v="0"/>
    <n v="-20.65"/>
    <n v="3.68"/>
    <n v="1.32"/>
    <n v="78.599999999999994"/>
    <x v="102"/>
    <x v="4"/>
    <x v="4"/>
    <x v="2"/>
    <x v="0"/>
    <x v="15"/>
    <s v="*Staples* vLetter Openers, 2/Pack"/>
    <s v="Wrap Bag"/>
    <n v="0.83"/>
    <d v="2009-05-17T00:00:00"/>
    <n v="2"/>
  </r>
  <r>
    <n v="1395"/>
    <x v="605"/>
    <x v="504"/>
    <s v="01-2011"/>
    <x v="2"/>
    <x v="4"/>
    <n v="16"/>
    <x v="16"/>
    <n v="5403.75"/>
    <n v="0.08"/>
    <x v="1"/>
    <n v="103.83"/>
    <n v="355.98"/>
    <n v="58.92"/>
    <n v="5754.6"/>
    <x v="102"/>
    <x v="4"/>
    <x v="4"/>
    <x v="2"/>
    <x v="2"/>
    <x v="14"/>
    <s v="Hon 4700 Series Mobuis™ Mid-Back Task Chairs with Adjustable Arms"/>
    <s v="Jumbo Drum"/>
    <n v="0.64"/>
    <d v="2011-01-04T00:00:00"/>
    <n v="2"/>
  </r>
  <r>
    <n v="1396"/>
    <x v="605"/>
    <x v="504"/>
    <s v="01-2011"/>
    <x v="2"/>
    <x v="4"/>
    <n v="1"/>
    <x v="16"/>
    <n v="192.49"/>
    <n v="0.02"/>
    <x v="1"/>
    <n v="-98.3"/>
    <n v="160.97999999999999"/>
    <n v="30"/>
    <n v="190.98"/>
    <x v="102"/>
    <x v="4"/>
    <x v="4"/>
    <x v="2"/>
    <x v="2"/>
    <x v="14"/>
    <s v="Office Star - Mid Back Dual function Ergonomic High Back Chair with 2-Way Adjustable Arms"/>
    <s v="Jumbo Drum"/>
    <n v="0.62"/>
    <d v="2011-01-04T00:00:00"/>
    <n v="2"/>
  </r>
  <r>
    <n v="1397"/>
    <x v="605"/>
    <x v="504"/>
    <s v="01-2011"/>
    <x v="2"/>
    <x v="4"/>
    <n v="24"/>
    <x v="16"/>
    <n v="6408.3"/>
    <n v="0.1"/>
    <x v="1"/>
    <n v="539.54"/>
    <n v="280.98"/>
    <n v="35.67"/>
    <n v="6779.1900000000005"/>
    <x v="102"/>
    <x v="4"/>
    <x v="4"/>
    <x v="2"/>
    <x v="2"/>
    <x v="10"/>
    <s v="Global Adaptabilities™ Conference Tables"/>
    <s v="Jumbo Box"/>
    <n v="0.66"/>
    <d v="2011-01-02T00:00:00"/>
    <n v="0"/>
  </r>
  <r>
    <n v="1440"/>
    <x v="606"/>
    <x v="505"/>
    <s v="01-2012"/>
    <x v="1"/>
    <x v="0"/>
    <n v="13"/>
    <x v="16"/>
    <n v="2323.36"/>
    <n v="0.08"/>
    <x v="0"/>
    <n v="220.39"/>
    <n v="179.99"/>
    <n v="19.989999999999998"/>
    <n v="2359.8599999999997"/>
    <x v="102"/>
    <x v="4"/>
    <x v="4"/>
    <x v="2"/>
    <x v="1"/>
    <x v="7"/>
    <s v="Motorola SB4200 Cable Modem"/>
    <s v="Small Box"/>
    <n v="0.48"/>
    <d v="2012-01-12T00:00:00"/>
    <n v="7"/>
  </r>
  <r>
    <n v="1481"/>
    <x v="607"/>
    <x v="506"/>
    <s v="01-2009"/>
    <x v="3"/>
    <x v="2"/>
    <n v="18"/>
    <x v="1"/>
    <n v="136.41"/>
    <n v="0"/>
    <x v="0"/>
    <n v="-99.34"/>
    <n v="6.84"/>
    <n v="8.3699999999999992"/>
    <n v="131.49"/>
    <x v="109"/>
    <x v="4"/>
    <x v="4"/>
    <x v="1"/>
    <x v="0"/>
    <x v="15"/>
    <s v="Acme Design Line 8&quot; Stainless Steel Bent Scissors w/Champagne Handles, 3-1/8&quot; Cut"/>
    <s v="Small Pack"/>
    <n v="0.57999999999999996"/>
    <d v="2009-01-24T00:00:00"/>
    <n v="1"/>
  </r>
  <r>
    <n v="1791"/>
    <x v="608"/>
    <x v="74"/>
    <s v="12-2011"/>
    <x v="2"/>
    <x v="2"/>
    <n v="20"/>
    <x v="16"/>
    <n v="761.23"/>
    <n v="0"/>
    <x v="0"/>
    <n v="107.93"/>
    <n v="35.89"/>
    <n v="14.72"/>
    <n v="732.52"/>
    <x v="102"/>
    <x v="4"/>
    <x v="4"/>
    <x v="0"/>
    <x v="0"/>
    <x v="8"/>
    <s v="Jet-Pak Recycled Peel 'N' Seal Padded Mailers"/>
    <s v="Small Box"/>
    <n v="0.4"/>
    <d v="2011-12-25T00:00:00"/>
    <n v="1"/>
  </r>
  <r>
    <n v="1837"/>
    <x v="609"/>
    <x v="507"/>
    <s v="11-2012"/>
    <x v="1"/>
    <x v="4"/>
    <n v="26"/>
    <x v="10"/>
    <n v="187.16"/>
    <n v="0.01"/>
    <x v="0"/>
    <n v="29.324999999999999"/>
    <n v="6.75"/>
    <n v="2.99"/>
    <n v="178.49"/>
    <x v="108"/>
    <x v="4"/>
    <x v="4"/>
    <x v="2"/>
    <x v="0"/>
    <x v="2"/>
    <s v="Wilson Jones DublLock® D-Ring Binders"/>
    <s v="Small Box"/>
    <n v="0.35"/>
    <d v="2012-11-22T00:00:00"/>
    <n v="2"/>
  </r>
  <r>
    <n v="1876"/>
    <x v="610"/>
    <x v="508"/>
    <s v="12-2012"/>
    <x v="1"/>
    <x v="3"/>
    <n v="27"/>
    <x v="4"/>
    <n v="176.1"/>
    <n v="0.09"/>
    <x v="0"/>
    <n v="-75.709999999999994"/>
    <n v="6.78"/>
    <n v="6.18"/>
    <n v="189.24"/>
    <x v="106"/>
    <x v="4"/>
    <x v="4"/>
    <x v="0"/>
    <x v="0"/>
    <x v="5"/>
    <s v="Strathmore Photo Mount Cards"/>
    <s v="Small Box"/>
    <n v="0.39"/>
    <d v="2012-12-30T00:00:00"/>
    <n v="1"/>
  </r>
  <r>
    <n v="2014"/>
    <x v="611"/>
    <x v="509"/>
    <s v="01-2010"/>
    <x v="0"/>
    <x v="3"/>
    <n v="7"/>
    <x v="7"/>
    <n v="44.05"/>
    <n v="7.0000000000000007E-2"/>
    <x v="0"/>
    <n v="-21.77"/>
    <n v="5.78"/>
    <n v="5.67"/>
    <n v="46.13"/>
    <x v="110"/>
    <x v="4"/>
    <x v="4"/>
    <x v="2"/>
    <x v="0"/>
    <x v="5"/>
    <s v="Xerox 1978"/>
    <s v="Small Box"/>
    <n v="0.36"/>
    <d v="2010-02-01T00:00:00"/>
    <n v="1"/>
  </r>
  <r>
    <n v="2049"/>
    <x v="612"/>
    <x v="391"/>
    <s v="02-2009"/>
    <x v="3"/>
    <x v="3"/>
    <n v="47"/>
    <x v="16"/>
    <n v="671.03"/>
    <n v="7.0000000000000007E-2"/>
    <x v="0"/>
    <n v="67.864000000000004"/>
    <n v="14.48"/>
    <n v="6.46"/>
    <n v="687.0200000000001"/>
    <x v="102"/>
    <x v="4"/>
    <x v="4"/>
    <x v="0"/>
    <x v="0"/>
    <x v="2"/>
    <s v="GBC White Gloss Covers, Plain Front"/>
    <s v="Small Box"/>
    <n v="0.38"/>
    <d v="2009-02-05T00:00:00"/>
    <n v="1"/>
  </r>
  <r>
    <n v="2077"/>
    <x v="613"/>
    <x v="74"/>
    <s v="12-2011"/>
    <x v="2"/>
    <x v="3"/>
    <n v="9"/>
    <x v="1"/>
    <n v="3800.4"/>
    <n v="0.03"/>
    <x v="2"/>
    <n v="1234.5740000000001"/>
    <n v="420.98"/>
    <n v="19.989999999999998"/>
    <n v="3808.81"/>
    <x v="111"/>
    <x v="4"/>
    <x v="4"/>
    <x v="1"/>
    <x v="0"/>
    <x v="2"/>
    <s v="GBC DocuBind 200 Manual Binding Machine"/>
    <s v="Small Box"/>
    <n v="0.35"/>
    <d v="2011-12-24T00:00:00"/>
    <n v="0"/>
  </r>
  <r>
    <n v="2256"/>
    <x v="614"/>
    <x v="203"/>
    <s v="02-2010"/>
    <x v="0"/>
    <x v="0"/>
    <n v="2"/>
    <x v="16"/>
    <n v="13.3"/>
    <n v="0.09"/>
    <x v="0"/>
    <n v="-7.86"/>
    <n v="7.31"/>
    <n v="0.49"/>
    <n v="15.11"/>
    <x v="102"/>
    <x v="4"/>
    <x v="4"/>
    <x v="2"/>
    <x v="0"/>
    <x v="11"/>
    <s v="Self-Adhesive Address Labels for Typewriters by Universal"/>
    <s v="Small Box"/>
    <n v="0.38"/>
    <d v="2010-03-01T00:00:00"/>
    <n v="2"/>
  </r>
  <r>
    <n v="2257"/>
    <x v="614"/>
    <x v="203"/>
    <s v="02-2010"/>
    <x v="0"/>
    <x v="0"/>
    <n v="27"/>
    <x v="16"/>
    <n v="3379.01"/>
    <n v="0.06"/>
    <x v="1"/>
    <n v="-801.09"/>
    <n v="130.97999999999999"/>
    <n v="54.74"/>
    <n v="3591.1999999999994"/>
    <x v="102"/>
    <x v="4"/>
    <x v="4"/>
    <x v="2"/>
    <x v="2"/>
    <x v="9"/>
    <s v="O'Sullivan Elevations Bookcase, Cherry Finish"/>
    <s v="Jumbo Box"/>
    <n v="0.69"/>
    <d v="2010-03-01T00:00:00"/>
    <n v="2"/>
  </r>
  <r>
    <n v="2258"/>
    <x v="614"/>
    <x v="203"/>
    <s v="02-2010"/>
    <x v="0"/>
    <x v="0"/>
    <n v="15"/>
    <x v="16"/>
    <n v="687.52"/>
    <n v="0.08"/>
    <x v="0"/>
    <n v="223.76"/>
    <n v="48.91"/>
    <n v="5.81"/>
    <n v="739.45999999999992"/>
    <x v="102"/>
    <x v="4"/>
    <x v="4"/>
    <x v="2"/>
    <x v="0"/>
    <x v="5"/>
    <s v="Xerox 1891"/>
    <s v="Small Box"/>
    <n v="0.38"/>
    <d v="2010-03-06T00:00:00"/>
    <n v="7"/>
  </r>
  <r>
    <n v="2259"/>
    <x v="614"/>
    <x v="203"/>
    <s v="02-2010"/>
    <x v="0"/>
    <x v="0"/>
    <n v="40"/>
    <x v="16"/>
    <n v="4538.66"/>
    <n v="0"/>
    <x v="0"/>
    <n v="506.86"/>
    <n v="111.03"/>
    <n v="8.64"/>
    <n v="4449.84"/>
    <x v="102"/>
    <x v="4"/>
    <x v="4"/>
    <x v="2"/>
    <x v="0"/>
    <x v="0"/>
    <s v="Fellowes Recycled Storage Drawers"/>
    <s v="Small Box"/>
    <n v="0.78"/>
    <d v="2010-03-04T00:00:00"/>
    <n v="5"/>
  </r>
  <r>
    <n v="2635"/>
    <x v="615"/>
    <x v="510"/>
    <s v="06-2012"/>
    <x v="1"/>
    <x v="4"/>
    <n v="17"/>
    <x v="16"/>
    <n v="3816.59"/>
    <n v="0.01"/>
    <x v="1"/>
    <n v="191.47"/>
    <n v="208.16"/>
    <n v="68.02"/>
    <n v="3606.74"/>
    <x v="102"/>
    <x v="4"/>
    <x v="4"/>
    <x v="2"/>
    <x v="0"/>
    <x v="1"/>
    <s v="1.7 Cubic Foot Compact &quot;Cube&quot; Office Refrigerators"/>
    <s v="Jumbo Drum"/>
    <n v="0.57999999999999996"/>
    <d v="2012-06-27T00:00:00"/>
    <n v="2"/>
  </r>
  <r>
    <n v="2801"/>
    <x v="616"/>
    <x v="511"/>
    <s v="03-2012"/>
    <x v="1"/>
    <x v="1"/>
    <n v="10"/>
    <x v="11"/>
    <n v="194.29"/>
    <n v="0.1"/>
    <x v="0"/>
    <n v="68.89"/>
    <n v="20.239999999999998"/>
    <n v="6.67"/>
    <n v="209.06999999999996"/>
    <x v="112"/>
    <x v="4"/>
    <x v="4"/>
    <x v="1"/>
    <x v="2"/>
    <x v="4"/>
    <s v="DAX Contemporary Wood Frame with Silver Metal Mat, Desktop, 11 x 14 Size"/>
    <s v="Small Pack"/>
    <n v="0.49"/>
    <d v="2012-03-15T00:00:00"/>
    <n v="2"/>
  </r>
  <r>
    <n v="2912"/>
    <x v="617"/>
    <x v="282"/>
    <s v="12-2010"/>
    <x v="0"/>
    <x v="3"/>
    <n v="34"/>
    <x v="13"/>
    <n v="195.49"/>
    <n v="0.05"/>
    <x v="0"/>
    <n v="33.799999999999997"/>
    <n v="5.84"/>
    <n v="1.2"/>
    <n v="199.76"/>
    <x v="113"/>
    <x v="4"/>
    <x v="4"/>
    <x v="2"/>
    <x v="0"/>
    <x v="12"/>
    <s v="Newell 312"/>
    <s v="Wrap Bag"/>
    <n v="0.55000000000000004"/>
    <d v="2010-12-30T00:00:00"/>
    <n v="2"/>
  </r>
  <r>
    <n v="2978"/>
    <x v="618"/>
    <x v="266"/>
    <s v="07-2012"/>
    <x v="1"/>
    <x v="1"/>
    <n v="13"/>
    <x v="11"/>
    <n v="47.93"/>
    <n v="0.04"/>
    <x v="0"/>
    <n v="15.82"/>
    <n v="3.69"/>
    <n v="0.5"/>
    <n v="48.47"/>
    <x v="112"/>
    <x v="4"/>
    <x v="4"/>
    <x v="1"/>
    <x v="0"/>
    <x v="11"/>
    <s v="Avery 487"/>
    <s v="Small Box"/>
    <n v="0.38"/>
    <d v="2012-07-05T00:00:00"/>
    <n v="2"/>
  </r>
  <r>
    <n v="3042"/>
    <x v="619"/>
    <x v="512"/>
    <s v="04-2012"/>
    <x v="1"/>
    <x v="2"/>
    <n v="47"/>
    <x v="16"/>
    <n v="168.55"/>
    <n v="0.05"/>
    <x v="0"/>
    <n v="71.77"/>
    <n v="3.69"/>
    <n v="0.5"/>
    <n v="173.93"/>
    <x v="102"/>
    <x v="4"/>
    <x v="4"/>
    <x v="2"/>
    <x v="0"/>
    <x v="11"/>
    <s v="Avery 487"/>
    <s v="Small Box"/>
    <n v="0.38"/>
    <d v="2012-04-07T00:00:00"/>
    <n v="2"/>
  </r>
  <r>
    <n v="3043"/>
    <x v="619"/>
    <x v="512"/>
    <s v="04-2012"/>
    <x v="1"/>
    <x v="2"/>
    <n v="26"/>
    <x v="16"/>
    <n v="77.03"/>
    <n v="0.08"/>
    <x v="0"/>
    <n v="-47.75"/>
    <n v="3.14"/>
    <n v="1.92"/>
    <n v="83.56"/>
    <x v="102"/>
    <x v="4"/>
    <x v="4"/>
    <x v="2"/>
    <x v="0"/>
    <x v="15"/>
    <s v="Serrated Blade or Curved Handle Hand Letter Openers"/>
    <s v="Wrap Bag"/>
    <n v="0.84"/>
    <d v="2012-04-05T00:00:00"/>
    <n v="0"/>
  </r>
  <r>
    <n v="3085"/>
    <x v="620"/>
    <x v="513"/>
    <s v="07-2009"/>
    <x v="3"/>
    <x v="0"/>
    <n v="20"/>
    <x v="13"/>
    <n v="939.39"/>
    <n v="7.0000000000000007E-2"/>
    <x v="0"/>
    <n v="-122.77"/>
    <n v="49.43"/>
    <n v="19.989999999999998"/>
    <n v="1008.59"/>
    <x v="113"/>
    <x v="4"/>
    <x v="4"/>
    <x v="2"/>
    <x v="0"/>
    <x v="1"/>
    <s v="Eureka Hand Vacuum, Bagless"/>
    <s v="Small Box"/>
    <n v="0.56999999999999995"/>
    <d v="2009-07-29T00:00:00"/>
    <n v="5"/>
  </r>
  <r>
    <n v="3141"/>
    <x v="621"/>
    <x v="514"/>
    <s v="07-2011"/>
    <x v="2"/>
    <x v="3"/>
    <n v="3"/>
    <x v="10"/>
    <n v="279.33"/>
    <n v="0"/>
    <x v="0"/>
    <n v="-44.18"/>
    <n v="83.93"/>
    <n v="19.989999999999998"/>
    <n v="271.78000000000003"/>
    <x v="108"/>
    <x v="4"/>
    <x v="4"/>
    <x v="2"/>
    <x v="0"/>
    <x v="8"/>
    <s v="Airmail Envelopes"/>
    <s v="Small Box"/>
    <n v="0.38"/>
    <d v="2011-07-20T00:00:00"/>
    <n v="2"/>
  </r>
  <r>
    <n v="3154"/>
    <x v="622"/>
    <x v="104"/>
    <s v="04-2010"/>
    <x v="0"/>
    <x v="0"/>
    <n v="5"/>
    <x v="16"/>
    <n v="365.93"/>
    <n v="0.05"/>
    <x v="0"/>
    <n v="-243.02"/>
    <n v="73.98"/>
    <n v="14.52"/>
    <n v="384.42"/>
    <x v="102"/>
    <x v="4"/>
    <x v="4"/>
    <x v="0"/>
    <x v="1"/>
    <x v="7"/>
    <s v="Keytronic French Keyboard"/>
    <s v="Small Box"/>
    <n v="0.65"/>
    <d v="2010-04-20T00:00:00"/>
    <n v="5"/>
  </r>
  <r>
    <n v="3208"/>
    <x v="623"/>
    <x v="481"/>
    <s v="06-2010"/>
    <x v="0"/>
    <x v="0"/>
    <n v="1"/>
    <x v="10"/>
    <n v="12.2"/>
    <n v="0.01"/>
    <x v="0"/>
    <n v="-33.93"/>
    <n v="10.01"/>
    <n v="1.99"/>
    <n v="12"/>
    <x v="108"/>
    <x v="4"/>
    <x v="4"/>
    <x v="2"/>
    <x v="1"/>
    <x v="7"/>
    <s v="TDK 4.7GB DVD-R"/>
    <s v="Small Pack"/>
    <n v="0.41"/>
    <d v="2010-06-22T00:00:00"/>
    <n v="7"/>
  </r>
  <r>
    <n v="3368"/>
    <x v="624"/>
    <x v="515"/>
    <s v="03-2011"/>
    <x v="2"/>
    <x v="1"/>
    <n v="36"/>
    <x v="16"/>
    <n v="170.42"/>
    <n v="0.1"/>
    <x v="0"/>
    <n v="-98.313499999999991"/>
    <n v="4.91"/>
    <n v="4.97"/>
    <n v="181.73"/>
    <x v="102"/>
    <x v="4"/>
    <x v="4"/>
    <x v="2"/>
    <x v="0"/>
    <x v="2"/>
    <s v="Pressboard Covers with Storage Hooks, 9 1/2&quot; x 11&quot;, Light Blue"/>
    <s v="Small Box"/>
    <n v="0.38"/>
    <d v="2011-03-16T00:00:00"/>
    <n v="1"/>
  </r>
  <r>
    <n v="3369"/>
    <x v="624"/>
    <x v="515"/>
    <s v="03-2011"/>
    <x v="2"/>
    <x v="1"/>
    <n v="3"/>
    <x v="16"/>
    <n v="431.29"/>
    <n v="0.1"/>
    <x v="0"/>
    <n v="-164.59"/>
    <n v="140.81"/>
    <n v="24.49"/>
    <n v="446.92"/>
    <x v="102"/>
    <x v="4"/>
    <x v="4"/>
    <x v="2"/>
    <x v="2"/>
    <x v="14"/>
    <s v="Hon Olson Stacker Stools"/>
    <s v="Large Box"/>
    <n v="0.56999999999999995"/>
    <d v="2011-03-16T00:00:00"/>
    <n v="1"/>
  </r>
  <r>
    <n v="3370"/>
    <x v="624"/>
    <x v="515"/>
    <s v="03-2011"/>
    <x v="2"/>
    <x v="1"/>
    <n v="48"/>
    <x v="16"/>
    <n v="294.26"/>
    <n v="0"/>
    <x v="2"/>
    <n v="88.8"/>
    <n v="5.58"/>
    <n v="0.7"/>
    <n v="268.54000000000002"/>
    <x v="102"/>
    <x v="4"/>
    <x v="4"/>
    <x v="2"/>
    <x v="0"/>
    <x v="12"/>
    <s v="Newell 314"/>
    <s v="Wrap Bag"/>
    <n v="0.6"/>
    <d v="2011-03-16T00:00:00"/>
    <n v="1"/>
  </r>
  <r>
    <n v="3474"/>
    <x v="625"/>
    <x v="516"/>
    <s v="12-2009"/>
    <x v="3"/>
    <x v="1"/>
    <n v="3"/>
    <x v="16"/>
    <n v="549.91999999999996"/>
    <n v="0.09"/>
    <x v="1"/>
    <n v="-210.97"/>
    <n v="180.98"/>
    <n v="26.2"/>
    <n v="569.14"/>
    <x v="102"/>
    <x v="4"/>
    <x v="4"/>
    <x v="0"/>
    <x v="2"/>
    <x v="14"/>
    <s v="Global Ergonomic Managers Chair"/>
    <s v="Jumbo Drum"/>
    <n v="0.59"/>
    <d v="2009-12-09T00:00:00"/>
    <n v="3"/>
  </r>
  <r>
    <n v="3475"/>
    <x v="625"/>
    <x v="516"/>
    <s v="12-2009"/>
    <x v="3"/>
    <x v="1"/>
    <n v="26"/>
    <x v="16"/>
    <n v="182.09"/>
    <n v="0"/>
    <x v="0"/>
    <n v="-28.15"/>
    <n v="6.48"/>
    <n v="5.19"/>
    <n v="173.67000000000002"/>
    <x v="102"/>
    <x v="4"/>
    <x v="4"/>
    <x v="0"/>
    <x v="0"/>
    <x v="5"/>
    <s v="Xerox 1995"/>
    <s v="Small Box"/>
    <n v="0.37"/>
    <d v="2009-12-07T00:00:00"/>
    <n v="1"/>
  </r>
  <r>
    <n v="3691"/>
    <x v="626"/>
    <x v="517"/>
    <s v="07-2010"/>
    <x v="0"/>
    <x v="3"/>
    <n v="7"/>
    <x v="4"/>
    <n v="285.08"/>
    <n v="0.08"/>
    <x v="0"/>
    <n v="2.3000000000000114"/>
    <n v="40.98"/>
    <n v="5.33"/>
    <n v="292.18999999999994"/>
    <x v="106"/>
    <x v="4"/>
    <x v="4"/>
    <x v="0"/>
    <x v="0"/>
    <x v="1"/>
    <s v="Belkin 8 Outlet Surge Protector"/>
    <s v="Small Box"/>
    <n v="0.56999999999999995"/>
    <d v="2010-07-25T00:00:00"/>
    <n v="3"/>
  </r>
  <r>
    <n v="3781"/>
    <x v="545"/>
    <x v="461"/>
    <s v="06-2010"/>
    <x v="0"/>
    <x v="3"/>
    <n v="46"/>
    <x v="7"/>
    <n v="27875.54"/>
    <n v="0"/>
    <x v="0"/>
    <n v="-635.69000000000005"/>
    <n v="599.99"/>
    <n v="24.49"/>
    <n v="27624.030000000002"/>
    <x v="99"/>
    <x v="4"/>
    <x v="4"/>
    <x v="3"/>
    <x v="1"/>
    <x v="13"/>
    <s v="Canon Image Class D660 Copier"/>
    <s v="Large Box"/>
    <n v="0.44"/>
    <d v="2010-06-27T00:00:00"/>
    <n v="2"/>
  </r>
  <r>
    <n v="3782"/>
    <x v="545"/>
    <x v="461"/>
    <s v="06-2010"/>
    <x v="0"/>
    <x v="3"/>
    <n v="49"/>
    <x v="7"/>
    <n v="2030.44"/>
    <n v="0.04"/>
    <x v="0"/>
    <n v="938.26"/>
    <n v="40.99"/>
    <n v="5.86"/>
    <n v="2014.37"/>
    <x v="99"/>
    <x v="4"/>
    <x v="4"/>
    <x v="3"/>
    <x v="0"/>
    <x v="5"/>
    <s v="Xerox 1919"/>
    <s v="Small Box"/>
    <n v="0.36"/>
    <d v="2010-06-27T00:00:00"/>
    <n v="2"/>
  </r>
  <r>
    <n v="3783"/>
    <x v="545"/>
    <x v="461"/>
    <s v="06-2010"/>
    <x v="0"/>
    <x v="3"/>
    <n v="47"/>
    <x v="7"/>
    <n v="695.99"/>
    <n v="0.09"/>
    <x v="2"/>
    <n v="-157.44"/>
    <n v="15.31"/>
    <n v="8.7799999999999994"/>
    <n v="728.35"/>
    <x v="99"/>
    <x v="4"/>
    <x v="4"/>
    <x v="3"/>
    <x v="0"/>
    <x v="0"/>
    <s v="Eldon Jumbo ProFile™ Portable File Boxes Graphite/Black"/>
    <s v="Small Box"/>
    <n v="0.56999999999999995"/>
    <d v="2010-06-27T00:00:00"/>
    <n v="2"/>
  </r>
  <r>
    <n v="3815"/>
    <x v="627"/>
    <x v="518"/>
    <s v="10-2011"/>
    <x v="2"/>
    <x v="4"/>
    <n v="17"/>
    <x v="10"/>
    <n v="477.50449999999995"/>
    <n v="0.09"/>
    <x v="0"/>
    <n v="-245.56400000000002"/>
    <n v="35.99"/>
    <n v="5"/>
    <n v="616.83000000000004"/>
    <x v="105"/>
    <x v="4"/>
    <x v="4"/>
    <x v="2"/>
    <x v="1"/>
    <x v="3"/>
    <s v="Accessory27"/>
    <s v="Small Box"/>
    <n v="0.85"/>
    <d v="2011-10-10T00:00:00"/>
    <n v="2"/>
  </r>
  <r>
    <n v="3910"/>
    <x v="628"/>
    <x v="519"/>
    <s v="09-2010"/>
    <x v="0"/>
    <x v="0"/>
    <n v="44"/>
    <x v="5"/>
    <n v="777.63"/>
    <n v="0.03"/>
    <x v="0"/>
    <n v="-70.540000000000006"/>
    <n v="16.989999999999998"/>
    <n v="8.99"/>
    <n v="756.55"/>
    <x v="114"/>
    <x v="4"/>
    <x v="4"/>
    <x v="2"/>
    <x v="0"/>
    <x v="12"/>
    <s v="Berol Giant Pencil Sharpener"/>
    <s v="Small Pack"/>
    <n v="0.56000000000000005"/>
    <d v="2010-09-14T00:00:00"/>
    <n v="7"/>
  </r>
  <r>
    <n v="4005"/>
    <x v="629"/>
    <x v="520"/>
    <s v="01-2012"/>
    <x v="1"/>
    <x v="2"/>
    <n v="40"/>
    <x v="10"/>
    <n v="1500.17"/>
    <n v="0.06"/>
    <x v="2"/>
    <n v="423.87"/>
    <n v="39.24"/>
    <n v="1.99"/>
    <n v="1571.5900000000001"/>
    <x v="105"/>
    <x v="4"/>
    <x v="4"/>
    <x v="3"/>
    <x v="1"/>
    <x v="7"/>
    <s v="Verbatim DVD-R 4.7GB authoring disc"/>
    <s v="Small Pack"/>
    <n v="0.51"/>
    <d v="2012-01-23T00:00:00"/>
    <n v="1"/>
  </r>
  <r>
    <n v="4006"/>
    <x v="629"/>
    <x v="520"/>
    <s v="01-2012"/>
    <x v="1"/>
    <x v="2"/>
    <n v="45"/>
    <x v="10"/>
    <n v="377.31"/>
    <n v="0.02"/>
    <x v="0"/>
    <n v="87.96"/>
    <n v="8.01"/>
    <n v="2.87"/>
    <n v="363.32"/>
    <x v="105"/>
    <x v="4"/>
    <x v="4"/>
    <x v="3"/>
    <x v="0"/>
    <x v="5"/>
    <s v="TOPS Money Receipt Book, Consecutively Numbered in Red,"/>
    <s v="Wrap Bag"/>
    <n v="0.4"/>
    <d v="2012-01-23T00:00:00"/>
    <n v="1"/>
  </r>
  <r>
    <n v="4048"/>
    <x v="630"/>
    <x v="512"/>
    <s v="04-2012"/>
    <x v="1"/>
    <x v="1"/>
    <n v="30"/>
    <x v="4"/>
    <n v="204.49"/>
    <n v="0.05"/>
    <x v="0"/>
    <n v="-142.30000000000001"/>
    <n v="6.48"/>
    <n v="8.73"/>
    <n v="203.13"/>
    <x v="106"/>
    <x v="4"/>
    <x v="4"/>
    <x v="0"/>
    <x v="0"/>
    <x v="5"/>
    <s v="Xerox 227"/>
    <s v="Small Box"/>
    <n v="0.37"/>
    <d v="2012-04-06T00:00:00"/>
    <n v="1"/>
  </r>
  <r>
    <n v="4200"/>
    <x v="631"/>
    <x v="521"/>
    <s v="12-2009"/>
    <x v="3"/>
    <x v="3"/>
    <n v="41"/>
    <x v="1"/>
    <n v="5572.92"/>
    <n v="7.0000000000000007E-2"/>
    <x v="1"/>
    <n v="-639.47"/>
    <n v="140.97999999999999"/>
    <n v="36.090000000000003"/>
    <n v="5816.2699999999995"/>
    <x v="111"/>
    <x v="4"/>
    <x v="4"/>
    <x v="1"/>
    <x v="2"/>
    <x v="9"/>
    <s v="Sauder Forest Hills Library, Woodland Oak Finish"/>
    <s v="Jumbo Box"/>
    <n v="0.77"/>
    <d v="2009-12-14T00:00:00"/>
    <n v="2"/>
  </r>
  <r>
    <n v="4209"/>
    <x v="632"/>
    <x v="75"/>
    <s v="03-2012"/>
    <x v="1"/>
    <x v="3"/>
    <n v="33"/>
    <x v="16"/>
    <n v="3977.97"/>
    <n v="0.06"/>
    <x v="0"/>
    <n v="1733.4730000000002"/>
    <n v="120.98"/>
    <n v="9.07"/>
    <n v="4001.4100000000003"/>
    <x v="102"/>
    <x v="4"/>
    <x v="4"/>
    <x v="0"/>
    <x v="0"/>
    <x v="2"/>
    <s v="GBC VeloBinder Electric Binding Machine"/>
    <s v="Small Box"/>
    <n v="0.35"/>
    <d v="2012-03-25T00:00:00"/>
    <n v="2"/>
  </r>
  <r>
    <n v="4307"/>
    <x v="633"/>
    <x v="386"/>
    <s v="09-2011"/>
    <x v="2"/>
    <x v="4"/>
    <n v="45"/>
    <x v="10"/>
    <n v="3116.7714999999998"/>
    <n v="0.08"/>
    <x v="0"/>
    <n v="-106.51300000000001"/>
    <n v="85.99"/>
    <n v="0.99"/>
    <n v="3870.5399999999995"/>
    <x v="108"/>
    <x v="4"/>
    <x v="4"/>
    <x v="2"/>
    <x v="1"/>
    <x v="3"/>
    <s v="Accessory4"/>
    <s v="Wrap Bag"/>
    <n v="0.85"/>
    <d v="2011-09-15T00:00:00"/>
    <n v="2"/>
  </r>
  <r>
    <n v="4308"/>
    <x v="634"/>
    <x v="406"/>
    <s v="09-2012"/>
    <x v="1"/>
    <x v="4"/>
    <n v="16"/>
    <x v="4"/>
    <n v="986.27199999999993"/>
    <n v="0.02"/>
    <x v="0"/>
    <n v="-647.13599999999997"/>
    <n v="71.37"/>
    <n v="69"/>
    <n v="1210.92"/>
    <x v="106"/>
    <x v="4"/>
    <x v="4"/>
    <x v="0"/>
    <x v="2"/>
    <x v="10"/>
    <s v="Lesro Sheffield Collection Coffee Table, End Table, Center Table, Corner Table"/>
    <s v="Large Box"/>
    <n v="0.68"/>
    <d v="2012-09-08T00:00:00"/>
    <n v="3"/>
  </r>
  <r>
    <n v="4332"/>
    <x v="635"/>
    <x v="522"/>
    <s v="08-2010"/>
    <x v="0"/>
    <x v="3"/>
    <n v="30"/>
    <x v="10"/>
    <n v="201.37"/>
    <n v="0.1"/>
    <x v="0"/>
    <n v="59.84"/>
    <n v="6.98"/>
    <n v="1.6"/>
    <n v="211"/>
    <x v="105"/>
    <x v="4"/>
    <x v="4"/>
    <x v="3"/>
    <x v="0"/>
    <x v="5"/>
    <s v="Adams Phone Message Book, Professional, 400 Message Capacity, 5 3/6” x 11”"/>
    <s v="Wrap Bag"/>
    <n v="0.38"/>
    <d v="2010-08-22T00:00:00"/>
    <n v="1"/>
  </r>
  <r>
    <n v="4619"/>
    <x v="636"/>
    <x v="523"/>
    <s v="10-2012"/>
    <x v="1"/>
    <x v="1"/>
    <n v="42"/>
    <x v="4"/>
    <n v="939.77"/>
    <n v="0"/>
    <x v="2"/>
    <n v="9.7200000000000006"/>
    <n v="20.97"/>
    <n v="4"/>
    <n v="884.74"/>
    <x v="115"/>
    <x v="4"/>
    <x v="4"/>
    <x v="0"/>
    <x v="1"/>
    <x v="7"/>
    <s v="Microsoft Internet Keyboard"/>
    <s v="Small Box"/>
    <n v="0.77"/>
    <d v="2012-10-29T00:00:00"/>
    <n v="3"/>
  </r>
  <r>
    <n v="4718"/>
    <x v="637"/>
    <x v="524"/>
    <s v="10-2010"/>
    <x v="0"/>
    <x v="0"/>
    <n v="42"/>
    <x v="16"/>
    <n v="187.28"/>
    <n v="0.06"/>
    <x v="0"/>
    <n v="-94.36"/>
    <n v="4.28"/>
    <n v="4.79"/>
    <n v="184.55"/>
    <x v="102"/>
    <x v="4"/>
    <x v="4"/>
    <x v="2"/>
    <x v="0"/>
    <x v="5"/>
    <s v="Xerox 1962"/>
    <s v="Small Box"/>
    <n v="0.4"/>
    <d v="2010-10-08T00:00:00"/>
    <n v="2"/>
  </r>
  <r>
    <n v="4722"/>
    <x v="638"/>
    <x v="525"/>
    <s v="03-2010"/>
    <x v="0"/>
    <x v="4"/>
    <n v="8"/>
    <x v="10"/>
    <n v="763.6484999999999"/>
    <n v="0.06"/>
    <x v="0"/>
    <n v="-277.78300000000002"/>
    <n v="115.99"/>
    <n v="5.26"/>
    <n v="933.18"/>
    <x v="105"/>
    <x v="4"/>
    <x v="4"/>
    <x v="3"/>
    <x v="1"/>
    <x v="3"/>
    <s v="636"/>
    <s v="Small Box"/>
    <n v="0.56999999999999995"/>
    <d v="2010-03-14T00:00:00"/>
    <n v="1"/>
  </r>
  <r>
    <n v="4727"/>
    <x v="639"/>
    <x v="526"/>
    <s v="05-2011"/>
    <x v="2"/>
    <x v="0"/>
    <n v="45"/>
    <x v="18"/>
    <n v="12457.63"/>
    <n v="0.08"/>
    <x v="1"/>
    <n v="1063.46"/>
    <n v="284.98"/>
    <n v="69.55"/>
    <n v="12893.65"/>
    <x v="116"/>
    <x v="4"/>
    <x v="4"/>
    <x v="2"/>
    <x v="2"/>
    <x v="14"/>
    <s v="Global Commerce™ Series High-Back Swivel/Tilt Chairs"/>
    <s v="Jumbo Drum"/>
    <n v="0.6"/>
    <d v="2011-05-30T00:00:00"/>
    <n v="5"/>
  </r>
  <r>
    <n v="4841"/>
    <x v="640"/>
    <x v="527"/>
    <s v="05-2011"/>
    <x v="2"/>
    <x v="2"/>
    <n v="16"/>
    <x v="0"/>
    <n v="32.35"/>
    <n v="0.08"/>
    <x v="0"/>
    <n v="-63.192500000000003"/>
    <n v="1.8"/>
    <n v="4.79"/>
    <n v="33.590000000000003"/>
    <x v="107"/>
    <x v="4"/>
    <x v="4"/>
    <x v="0"/>
    <x v="0"/>
    <x v="2"/>
    <s v="Wilson Jones Easy Flow II™ Sheet Lifters"/>
    <s v="Small Box"/>
    <n v="0.37"/>
    <d v="2011-05-10T00:00:00"/>
    <n v="1"/>
  </r>
  <r>
    <n v="4842"/>
    <x v="640"/>
    <x v="527"/>
    <s v="05-2011"/>
    <x v="2"/>
    <x v="2"/>
    <n v="23"/>
    <x v="0"/>
    <n v="116.56"/>
    <n v="0.04"/>
    <x v="0"/>
    <n v="50.66"/>
    <n v="4.9800000000000004"/>
    <n v="0.49"/>
    <n v="115.03"/>
    <x v="107"/>
    <x v="4"/>
    <x v="4"/>
    <x v="0"/>
    <x v="0"/>
    <x v="11"/>
    <s v="Avery White Multi-Purpose Labels"/>
    <s v="Small Box"/>
    <n v="0.39"/>
    <d v="2011-05-11T00:00:00"/>
    <n v="2"/>
  </r>
  <r>
    <n v="4885"/>
    <x v="641"/>
    <x v="528"/>
    <s v="01-2010"/>
    <x v="0"/>
    <x v="2"/>
    <n v="7"/>
    <x v="0"/>
    <n v="117.062"/>
    <n v="0.09"/>
    <x v="0"/>
    <n v="-63.700999999999993"/>
    <n v="20.99"/>
    <n v="0.99"/>
    <n v="147.91999999999999"/>
    <x v="107"/>
    <x v="4"/>
    <x v="4"/>
    <x v="0"/>
    <x v="1"/>
    <x v="3"/>
    <s v="Accessory25"/>
    <s v="Wrap Bag"/>
    <n v="0.56999999999999995"/>
    <d v="2010-01-20T00:00:00"/>
    <n v="2"/>
  </r>
  <r>
    <n v="4970"/>
    <x v="642"/>
    <x v="521"/>
    <s v="12-2009"/>
    <x v="3"/>
    <x v="4"/>
    <n v="16"/>
    <x v="18"/>
    <n v="72.08"/>
    <n v="0.04"/>
    <x v="0"/>
    <n v="-54.75"/>
    <n v="4.28"/>
    <n v="5.68"/>
    <n v="74.16"/>
    <x v="116"/>
    <x v="4"/>
    <x v="4"/>
    <x v="2"/>
    <x v="0"/>
    <x v="5"/>
    <s v="Xerox 199"/>
    <s v="Small Box"/>
    <n v="0.4"/>
    <d v="2009-12-14T00:00:00"/>
    <n v="2"/>
  </r>
  <r>
    <n v="4971"/>
    <x v="642"/>
    <x v="521"/>
    <s v="12-2009"/>
    <x v="3"/>
    <x v="4"/>
    <n v="29"/>
    <x v="18"/>
    <n v="10338.93"/>
    <n v="0.06"/>
    <x v="1"/>
    <n v="-871.51499999999999"/>
    <n v="376.13"/>
    <n v="85.63"/>
    <n v="10993.4"/>
    <x v="116"/>
    <x v="4"/>
    <x v="4"/>
    <x v="2"/>
    <x v="2"/>
    <x v="10"/>
    <s v="Bretford Rectangular Conference Table Tops"/>
    <s v="Jumbo Box"/>
    <n v="0.74"/>
    <d v="2009-12-14T00:00:00"/>
    <n v="2"/>
  </r>
  <r>
    <n v="4972"/>
    <x v="642"/>
    <x v="521"/>
    <s v="12-2009"/>
    <x v="3"/>
    <x v="4"/>
    <n v="37"/>
    <x v="18"/>
    <n v="15897.01"/>
    <n v="0.06"/>
    <x v="1"/>
    <n v="455.02"/>
    <n v="424.21"/>
    <n v="110.2"/>
    <n v="15805.97"/>
    <x v="116"/>
    <x v="4"/>
    <x v="4"/>
    <x v="2"/>
    <x v="2"/>
    <x v="10"/>
    <s v="Bush Advantage Collection® Racetrack Conference Table"/>
    <s v="Jumbo Box"/>
    <n v="0.67"/>
    <d v="2009-12-13T00:00:00"/>
    <n v="1"/>
  </r>
  <r>
    <n v="4973"/>
    <x v="642"/>
    <x v="521"/>
    <s v="12-2009"/>
    <x v="3"/>
    <x v="4"/>
    <n v="8"/>
    <x v="18"/>
    <n v="1265.2929999999999"/>
    <n v="0.06"/>
    <x v="0"/>
    <n v="-554.44400000000007"/>
    <n v="195.99"/>
    <n v="8.99"/>
    <n v="1576.91"/>
    <x v="116"/>
    <x v="4"/>
    <x v="4"/>
    <x v="2"/>
    <x v="1"/>
    <x v="3"/>
    <s v="T28 WORLD"/>
    <s v="Small Box"/>
    <n v="0.6"/>
    <d v="2009-12-14T00:00:00"/>
    <n v="2"/>
  </r>
  <r>
    <n v="5019"/>
    <x v="643"/>
    <x v="529"/>
    <s v="01-2010"/>
    <x v="0"/>
    <x v="4"/>
    <n v="24"/>
    <x v="0"/>
    <n v="2722.85"/>
    <n v="0.08"/>
    <x v="1"/>
    <n v="-112.62"/>
    <n v="113.98"/>
    <n v="30"/>
    <n v="2765.52"/>
    <x v="107"/>
    <x v="4"/>
    <x v="4"/>
    <x v="0"/>
    <x v="2"/>
    <x v="14"/>
    <s v="Hon Comfortask® Task/Swivel Chairs"/>
    <s v="Jumbo Drum"/>
    <n v="0.69"/>
    <d v="2010-01-24T00:00:00"/>
    <n v="2"/>
  </r>
  <r>
    <n v="5020"/>
    <x v="643"/>
    <x v="529"/>
    <s v="01-2010"/>
    <x v="0"/>
    <x v="4"/>
    <n v="2"/>
    <x v="0"/>
    <n v="59.93"/>
    <n v="0.09"/>
    <x v="0"/>
    <n v="-147.81"/>
    <n v="30.73"/>
    <n v="4"/>
    <n v="65.460000000000008"/>
    <x v="107"/>
    <x v="4"/>
    <x v="4"/>
    <x v="0"/>
    <x v="1"/>
    <x v="7"/>
    <s v="Fellowes 17-key keypad for PS/2 interface"/>
    <s v="Small Box"/>
    <n v="0.75"/>
    <d v="2010-01-24T00:00:00"/>
    <n v="2"/>
  </r>
  <r>
    <n v="5021"/>
    <x v="643"/>
    <x v="529"/>
    <s v="01-2010"/>
    <x v="0"/>
    <x v="4"/>
    <n v="19"/>
    <x v="0"/>
    <n v="851.52"/>
    <n v="0.08"/>
    <x v="0"/>
    <n v="307.64"/>
    <n v="47.9"/>
    <n v="5.86"/>
    <n v="915.96"/>
    <x v="107"/>
    <x v="4"/>
    <x v="4"/>
    <x v="0"/>
    <x v="0"/>
    <x v="5"/>
    <s v="Xerox 1938"/>
    <s v="Small Box"/>
    <n v="0.37"/>
    <d v="2010-01-24T00:00:00"/>
    <n v="2"/>
  </r>
  <r>
    <n v="5212"/>
    <x v="644"/>
    <x v="530"/>
    <s v="12-2012"/>
    <x v="1"/>
    <x v="2"/>
    <n v="50"/>
    <x v="10"/>
    <n v="919"/>
    <n v="0"/>
    <x v="0"/>
    <n v="89.6"/>
    <n v="17.670000000000002"/>
    <n v="8.99"/>
    <n v="892.49000000000012"/>
    <x v="105"/>
    <x v="4"/>
    <x v="4"/>
    <x v="3"/>
    <x v="2"/>
    <x v="4"/>
    <s v="Executive Impressions 12&quot; Wall Clock"/>
    <s v="Small Pack"/>
    <n v="0.47"/>
    <d v="2012-12-10T00:00:00"/>
    <n v="1"/>
  </r>
  <r>
    <n v="5238"/>
    <x v="645"/>
    <x v="531"/>
    <s v="08-2009"/>
    <x v="3"/>
    <x v="3"/>
    <n v="25"/>
    <x v="8"/>
    <n v="453.24549999999999"/>
    <n v="0.05"/>
    <x v="0"/>
    <n v="3.3120000000000003"/>
    <n v="20.99"/>
    <n v="4.8099999999999996"/>
    <n v="529.55999999999995"/>
    <x v="58"/>
    <x v="4"/>
    <x v="4"/>
    <x v="2"/>
    <x v="1"/>
    <x v="3"/>
    <s v="1726 Digital Answering Machine"/>
    <s v="Medium Box"/>
    <n v="0.57999999999999996"/>
    <d v="2009-08-29T00:00:00"/>
    <n v="1"/>
  </r>
  <r>
    <n v="5315"/>
    <x v="646"/>
    <x v="532"/>
    <s v="11-2012"/>
    <x v="1"/>
    <x v="1"/>
    <n v="23"/>
    <x v="1"/>
    <n v="6276.83"/>
    <n v="0.09"/>
    <x v="1"/>
    <n v="813.49"/>
    <n v="291.73"/>
    <n v="48.8"/>
    <n v="6758.5900000000011"/>
    <x v="111"/>
    <x v="4"/>
    <x v="4"/>
    <x v="1"/>
    <x v="2"/>
    <x v="14"/>
    <s v="Hon 4070 Series Pagoda™ Armless Upholstered Stacking Chairs"/>
    <s v="Jumbo Drum"/>
    <n v="0.56000000000000005"/>
    <d v="2012-11-04T00:00:00"/>
    <n v="0"/>
  </r>
  <r>
    <n v="5347"/>
    <x v="647"/>
    <x v="533"/>
    <s v="07-2010"/>
    <x v="0"/>
    <x v="0"/>
    <n v="26"/>
    <x v="7"/>
    <n v="122.51"/>
    <n v="0.06"/>
    <x v="0"/>
    <n v="45.14"/>
    <n v="4.9800000000000004"/>
    <n v="0.8"/>
    <n v="130.28000000000003"/>
    <x v="99"/>
    <x v="4"/>
    <x v="4"/>
    <x v="3"/>
    <x v="0"/>
    <x v="5"/>
    <s v="Rediform S.O.S. Phone Message Books"/>
    <s v="Wrap Bag"/>
    <n v="0.36"/>
    <d v="2010-07-24T00:00:00"/>
    <n v="4"/>
  </r>
  <r>
    <n v="5348"/>
    <x v="647"/>
    <x v="533"/>
    <s v="07-2010"/>
    <x v="0"/>
    <x v="0"/>
    <n v="27"/>
    <x v="7"/>
    <n v="2846.3609999999999"/>
    <n v="0.08"/>
    <x v="0"/>
    <n v="453.654"/>
    <n v="125.99"/>
    <n v="7.69"/>
    <n v="3409.42"/>
    <x v="99"/>
    <x v="4"/>
    <x v="4"/>
    <x v="3"/>
    <x v="1"/>
    <x v="3"/>
    <s v="StarTAC 3000"/>
    <s v="Small Box"/>
    <n v="0.59"/>
    <d v="2010-07-27T00:00:00"/>
    <n v="7"/>
  </r>
  <r>
    <n v="5380"/>
    <x v="648"/>
    <x v="534"/>
    <s v="11-2011"/>
    <x v="2"/>
    <x v="4"/>
    <n v="39"/>
    <x v="5"/>
    <n v="71.040000000000006"/>
    <n v="7.0000000000000007E-2"/>
    <x v="0"/>
    <n v="-20.654"/>
    <n v="1.88"/>
    <n v="1.49"/>
    <n v="74.809999999999988"/>
    <x v="114"/>
    <x v="4"/>
    <x v="4"/>
    <x v="2"/>
    <x v="0"/>
    <x v="2"/>
    <s v="Staples® General Use 3-Ring Binders"/>
    <s v="Small Box"/>
    <n v="0.37"/>
    <d v="2011-11-17T00:00:00"/>
    <n v="2"/>
  </r>
  <r>
    <n v="5551"/>
    <x v="649"/>
    <x v="436"/>
    <s v="03-2009"/>
    <x v="3"/>
    <x v="3"/>
    <n v="16"/>
    <x v="10"/>
    <n v="2232.66"/>
    <n v="0.1"/>
    <x v="2"/>
    <n v="-521.09"/>
    <n v="152.47999999999999"/>
    <n v="4"/>
    <n v="2443.6799999999998"/>
    <x v="108"/>
    <x v="4"/>
    <x v="4"/>
    <x v="2"/>
    <x v="1"/>
    <x v="7"/>
    <s v="Adesso Programmable 142-Key Keyboard"/>
    <s v="Small Box"/>
    <n v="0.79"/>
    <d v="2009-03-23T00:00:00"/>
    <n v="1"/>
  </r>
  <r>
    <n v="5562"/>
    <x v="650"/>
    <x v="465"/>
    <s v="08-2009"/>
    <x v="3"/>
    <x v="4"/>
    <n v="45"/>
    <x v="11"/>
    <n v="177.88"/>
    <n v="7.0000000000000007E-2"/>
    <x v="0"/>
    <n v="-146.97"/>
    <n v="4.13"/>
    <n v="5.04"/>
    <n v="190.89"/>
    <x v="112"/>
    <x v="4"/>
    <x v="4"/>
    <x v="0"/>
    <x v="0"/>
    <x v="2"/>
    <s v="ACCOHIDE® 3-Ring Binder, Blue, 1&quot;"/>
    <s v="Small Box"/>
    <n v="0.38"/>
    <d v="2009-08-07T00:00:00"/>
    <n v="1"/>
  </r>
  <r>
    <n v="5563"/>
    <x v="650"/>
    <x v="465"/>
    <s v="08-2009"/>
    <x v="3"/>
    <x v="4"/>
    <n v="30"/>
    <x v="11"/>
    <n v="139.59"/>
    <n v="0"/>
    <x v="0"/>
    <n v="5.9"/>
    <n v="4.4800000000000004"/>
    <n v="2.5"/>
    <n v="136.9"/>
    <x v="112"/>
    <x v="4"/>
    <x v="4"/>
    <x v="0"/>
    <x v="0"/>
    <x v="8"/>
    <s v="Ampad #10 Peel &amp; Seel® Holiday Envelopes"/>
    <s v="Small Box"/>
    <n v="0.37"/>
    <d v="2009-08-08T00:00:00"/>
    <n v="2"/>
  </r>
  <r>
    <n v="5596"/>
    <x v="651"/>
    <x v="75"/>
    <s v="03-2012"/>
    <x v="1"/>
    <x v="1"/>
    <n v="35"/>
    <x v="8"/>
    <n v="253.15"/>
    <n v="0.03"/>
    <x v="0"/>
    <n v="-72.430000000000007"/>
    <n v="7.28"/>
    <n v="3.52"/>
    <n v="258.32"/>
    <x v="58"/>
    <x v="4"/>
    <x v="4"/>
    <x v="2"/>
    <x v="1"/>
    <x v="7"/>
    <s v="Imation 3.5&quot; DS-HD Macintosh Formatted Diskettes, 10/Pack"/>
    <s v="Small Pack"/>
    <n v="0.68"/>
    <d v="2012-03-23T00:00:00"/>
    <n v="0"/>
  </r>
  <r>
    <n v="5744"/>
    <x v="652"/>
    <x v="535"/>
    <s v="04-2011"/>
    <x v="2"/>
    <x v="0"/>
    <n v="22"/>
    <x v="4"/>
    <n v="83.02"/>
    <n v="0.08"/>
    <x v="0"/>
    <n v="9.2394999999999996"/>
    <n v="3.8"/>
    <n v="1.49"/>
    <n v="85.089999999999989"/>
    <x v="115"/>
    <x v="4"/>
    <x v="4"/>
    <x v="0"/>
    <x v="0"/>
    <x v="2"/>
    <s v="Durable Pressboard Binders"/>
    <s v="Small Box"/>
    <n v="0.38"/>
    <d v="2011-04-18T00:00:00"/>
    <n v="5"/>
  </r>
  <r>
    <n v="5745"/>
    <x v="652"/>
    <x v="535"/>
    <s v="04-2011"/>
    <x v="2"/>
    <x v="0"/>
    <n v="35"/>
    <x v="4"/>
    <n v="10278.790000000001"/>
    <n v="0.04"/>
    <x v="1"/>
    <n v="1512.07"/>
    <n v="300.98"/>
    <n v="64.73"/>
    <n v="10599.03"/>
    <x v="115"/>
    <x v="4"/>
    <x v="4"/>
    <x v="0"/>
    <x v="2"/>
    <x v="14"/>
    <s v="Global Leather and Oak Executive Chair, Black"/>
    <s v="Jumbo Drum"/>
    <n v="0.56000000000000005"/>
    <d v="2011-04-15T00:00:00"/>
    <n v="2"/>
  </r>
  <r>
    <n v="5747"/>
    <x v="653"/>
    <x v="536"/>
    <s v="09-2011"/>
    <x v="2"/>
    <x v="4"/>
    <n v="8"/>
    <x v="0"/>
    <n v="53.14"/>
    <n v="0"/>
    <x v="0"/>
    <n v="-41.262"/>
    <n v="5.4"/>
    <n v="7.78"/>
    <n v="50.980000000000004"/>
    <x v="107"/>
    <x v="4"/>
    <x v="4"/>
    <x v="0"/>
    <x v="0"/>
    <x v="2"/>
    <s v="3M Organizer Strips"/>
    <s v="Small Box"/>
    <n v="0.37"/>
    <d v="2011-09-07T00:00:00"/>
    <n v="1"/>
  </r>
  <r>
    <n v="6147"/>
    <x v="654"/>
    <x v="537"/>
    <s v="05-2012"/>
    <x v="1"/>
    <x v="3"/>
    <n v="50"/>
    <x v="4"/>
    <n v="295.37"/>
    <n v="0.04"/>
    <x v="0"/>
    <n v="-97.23"/>
    <n v="5.98"/>
    <n v="5.46"/>
    <n v="304.45999999999998"/>
    <x v="106"/>
    <x v="4"/>
    <x v="4"/>
    <x v="0"/>
    <x v="0"/>
    <x v="5"/>
    <s v="Xerox 1983"/>
    <s v="Small Box"/>
    <n v="0.36"/>
    <d v="2012-05-25T00:00:00"/>
    <n v="2"/>
  </r>
  <r>
    <n v="6239"/>
    <x v="655"/>
    <x v="498"/>
    <s v="03-2012"/>
    <x v="1"/>
    <x v="0"/>
    <n v="12"/>
    <x v="7"/>
    <n v="50.69"/>
    <n v="0.04"/>
    <x v="0"/>
    <n v="-6.33"/>
    <n v="3.95"/>
    <n v="2"/>
    <n v="49.400000000000006"/>
    <x v="99"/>
    <x v="4"/>
    <x v="4"/>
    <x v="3"/>
    <x v="0"/>
    <x v="6"/>
    <s v="Advantus Map Pennant Flags and Round Head Tacks"/>
    <s v="Wrap Bag"/>
    <n v="0.53"/>
    <d v="2012-03-08T00:00:00"/>
    <n v="4"/>
  </r>
  <r>
    <n v="6243"/>
    <x v="656"/>
    <x v="402"/>
    <s v="11-2009"/>
    <x v="3"/>
    <x v="2"/>
    <n v="11"/>
    <x v="10"/>
    <n v="1865.94"/>
    <n v="0.04"/>
    <x v="1"/>
    <n v="116.1"/>
    <n v="160.97999999999999"/>
    <n v="30"/>
    <n v="1800.78"/>
    <x v="105"/>
    <x v="4"/>
    <x v="4"/>
    <x v="3"/>
    <x v="2"/>
    <x v="14"/>
    <s v="Office Star - Mid Back Dual function Ergonomic High Back Chair with 2-Way Adjustable Arms"/>
    <s v="Jumbo Drum"/>
    <n v="0.62"/>
    <d v="2009-11-05T00:00:00"/>
    <n v="2"/>
  </r>
  <r>
    <n v="6244"/>
    <x v="656"/>
    <x v="402"/>
    <s v="11-2009"/>
    <x v="3"/>
    <x v="2"/>
    <n v="43"/>
    <x v="10"/>
    <n v="784.72"/>
    <n v="0.01"/>
    <x v="0"/>
    <n v="-87.96"/>
    <n v="17.98"/>
    <n v="4"/>
    <n v="777.14"/>
    <x v="105"/>
    <x v="4"/>
    <x v="4"/>
    <x v="3"/>
    <x v="1"/>
    <x v="7"/>
    <s v="Belkin 107-key enhanced keyboard, USB/PS/2 interface"/>
    <s v="Small Box"/>
    <n v="0.79"/>
    <d v="2009-11-05T00:00:00"/>
    <n v="2"/>
  </r>
  <r>
    <n v="6245"/>
    <x v="656"/>
    <x v="402"/>
    <s v="11-2009"/>
    <x v="3"/>
    <x v="2"/>
    <n v="24"/>
    <x v="10"/>
    <n v="2343.076"/>
    <n v="0.06"/>
    <x v="0"/>
    <n v="311.64299999999997"/>
    <n v="115.99"/>
    <n v="8.99"/>
    <n v="2792.7499999999995"/>
    <x v="105"/>
    <x v="4"/>
    <x v="4"/>
    <x v="3"/>
    <x v="1"/>
    <x v="3"/>
    <s v="5185"/>
    <s v="Small Box"/>
    <n v="0.57999999999999996"/>
    <d v="2009-11-04T00:00:00"/>
    <n v="1"/>
  </r>
  <r>
    <n v="6415"/>
    <x v="657"/>
    <x v="38"/>
    <s v="08-2009"/>
    <x v="3"/>
    <x v="1"/>
    <n v="5"/>
    <x v="16"/>
    <n v="627.64"/>
    <n v="0.05"/>
    <x v="1"/>
    <n v="-151.46"/>
    <n v="120.98"/>
    <n v="30"/>
    <n v="634.9"/>
    <x v="102"/>
    <x v="4"/>
    <x v="4"/>
    <x v="0"/>
    <x v="2"/>
    <x v="14"/>
    <s v="Hon Every-Day® Chair Series Swivel Task Chairs"/>
    <s v="Jumbo Drum"/>
    <n v="0.64"/>
    <d v="2009-08-14T00:00:00"/>
    <n v="2"/>
  </r>
  <r>
    <n v="6438"/>
    <x v="658"/>
    <x v="538"/>
    <s v="07-2010"/>
    <x v="0"/>
    <x v="1"/>
    <n v="25"/>
    <x v="18"/>
    <n v="67.45"/>
    <n v="0.05"/>
    <x v="0"/>
    <n v="24.28"/>
    <n v="2.61"/>
    <n v="0.5"/>
    <n v="65.75"/>
    <x v="116"/>
    <x v="4"/>
    <x v="4"/>
    <x v="2"/>
    <x v="0"/>
    <x v="11"/>
    <s v="Avery 494"/>
    <s v="Small Box"/>
    <n v="0.39"/>
    <d v="2010-07-08T00:00:00"/>
    <n v="1"/>
  </r>
  <r>
    <n v="6761"/>
    <x v="659"/>
    <x v="467"/>
    <s v="11-2010"/>
    <x v="0"/>
    <x v="1"/>
    <n v="28"/>
    <x v="11"/>
    <n v="199.94"/>
    <n v="0.01"/>
    <x v="0"/>
    <n v="-147.27000000000001"/>
    <n v="6.48"/>
    <n v="9.5399999999999991"/>
    <n v="190.98"/>
    <x v="112"/>
    <x v="4"/>
    <x v="4"/>
    <x v="0"/>
    <x v="0"/>
    <x v="5"/>
    <s v="Xerox 1905"/>
    <s v="Small Box"/>
    <n v="0.37"/>
    <d v="2010-11-07T00:00:00"/>
    <n v="2"/>
  </r>
  <r>
    <n v="6769"/>
    <x v="660"/>
    <x v="409"/>
    <s v="05-2012"/>
    <x v="1"/>
    <x v="2"/>
    <n v="32"/>
    <x v="0"/>
    <n v="1282.49"/>
    <n v="7.0000000000000007E-2"/>
    <x v="0"/>
    <n v="154.74"/>
    <n v="40.97"/>
    <n v="14.45"/>
    <n v="1325.49"/>
    <x v="103"/>
    <x v="4"/>
    <x v="4"/>
    <x v="1"/>
    <x v="2"/>
    <x v="4"/>
    <s v="Dana Halogen Swing-Arm Architect Lamp"/>
    <s v="Large Box"/>
    <n v="0.56999999999999995"/>
    <d v="2012-05-07T00:00:00"/>
    <n v="2"/>
  </r>
  <r>
    <n v="6808"/>
    <x v="661"/>
    <x v="539"/>
    <s v="06-2010"/>
    <x v="0"/>
    <x v="3"/>
    <n v="22"/>
    <x v="0"/>
    <n v="346.42"/>
    <n v="0.05"/>
    <x v="0"/>
    <n v="67.959999999999994"/>
    <n v="16.48"/>
    <n v="1.99"/>
    <n v="364.55"/>
    <x v="107"/>
    <x v="4"/>
    <x v="4"/>
    <x v="0"/>
    <x v="1"/>
    <x v="7"/>
    <s v="Maxell DVD-RAM Discs"/>
    <s v="Small Pack"/>
    <n v="0.42"/>
    <d v="2010-06-24T00:00:00"/>
    <n v="1"/>
  </r>
  <r>
    <n v="6809"/>
    <x v="661"/>
    <x v="539"/>
    <s v="06-2010"/>
    <x v="0"/>
    <x v="3"/>
    <n v="41"/>
    <x v="0"/>
    <n v="773.44"/>
    <n v="0.08"/>
    <x v="2"/>
    <n v="133.83000000000001"/>
    <n v="20.239999999999998"/>
    <n v="6.67"/>
    <n v="836.50999999999988"/>
    <x v="107"/>
    <x v="4"/>
    <x v="4"/>
    <x v="0"/>
    <x v="2"/>
    <x v="4"/>
    <s v="DAX Contemporary Wood Frame with Silver Metal Mat, Desktop, 11 x 14 Size"/>
    <s v="Small Pack"/>
    <n v="0.49"/>
    <d v="2010-06-24T00:00:00"/>
    <n v="1"/>
  </r>
  <r>
    <n v="6810"/>
    <x v="661"/>
    <x v="539"/>
    <s v="06-2010"/>
    <x v="0"/>
    <x v="3"/>
    <n v="43"/>
    <x v="0"/>
    <n v="881.84"/>
    <n v="0"/>
    <x v="0"/>
    <n v="153.80000000000001"/>
    <n v="18.97"/>
    <n v="9.0299999999999994"/>
    <n v="824.7399999999999"/>
    <x v="107"/>
    <x v="4"/>
    <x v="4"/>
    <x v="0"/>
    <x v="0"/>
    <x v="5"/>
    <s v="Computer Printout Paper with Letter-Trim Perforations"/>
    <s v="Small Box"/>
    <n v="0.37"/>
    <d v="2010-06-25T00:00:00"/>
    <n v="2"/>
  </r>
  <r>
    <n v="6811"/>
    <x v="661"/>
    <x v="539"/>
    <s v="06-2010"/>
    <x v="0"/>
    <x v="3"/>
    <n v="50"/>
    <x v="0"/>
    <n v="5067.5725000000002"/>
    <n v="0.09"/>
    <x v="0"/>
    <n v="1275.912"/>
    <n v="125.99"/>
    <n v="8.99"/>
    <n v="6308.49"/>
    <x v="107"/>
    <x v="4"/>
    <x v="4"/>
    <x v="0"/>
    <x v="1"/>
    <x v="3"/>
    <s v="StarTAC ST7868"/>
    <s v="Small Box"/>
    <n v="0.55000000000000004"/>
    <d v="2010-06-25T00:00:00"/>
    <n v="2"/>
  </r>
  <r>
    <n v="6893"/>
    <x v="662"/>
    <x v="444"/>
    <s v="07-2012"/>
    <x v="1"/>
    <x v="3"/>
    <n v="31"/>
    <x v="0"/>
    <n v="2245.7800000000002"/>
    <n v="0.05"/>
    <x v="1"/>
    <n v="-432.46"/>
    <n v="70.98"/>
    <n v="30"/>
    <n v="2230.38"/>
    <x v="107"/>
    <x v="4"/>
    <x v="4"/>
    <x v="0"/>
    <x v="2"/>
    <x v="14"/>
    <s v="Novimex Turbo Task Chair"/>
    <s v="Jumbo Drum"/>
    <n v="0.73"/>
    <d v="2012-07-28T00:00:00"/>
    <n v="0"/>
  </r>
  <r>
    <n v="6926"/>
    <x v="663"/>
    <x v="540"/>
    <s v="03-2009"/>
    <x v="3"/>
    <x v="4"/>
    <n v="20"/>
    <x v="11"/>
    <n v="9418.14"/>
    <n v="0.09"/>
    <x v="1"/>
    <n v="909.36"/>
    <n v="517.48"/>
    <n v="16.63"/>
    <n v="10366.23"/>
    <x v="112"/>
    <x v="4"/>
    <x v="4"/>
    <x v="0"/>
    <x v="1"/>
    <x v="16"/>
    <s v="Panasonic KX-P3626 Dot Matrix Printer"/>
    <s v="Jumbo Box"/>
    <n v="0.59"/>
    <d v="2009-03-07T00:00:00"/>
    <n v="0"/>
  </r>
  <r>
    <n v="6958"/>
    <x v="664"/>
    <x v="541"/>
    <s v="01-2011"/>
    <x v="2"/>
    <x v="2"/>
    <n v="45"/>
    <x v="18"/>
    <n v="1090.5999999999999"/>
    <n v="7.0000000000000007E-2"/>
    <x v="0"/>
    <n v="300.91000000000003"/>
    <n v="23.99"/>
    <n v="6.3"/>
    <n v="1085.8499999999999"/>
    <x v="116"/>
    <x v="4"/>
    <x v="4"/>
    <x v="2"/>
    <x v="1"/>
    <x v="16"/>
    <s v="TI 36X Solar Scientific Calculator"/>
    <s v="Medium Box"/>
    <n v="0.38"/>
    <d v="2011-01-25T00:00:00"/>
    <n v="1"/>
  </r>
  <r>
    <n v="7051"/>
    <x v="665"/>
    <x v="204"/>
    <s v="08-2009"/>
    <x v="3"/>
    <x v="3"/>
    <n v="42"/>
    <x v="5"/>
    <n v="1811.3"/>
    <n v="7.0000000000000007E-2"/>
    <x v="2"/>
    <n v="520.41"/>
    <n v="42.98"/>
    <n v="4.62"/>
    <n v="1809.7799999999997"/>
    <x v="114"/>
    <x v="4"/>
    <x v="4"/>
    <x v="2"/>
    <x v="0"/>
    <x v="1"/>
    <s v="Belkin F9M820V08 8 Outlet Surge"/>
    <s v="Small Box"/>
    <n v="0.56000000000000005"/>
    <d v="2009-08-17T00:00:00"/>
    <n v="2"/>
  </r>
  <r>
    <n v="7052"/>
    <x v="665"/>
    <x v="204"/>
    <s v="08-2009"/>
    <x v="3"/>
    <x v="3"/>
    <n v="43"/>
    <x v="5"/>
    <n v="4095.76"/>
    <n v="0.03"/>
    <x v="1"/>
    <n v="-444.14"/>
    <n v="89.99"/>
    <n v="42"/>
    <n v="3911.5699999999997"/>
    <x v="114"/>
    <x v="4"/>
    <x v="4"/>
    <x v="2"/>
    <x v="2"/>
    <x v="14"/>
    <s v="Global Leather Task Chair, Black"/>
    <s v="Jumbo Drum"/>
    <n v="0.66"/>
    <d v="2009-08-18T00:00:00"/>
    <n v="3"/>
  </r>
  <r>
    <n v="7053"/>
    <x v="665"/>
    <x v="204"/>
    <s v="08-2009"/>
    <x v="3"/>
    <x v="3"/>
    <n v="22"/>
    <x v="5"/>
    <n v="482.37"/>
    <n v="0.03"/>
    <x v="0"/>
    <n v="34.03"/>
    <n v="20.95"/>
    <n v="4"/>
    <n v="464.9"/>
    <x v="114"/>
    <x v="4"/>
    <x v="4"/>
    <x v="2"/>
    <x v="1"/>
    <x v="7"/>
    <s v="Fellowes Basic 104-Key Keyboard, Platinum"/>
    <s v="Small Box"/>
    <n v="0.6"/>
    <d v="2009-08-17T00:00:00"/>
    <n v="2"/>
  </r>
  <r>
    <n v="7158"/>
    <x v="666"/>
    <x v="340"/>
    <s v="10-2009"/>
    <x v="3"/>
    <x v="4"/>
    <n v="43"/>
    <x v="4"/>
    <n v="7036.11"/>
    <n v="0"/>
    <x v="0"/>
    <n v="1268.6500000000001"/>
    <n v="161.55000000000001"/>
    <n v="19.989999999999998"/>
    <n v="6966.64"/>
    <x v="106"/>
    <x v="4"/>
    <x v="4"/>
    <x v="0"/>
    <x v="0"/>
    <x v="0"/>
    <s v="Fellowes Super Stor/Drawer® Files"/>
    <s v="Small Box"/>
    <n v="0.66"/>
    <d v="2009-10-04T00:00:00"/>
    <n v="2"/>
  </r>
  <r>
    <n v="7242"/>
    <x v="667"/>
    <x v="542"/>
    <s v="01-2012"/>
    <x v="1"/>
    <x v="0"/>
    <n v="45"/>
    <x v="8"/>
    <n v="2354.8000000000002"/>
    <n v="0.03"/>
    <x v="0"/>
    <n v="332.97"/>
    <n v="49.99"/>
    <n v="19.989999999999998"/>
    <n v="2269.54"/>
    <x v="58"/>
    <x v="4"/>
    <x v="4"/>
    <x v="2"/>
    <x v="1"/>
    <x v="7"/>
    <s v="Zoom V.92 USB External Faxmodem"/>
    <s v="Small Box"/>
    <n v="0.41"/>
    <d v="2012-01-08T00:00:00"/>
    <n v="7"/>
  </r>
  <r>
    <n v="7243"/>
    <x v="667"/>
    <x v="542"/>
    <s v="01-2012"/>
    <x v="1"/>
    <x v="0"/>
    <n v="50"/>
    <x v="8"/>
    <n v="187.88"/>
    <n v="0.08"/>
    <x v="0"/>
    <n v="-38.229999999999997"/>
    <n v="3.98"/>
    <n v="2.97"/>
    <n v="201.97"/>
    <x v="58"/>
    <x v="4"/>
    <x v="4"/>
    <x v="2"/>
    <x v="0"/>
    <x v="5"/>
    <s v="Unpadded Memo Slips"/>
    <s v="Wrap Bag"/>
    <n v="0.35"/>
    <d v="2012-01-06T00:00:00"/>
    <n v="5"/>
  </r>
  <r>
    <n v="7298"/>
    <x v="668"/>
    <x v="543"/>
    <s v="11-2009"/>
    <x v="3"/>
    <x v="1"/>
    <n v="29"/>
    <x v="8"/>
    <n v="20872.16"/>
    <n v="0.03"/>
    <x v="0"/>
    <n v="-4437.91"/>
    <n v="699.99"/>
    <n v="24.49"/>
    <n v="20324.2"/>
    <x v="58"/>
    <x v="4"/>
    <x v="4"/>
    <x v="2"/>
    <x v="1"/>
    <x v="13"/>
    <s v="Canon PC1060 Personal Laser Copier"/>
    <s v="Large Box"/>
    <n v="0.41"/>
    <d v="2009-11-30T00:00:00"/>
    <n v="3"/>
  </r>
  <r>
    <n v="7348"/>
    <x v="669"/>
    <x v="136"/>
    <s v="08-2010"/>
    <x v="0"/>
    <x v="0"/>
    <n v="41"/>
    <x v="11"/>
    <n v="152.28"/>
    <n v="0.06"/>
    <x v="0"/>
    <n v="-154.81300000000002"/>
    <n v="3.81"/>
    <n v="5.44"/>
    <n v="161.65"/>
    <x v="112"/>
    <x v="4"/>
    <x v="4"/>
    <x v="1"/>
    <x v="0"/>
    <x v="2"/>
    <s v="Acco Pressboard Covers with Storage Hooks, 14 7/8&quot; x 11&quot;, Dark Blue"/>
    <s v="Small Box"/>
    <n v="0.36"/>
    <d v="2010-08-08T00:00:00"/>
    <n v="4"/>
  </r>
  <r>
    <n v="7400"/>
    <x v="670"/>
    <x v="18"/>
    <s v="11-2010"/>
    <x v="0"/>
    <x v="2"/>
    <n v="14"/>
    <x v="10"/>
    <n v="125.54"/>
    <n v="0.03"/>
    <x v="2"/>
    <n v="-15.743499999999999"/>
    <n v="7.68"/>
    <n v="6.16"/>
    <n v="113.67999999999999"/>
    <x v="105"/>
    <x v="4"/>
    <x v="4"/>
    <x v="3"/>
    <x v="0"/>
    <x v="2"/>
    <s v="GBC VeloBinder Strips"/>
    <s v="Small Box"/>
    <n v="0.35"/>
    <d v="2010-11-09T00:00:00"/>
    <n v="1"/>
  </r>
  <r>
    <n v="7458"/>
    <x v="671"/>
    <x v="544"/>
    <s v="12-2012"/>
    <x v="1"/>
    <x v="1"/>
    <n v="36"/>
    <x v="8"/>
    <n v="228.01"/>
    <n v="0.06"/>
    <x v="0"/>
    <n v="-185.54"/>
    <n v="6.48"/>
    <n v="8.73"/>
    <n v="242.01000000000002"/>
    <x v="58"/>
    <x v="4"/>
    <x v="4"/>
    <x v="2"/>
    <x v="0"/>
    <x v="5"/>
    <s v="Xerox 227"/>
    <s v="Small Box"/>
    <n v="0.37"/>
    <d v="2012-12-07T00:00:00"/>
    <n v="3"/>
  </r>
  <r>
    <n v="7558"/>
    <x v="672"/>
    <x v="396"/>
    <s v="03-2011"/>
    <x v="2"/>
    <x v="0"/>
    <n v="2"/>
    <x v="7"/>
    <n v="57.5"/>
    <n v="0.02"/>
    <x v="0"/>
    <n v="-83.18"/>
    <n v="28.48"/>
    <n v="1.99"/>
    <n v="58.95"/>
    <x v="99"/>
    <x v="4"/>
    <x v="4"/>
    <x v="3"/>
    <x v="1"/>
    <x v="7"/>
    <s v="Memorex 4.7GB DVD+RW, 3/Pack"/>
    <s v="Small Pack"/>
    <n v="0.4"/>
    <d v="2011-03-12T00:00:00"/>
    <n v="2"/>
  </r>
  <r>
    <n v="7624"/>
    <x v="673"/>
    <x v="83"/>
    <s v="07-2009"/>
    <x v="3"/>
    <x v="4"/>
    <n v="22"/>
    <x v="0"/>
    <n v="604.38"/>
    <n v="0.09"/>
    <x v="0"/>
    <n v="167.58"/>
    <n v="28.48"/>
    <n v="1.99"/>
    <n v="628.55000000000007"/>
    <x v="107"/>
    <x v="4"/>
    <x v="4"/>
    <x v="0"/>
    <x v="1"/>
    <x v="7"/>
    <s v="Memorex 4.7GB DVD+RW, 3/Pack"/>
    <s v="Small Pack"/>
    <n v="0.4"/>
    <d v="2009-07-19T00:00:00"/>
    <n v="3"/>
  </r>
  <r>
    <n v="7625"/>
    <x v="673"/>
    <x v="83"/>
    <s v="07-2009"/>
    <x v="3"/>
    <x v="4"/>
    <n v="45"/>
    <x v="0"/>
    <n v="2404.5990000000002"/>
    <n v="0.08"/>
    <x v="2"/>
    <n v="496.89"/>
    <n v="65.989999999999995"/>
    <n v="4.99"/>
    <n v="2974.5399999999995"/>
    <x v="107"/>
    <x v="4"/>
    <x v="4"/>
    <x v="0"/>
    <x v="1"/>
    <x v="3"/>
    <s v="MicroTAC 650"/>
    <s v="Small Box"/>
    <n v="0.57999999999999996"/>
    <d v="2009-07-18T00:00:00"/>
    <n v="2"/>
  </r>
  <r>
    <n v="7662"/>
    <x v="674"/>
    <x v="545"/>
    <s v="02-2009"/>
    <x v="3"/>
    <x v="2"/>
    <n v="27"/>
    <x v="5"/>
    <n v="132.36000000000001"/>
    <n v="0.05"/>
    <x v="0"/>
    <n v="-98.35"/>
    <n v="4.9800000000000004"/>
    <n v="4.62"/>
    <n v="139.08000000000001"/>
    <x v="117"/>
    <x v="4"/>
    <x v="4"/>
    <x v="1"/>
    <x v="1"/>
    <x v="7"/>
    <s v="Imation 3.5&quot;, DISKETTE 44766 HGHLD3.52HD/FM, 10/Pack"/>
    <s v="Small Pack"/>
    <n v="0.64"/>
    <d v="2009-02-23T00:00:00"/>
    <n v="1"/>
  </r>
  <r>
    <n v="7663"/>
    <x v="674"/>
    <x v="545"/>
    <s v="02-2009"/>
    <x v="3"/>
    <x v="2"/>
    <n v="42"/>
    <x v="5"/>
    <n v="1498.46"/>
    <n v="0.02"/>
    <x v="0"/>
    <n v="565.37"/>
    <n v="34.229999999999997"/>
    <n v="5.0199999999999996"/>
    <n v="1442.6799999999998"/>
    <x v="117"/>
    <x v="4"/>
    <x v="4"/>
    <x v="1"/>
    <x v="2"/>
    <x v="4"/>
    <s v="Hand-Finished Solid Wood Document Frame"/>
    <s v="Small Box"/>
    <n v="0.55000000000000004"/>
    <d v="2009-02-24T00:00:00"/>
    <n v="2"/>
  </r>
  <r>
    <n v="7694"/>
    <x v="675"/>
    <x v="546"/>
    <s v="09-2012"/>
    <x v="1"/>
    <x v="4"/>
    <n v="22"/>
    <x v="11"/>
    <n v="985.29"/>
    <n v="0.04"/>
    <x v="2"/>
    <n v="138.37"/>
    <n v="43.98"/>
    <n v="8.99"/>
    <n v="976.55"/>
    <x v="112"/>
    <x v="4"/>
    <x v="4"/>
    <x v="0"/>
    <x v="0"/>
    <x v="12"/>
    <s v="Boston 1645 Deluxe Heavier-Duty Electric Pencil Sharpener"/>
    <s v="Small Pack"/>
    <n v="0.57999999999999996"/>
    <d v="2012-09-23T00:00:00"/>
    <n v="2"/>
  </r>
  <r>
    <n v="7796"/>
    <x v="676"/>
    <x v="547"/>
    <s v="11-2012"/>
    <x v="1"/>
    <x v="2"/>
    <n v="6"/>
    <x v="8"/>
    <n v="323.52999999999997"/>
    <n v="0.06"/>
    <x v="0"/>
    <n v="136.32"/>
    <n v="51.75"/>
    <n v="19.989999999999998"/>
    <n v="330.49"/>
    <x v="58"/>
    <x v="4"/>
    <x v="4"/>
    <x v="2"/>
    <x v="2"/>
    <x v="4"/>
    <s v="Howard Miller 13-3/4&quot; Diameter Brushed Chrome Round Wall Clock"/>
    <s v="Small Box"/>
    <n v="0.55000000000000004"/>
    <d v="2012-11-11T00:00:00"/>
    <n v="1"/>
  </r>
  <r>
    <n v="7797"/>
    <x v="676"/>
    <x v="547"/>
    <s v="11-2012"/>
    <x v="1"/>
    <x v="2"/>
    <n v="1"/>
    <x v="8"/>
    <n v="65.747500000000002"/>
    <n v="0.1"/>
    <x v="2"/>
    <n v="-252.483"/>
    <n v="65.989999999999995"/>
    <n v="3.99"/>
    <n v="69.97999999999999"/>
    <x v="58"/>
    <x v="4"/>
    <x v="4"/>
    <x v="2"/>
    <x v="1"/>
    <x v="3"/>
    <s v="StarTAC 7760"/>
    <s v="Small Box"/>
    <n v="0.59"/>
    <d v="2012-11-12T00:00:00"/>
    <n v="2"/>
  </r>
  <r>
    <n v="7830"/>
    <x v="677"/>
    <x v="68"/>
    <s v="04-2010"/>
    <x v="0"/>
    <x v="0"/>
    <n v="17"/>
    <x v="10"/>
    <n v="118.36"/>
    <n v="0.08"/>
    <x v="2"/>
    <n v="-60.65"/>
    <n v="6.48"/>
    <n v="7.37"/>
    <n v="117.53000000000002"/>
    <x v="105"/>
    <x v="4"/>
    <x v="4"/>
    <x v="3"/>
    <x v="0"/>
    <x v="5"/>
    <s v="Xerox 210"/>
    <s v="Small Box"/>
    <n v="0.37"/>
    <d v="2010-04-16T00:00:00"/>
    <n v="4"/>
  </r>
  <r>
    <n v="7921"/>
    <x v="678"/>
    <x v="249"/>
    <s v="08-2011"/>
    <x v="2"/>
    <x v="1"/>
    <n v="2"/>
    <x v="0"/>
    <n v="29.31"/>
    <n v="0"/>
    <x v="0"/>
    <n v="-12.78"/>
    <n v="11.48"/>
    <n v="5.43"/>
    <n v="28.39"/>
    <x v="103"/>
    <x v="4"/>
    <x v="4"/>
    <x v="2"/>
    <x v="0"/>
    <x v="5"/>
    <s v="Personal Creations™ Ink Jet Cards and Labels"/>
    <s v="Small Box"/>
    <n v="0.36"/>
    <d v="2011-08-26T00:00:00"/>
    <n v="1"/>
  </r>
  <r>
    <n v="7922"/>
    <x v="678"/>
    <x v="249"/>
    <s v="08-2011"/>
    <x v="2"/>
    <x v="1"/>
    <n v="11"/>
    <x v="0"/>
    <n v="80.260000000000005"/>
    <n v="0.06"/>
    <x v="0"/>
    <n v="-22.55"/>
    <n v="6.68"/>
    <n v="5.66"/>
    <n v="79.139999999999986"/>
    <x v="103"/>
    <x v="4"/>
    <x v="4"/>
    <x v="2"/>
    <x v="0"/>
    <x v="5"/>
    <s v="Xerox 1923"/>
    <s v="Small Box"/>
    <n v="0.37"/>
    <d v="2011-08-26T00:00:00"/>
    <n v="1"/>
  </r>
  <r>
    <n v="8313"/>
    <x v="679"/>
    <x v="548"/>
    <s v="11-2010"/>
    <x v="0"/>
    <x v="3"/>
    <n v="34"/>
    <x v="7"/>
    <n v="398.76"/>
    <n v="7.0000000000000007E-2"/>
    <x v="0"/>
    <n v="0.82"/>
    <n v="11.58"/>
    <n v="6.97"/>
    <n v="400.69000000000005"/>
    <x v="99"/>
    <x v="4"/>
    <x v="4"/>
    <x v="3"/>
    <x v="0"/>
    <x v="8"/>
    <s v="Peel &amp; Seel® Recycled Catalog Envelopes, Brown"/>
    <s v="Small Box"/>
    <n v="0.35"/>
    <d v="2010-11-21T00:00:00"/>
    <n v="1"/>
  </r>
  <r>
    <n v="8357"/>
    <x v="680"/>
    <x v="481"/>
    <s v="06-2010"/>
    <x v="0"/>
    <x v="4"/>
    <n v="25"/>
    <x v="16"/>
    <n v="67.58"/>
    <n v="0.09"/>
    <x v="2"/>
    <n v="16.8"/>
    <n v="2.62"/>
    <n v="0.8"/>
    <n v="66.3"/>
    <x v="102"/>
    <x v="4"/>
    <x v="4"/>
    <x v="0"/>
    <x v="0"/>
    <x v="6"/>
    <s v="Staples Metal Binder Clips"/>
    <s v="Wrap Bag"/>
    <n v="0.39"/>
    <d v="2010-06-17T00:00:00"/>
    <n v="2"/>
  </r>
  <r>
    <n v="8382"/>
    <x v="681"/>
    <x v="381"/>
    <s v="04-2012"/>
    <x v="1"/>
    <x v="1"/>
    <n v="19"/>
    <x v="7"/>
    <n v="159.24"/>
    <n v="0.09"/>
    <x v="0"/>
    <n v="8.3000000000000007"/>
    <n v="8.5"/>
    <n v="1.99"/>
    <n v="163.49"/>
    <x v="118"/>
    <x v="4"/>
    <x v="4"/>
    <x v="0"/>
    <x v="1"/>
    <x v="7"/>
    <s v="Hewlett-Packard 4.7GB DVD+R Discs"/>
    <s v="Small Pack"/>
    <n v="0.49"/>
    <d v="2012-04-16T00:00:00"/>
    <n v="2"/>
  </r>
  <r>
    <n v="8383"/>
    <x v="681"/>
    <x v="381"/>
    <s v="04-2012"/>
    <x v="1"/>
    <x v="1"/>
    <n v="6"/>
    <x v="7"/>
    <n v="48.77"/>
    <n v="0"/>
    <x v="0"/>
    <n v="5.95"/>
    <n v="7.4"/>
    <n v="1.71"/>
    <n v="46.110000000000007"/>
    <x v="118"/>
    <x v="4"/>
    <x v="4"/>
    <x v="0"/>
    <x v="0"/>
    <x v="5"/>
    <s v="It's Hot Message Books with Stickers, 2 3/4&quot; x 5&quot;"/>
    <s v="Wrap Bag"/>
    <n v="0.4"/>
    <d v="2012-04-16T00:00:00"/>
    <n v="2"/>
  </r>
  <r>
    <n v="8384"/>
    <x v="681"/>
    <x v="381"/>
    <s v="04-2012"/>
    <x v="1"/>
    <x v="1"/>
    <n v="5"/>
    <x v="7"/>
    <n v="26.5"/>
    <n v="0.01"/>
    <x v="2"/>
    <n v="2.61"/>
    <n v="4.26"/>
    <n v="1.2"/>
    <n v="22.499999999999996"/>
    <x v="118"/>
    <x v="4"/>
    <x v="4"/>
    <x v="0"/>
    <x v="0"/>
    <x v="12"/>
    <s v="Dixon Prang® Watercolor Pencils, 10-Color Set with Brush"/>
    <s v="Wrap Bag"/>
    <n v="0.44"/>
    <d v="2012-04-15T00:00:00"/>
    <n v="1"/>
  </r>
  <r>
    <n v="52"/>
    <x v="682"/>
    <x v="549"/>
    <s v="03-2012"/>
    <x v="1"/>
    <x v="4"/>
    <n v="20"/>
    <x v="0"/>
    <n v="2634.8554999999997"/>
    <n v="0.08"/>
    <x v="0"/>
    <n v="257.76"/>
    <n v="155.99"/>
    <n v="8.08"/>
    <n v="3127.88"/>
    <x v="119"/>
    <x v="4"/>
    <x v="4"/>
    <x v="2"/>
    <x v="1"/>
    <x v="3"/>
    <s v="I888 World Phone"/>
    <s v="Small Box"/>
    <n v="0.6"/>
    <d v="2012-03-20T00:00:00"/>
    <n v="2"/>
  </r>
  <r>
    <n v="53"/>
    <x v="682"/>
    <x v="549"/>
    <s v="03-2012"/>
    <x v="1"/>
    <x v="4"/>
    <n v="46"/>
    <x v="0"/>
    <n v="281"/>
    <n v="0.1"/>
    <x v="0"/>
    <n v="-291.58999999999997"/>
    <n v="6.48"/>
    <n v="10.050000000000001"/>
    <n v="308.13000000000005"/>
    <x v="119"/>
    <x v="4"/>
    <x v="4"/>
    <x v="2"/>
    <x v="0"/>
    <x v="5"/>
    <s v="Xerox 1997"/>
    <s v="Small Box"/>
    <n v="0.37"/>
    <d v="2012-03-20T00:00:00"/>
    <n v="2"/>
  </r>
  <r>
    <n v="151"/>
    <x v="683"/>
    <x v="550"/>
    <s v="05-2009"/>
    <x v="3"/>
    <x v="0"/>
    <n v="33"/>
    <x v="0"/>
    <n v="4064.05"/>
    <n v="0.06"/>
    <x v="0"/>
    <n v="1408.1865"/>
    <n v="122.99"/>
    <n v="19.989999999999998"/>
    <n v="4078.6599999999994"/>
    <x v="120"/>
    <x v="4"/>
    <x v="4"/>
    <x v="0"/>
    <x v="0"/>
    <x v="2"/>
    <s v="GBC Therma-A-Bind 250T Electric Binding System"/>
    <s v="Small Box"/>
    <n v="0.37"/>
    <d v="2009-05-07T00:00:00"/>
    <n v="2"/>
  </r>
  <r>
    <n v="152"/>
    <x v="683"/>
    <x v="550"/>
    <s v="05-2009"/>
    <x v="3"/>
    <x v="0"/>
    <n v="47"/>
    <x v="0"/>
    <n v="3213.87"/>
    <n v="0.08"/>
    <x v="1"/>
    <n v="-1069.72"/>
    <n v="68.81"/>
    <n v="60"/>
    <n v="3294.07"/>
    <x v="120"/>
    <x v="4"/>
    <x v="4"/>
    <x v="0"/>
    <x v="0"/>
    <x v="1"/>
    <s v="Holmes Replacement Filter for HEPA Air Cleaner, Very Large Room, HEPA Filter"/>
    <s v="Jumbo Drum"/>
    <n v="0.41"/>
    <d v="2009-05-07T00:00:00"/>
    <n v="2"/>
  </r>
  <r>
    <n v="185"/>
    <x v="684"/>
    <x v="551"/>
    <s v="04-2012"/>
    <x v="1"/>
    <x v="2"/>
    <n v="1"/>
    <x v="10"/>
    <n v="14.68"/>
    <n v="0.06"/>
    <x v="0"/>
    <n v="-13.777000000000001"/>
    <n v="8.6"/>
    <n v="6.19"/>
    <n v="14.79"/>
    <x v="121"/>
    <x v="4"/>
    <x v="4"/>
    <x v="2"/>
    <x v="0"/>
    <x v="2"/>
    <s v="Avery Printable Repositionable Plastic Tabs"/>
    <s v="Small Box"/>
    <n v="0.38"/>
    <d v="2012-04-18T00:00:00"/>
    <n v="0"/>
  </r>
  <r>
    <n v="186"/>
    <x v="684"/>
    <x v="551"/>
    <s v="04-2012"/>
    <x v="1"/>
    <x v="2"/>
    <n v="11"/>
    <x v="10"/>
    <n v="10145.14"/>
    <n v="0.03"/>
    <x v="0"/>
    <n v="3724.5725000000002"/>
    <n v="896.99"/>
    <n v="19.989999999999998"/>
    <n v="9886.8799999999992"/>
    <x v="121"/>
    <x v="4"/>
    <x v="4"/>
    <x v="2"/>
    <x v="0"/>
    <x v="2"/>
    <s v="GBC DocuBind TL300 Electric Binding System"/>
    <s v="Small Box"/>
    <n v="0.38"/>
    <d v="2012-04-20T00:00:00"/>
    <n v="2"/>
  </r>
  <r>
    <n v="187"/>
    <x v="684"/>
    <x v="551"/>
    <s v="04-2012"/>
    <x v="1"/>
    <x v="2"/>
    <n v="16"/>
    <x v="10"/>
    <n v="68.45"/>
    <n v="0.08"/>
    <x v="0"/>
    <n v="-57.8795"/>
    <n v="4.24"/>
    <n v="5.41"/>
    <n v="73.25"/>
    <x v="121"/>
    <x v="4"/>
    <x v="4"/>
    <x v="2"/>
    <x v="0"/>
    <x v="2"/>
    <s v="Storex DuraTech Recycled Plastic Frosted Binders"/>
    <s v="Small Box"/>
    <n v="0.35"/>
    <d v="2012-04-20T00:00:00"/>
    <n v="2"/>
  </r>
  <r>
    <n v="222"/>
    <x v="685"/>
    <x v="552"/>
    <s v="01-2011"/>
    <x v="2"/>
    <x v="3"/>
    <n v="3"/>
    <x v="12"/>
    <n v="1326.09"/>
    <n v="0"/>
    <x v="0"/>
    <n v="-20.5505"/>
    <n v="420.98"/>
    <n v="19.989999999999998"/>
    <n v="1282.93"/>
    <x v="122"/>
    <x v="4"/>
    <x v="4"/>
    <x v="2"/>
    <x v="0"/>
    <x v="2"/>
    <s v="GBC DocuBind 200 Manual Binding Machine"/>
    <s v="Small Box"/>
    <n v="0.35"/>
    <d v="2011-01-12T00:00:00"/>
    <n v="3"/>
  </r>
  <r>
    <n v="223"/>
    <x v="685"/>
    <x v="552"/>
    <s v="01-2011"/>
    <x v="2"/>
    <x v="3"/>
    <n v="30"/>
    <x v="12"/>
    <n v="339.49"/>
    <n v="0.08"/>
    <x v="0"/>
    <n v="-74.209999999999994"/>
    <n v="11.97"/>
    <n v="5.81"/>
    <n v="364.91"/>
    <x v="122"/>
    <x v="4"/>
    <x v="4"/>
    <x v="2"/>
    <x v="0"/>
    <x v="12"/>
    <s v="Staples SlimLine Pencil Sharpener"/>
    <s v="Small Pack"/>
    <n v="0.6"/>
    <d v="2011-01-11T00:00:00"/>
    <n v="2"/>
  </r>
  <r>
    <n v="259"/>
    <x v="686"/>
    <x v="259"/>
    <s v="03-2009"/>
    <x v="3"/>
    <x v="2"/>
    <n v="10"/>
    <x v="5"/>
    <n v="1187.1199999999999"/>
    <n v="0.06"/>
    <x v="1"/>
    <n v="-127.3"/>
    <n v="113.98"/>
    <n v="30"/>
    <n v="1169.8"/>
    <x v="123"/>
    <x v="4"/>
    <x v="4"/>
    <x v="0"/>
    <x v="2"/>
    <x v="14"/>
    <s v="Hon Comfortask® Task/Swivel Chairs"/>
    <s v="Jumbo Drum"/>
    <n v="0.69"/>
    <d v="2009-03-08T00:00:00"/>
    <n v="2"/>
  </r>
  <r>
    <n v="260"/>
    <x v="686"/>
    <x v="259"/>
    <s v="03-2009"/>
    <x v="3"/>
    <x v="2"/>
    <n v="16"/>
    <x v="5"/>
    <n v="108.31"/>
    <n v="0.05"/>
    <x v="0"/>
    <n v="-52.77"/>
    <n v="6.48"/>
    <n v="6.86"/>
    <n v="110.54"/>
    <x v="123"/>
    <x v="4"/>
    <x v="4"/>
    <x v="0"/>
    <x v="0"/>
    <x v="5"/>
    <s v="Xerox 204"/>
    <s v="Small Box"/>
    <n v="0.37"/>
    <d v="2009-03-08T00:00:00"/>
    <n v="2"/>
  </r>
  <r>
    <n v="393"/>
    <x v="687"/>
    <x v="222"/>
    <s v="06-2010"/>
    <x v="0"/>
    <x v="4"/>
    <n v="36"/>
    <x v="6"/>
    <n v="2051.0160000000001"/>
    <n v="0.02"/>
    <x v="2"/>
    <n v="483.96600000000001"/>
    <n v="65.989999999999995"/>
    <n v="3.99"/>
    <n v="2379.6299999999997"/>
    <x v="124"/>
    <x v="4"/>
    <x v="4"/>
    <x v="0"/>
    <x v="1"/>
    <x v="3"/>
    <s v="StarTAC 7760"/>
    <s v="Small Box"/>
    <n v="0.59"/>
    <d v="2010-06-10T00:00:00"/>
    <n v="3"/>
  </r>
  <r>
    <n v="548"/>
    <x v="688"/>
    <x v="553"/>
    <s v="01-2012"/>
    <x v="1"/>
    <x v="3"/>
    <n v="29"/>
    <x v="0"/>
    <n v="106.78"/>
    <n v="0"/>
    <x v="0"/>
    <n v="-98.05"/>
    <n v="3.28"/>
    <n v="5"/>
    <n v="100.11999999999999"/>
    <x v="120"/>
    <x v="4"/>
    <x v="4"/>
    <x v="0"/>
    <x v="0"/>
    <x v="12"/>
    <s v="Newell 35"/>
    <s v="Wrap Bag"/>
    <n v="0.56000000000000005"/>
    <d v="2012-01-17T00:00:00"/>
    <n v="1"/>
  </r>
  <r>
    <n v="549"/>
    <x v="689"/>
    <x v="243"/>
    <s v="02-2010"/>
    <x v="0"/>
    <x v="4"/>
    <n v="25"/>
    <x v="1"/>
    <n v="79.37"/>
    <n v="7.0000000000000007E-2"/>
    <x v="0"/>
    <n v="6.14"/>
    <n v="3.29"/>
    <n v="1.35"/>
    <n v="83.6"/>
    <x v="125"/>
    <x v="4"/>
    <x v="4"/>
    <x v="3"/>
    <x v="0"/>
    <x v="6"/>
    <s v="Acco® Hot Clips™ Clips to Go"/>
    <s v="Wrap Bag"/>
    <n v="0.4"/>
    <d v="2010-02-02T00:00:00"/>
    <n v="0"/>
  </r>
  <r>
    <n v="574"/>
    <x v="690"/>
    <x v="554"/>
    <s v="08-2012"/>
    <x v="1"/>
    <x v="3"/>
    <n v="36"/>
    <x v="6"/>
    <n v="218.12"/>
    <n v="0.02"/>
    <x v="0"/>
    <n v="-1642.65"/>
    <n v="4.4800000000000004"/>
    <n v="49"/>
    <n v="210.28000000000003"/>
    <x v="124"/>
    <x v="4"/>
    <x v="4"/>
    <x v="0"/>
    <x v="0"/>
    <x v="1"/>
    <s v="Hoover Portapower™ Portable Vacuum"/>
    <s v="Large Box"/>
    <n v="0.6"/>
    <d v="2012-08-18T00:00:00"/>
    <n v="0"/>
  </r>
  <r>
    <n v="594"/>
    <x v="691"/>
    <x v="198"/>
    <s v="10-2012"/>
    <x v="1"/>
    <x v="1"/>
    <n v="16"/>
    <x v="12"/>
    <n v="118.38"/>
    <n v="0.04"/>
    <x v="0"/>
    <n v="-42.457999999999998"/>
    <n v="7.1"/>
    <n v="6.05"/>
    <n v="119.64999999999999"/>
    <x v="122"/>
    <x v="4"/>
    <x v="4"/>
    <x v="2"/>
    <x v="0"/>
    <x v="2"/>
    <s v="Wilson Jones Hanging View Binder, White, 1&quot;"/>
    <s v="Small Box"/>
    <n v="0.39"/>
    <d v="2012-10-08T00:00:00"/>
    <n v="2"/>
  </r>
  <r>
    <n v="617"/>
    <x v="692"/>
    <x v="5"/>
    <s v="03-2011"/>
    <x v="2"/>
    <x v="3"/>
    <n v="45"/>
    <x v="18"/>
    <n v="253.89"/>
    <n v="0.01"/>
    <x v="0"/>
    <n v="-83.66"/>
    <n v="5.58"/>
    <n v="5.3"/>
    <n v="256.39999999999998"/>
    <x v="126"/>
    <x v="4"/>
    <x v="4"/>
    <x v="1"/>
    <x v="0"/>
    <x v="8"/>
    <s v="Staples Brown Kraft Recycled Clasp Envelopes"/>
    <s v="Small Box"/>
    <n v="0.35"/>
    <d v="2011-03-26T00:00:00"/>
    <n v="2"/>
  </r>
  <r>
    <n v="618"/>
    <x v="693"/>
    <x v="555"/>
    <s v="10-2012"/>
    <x v="1"/>
    <x v="4"/>
    <n v="22"/>
    <x v="10"/>
    <n v="1556.87"/>
    <n v="0.04"/>
    <x v="1"/>
    <n v="-521.41999999999996"/>
    <n v="68.81"/>
    <n v="60"/>
    <n v="1573.8200000000002"/>
    <x v="121"/>
    <x v="4"/>
    <x v="4"/>
    <x v="2"/>
    <x v="0"/>
    <x v="1"/>
    <s v="Holmes Replacement Filter for HEPA Air Cleaner, Very Large Room, HEPA Filter"/>
    <s v="Jumbo Drum"/>
    <n v="0.41"/>
    <d v="2012-10-03T00:00:00"/>
    <n v="1"/>
  </r>
  <r>
    <n v="619"/>
    <x v="693"/>
    <x v="555"/>
    <s v="10-2012"/>
    <x v="1"/>
    <x v="4"/>
    <n v="33"/>
    <x v="10"/>
    <n v="195.98"/>
    <n v="0.08"/>
    <x v="0"/>
    <n v="-71.47"/>
    <n v="5.98"/>
    <n v="5.35"/>
    <n v="202.69"/>
    <x v="121"/>
    <x v="4"/>
    <x v="4"/>
    <x v="2"/>
    <x v="0"/>
    <x v="5"/>
    <s v="Xerox 1947"/>
    <s v="Small Box"/>
    <n v="0.4"/>
    <d v="2012-10-04T00:00:00"/>
    <n v="2"/>
  </r>
  <r>
    <n v="620"/>
    <x v="693"/>
    <x v="555"/>
    <s v="10-2012"/>
    <x v="1"/>
    <x v="4"/>
    <n v="32"/>
    <x v="10"/>
    <n v="9235.9699999999993"/>
    <n v="0.04"/>
    <x v="0"/>
    <n v="2848.17"/>
    <n v="300.64999999999998"/>
    <n v="24.49"/>
    <n v="9645.2899999999991"/>
    <x v="121"/>
    <x v="4"/>
    <x v="4"/>
    <x v="2"/>
    <x v="0"/>
    <x v="1"/>
    <s v="Honeywell Enviracaire Portable HEPA Air Cleaner for 17' x 22' Room"/>
    <s v="Large Box"/>
    <n v="0.52"/>
    <d v="2012-10-04T00:00:00"/>
    <n v="2"/>
  </r>
  <r>
    <n v="621"/>
    <x v="693"/>
    <x v="555"/>
    <s v="10-2012"/>
    <x v="1"/>
    <x v="4"/>
    <n v="48"/>
    <x v="10"/>
    <n v="274.38"/>
    <n v="0.04"/>
    <x v="0"/>
    <n v="-94.82"/>
    <n v="5.78"/>
    <n v="5.37"/>
    <n v="282.81"/>
    <x v="121"/>
    <x v="4"/>
    <x v="4"/>
    <x v="2"/>
    <x v="0"/>
    <x v="5"/>
    <s v="Xerox 1950"/>
    <s v="Small Box"/>
    <n v="0.36"/>
    <d v="2012-10-04T00:00:00"/>
    <n v="2"/>
  </r>
  <r>
    <n v="622"/>
    <x v="694"/>
    <x v="556"/>
    <s v="08-2012"/>
    <x v="1"/>
    <x v="3"/>
    <n v="8"/>
    <x v="0"/>
    <n v="17.72"/>
    <n v="0.02"/>
    <x v="0"/>
    <n v="-15.34"/>
    <n v="1.74"/>
    <n v="4.08"/>
    <n v="18"/>
    <x v="120"/>
    <x v="4"/>
    <x v="4"/>
    <x v="0"/>
    <x v="2"/>
    <x v="4"/>
    <s v="Eldon Regeneration Recycled Desk Accessories, Smoke"/>
    <s v="Small Pack"/>
    <n v="0.53"/>
    <d v="2012-08-16T00:00:00"/>
    <n v="2"/>
  </r>
  <r>
    <n v="657"/>
    <x v="695"/>
    <x v="557"/>
    <s v="02-2011"/>
    <x v="2"/>
    <x v="4"/>
    <n v="9"/>
    <x v="12"/>
    <n v="65.61"/>
    <n v="0.08"/>
    <x v="0"/>
    <n v="-39.74"/>
    <n v="7.28"/>
    <n v="3.52"/>
    <n v="69.039999999999992"/>
    <x v="122"/>
    <x v="4"/>
    <x v="4"/>
    <x v="2"/>
    <x v="1"/>
    <x v="7"/>
    <s v="Imation 3.5&quot; DS-HD Macintosh Formatted Diskettes, 10/Pack"/>
    <s v="Small Pack"/>
    <n v="0.68"/>
    <d v="2011-02-27T00:00:00"/>
    <n v="1"/>
  </r>
  <r>
    <n v="658"/>
    <x v="695"/>
    <x v="557"/>
    <s v="02-2011"/>
    <x v="2"/>
    <x v="4"/>
    <n v="21"/>
    <x v="12"/>
    <n v="309.62"/>
    <n v="0"/>
    <x v="2"/>
    <n v="-80.2"/>
    <n v="14.03"/>
    <n v="9.3699999999999992"/>
    <n v="304"/>
    <x v="122"/>
    <x v="4"/>
    <x v="4"/>
    <x v="2"/>
    <x v="0"/>
    <x v="0"/>
    <s v="Project Tote Personal File"/>
    <s v="Small Box"/>
    <n v="0.56000000000000005"/>
    <d v="2011-02-26T00:00:00"/>
    <n v="0"/>
  </r>
  <r>
    <n v="695"/>
    <x v="696"/>
    <x v="547"/>
    <s v="11-2012"/>
    <x v="1"/>
    <x v="0"/>
    <n v="16"/>
    <x v="11"/>
    <n v="4901.99"/>
    <n v="0.04"/>
    <x v="0"/>
    <n v="1724.6755000000001"/>
    <n v="315.98"/>
    <n v="19.989999999999998"/>
    <n v="5075.67"/>
    <x v="127"/>
    <x v="4"/>
    <x v="4"/>
    <x v="2"/>
    <x v="0"/>
    <x v="2"/>
    <s v="GBC ProClick™ 150 Presentation Binding System"/>
    <s v="Small Box"/>
    <n v="0.38"/>
    <d v="2012-11-14T00:00:00"/>
    <n v="4"/>
  </r>
  <r>
    <n v="710"/>
    <x v="697"/>
    <x v="558"/>
    <s v="09-2012"/>
    <x v="1"/>
    <x v="3"/>
    <n v="30"/>
    <x v="0"/>
    <n v="4305.79"/>
    <n v="0"/>
    <x v="0"/>
    <n v="1020.32"/>
    <n v="142.86000000000001"/>
    <n v="19.989999999999998"/>
    <n v="4305.79"/>
    <x v="128"/>
    <x v="4"/>
    <x v="4"/>
    <x v="2"/>
    <x v="0"/>
    <x v="0"/>
    <s v="Letter Size Cart"/>
    <s v="Small Box"/>
    <n v="0.56000000000000005"/>
    <d v="2012-09-14T00:00:00"/>
    <n v="1"/>
  </r>
  <r>
    <n v="718"/>
    <x v="698"/>
    <x v="559"/>
    <s v="05-2012"/>
    <x v="1"/>
    <x v="2"/>
    <n v="45"/>
    <x v="11"/>
    <n v="1991.7029999999997"/>
    <n v="7.0000000000000007E-2"/>
    <x v="0"/>
    <n v="559.10699999999997"/>
    <n v="55.99"/>
    <n v="1.25"/>
    <n v="2520.8000000000002"/>
    <x v="127"/>
    <x v="4"/>
    <x v="4"/>
    <x v="2"/>
    <x v="1"/>
    <x v="3"/>
    <s v="Accessory2"/>
    <s v="Small Pack"/>
    <n v="0.55000000000000004"/>
    <d v="2012-05-11T00:00:00"/>
    <n v="1"/>
  </r>
  <r>
    <n v="741"/>
    <x v="699"/>
    <x v="560"/>
    <s v="12-2010"/>
    <x v="0"/>
    <x v="4"/>
    <n v="34"/>
    <x v="11"/>
    <n v="2932.99"/>
    <n v="7.0000000000000007E-2"/>
    <x v="0"/>
    <n v="-1448.83"/>
    <n v="90.98"/>
    <n v="56.2"/>
    <n v="3149.52"/>
    <x v="129"/>
    <x v="4"/>
    <x v="4"/>
    <x v="3"/>
    <x v="2"/>
    <x v="4"/>
    <s v="Eldon ClusterMat Chair Mat with Cordless Antistatic Protection"/>
    <s v="Medium Box"/>
    <n v="0.74"/>
    <d v="2010-12-26T00:00:00"/>
    <n v="1"/>
  </r>
  <r>
    <n v="742"/>
    <x v="699"/>
    <x v="560"/>
    <s v="12-2010"/>
    <x v="0"/>
    <x v="4"/>
    <n v="45"/>
    <x v="11"/>
    <n v="9194.7999999999993"/>
    <n v="0.1"/>
    <x v="1"/>
    <n v="-1760.5710000000001"/>
    <n v="218.75"/>
    <n v="69.64"/>
    <n v="9913.39"/>
    <x v="129"/>
    <x v="4"/>
    <x v="4"/>
    <x v="3"/>
    <x v="2"/>
    <x v="10"/>
    <s v="BoxOffice By Design Rectangular and Half-Moon Meeting Room Tables"/>
    <s v="Jumbo Box"/>
    <n v="0.77"/>
    <d v="2010-12-27T00:00:00"/>
    <n v="2"/>
  </r>
  <r>
    <n v="743"/>
    <x v="699"/>
    <x v="560"/>
    <s v="12-2010"/>
    <x v="0"/>
    <x v="4"/>
    <n v="17"/>
    <x v="11"/>
    <n v="2285.12"/>
    <n v="0.08"/>
    <x v="1"/>
    <n v="-455.8"/>
    <n v="140.97999999999999"/>
    <n v="36.090000000000003"/>
    <n v="2432.75"/>
    <x v="129"/>
    <x v="4"/>
    <x v="4"/>
    <x v="3"/>
    <x v="2"/>
    <x v="9"/>
    <s v="Sauder Forest Hills Library, Woodland Oak Finish"/>
    <s v="Jumbo Box"/>
    <n v="0.77"/>
    <d v="2010-12-27T00:00:00"/>
    <n v="2"/>
  </r>
  <r>
    <n v="766"/>
    <x v="700"/>
    <x v="561"/>
    <s v="03-2012"/>
    <x v="1"/>
    <x v="2"/>
    <n v="42"/>
    <x v="7"/>
    <n v="355.69"/>
    <n v="0.09"/>
    <x v="0"/>
    <n v="-149.46"/>
    <n v="8.74"/>
    <n v="8.2899999999999991"/>
    <n v="375.37"/>
    <x v="130"/>
    <x v="4"/>
    <x v="4"/>
    <x v="0"/>
    <x v="0"/>
    <x v="8"/>
    <s v="#10- 4 1/8&quot; x 9 1/2&quot; Recycled Envelopes"/>
    <s v="Small Box"/>
    <n v="0.38"/>
    <d v="2012-03-26T00:00:00"/>
    <n v="2"/>
  </r>
  <r>
    <n v="795"/>
    <x v="701"/>
    <x v="562"/>
    <s v="05-2009"/>
    <x v="3"/>
    <x v="3"/>
    <n v="15"/>
    <x v="4"/>
    <n v="297.05"/>
    <n v="0.09"/>
    <x v="0"/>
    <n v="-16.89"/>
    <n v="20.48"/>
    <n v="6.32"/>
    <n v="313.52"/>
    <x v="131"/>
    <x v="4"/>
    <x v="4"/>
    <x v="1"/>
    <x v="0"/>
    <x v="1"/>
    <s v="Kensington 6 Outlet Guardian Standard Surge Protector"/>
    <s v="Small Box"/>
    <n v="0.57999999999999996"/>
    <d v="2009-05-21T00:00:00"/>
    <n v="1"/>
  </r>
  <r>
    <n v="796"/>
    <x v="701"/>
    <x v="562"/>
    <s v="05-2009"/>
    <x v="3"/>
    <x v="3"/>
    <n v="7"/>
    <x v="4"/>
    <n v="108.26"/>
    <n v="0.06"/>
    <x v="0"/>
    <n v="25.51"/>
    <n v="15.67"/>
    <n v="1.39"/>
    <n v="111.08"/>
    <x v="131"/>
    <x v="4"/>
    <x v="4"/>
    <x v="1"/>
    <x v="0"/>
    <x v="8"/>
    <s v="#10 White Business Envelopes,4 1/8 x 9 1/2"/>
    <s v="Small Box"/>
    <n v="0.38"/>
    <d v="2009-05-21T00:00:00"/>
    <n v="1"/>
  </r>
  <r>
    <n v="855"/>
    <x v="702"/>
    <x v="155"/>
    <s v="06-2009"/>
    <x v="3"/>
    <x v="4"/>
    <n v="24"/>
    <x v="11"/>
    <n v="67.349999999999994"/>
    <n v="7.0000000000000007E-2"/>
    <x v="0"/>
    <n v="22.63"/>
    <n v="2.88"/>
    <n v="0.5"/>
    <n v="69.62"/>
    <x v="127"/>
    <x v="4"/>
    <x v="4"/>
    <x v="2"/>
    <x v="0"/>
    <x v="11"/>
    <s v="Avery 492"/>
    <s v="Small Box"/>
    <n v="0.39"/>
    <d v="2009-06-24T00:00:00"/>
    <n v="3"/>
  </r>
  <r>
    <n v="856"/>
    <x v="702"/>
    <x v="155"/>
    <s v="06-2009"/>
    <x v="3"/>
    <x v="4"/>
    <n v="4"/>
    <x v="11"/>
    <n v="1472.31"/>
    <n v="0.03"/>
    <x v="1"/>
    <n v="-223.58700000000002"/>
    <n v="348.21"/>
    <n v="40.19"/>
    <n v="1433.03"/>
    <x v="127"/>
    <x v="4"/>
    <x v="4"/>
    <x v="2"/>
    <x v="2"/>
    <x v="10"/>
    <s v="Bretford CR4500 Series Slim Rectangular Table"/>
    <s v="Jumbo Box"/>
    <n v="0.62"/>
    <d v="2009-06-22T00:00:00"/>
    <n v="1"/>
  </r>
  <r>
    <n v="888"/>
    <x v="703"/>
    <x v="48"/>
    <s v="08-2011"/>
    <x v="2"/>
    <x v="4"/>
    <n v="29"/>
    <x v="2"/>
    <n v="857.42"/>
    <n v="7.0000000000000007E-2"/>
    <x v="2"/>
    <n v="51.18"/>
    <n v="31.11"/>
    <n v="3.6"/>
    <n v="905.79"/>
    <x v="132"/>
    <x v="4"/>
    <x v="4"/>
    <x v="2"/>
    <x v="1"/>
    <x v="7"/>
    <s v="Imation 3.5&quot; Diskettes, IBM Format, DS/HD, 10/Box, Neon"/>
    <s v="Small Pack"/>
    <n v="0.64"/>
    <d v="2011-08-08T00:00:00"/>
    <n v="1"/>
  </r>
  <r>
    <n v="889"/>
    <x v="703"/>
    <x v="48"/>
    <s v="08-2011"/>
    <x v="2"/>
    <x v="4"/>
    <n v="1"/>
    <x v="2"/>
    <n v="2.2400000000000002"/>
    <n v="0.01"/>
    <x v="0"/>
    <n v="-1.97"/>
    <n v="1.48"/>
    <n v="0.7"/>
    <n v="2.1799999999999997"/>
    <x v="132"/>
    <x v="4"/>
    <x v="4"/>
    <x v="2"/>
    <x v="0"/>
    <x v="6"/>
    <s v="Binder Clips by OIC"/>
    <s v="Wrap Bag"/>
    <n v="0.37"/>
    <d v="2011-08-09T00:00:00"/>
    <n v="2"/>
  </r>
  <r>
    <n v="992"/>
    <x v="704"/>
    <x v="563"/>
    <s v="03-2010"/>
    <x v="0"/>
    <x v="3"/>
    <n v="22"/>
    <x v="10"/>
    <n v="446.72"/>
    <n v="0.05"/>
    <x v="0"/>
    <n v="-39"/>
    <n v="20.28"/>
    <n v="14.39"/>
    <n v="460.55"/>
    <x v="121"/>
    <x v="4"/>
    <x v="4"/>
    <x v="2"/>
    <x v="2"/>
    <x v="4"/>
    <s v="Career Cubicle Clock, 8 1/4&quot;, Black"/>
    <s v="Small Box"/>
    <n v="0.47"/>
    <d v="2010-03-28T00:00:00"/>
    <n v="2"/>
  </r>
  <r>
    <n v="993"/>
    <x v="704"/>
    <x v="563"/>
    <s v="03-2010"/>
    <x v="0"/>
    <x v="3"/>
    <n v="30"/>
    <x v="10"/>
    <n v="1580.6005"/>
    <n v="7.0000000000000007E-2"/>
    <x v="0"/>
    <n v="303.52499999999998"/>
    <n v="65.989999999999995"/>
    <n v="2.79"/>
    <n v="1982.4899999999998"/>
    <x v="121"/>
    <x v="4"/>
    <x v="4"/>
    <x v="2"/>
    <x v="1"/>
    <x v="3"/>
    <s v="V8162"/>
    <s v="Small Box"/>
    <n v="0.56000000000000005"/>
    <d v="2010-03-28T00:00:00"/>
    <n v="2"/>
  </r>
  <r>
    <n v="1013"/>
    <x v="705"/>
    <x v="564"/>
    <s v="12-2012"/>
    <x v="1"/>
    <x v="2"/>
    <n v="47"/>
    <x v="2"/>
    <n v="16002.29"/>
    <n v="0.09"/>
    <x v="0"/>
    <n v="4604.79"/>
    <n v="363.25"/>
    <n v="19.989999999999998"/>
    <n v="17092.740000000002"/>
    <x v="132"/>
    <x v="4"/>
    <x v="4"/>
    <x v="2"/>
    <x v="0"/>
    <x v="1"/>
    <s v="Hoover WindTunnel™ Plus Canister Vacuum"/>
    <s v="Small Box"/>
    <n v="0.56999999999999995"/>
    <d v="2012-12-15T00:00:00"/>
    <n v="0"/>
  </r>
  <r>
    <n v="1014"/>
    <x v="705"/>
    <x v="564"/>
    <s v="12-2012"/>
    <x v="1"/>
    <x v="2"/>
    <n v="9"/>
    <x v="2"/>
    <n v="182.26"/>
    <n v="0.01"/>
    <x v="0"/>
    <n v="60.613500000000002"/>
    <n v="18.940000000000001"/>
    <n v="1.49"/>
    <n v="171.95000000000002"/>
    <x v="132"/>
    <x v="4"/>
    <x v="4"/>
    <x v="2"/>
    <x v="0"/>
    <x v="2"/>
    <s v="Flexible Leather- Look Classic Collection Ring Binder"/>
    <s v="Small Box"/>
    <n v="0.35"/>
    <d v="2012-12-16T00:00:00"/>
    <n v="1"/>
  </r>
  <r>
    <n v="1123"/>
    <x v="706"/>
    <x v="565"/>
    <s v="12-2009"/>
    <x v="3"/>
    <x v="3"/>
    <n v="7"/>
    <x v="4"/>
    <n v="3565.27"/>
    <n v="0.04"/>
    <x v="1"/>
    <n v="-502.80780000000004"/>
    <n v="510.14"/>
    <n v="14.7"/>
    <n v="3585.68"/>
    <x v="133"/>
    <x v="4"/>
    <x v="4"/>
    <x v="3"/>
    <x v="1"/>
    <x v="16"/>
    <s v="Okidata ML520 Series Dot Matrix Printers"/>
    <s v="Jumbo Drum"/>
    <n v="0.56000000000000005"/>
    <d v="2009-12-09T00:00:00"/>
    <n v="2"/>
  </r>
  <r>
    <n v="1124"/>
    <x v="706"/>
    <x v="565"/>
    <s v="12-2009"/>
    <x v="3"/>
    <x v="3"/>
    <n v="50"/>
    <x v="4"/>
    <n v="241.01"/>
    <n v="0"/>
    <x v="0"/>
    <n v="-4.6900000000000004"/>
    <n v="4.76"/>
    <n v="3.01"/>
    <n v="241.01"/>
    <x v="133"/>
    <x v="4"/>
    <x v="4"/>
    <x v="3"/>
    <x v="0"/>
    <x v="5"/>
    <s v="TOPS Voice Message Log Book, Flash Format"/>
    <s v="Wrap Bag"/>
    <n v="0.36"/>
    <d v="2009-12-09T00:00:00"/>
    <n v="2"/>
  </r>
  <r>
    <n v="1134"/>
    <x v="707"/>
    <x v="265"/>
    <s v="12-2009"/>
    <x v="3"/>
    <x v="4"/>
    <n v="32"/>
    <x v="4"/>
    <n v="209.02"/>
    <n v="0.04"/>
    <x v="0"/>
    <n v="101.8"/>
    <n v="6.3"/>
    <n v="0.5"/>
    <n v="202.1"/>
    <x v="133"/>
    <x v="4"/>
    <x v="4"/>
    <x v="3"/>
    <x v="0"/>
    <x v="11"/>
    <s v="Avery 48"/>
    <s v="Small Box"/>
    <n v="0.39"/>
    <d v="2009-12-11T00:00:00"/>
    <n v="2"/>
  </r>
  <r>
    <n v="1167"/>
    <x v="708"/>
    <x v="566"/>
    <s v="12-2010"/>
    <x v="0"/>
    <x v="4"/>
    <n v="33"/>
    <x v="5"/>
    <n v="729.92"/>
    <n v="0"/>
    <x v="0"/>
    <n v="99.31"/>
    <n v="20.95"/>
    <n v="4"/>
    <n v="695.35"/>
    <x v="123"/>
    <x v="4"/>
    <x v="4"/>
    <x v="0"/>
    <x v="1"/>
    <x v="7"/>
    <s v="Fellowes Basic 104-Key Keyboard, Platinum"/>
    <s v="Small Box"/>
    <n v="0.6"/>
    <d v="2010-12-22T00:00:00"/>
    <n v="1"/>
  </r>
  <r>
    <n v="1197"/>
    <x v="709"/>
    <x v="567"/>
    <s v="08-2012"/>
    <x v="1"/>
    <x v="0"/>
    <n v="32"/>
    <x v="5"/>
    <n v="2593.08"/>
    <n v="0"/>
    <x v="2"/>
    <n v="-673.31"/>
    <n v="79.52"/>
    <n v="48.2"/>
    <n v="2592.8399999999997"/>
    <x v="134"/>
    <x v="4"/>
    <x v="4"/>
    <x v="1"/>
    <x v="2"/>
    <x v="4"/>
    <s v="Eldon Cleatmat Plus™ Chair Mats for High Pile Carpets"/>
    <s v="Medium Box"/>
    <n v="0.74"/>
    <d v="2012-08-15T00:00:00"/>
    <n v="5"/>
  </r>
  <r>
    <n v="1198"/>
    <x v="709"/>
    <x v="567"/>
    <s v="08-2012"/>
    <x v="1"/>
    <x v="0"/>
    <n v="25"/>
    <x v="5"/>
    <n v="2529.3960000000002"/>
    <n v="0.06"/>
    <x v="2"/>
    <n v="371.214"/>
    <n v="125.99"/>
    <n v="3"/>
    <n v="3152.75"/>
    <x v="134"/>
    <x v="4"/>
    <x v="4"/>
    <x v="1"/>
    <x v="1"/>
    <x v="3"/>
    <s v="270c"/>
    <s v="Small Box"/>
    <n v="0.59"/>
    <d v="2012-08-12T00:00:00"/>
    <n v="2"/>
  </r>
  <r>
    <n v="1221"/>
    <x v="710"/>
    <x v="568"/>
    <s v="11-2010"/>
    <x v="0"/>
    <x v="1"/>
    <n v="3"/>
    <x v="12"/>
    <n v="441.43"/>
    <n v="0.06"/>
    <x v="0"/>
    <n v="-154.44999999999999"/>
    <n v="140.81"/>
    <n v="24.49"/>
    <n v="446.92"/>
    <x v="122"/>
    <x v="4"/>
    <x v="4"/>
    <x v="2"/>
    <x v="2"/>
    <x v="14"/>
    <s v="Hon Olson Stacker Stools"/>
    <s v="Large Box"/>
    <n v="0.56999999999999995"/>
    <d v="2010-11-13T00:00:00"/>
    <n v="1"/>
  </r>
  <r>
    <n v="1222"/>
    <x v="710"/>
    <x v="568"/>
    <s v="11-2010"/>
    <x v="0"/>
    <x v="1"/>
    <n v="14"/>
    <x v="12"/>
    <n v="2145.6974999999998"/>
    <n v="0.08"/>
    <x v="0"/>
    <n v="-176.792"/>
    <n v="195.99"/>
    <n v="4.2"/>
    <n v="2748.06"/>
    <x v="122"/>
    <x v="4"/>
    <x v="4"/>
    <x v="2"/>
    <x v="1"/>
    <x v="3"/>
    <s v="688"/>
    <s v="Small Box"/>
    <n v="0.6"/>
    <d v="2010-11-14T00:00:00"/>
    <n v="2"/>
  </r>
  <r>
    <n v="1223"/>
    <x v="710"/>
    <x v="568"/>
    <s v="11-2010"/>
    <x v="0"/>
    <x v="1"/>
    <n v="18"/>
    <x v="12"/>
    <n v="1341.963"/>
    <n v="0"/>
    <x v="0"/>
    <n v="180.78300000000002"/>
    <n v="85.99"/>
    <n v="2.79"/>
    <n v="1550.61"/>
    <x v="122"/>
    <x v="4"/>
    <x v="4"/>
    <x v="2"/>
    <x v="1"/>
    <x v="3"/>
    <s v="6340"/>
    <s v="Small Box"/>
    <n v="0.57999999999999996"/>
    <d v="2010-11-13T00:00:00"/>
    <n v="1"/>
  </r>
  <r>
    <n v="1288"/>
    <x v="711"/>
    <x v="409"/>
    <s v="05-2012"/>
    <x v="1"/>
    <x v="4"/>
    <n v="12"/>
    <x v="7"/>
    <n v="1712.66"/>
    <n v="0.1"/>
    <x v="0"/>
    <n v="-390.77"/>
    <n v="152.47999999999999"/>
    <n v="4"/>
    <n v="1833.7599999999998"/>
    <x v="135"/>
    <x v="4"/>
    <x v="4"/>
    <x v="3"/>
    <x v="1"/>
    <x v="7"/>
    <s v="Adesso Programmable 142-Key Keyboard"/>
    <s v="Small Box"/>
    <n v="0.79"/>
    <d v="2012-05-07T00:00:00"/>
    <n v="2"/>
  </r>
  <r>
    <n v="1420"/>
    <x v="712"/>
    <x v="569"/>
    <s v="07-2010"/>
    <x v="0"/>
    <x v="0"/>
    <n v="20"/>
    <x v="10"/>
    <n v="310.31"/>
    <n v="0.02"/>
    <x v="0"/>
    <n v="51.5"/>
    <n v="14.58"/>
    <n v="7.4"/>
    <n v="299"/>
    <x v="121"/>
    <x v="4"/>
    <x v="4"/>
    <x v="2"/>
    <x v="2"/>
    <x v="4"/>
    <s v="DAX Clear Channel Poster Frame"/>
    <s v="Small Box"/>
    <n v="0.48"/>
    <d v="2010-07-21T00:00:00"/>
    <n v="0"/>
  </r>
  <r>
    <n v="1455"/>
    <x v="713"/>
    <x v="53"/>
    <s v="05-2012"/>
    <x v="1"/>
    <x v="4"/>
    <n v="35"/>
    <x v="11"/>
    <n v="246.98"/>
    <n v="0.1"/>
    <x v="0"/>
    <n v="-94.78"/>
    <n v="7.38"/>
    <n v="5.21"/>
    <n v="263.51"/>
    <x v="129"/>
    <x v="4"/>
    <x v="4"/>
    <x v="2"/>
    <x v="2"/>
    <x v="4"/>
    <s v="Eldon® Expressions™ Wood Desk Accessories, Oak"/>
    <s v="Small Box"/>
    <n v="0.56000000000000005"/>
    <d v="2012-05-09T00:00:00"/>
    <n v="5"/>
  </r>
  <r>
    <n v="1497"/>
    <x v="714"/>
    <x v="69"/>
    <s v="08-2010"/>
    <x v="0"/>
    <x v="4"/>
    <n v="35"/>
    <x v="0"/>
    <n v="233.39"/>
    <n v="0.06"/>
    <x v="0"/>
    <n v="-197.39"/>
    <n v="6.48"/>
    <n v="9.5399999999999991"/>
    <n v="236.34"/>
    <x v="120"/>
    <x v="4"/>
    <x v="4"/>
    <x v="0"/>
    <x v="0"/>
    <x v="5"/>
    <s v="Xerox 1905"/>
    <s v="Small Box"/>
    <n v="0.37"/>
    <d v="2010-08-24T00:00:00"/>
    <n v="0"/>
  </r>
  <r>
    <n v="1509"/>
    <x v="715"/>
    <x v="396"/>
    <s v="03-2011"/>
    <x v="2"/>
    <x v="3"/>
    <n v="23"/>
    <x v="5"/>
    <n v="135.31"/>
    <n v="0.06"/>
    <x v="0"/>
    <n v="-49.323500000000003"/>
    <n v="5.74"/>
    <n v="5.01"/>
    <n v="137.03"/>
    <x v="123"/>
    <x v="4"/>
    <x v="4"/>
    <x v="0"/>
    <x v="0"/>
    <x v="2"/>
    <s v="Binder Posts"/>
    <s v="Small Box"/>
    <n v="0.39"/>
    <d v="2011-03-10T00:00:00"/>
    <n v="0"/>
  </r>
  <r>
    <n v="1512"/>
    <x v="716"/>
    <x v="39"/>
    <s v="11-2011"/>
    <x v="2"/>
    <x v="1"/>
    <n v="9"/>
    <x v="0"/>
    <n v="181.66"/>
    <n v="0"/>
    <x v="0"/>
    <n v="-27.474599999999999"/>
    <n v="17.98"/>
    <n v="8.51"/>
    <n v="170.32999999999998"/>
    <x v="120"/>
    <x v="4"/>
    <x v="4"/>
    <x v="0"/>
    <x v="1"/>
    <x v="16"/>
    <s v="Canon P1-DHIII Palm Printing Calculator"/>
    <s v="Medium Box"/>
    <n v="0.4"/>
    <d v="2011-11-14T00:00:00"/>
    <n v="2"/>
  </r>
  <r>
    <n v="1565"/>
    <x v="717"/>
    <x v="570"/>
    <s v="03-2012"/>
    <x v="1"/>
    <x v="3"/>
    <n v="29"/>
    <x v="5"/>
    <n v="1194.96"/>
    <n v="0.04"/>
    <x v="0"/>
    <n v="107.45"/>
    <n v="39.979999999999997"/>
    <n v="4"/>
    <n v="1163.4199999999998"/>
    <x v="136"/>
    <x v="4"/>
    <x v="4"/>
    <x v="1"/>
    <x v="1"/>
    <x v="7"/>
    <s v="Microsoft Natural Keyboard Elite"/>
    <s v="Small Box"/>
    <n v="0.7"/>
    <d v="2012-03-22T00:00:00"/>
    <n v="0"/>
  </r>
  <r>
    <n v="1567"/>
    <x v="718"/>
    <x v="571"/>
    <s v="11-2009"/>
    <x v="3"/>
    <x v="0"/>
    <n v="6"/>
    <x v="18"/>
    <n v="184.33100000000002"/>
    <n v="7.0000000000000007E-2"/>
    <x v="0"/>
    <n v="-89.198999999999998"/>
    <n v="35.99"/>
    <n v="5.99"/>
    <n v="221.93"/>
    <x v="126"/>
    <x v="4"/>
    <x v="4"/>
    <x v="2"/>
    <x v="1"/>
    <x v="3"/>
    <s v="Accessory41"/>
    <s v="Wrap Bag"/>
    <n v="0.38"/>
    <d v="2009-11-20T00:00:00"/>
    <n v="4"/>
  </r>
  <r>
    <n v="1568"/>
    <x v="718"/>
    <x v="571"/>
    <s v="11-2009"/>
    <x v="3"/>
    <x v="0"/>
    <n v="23"/>
    <x v="18"/>
    <n v="1223.3795"/>
    <n v="0.08"/>
    <x v="2"/>
    <n v="83.564999999999998"/>
    <n v="65.989999999999995"/>
    <n v="5.92"/>
    <n v="1523.69"/>
    <x v="126"/>
    <x v="4"/>
    <x v="4"/>
    <x v="2"/>
    <x v="1"/>
    <x v="3"/>
    <s v="i500plus"/>
    <s v="Small Box"/>
    <n v="0.57999999999999996"/>
    <d v="2009-11-23T00:00:00"/>
    <n v="7"/>
  </r>
  <r>
    <n v="1575"/>
    <x v="719"/>
    <x v="401"/>
    <s v="09-2009"/>
    <x v="3"/>
    <x v="0"/>
    <n v="28"/>
    <x v="5"/>
    <n v="128.69"/>
    <n v="0.04"/>
    <x v="0"/>
    <n v="28.288"/>
    <n v="4.55"/>
    <n v="1.49"/>
    <n v="128.88999999999999"/>
    <x v="137"/>
    <x v="4"/>
    <x v="4"/>
    <x v="2"/>
    <x v="0"/>
    <x v="2"/>
    <s v="Presstex Flexible Ring Binders"/>
    <s v="Small Box"/>
    <n v="0.35"/>
    <d v="2009-09-07T00:00:00"/>
    <n v="2"/>
  </r>
  <r>
    <n v="1623"/>
    <x v="720"/>
    <x v="572"/>
    <s v="07-2012"/>
    <x v="1"/>
    <x v="1"/>
    <n v="17"/>
    <x v="8"/>
    <n v="686.27"/>
    <n v="0.06"/>
    <x v="0"/>
    <n v="-345.36"/>
    <n v="40.479999999999997"/>
    <n v="19.989999999999998"/>
    <n v="708.15"/>
    <x v="138"/>
    <x v="4"/>
    <x v="4"/>
    <x v="3"/>
    <x v="1"/>
    <x v="7"/>
    <s v="Keytronic Designer 104- Key Black Keyboard"/>
    <s v="Small Box"/>
    <n v="0.77"/>
    <d v="2012-07-20T00:00:00"/>
    <n v="1"/>
  </r>
  <r>
    <n v="1644"/>
    <x v="721"/>
    <x v="573"/>
    <s v="08-2012"/>
    <x v="1"/>
    <x v="3"/>
    <n v="19"/>
    <x v="7"/>
    <n v="242.63"/>
    <n v="0"/>
    <x v="0"/>
    <n v="-36.11"/>
    <n v="12.44"/>
    <n v="6.27"/>
    <n v="242.63"/>
    <x v="130"/>
    <x v="4"/>
    <x v="4"/>
    <x v="0"/>
    <x v="0"/>
    <x v="0"/>
    <s v="Eldon Simplefile® Box Office®"/>
    <s v="Medium Box"/>
    <n v="0.56999999999999995"/>
    <d v="2012-08-21T00:00:00"/>
    <n v="1"/>
  </r>
  <r>
    <n v="1650"/>
    <x v="722"/>
    <x v="63"/>
    <s v="08-2010"/>
    <x v="0"/>
    <x v="0"/>
    <n v="45"/>
    <x v="8"/>
    <n v="4729.8500000000004"/>
    <n v="0.03"/>
    <x v="1"/>
    <n v="2014.82"/>
    <n v="100.97"/>
    <n v="14"/>
    <n v="4557.6499999999996"/>
    <x v="138"/>
    <x v="4"/>
    <x v="4"/>
    <x v="3"/>
    <x v="1"/>
    <x v="16"/>
    <s v="Hewlett-Packard Deskjet 3820 Color Inkjet Printer"/>
    <s v="Jumbo Drum"/>
    <n v="0.37"/>
    <d v="2010-08-23T00:00:00"/>
    <n v="0"/>
  </r>
  <r>
    <n v="1681"/>
    <x v="723"/>
    <x v="574"/>
    <s v="12-2012"/>
    <x v="1"/>
    <x v="3"/>
    <n v="36"/>
    <x v="0"/>
    <n v="4852.05"/>
    <n v="0"/>
    <x v="1"/>
    <n v="-1197.58"/>
    <n v="122.99"/>
    <n v="70.2"/>
    <n v="4497.8399999999992"/>
    <x v="119"/>
    <x v="4"/>
    <x v="4"/>
    <x v="2"/>
    <x v="2"/>
    <x v="14"/>
    <s v="Global High-Back Leather Tilter, Burgundy"/>
    <s v="Jumbo Drum"/>
    <n v="0.74"/>
    <d v="2012-12-28T00:00:00"/>
    <n v="3"/>
  </r>
  <r>
    <n v="1753"/>
    <x v="724"/>
    <x v="575"/>
    <s v="06-2011"/>
    <x v="2"/>
    <x v="2"/>
    <n v="5"/>
    <x v="4"/>
    <n v="70.33"/>
    <n v="0.1"/>
    <x v="0"/>
    <n v="1.07"/>
    <n v="15.04"/>
    <n v="1.97"/>
    <n v="77.169999999999987"/>
    <x v="133"/>
    <x v="4"/>
    <x v="4"/>
    <x v="3"/>
    <x v="0"/>
    <x v="5"/>
    <s v="White GlueTop Scratch Pads"/>
    <s v="Wrap Bag"/>
    <n v="0.39"/>
    <d v="2011-06-16T00:00:00"/>
    <n v="0"/>
  </r>
  <r>
    <n v="1779"/>
    <x v="725"/>
    <x v="539"/>
    <s v="06-2010"/>
    <x v="0"/>
    <x v="1"/>
    <n v="39"/>
    <x v="8"/>
    <n v="677.51800000000003"/>
    <n v="0.09"/>
    <x v="0"/>
    <n v="168.21899999999999"/>
    <n v="20.99"/>
    <n v="0.99"/>
    <n v="819.59999999999991"/>
    <x v="138"/>
    <x v="4"/>
    <x v="4"/>
    <x v="2"/>
    <x v="1"/>
    <x v="3"/>
    <s v="Accessory25"/>
    <s v="Wrap Bag"/>
    <n v="0.56999999999999995"/>
    <d v="2010-06-25T00:00:00"/>
    <n v="2"/>
  </r>
  <r>
    <n v="1803"/>
    <x v="726"/>
    <x v="576"/>
    <s v="10-2010"/>
    <x v="0"/>
    <x v="2"/>
    <n v="9"/>
    <x v="5"/>
    <n v="302.05"/>
    <n v="0"/>
    <x v="0"/>
    <n v="-58.81"/>
    <n v="30.98"/>
    <n v="6.5"/>
    <n v="285.32"/>
    <x v="139"/>
    <x v="4"/>
    <x v="4"/>
    <x v="3"/>
    <x v="1"/>
    <x v="7"/>
    <s v="Belkin ErgoBoard™ Keyboard"/>
    <s v="Small Box"/>
    <n v="0.64"/>
    <d v="2010-10-31T00:00:00"/>
    <n v="2"/>
  </r>
  <r>
    <n v="1860"/>
    <x v="727"/>
    <x v="366"/>
    <s v="07-2009"/>
    <x v="3"/>
    <x v="4"/>
    <n v="24"/>
    <x v="0"/>
    <n v="66.12"/>
    <n v="0.09"/>
    <x v="0"/>
    <n v="4.8499999999999996"/>
    <n v="2.88"/>
    <n v="0.7"/>
    <n v="69.820000000000007"/>
    <x v="128"/>
    <x v="4"/>
    <x v="4"/>
    <x v="2"/>
    <x v="0"/>
    <x v="12"/>
    <s v="Newell 346"/>
    <s v="Wrap Bag"/>
    <n v="0.56000000000000005"/>
    <d v="2009-07-15T00:00:00"/>
    <n v="0"/>
  </r>
  <r>
    <n v="1898"/>
    <x v="728"/>
    <x v="577"/>
    <s v="04-2009"/>
    <x v="3"/>
    <x v="2"/>
    <n v="34"/>
    <x v="0"/>
    <n v="109.86"/>
    <n v="7.0000000000000007E-2"/>
    <x v="0"/>
    <n v="19.04"/>
    <n v="3.38"/>
    <n v="0.85"/>
    <n v="115.77"/>
    <x v="120"/>
    <x v="4"/>
    <x v="4"/>
    <x v="0"/>
    <x v="0"/>
    <x v="12"/>
    <s v="Avery Hi-Liter® Fluorescent Desk Style Markers"/>
    <s v="Wrap Bag"/>
    <n v="0.48"/>
    <d v="2009-04-28T00:00:00"/>
    <n v="2"/>
  </r>
  <r>
    <n v="1936"/>
    <x v="729"/>
    <x v="578"/>
    <s v="09-2011"/>
    <x v="2"/>
    <x v="3"/>
    <n v="49"/>
    <x v="4"/>
    <n v="12979.1"/>
    <n v="0.03"/>
    <x v="1"/>
    <n v="2820.44"/>
    <n v="258.98"/>
    <n v="54.31"/>
    <n v="12744.33"/>
    <x v="140"/>
    <x v="4"/>
    <x v="4"/>
    <x v="0"/>
    <x v="2"/>
    <x v="14"/>
    <s v="Global Enterprise™ Series Seating Low-Back Swivel/Tilt Chairs"/>
    <s v="Jumbo Drum"/>
    <n v="0.55000000000000004"/>
    <d v="2011-09-05T00:00:00"/>
    <n v="1"/>
  </r>
  <r>
    <n v="1952"/>
    <x v="730"/>
    <x v="579"/>
    <s v="09-2012"/>
    <x v="1"/>
    <x v="4"/>
    <n v="30"/>
    <x v="11"/>
    <n v="2052.8200000000002"/>
    <n v="0.05"/>
    <x v="0"/>
    <n v="-870.61"/>
    <n v="70.709999999999994"/>
    <n v="37.58"/>
    <n v="2158.8799999999997"/>
    <x v="129"/>
    <x v="4"/>
    <x v="4"/>
    <x v="3"/>
    <x v="2"/>
    <x v="4"/>
    <s v="Tenex Carpeted, Granite-Look or Clear Contemporary Contour Shape Chair Mats"/>
    <s v="Wrap Bag"/>
    <n v="0.78"/>
    <d v="2012-09-24T00:00:00"/>
    <n v="0"/>
  </r>
  <r>
    <n v="1953"/>
    <x v="731"/>
    <x v="580"/>
    <s v="10-2011"/>
    <x v="2"/>
    <x v="1"/>
    <n v="46"/>
    <x v="4"/>
    <n v="1905.79"/>
    <n v="0.01"/>
    <x v="0"/>
    <n v="675.65"/>
    <n v="39.479999999999997"/>
    <n v="1.99"/>
    <n v="1818.07"/>
    <x v="131"/>
    <x v="4"/>
    <x v="4"/>
    <x v="1"/>
    <x v="1"/>
    <x v="7"/>
    <s v="80 Minute CD-R Spindle, 100/Pack - Staples"/>
    <s v="Small Pack"/>
    <n v="0.54"/>
    <d v="2011-10-14T00:00:00"/>
    <n v="3"/>
  </r>
  <r>
    <n v="1995"/>
    <x v="732"/>
    <x v="223"/>
    <s v="02-2012"/>
    <x v="1"/>
    <x v="1"/>
    <n v="24"/>
    <x v="11"/>
    <n v="68.88"/>
    <n v="0"/>
    <x v="0"/>
    <n v="1.3090000000000002"/>
    <n v="2.78"/>
    <n v="1.49"/>
    <n v="68.209999999999994"/>
    <x v="127"/>
    <x v="4"/>
    <x v="4"/>
    <x v="2"/>
    <x v="0"/>
    <x v="2"/>
    <s v="Acco Suede Grain Vinyl Round Ring Binder"/>
    <s v="Small Box"/>
    <n v="0.39"/>
    <d v="2012-02-18T00:00:00"/>
    <n v="1"/>
  </r>
  <r>
    <n v="2006"/>
    <x v="733"/>
    <x v="581"/>
    <s v="06-2009"/>
    <x v="3"/>
    <x v="3"/>
    <n v="11"/>
    <x v="10"/>
    <n v="110.79"/>
    <n v="0.1"/>
    <x v="0"/>
    <n v="-11.13"/>
    <n v="10.48"/>
    <n v="2.89"/>
    <n v="118.17"/>
    <x v="121"/>
    <x v="4"/>
    <x v="4"/>
    <x v="2"/>
    <x v="0"/>
    <x v="12"/>
    <s v="Staples Battery-Operated Desktop Pencil Sharpener"/>
    <s v="Small Pack"/>
    <n v="0.6"/>
    <d v="2009-06-19T00:00:00"/>
    <n v="1"/>
  </r>
  <r>
    <n v="2029"/>
    <x v="734"/>
    <x v="582"/>
    <s v="05-2011"/>
    <x v="2"/>
    <x v="2"/>
    <n v="44"/>
    <x v="11"/>
    <n v="823.63"/>
    <n v="0.03"/>
    <x v="0"/>
    <n v="375.02"/>
    <n v="18.649999999999999"/>
    <n v="3.77"/>
    <n v="824.36999999999989"/>
    <x v="127"/>
    <x v="4"/>
    <x v="4"/>
    <x v="2"/>
    <x v="2"/>
    <x v="4"/>
    <s v="3M Polarizing Light Filter Sleeves"/>
    <s v="Small Pack"/>
    <n v="0.39"/>
    <d v="2011-05-26T00:00:00"/>
    <n v="0"/>
  </r>
  <r>
    <n v="2030"/>
    <x v="734"/>
    <x v="582"/>
    <s v="05-2011"/>
    <x v="2"/>
    <x v="2"/>
    <n v="42"/>
    <x v="11"/>
    <n v="286.73"/>
    <n v="0.05"/>
    <x v="0"/>
    <n v="-141.51"/>
    <n v="6.48"/>
    <n v="7.49"/>
    <n v="279.65000000000003"/>
    <x v="127"/>
    <x v="4"/>
    <x v="4"/>
    <x v="2"/>
    <x v="0"/>
    <x v="5"/>
    <s v="Xerox 220"/>
    <s v="Small Box"/>
    <n v="0.37"/>
    <d v="2011-05-28T00:00:00"/>
    <n v="2"/>
  </r>
  <r>
    <n v="2037"/>
    <x v="735"/>
    <x v="583"/>
    <s v="09-2010"/>
    <x v="0"/>
    <x v="0"/>
    <n v="44"/>
    <x v="2"/>
    <n v="3819.42"/>
    <n v="0.1"/>
    <x v="1"/>
    <n v="-821.87"/>
    <n v="89.99"/>
    <n v="42"/>
    <n v="4001.56"/>
    <x v="141"/>
    <x v="4"/>
    <x v="4"/>
    <x v="3"/>
    <x v="2"/>
    <x v="14"/>
    <s v="Global Leather Task Chair, Black"/>
    <s v="Jumbo Drum"/>
    <n v="0.66"/>
    <d v="2010-09-24T00:00:00"/>
    <n v="4"/>
  </r>
  <r>
    <n v="2038"/>
    <x v="735"/>
    <x v="583"/>
    <s v="09-2010"/>
    <x v="0"/>
    <x v="0"/>
    <n v="42"/>
    <x v="2"/>
    <n v="208.78"/>
    <n v="0.05"/>
    <x v="0"/>
    <n v="24.87"/>
    <n v="5.08"/>
    <n v="2.0299999999999998"/>
    <n v="215.39000000000001"/>
    <x v="141"/>
    <x v="4"/>
    <x v="4"/>
    <x v="3"/>
    <x v="2"/>
    <x v="4"/>
    <s v="Master Caster Door Stop, Brown"/>
    <s v="Wrap Bag"/>
    <n v="0.51"/>
    <d v="2010-09-22T00:00:00"/>
    <n v="2"/>
  </r>
  <r>
    <n v="2087"/>
    <x v="736"/>
    <x v="29"/>
    <s v="05-2011"/>
    <x v="2"/>
    <x v="3"/>
    <n v="6"/>
    <x v="7"/>
    <n v="647.78"/>
    <n v="0"/>
    <x v="1"/>
    <n v="-144.87"/>
    <n v="100.98"/>
    <n v="35.840000000000003"/>
    <n v="641.72"/>
    <x v="130"/>
    <x v="4"/>
    <x v="4"/>
    <x v="0"/>
    <x v="2"/>
    <x v="9"/>
    <s v="Bush Westfield Collection Bookcases, Fully Assembled"/>
    <s v="Jumbo Box"/>
    <n v="0.62"/>
    <d v="2011-05-29T00:00:00"/>
    <n v="1"/>
  </r>
  <r>
    <n v="2237"/>
    <x v="737"/>
    <x v="444"/>
    <s v="07-2012"/>
    <x v="1"/>
    <x v="3"/>
    <n v="49"/>
    <x v="4"/>
    <n v="2692.6895"/>
    <n v="0.03"/>
    <x v="0"/>
    <n v="768.32100000000003"/>
    <n v="65.989999999999995"/>
    <n v="4.2"/>
    <n v="3237.7099999999996"/>
    <x v="131"/>
    <x v="4"/>
    <x v="4"/>
    <x v="1"/>
    <x v="1"/>
    <x v="3"/>
    <s v="6162i"/>
    <s v="Small Box"/>
    <n v="0.55000000000000004"/>
    <d v="2012-07-29T00:00:00"/>
    <n v="1"/>
  </r>
  <r>
    <n v="2238"/>
    <x v="737"/>
    <x v="444"/>
    <s v="07-2012"/>
    <x v="1"/>
    <x v="3"/>
    <n v="38"/>
    <x v="4"/>
    <n v="151.19"/>
    <n v="0.03"/>
    <x v="0"/>
    <n v="60.63"/>
    <n v="3.78"/>
    <n v="0.71"/>
    <n v="144.35"/>
    <x v="131"/>
    <x v="4"/>
    <x v="4"/>
    <x v="1"/>
    <x v="0"/>
    <x v="6"/>
    <s v="Staples Bulldog Clip"/>
    <s v="Wrap Bag"/>
    <n v="0.39"/>
    <d v="2012-07-30T00:00:00"/>
    <n v="2"/>
  </r>
  <r>
    <n v="2261"/>
    <x v="738"/>
    <x v="409"/>
    <s v="05-2012"/>
    <x v="1"/>
    <x v="2"/>
    <n v="16"/>
    <x v="1"/>
    <n v="102.73"/>
    <n v="0.03"/>
    <x v="0"/>
    <n v="16.329999999999998"/>
    <n v="5.98"/>
    <n v="2.5"/>
    <n v="98.18"/>
    <x v="142"/>
    <x v="4"/>
    <x v="4"/>
    <x v="3"/>
    <x v="0"/>
    <x v="8"/>
    <s v="Wausau Papers Astrobrights® Colored Envelopes"/>
    <s v="Small Box"/>
    <n v="0.36"/>
    <d v="2012-05-06T00:00:00"/>
    <n v="1"/>
  </r>
  <r>
    <n v="2335"/>
    <x v="739"/>
    <x v="311"/>
    <s v="06-2010"/>
    <x v="0"/>
    <x v="1"/>
    <n v="4"/>
    <x v="7"/>
    <n v="167.37"/>
    <n v="0.1"/>
    <x v="0"/>
    <n v="-132.15"/>
    <n v="43.22"/>
    <n v="4"/>
    <n v="176.88"/>
    <x v="135"/>
    <x v="4"/>
    <x v="4"/>
    <x v="3"/>
    <x v="1"/>
    <x v="7"/>
    <s v="Fellowes Mobile Numeric Keypad, Graphite"/>
    <s v="Small Box"/>
    <n v="0.64"/>
    <d v="2010-06-18T00:00:00"/>
    <n v="1"/>
  </r>
  <r>
    <n v="2336"/>
    <x v="739"/>
    <x v="311"/>
    <s v="06-2010"/>
    <x v="0"/>
    <x v="1"/>
    <n v="18"/>
    <x v="7"/>
    <n v="1026.6385"/>
    <n v="0"/>
    <x v="0"/>
    <n v="-201.04700000000003"/>
    <n v="65.989999999999995"/>
    <n v="19.989999999999998"/>
    <n v="1207.81"/>
    <x v="135"/>
    <x v="4"/>
    <x v="4"/>
    <x v="3"/>
    <x v="1"/>
    <x v="3"/>
    <s v="iDENi80s"/>
    <s v="Small Box"/>
    <n v="0.59"/>
    <d v="2010-06-19T00:00:00"/>
    <n v="2"/>
  </r>
  <r>
    <n v="2393"/>
    <x v="740"/>
    <x v="485"/>
    <s v="07-2010"/>
    <x v="0"/>
    <x v="4"/>
    <n v="40"/>
    <x v="0"/>
    <n v="2405.4575"/>
    <n v="0.01"/>
    <x v="0"/>
    <n v="571.53599999999994"/>
    <n v="65.989999999999995"/>
    <n v="7.69"/>
    <n v="2647.29"/>
    <x v="128"/>
    <x v="4"/>
    <x v="4"/>
    <x v="2"/>
    <x v="1"/>
    <x v="3"/>
    <s v="5190"/>
    <s v="Small Box"/>
    <n v="0.59"/>
    <d v="2010-07-21T00:00:00"/>
    <n v="2"/>
  </r>
  <r>
    <n v="2399"/>
    <x v="741"/>
    <x v="70"/>
    <s v="07-2011"/>
    <x v="2"/>
    <x v="2"/>
    <n v="20"/>
    <x v="2"/>
    <n v="2162.8164999999999"/>
    <n v="0.01"/>
    <x v="0"/>
    <n v="223.25399999999999"/>
    <n v="125.99"/>
    <n v="8.99"/>
    <n v="2528.7899999999995"/>
    <x v="141"/>
    <x v="4"/>
    <x v="4"/>
    <x v="3"/>
    <x v="1"/>
    <x v="3"/>
    <s v="M70"/>
    <s v="Small Box"/>
    <n v="0.59"/>
    <d v="2011-07-05T00:00:00"/>
    <n v="1"/>
  </r>
  <r>
    <n v="2411"/>
    <x v="742"/>
    <x v="43"/>
    <s v="06-2012"/>
    <x v="1"/>
    <x v="3"/>
    <n v="27"/>
    <x v="10"/>
    <n v="399.76"/>
    <n v="0.04"/>
    <x v="0"/>
    <n v="48.13"/>
    <n v="14.56"/>
    <n v="3.5"/>
    <n v="396.62"/>
    <x v="121"/>
    <x v="4"/>
    <x v="4"/>
    <x v="2"/>
    <x v="0"/>
    <x v="1"/>
    <s v="Acco 6 Outlet Guardian Premium Surge Suppressor"/>
    <s v="Small Box"/>
    <n v="0.57999999999999996"/>
    <d v="2012-06-12T00:00:00"/>
    <n v="0"/>
  </r>
  <r>
    <n v="2412"/>
    <x v="742"/>
    <x v="43"/>
    <s v="06-2012"/>
    <x v="1"/>
    <x v="3"/>
    <n v="22"/>
    <x v="10"/>
    <n v="5393.27"/>
    <n v="0.1"/>
    <x v="1"/>
    <n v="353.72"/>
    <n v="270.97000000000003"/>
    <n v="28.06"/>
    <n v="5989.4000000000005"/>
    <x v="121"/>
    <x v="4"/>
    <x v="4"/>
    <x v="2"/>
    <x v="1"/>
    <x v="16"/>
    <s v="Epson LQ-570e Dot Matrix Printer"/>
    <s v="Jumbo Drum"/>
    <n v="0.56000000000000005"/>
    <d v="2012-06-14T00:00:00"/>
    <n v="2"/>
  </r>
  <r>
    <n v="2442"/>
    <x v="743"/>
    <x v="584"/>
    <s v="04-2012"/>
    <x v="1"/>
    <x v="1"/>
    <n v="9"/>
    <x v="8"/>
    <n v="264.63"/>
    <n v="0.02"/>
    <x v="2"/>
    <n v="-66.78"/>
    <n v="27.48"/>
    <n v="4"/>
    <n v="251.32"/>
    <x v="138"/>
    <x v="4"/>
    <x v="4"/>
    <x v="3"/>
    <x v="1"/>
    <x v="7"/>
    <s v="Belkin MediaBoard 104- Keyboard"/>
    <s v="Small Box"/>
    <n v="0.75"/>
    <d v="2012-04-13T00:00:00"/>
    <n v="0"/>
  </r>
  <r>
    <n v="2453"/>
    <x v="744"/>
    <x v="310"/>
    <s v="10-2012"/>
    <x v="1"/>
    <x v="4"/>
    <n v="34"/>
    <x v="2"/>
    <n v="239.3"/>
    <n v="0.06"/>
    <x v="0"/>
    <n v="41.31"/>
    <n v="6.98"/>
    <n v="2.83"/>
    <n v="240.15000000000003"/>
    <x v="132"/>
    <x v="4"/>
    <x v="4"/>
    <x v="2"/>
    <x v="2"/>
    <x v="4"/>
    <s v="G.E. Halogen Desk Lamp Bulbs"/>
    <s v="Small Pack"/>
    <n v="0.37"/>
    <d v="2012-10-26T00:00:00"/>
    <n v="1"/>
  </r>
  <r>
    <n v="2454"/>
    <x v="744"/>
    <x v="310"/>
    <s v="10-2012"/>
    <x v="1"/>
    <x v="4"/>
    <n v="38"/>
    <x v="2"/>
    <n v="260.41000000000003"/>
    <n v="0"/>
    <x v="2"/>
    <n v="-45.75"/>
    <n v="5.98"/>
    <n v="5.35"/>
    <n v="232.59"/>
    <x v="132"/>
    <x v="4"/>
    <x v="4"/>
    <x v="2"/>
    <x v="0"/>
    <x v="5"/>
    <s v="Xerox 1947"/>
    <s v="Small Box"/>
    <n v="0.4"/>
    <d v="2012-10-28T00:00:00"/>
    <n v="3"/>
  </r>
  <r>
    <n v="2498"/>
    <x v="745"/>
    <x v="585"/>
    <s v="08-2009"/>
    <x v="3"/>
    <x v="2"/>
    <n v="50"/>
    <x v="18"/>
    <n v="3075.83"/>
    <n v="0.03"/>
    <x v="0"/>
    <n v="1207.9100000000001"/>
    <n v="60.98"/>
    <n v="1.99"/>
    <n v="3050.99"/>
    <x v="126"/>
    <x v="4"/>
    <x v="4"/>
    <x v="2"/>
    <x v="1"/>
    <x v="7"/>
    <s v="Imation 5.2GB DVD-RAM"/>
    <s v="Small Pack"/>
    <n v="0.5"/>
    <d v="2009-08-01T00:00:00"/>
    <n v="0"/>
  </r>
  <r>
    <n v="2499"/>
    <x v="745"/>
    <x v="585"/>
    <s v="08-2009"/>
    <x v="3"/>
    <x v="2"/>
    <n v="24"/>
    <x v="18"/>
    <n v="73.37"/>
    <n v="0.04"/>
    <x v="0"/>
    <n v="16.100000000000001"/>
    <n v="3.08"/>
    <n v="0.99"/>
    <n v="74.91"/>
    <x v="126"/>
    <x v="4"/>
    <x v="4"/>
    <x v="2"/>
    <x v="0"/>
    <x v="11"/>
    <s v="Avery 481"/>
    <s v="Small Box"/>
    <n v="0.37"/>
    <d v="2009-08-02T00:00:00"/>
    <n v="1"/>
  </r>
  <r>
    <n v="2500"/>
    <x v="745"/>
    <x v="585"/>
    <s v="08-2009"/>
    <x v="3"/>
    <x v="2"/>
    <n v="50"/>
    <x v="18"/>
    <n v="527.6"/>
    <n v="0"/>
    <x v="0"/>
    <n v="221.59"/>
    <n v="10.31"/>
    <n v="1.79"/>
    <n v="517.29"/>
    <x v="126"/>
    <x v="4"/>
    <x v="4"/>
    <x v="2"/>
    <x v="0"/>
    <x v="5"/>
    <s v="Speediset Carbonless Redi-Letter® 7&quot; x 8 1/2&quot;"/>
    <s v="Wrap Bag"/>
    <n v="0.38"/>
    <d v="2009-08-03T00:00:00"/>
    <n v="2"/>
  </r>
  <r>
    <n v="2629"/>
    <x v="746"/>
    <x v="285"/>
    <s v="04-2012"/>
    <x v="1"/>
    <x v="0"/>
    <n v="32"/>
    <x v="0"/>
    <n v="4800.4399999999996"/>
    <n v="0.08"/>
    <x v="0"/>
    <n v="1912.92"/>
    <n v="150.97999999999999"/>
    <n v="13.99"/>
    <n v="4845.3499999999995"/>
    <x v="128"/>
    <x v="4"/>
    <x v="4"/>
    <x v="2"/>
    <x v="1"/>
    <x v="16"/>
    <s v="Canon MP41DH Printing Calculator"/>
    <s v="Medium Box"/>
    <n v="0.38"/>
    <d v="2012-04-13T00:00:00"/>
    <n v="2"/>
  </r>
  <r>
    <n v="2630"/>
    <x v="746"/>
    <x v="285"/>
    <s v="04-2012"/>
    <x v="1"/>
    <x v="0"/>
    <n v="29"/>
    <x v="0"/>
    <n v="271.33"/>
    <n v="7.0000000000000007E-2"/>
    <x v="0"/>
    <n v="-191.09"/>
    <n v="9.7100000000000009"/>
    <n v="9.4499999999999993"/>
    <n v="291.04000000000002"/>
    <x v="128"/>
    <x v="4"/>
    <x v="4"/>
    <x v="2"/>
    <x v="0"/>
    <x v="0"/>
    <s v="Filing/Storage Totes and Swivel Casters"/>
    <s v="Small Box"/>
    <n v="0.6"/>
    <d v="2012-04-18T00:00:00"/>
    <n v="7"/>
  </r>
  <r>
    <n v="2690"/>
    <x v="747"/>
    <x v="586"/>
    <s v="09-2011"/>
    <x v="2"/>
    <x v="3"/>
    <n v="2"/>
    <x v="8"/>
    <n v="206.68"/>
    <n v="0"/>
    <x v="0"/>
    <n v="-156.47"/>
    <n v="80.98"/>
    <n v="35"/>
    <n v="196.96"/>
    <x v="138"/>
    <x v="4"/>
    <x v="4"/>
    <x v="3"/>
    <x v="0"/>
    <x v="0"/>
    <s v="Carina Double Wide Media Storage Towers in Natural &amp; Black"/>
    <s v="Large Box"/>
    <n v="0.81"/>
    <d v="2011-09-21T00:00:00"/>
    <n v="1"/>
  </r>
  <r>
    <n v="2758"/>
    <x v="748"/>
    <x v="587"/>
    <s v="11-2012"/>
    <x v="1"/>
    <x v="4"/>
    <n v="19"/>
    <x v="0"/>
    <n v="36.75"/>
    <n v="0.06"/>
    <x v="0"/>
    <n v="-9.8209999999999997"/>
    <n v="1.88"/>
    <n v="1.49"/>
    <n v="37.21"/>
    <x v="119"/>
    <x v="4"/>
    <x v="4"/>
    <x v="3"/>
    <x v="0"/>
    <x v="2"/>
    <s v="Staples® General Use 3-Ring Binders"/>
    <s v="Small Box"/>
    <n v="0.37"/>
    <d v="2012-11-14T00:00:00"/>
    <n v="1"/>
  </r>
  <r>
    <n v="2759"/>
    <x v="748"/>
    <x v="587"/>
    <s v="11-2012"/>
    <x v="1"/>
    <x v="4"/>
    <n v="41"/>
    <x v="0"/>
    <n v="1115.2"/>
    <n v="0.09"/>
    <x v="0"/>
    <n v="301.31"/>
    <n v="29.89"/>
    <n v="1.99"/>
    <n v="1227.48"/>
    <x v="119"/>
    <x v="4"/>
    <x v="4"/>
    <x v="3"/>
    <x v="1"/>
    <x v="7"/>
    <s v="Verbatim DVD-RAM, 5.2GB, Rewritable, Type 1, DS"/>
    <s v="Small Pack"/>
    <n v="0.5"/>
    <d v="2012-11-14T00:00:00"/>
    <n v="1"/>
  </r>
  <r>
    <n v="2761"/>
    <x v="749"/>
    <x v="588"/>
    <s v="06-2012"/>
    <x v="1"/>
    <x v="4"/>
    <n v="6"/>
    <x v="18"/>
    <n v="97.86"/>
    <n v="0.04"/>
    <x v="0"/>
    <n v="-21.09"/>
    <n v="14.98"/>
    <n v="8.99"/>
    <n v="98.86999999999999"/>
    <x v="126"/>
    <x v="4"/>
    <x v="4"/>
    <x v="2"/>
    <x v="2"/>
    <x v="4"/>
    <s v="GE 4 Foot Flourescent Tube, 40 Watt"/>
    <s v="Small Pack"/>
    <n v="0.39"/>
    <d v="2012-06-18T00:00:00"/>
    <n v="2"/>
  </r>
  <r>
    <n v="2777"/>
    <x v="750"/>
    <x v="6"/>
    <s v="02-2010"/>
    <x v="0"/>
    <x v="0"/>
    <n v="42"/>
    <x v="17"/>
    <n v="173.44"/>
    <n v="0.05"/>
    <x v="0"/>
    <n v="-172.4"/>
    <n v="4.1399999999999997"/>
    <n v="6.6"/>
    <n v="180.48"/>
    <x v="96"/>
    <x v="4"/>
    <x v="4"/>
    <x v="1"/>
    <x v="2"/>
    <x v="4"/>
    <s v="Eldon Image Series Black Desk Accessories"/>
    <s v="Small Box"/>
    <n v="0.49"/>
    <d v="2010-02-28T00:00:00"/>
    <n v="2"/>
  </r>
  <r>
    <n v="2824"/>
    <x v="751"/>
    <x v="589"/>
    <s v="08-2009"/>
    <x v="3"/>
    <x v="1"/>
    <n v="31"/>
    <x v="18"/>
    <n v="7477.78"/>
    <n v="0.09"/>
    <x v="1"/>
    <n v="883.29"/>
    <n v="260.98"/>
    <n v="41.91"/>
    <n v="8132.2900000000009"/>
    <x v="126"/>
    <x v="4"/>
    <x v="4"/>
    <x v="2"/>
    <x v="2"/>
    <x v="9"/>
    <s v="Atlantic Metals Mobile 3-Shelf Bookcases, Custom Colors"/>
    <s v="Jumbo Box"/>
    <n v="0.59"/>
    <d v="2009-08-13T00:00:00"/>
    <n v="2"/>
  </r>
  <r>
    <n v="2825"/>
    <x v="751"/>
    <x v="589"/>
    <s v="08-2009"/>
    <x v="3"/>
    <x v="1"/>
    <n v="24"/>
    <x v="18"/>
    <n v="270.39"/>
    <n v="0.01"/>
    <x v="0"/>
    <n v="-30.42"/>
    <n v="10.52"/>
    <n v="7.94"/>
    <n v="260.42"/>
    <x v="126"/>
    <x v="4"/>
    <x v="4"/>
    <x v="2"/>
    <x v="2"/>
    <x v="4"/>
    <s v="Ultra Door Pull Handle"/>
    <s v="Small Pack"/>
    <n v="0.52"/>
    <d v="2009-08-13T00:00:00"/>
    <n v="2"/>
  </r>
  <r>
    <n v="2826"/>
    <x v="751"/>
    <x v="589"/>
    <s v="08-2009"/>
    <x v="3"/>
    <x v="1"/>
    <n v="30"/>
    <x v="18"/>
    <n v="201.35"/>
    <n v="0.02"/>
    <x v="2"/>
    <n v="-107.37"/>
    <n v="5.98"/>
    <n v="7.5"/>
    <n v="186.9"/>
    <x v="126"/>
    <x v="4"/>
    <x v="4"/>
    <x v="2"/>
    <x v="0"/>
    <x v="5"/>
    <s v="Xerox 1920"/>
    <s v="Small Box"/>
    <n v="0.4"/>
    <d v="2009-08-13T00:00:00"/>
    <n v="2"/>
  </r>
  <r>
    <n v="2829"/>
    <x v="535"/>
    <x v="452"/>
    <s v="01-2009"/>
    <x v="3"/>
    <x v="1"/>
    <n v="5"/>
    <x v="7"/>
    <n v="15.38"/>
    <n v="0.01"/>
    <x v="0"/>
    <n v="1.61"/>
    <n v="2.89"/>
    <n v="0.5"/>
    <n v="14.950000000000001"/>
    <x v="95"/>
    <x v="4"/>
    <x v="4"/>
    <x v="1"/>
    <x v="0"/>
    <x v="11"/>
    <s v="Avery 498"/>
    <s v="Small Box"/>
    <n v="0.38"/>
    <d v="2009-01-28T00:00:00"/>
    <n v="2"/>
  </r>
  <r>
    <n v="2864"/>
    <x v="752"/>
    <x v="590"/>
    <s v="11-2012"/>
    <x v="1"/>
    <x v="0"/>
    <n v="22"/>
    <x v="12"/>
    <n v="43.97"/>
    <n v="0.04"/>
    <x v="0"/>
    <n v="-9.0504999999999995"/>
    <n v="1.88"/>
    <n v="1.49"/>
    <n v="42.85"/>
    <x v="122"/>
    <x v="4"/>
    <x v="4"/>
    <x v="2"/>
    <x v="0"/>
    <x v="2"/>
    <s v="Staples® General Use 3-Ring Binders"/>
    <s v="Small Box"/>
    <n v="0.37"/>
    <d v="2012-11-26T00:00:00"/>
    <n v="4"/>
  </r>
  <r>
    <n v="2887"/>
    <x v="753"/>
    <x v="42"/>
    <s v="07-2012"/>
    <x v="1"/>
    <x v="2"/>
    <n v="39"/>
    <x v="14"/>
    <n v="6152.52"/>
    <n v="0.08"/>
    <x v="1"/>
    <n v="768.06"/>
    <n v="160.97999999999999"/>
    <n v="30"/>
    <n v="6308.2199999999993"/>
    <x v="143"/>
    <x v="4"/>
    <x v="4"/>
    <x v="1"/>
    <x v="2"/>
    <x v="14"/>
    <s v="Office Star - Mid Back Dual function Ergonomic High Back Chair with 2-Way Adjustable Arms"/>
    <s v="Jumbo Drum"/>
    <n v="0.62"/>
    <d v="2012-07-23T00:00:00"/>
    <n v="2"/>
  </r>
  <r>
    <n v="2890"/>
    <x v="754"/>
    <x v="591"/>
    <s v="04-2009"/>
    <x v="3"/>
    <x v="2"/>
    <n v="5"/>
    <x v="12"/>
    <n v="20.170000000000002"/>
    <n v="0.05"/>
    <x v="0"/>
    <n v="-15.42"/>
    <n v="3.28"/>
    <n v="3.97"/>
    <n v="20.369999999999997"/>
    <x v="122"/>
    <x v="4"/>
    <x v="4"/>
    <x v="1"/>
    <x v="0"/>
    <x v="12"/>
    <s v="Newell 342"/>
    <s v="Wrap Bag"/>
    <n v="0.56000000000000005"/>
    <d v="2009-04-11T00:00:00"/>
    <n v="1"/>
  </r>
  <r>
    <n v="2891"/>
    <x v="754"/>
    <x v="591"/>
    <s v="04-2009"/>
    <x v="3"/>
    <x v="2"/>
    <n v="21"/>
    <x v="12"/>
    <n v="235.98"/>
    <n v="0.03"/>
    <x v="0"/>
    <n v="11.82"/>
    <n v="10.98"/>
    <n v="3.37"/>
    <n v="233.95000000000002"/>
    <x v="122"/>
    <x v="4"/>
    <x v="4"/>
    <x v="1"/>
    <x v="0"/>
    <x v="15"/>
    <s v="Fiskars® Softgrip Scissors"/>
    <s v="Small Pack"/>
    <n v="0.56999999999999995"/>
    <d v="2009-04-11T00:00:00"/>
    <n v="1"/>
  </r>
  <r>
    <n v="2901"/>
    <x v="755"/>
    <x v="592"/>
    <s v="11-2011"/>
    <x v="2"/>
    <x v="0"/>
    <n v="19"/>
    <x v="0"/>
    <n v="195.96"/>
    <n v="0.1"/>
    <x v="0"/>
    <n v="-104.82"/>
    <n v="10.97"/>
    <n v="6.5"/>
    <n v="214.93"/>
    <x v="119"/>
    <x v="4"/>
    <x v="4"/>
    <x v="2"/>
    <x v="1"/>
    <x v="7"/>
    <s v="Micro Innovations 104 Keyboard"/>
    <s v="Small Box"/>
    <n v="0.64"/>
    <d v="2011-11-23T00:00:00"/>
    <n v="5"/>
  </r>
  <r>
    <n v="2902"/>
    <x v="756"/>
    <x v="169"/>
    <s v="01-2010"/>
    <x v="0"/>
    <x v="2"/>
    <n v="34"/>
    <x v="10"/>
    <n v="6607.92"/>
    <n v="0.06"/>
    <x v="0"/>
    <n v="1462.7239999999999"/>
    <n v="199.99"/>
    <n v="24.49"/>
    <n v="6824.15"/>
    <x v="121"/>
    <x v="4"/>
    <x v="4"/>
    <x v="2"/>
    <x v="1"/>
    <x v="13"/>
    <s v="Canon PC-428 Personal Copier"/>
    <s v="Large Box"/>
    <n v="0.46"/>
    <d v="2010-01-16T00:00:00"/>
    <n v="2"/>
  </r>
  <r>
    <n v="2949"/>
    <x v="757"/>
    <x v="593"/>
    <s v="02-2011"/>
    <x v="2"/>
    <x v="3"/>
    <n v="30"/>
    <x v="11"/>
    <n v="278.94"/>
    <n v="0.01"/>
    <x v="0"/>
    <n v="-143.69999999999999"/>
    <n v="9.06"/>
    <n v="9.86"/>
    <n v="281.66000000000003"/>
    <x v="127"/>
    <x v="4"/>
    <x v="4"/>
    <x v="2"/>
    <x v="0"/>
    <x v="5"/>
    <s v="Southworth 25% Cotton Linen-Finish Paper &amp; Envelopes"/>
    <s v="Small Box"/>
    <n v="0.4"/>
    <d v="2011-02-25T00:00:00"/>
    <n v="1"/>
  </r>
  <r>
    <n v="2986"/>
    <x v="758"/>
    <x v="594"/>
    <s v="02-2009"/>
    <x v="3"/>
    <x v="4"/>
    <n v="42"/>
    <x v="7"/>
    <n v="8549.0400000000009"/>
    <n v="0.03"/>
    <x v="0"/>
    <n v="2861.01"/>
    <n v="194.3"/>
    <n v="11.54"/>
    <n v="8172.14"/>
    <x v="135"/>
    <x v="4"/>
    <x v="4"/>
    <x v="3"/>
    <x v="2"/>
    <x v="4"/>
    <s v="Electrix Halogen Magnifier Lamp"/>
    <s v="Large Box"/>
    <n v="0.59"/>
    <d v="2009-02-15T00:00:00"/>
    <n v="2"/>
  </r>
  <r>
    <n v="3014"/>
    <x v="759"/>
    <x v="481"/>
    <s v="06-2010"/>
    <x v="0"/>
    <x v="1"/>
    <n v="15"/>
    <x v="5"/>
    <n v="670.94"/>
    <n v="0.02"/>
    <x v="0"/>
    <n v="87.51"/>
    <n v="45.19"/>
    <n v="1.99"/>
    <n v="679.83999999999992"/>
    <x v="134"/>
    <x v="4"/>
    <x v="4"/>
    <x v="1"/>
    <x v="1"/>
    <x v="7"/>
    <s v="Verbatim DVD-RAM, 9.4GB, Rewritable, Type 1, DS, DataLife Plus"/>
    <s v="Small Pack"/>
    <n v="0.55000000000000004"/>
    <d v="2010-06-18T00:00:00"/>
    <n v="3"/>
  </r>
  <r>
    <n v="3156"/>
    <x v="760"/>
    <x v="595"/>
    <s v="10-2011"/>
    <x v="2"/>
    <x v="1"/>
    <n v="36"/>
    <x v="11"/>
    <n v="9544.18"/>
    <n v="0"/>
    <x v="2"/>
    <n v="3392.88"/>
    <n v="256.99"/>
    <n v="11.25"/>
    <n v="9262.89"/>
    <x v="127"/>
    <x v="4"/>
    <x v="4"/>
    <x v="2"/>
    <x v="1"/>
    <x v="7"/>
    <s v="Hayes Optima 56K V.90 Internal Voice Modem"/>
    <s v="Small Box"/>
    <n v="0.51"/>
    <d v="2011-10-30T00:00:00"/>
    <n v="1"/>
  </r>
  <r>
    <n v="3157"/>
    <x v="760"/>
    <x v="595"/>
    <s v="10-2011"/>
    <x v="2"/>
    <x v="1"/>
    <n v="8"/>
    <x v="11"/>
    <n v="32.92"/>
    <n v="0.05"/>
    <x v="0"/>
    <n v="-7.73"/>
    <n v="3.95"/>
    <n v="2"/>
    <n v="33.6"/>
    <x v="127"/>
    <x v="4"/>
    <x v="4"/>
    <x v="2"/>
    <x v="0"/>
    <x v="6"/>
    <s v="Advantus Map Pennant Flags and Round Head Tacks"/>
    <s v="Wrap Bag"/>
    <n v="0.53"/>
    <d v="2011-10-30T00:00:00"/>
    <n v="1"/>
  </r>
  <r>
    <n v="3238"/>
    <x v="761"/>
    <x v="596"/>
    <s v="10-2010"/>
    <x v="0"/>
    <x v="4"/>
    <n v="11"/>
    <x v="11"/>
    <n v="336.91"/>
    <n v="0.1"/>
    <x v="0"/>
    <n v="42.5"/>
    <n v="30.98"/>
    <n v="8.74"/>
    <n v="349.52000000000004"/>
    <x v="127"/>
    <x v="4"/>
    <x v="4"/>
    <x v="2"/>
    <x v="0"/>
    <x v="5"/>
    <s v="Xerox 1979"/>
    <s v="Small Box"/>
    <n v="0.4"/>
    <d v="2010-10-23T00:00:00"/>
    <n v="1"/>
  </r>
  <r>
    <n v="3346"/>
    <x v="762"/>
    <x v="274"/>
    <s v="04-2011"/>
    <x v="2"/>
    <x v="3"/>
    <n v="20"/>
    <x v="11"/>
    <n v="138.52000000000001"/>
    <n v="0.03"/>
    <x v="0"/>
    <n v="-895.24"/>
    <n v="4.4800000000000004"/>
    <n v="49"/>
    <n v="138.60000000000002"/>
    <x v="129"/>
    <x v="4"/>
    <x v="4"/>
    <x v="3"/>
    <x v="0"/>
    <x v="1"/>
    <s v="Hoover Portapower™ Portable Vacuum"/>
    <s v="Large Box"/>
    <n v="0.6"/>
    <d v="2011-04-09T00:00:00"/>
    <n v="1"/>
  </r>
  <r>
    <n v="3347"/>
    <x v="762"/>
    <x v="274"/>
    <s v="04-2011"/>
    <x v="2"/>
    <x v="3"/>
    <n v="11"/>
    <x v="11"/>
    <n v="1735.59"/>
    <n v="0.02"/>
    <x v="1"/>
    <n v="-506.43"/>
    <n v="150.88999999999999"/>
    <n v="60.2"/>
    <n v="1719.99"/>
    <x v="129"/>
    <x v="4"/>
    <x v="4"/>
    <x v="3"/>
    <x v="2"/>
    <x v="14"/>
    <s v="Global Leather &amp; Oak Executive Chair, Burgundy"/>
    <s v="Jumbo Drum"/>
    <n v="0.77"/>
    <d v="2011-04-11T00:00:00"/>
    <n v="3"/>
  </r>
  <r>
    <n v="3425"/>
    <x v="763"/>
    <x v="168"/>
    <s v="07-2012"/>
    <x v="1"/>
    <x v="4"/>
    <n v="37"/>
    <x v="4"/>
    <n v="443.35"/>
    <n v="0.02"/>
    <x v="0"/>
    <n v="-21.73"/>
    <n v="11.97"/>
    <n v="4.9800000000000004"/>
    <n v="447.87000000000006"/>
    <x v="131"/>
    <x v="4"/>
    <x v="4"/>
    <x v="1"/>
    <x v="0"/>
    <x v="1"/>
    <s v="Staples 6 Outlet Surge"/>
    <s v="Small Box"/>
    <n v="0.57999999999999996"/>
    <d v="2012-07-11T00:00:00"/>
    <n v="2"/>
  </r>
  <r>
    <n v="3426"/>
    <x v="763"/>
    <x v="168"/>
    <s v="07-2012"/>
    <x v="1"/>
    <x v="4"/>
    <n v="41"/>
    <x v="4"/>
    <n v="392.61"/>
    <n v="0.08"/>
    <x v="2"/>
    <n v="-100.15"/>
    <n v="9.48"/>
    <n v="7.29"/>
    <n v="395.97"/>
    <x v="131"/>
    <x v="4"/>
    <x v="4"/>
    <x v="1"/>
    <x v="2"/>
    <x v="4"/>
    <s v="DAX Two-Tone Rosewood/Black Document Frame, Desktop, 5 x 7"/>
    <s v="Small Pack"/>
    <n v="0.45"/>
    <d v="2012-07-12T00:00:00"/>
    <n v="3"/>
  </r>
  <r>
    <n v="3427"/>
    <x v="763"/>
    <x v="168"/>
    <s v="07-2012"/>
    <x v="1"/>
    <x v="4"/>
    <n v="4"/>
    <x v="4"/>
    <n v="30.85"/>
    <n v="0.03"/>
    <x v="0"/>
    <n v="-12.88"/>
    <n v="5.98"/>
    <n v="5.79"/>
    <n v="29.71"/>
    <x v="131"/>
    <x v="4"/>
    <x v="4"/>
    <x v="1"/>
    <x v="0"/>
    <x v="5"/>
    <s v="Xerox 1903"/>
    <s v="Small Box"/>
    <n v="0.36"/>
    <d v="2012-07-11T00:00:00"/>
    <n v="2"/>
  </r>
  <r>
    <n v="3446"/>
    <x v="764"/>
    <x v="597"/>
    <s v="06-2012"/>
    <x v="1"/>
    <x v="1"/>
    <n v="25"/>
    <x v="8"/>
    <n v="1081.22"/>
    <n v="0.08"/>
    <x v="0"/>
    <n v="130.80000000000001"/>
    <n v="43.98"/>
    <n v="8.99"/>
    <n v="1108.49"/>
    <x v="138"/>
    <x v="4"/>
    <x v="4"/>
    <x v="2"/>
    <x v="0"/>
    <x v="12"/>
    <s v="Boston 1645 Deluxe Heavier-Duty Electric Pencil Sharpener"/>
    <s v="Small Pack"/>
    <n v="0.57999999999999996"/>
    <d v="2012-06-24T00:00:00"/>
    <n v="1"/>
  </r>
  <r>
    <n v="3447"/>
    <x v="764"/>
    <x v="597"/>
    <s v="06-2012"/>
    <x v="1"/>
    <x v="1"/>
    <n v="14"/>
    <x v="8"/>
    <n v="36.409999999999997"/>
    <n v="0.01"/>
    <x v="0"/>
    <n v="-31.45"/>
    <n v="2.23"/>
    <n v="4.57"/>
    <n v="35.79"/>
    <x v="138"/>
    <x v="4"/>
    <x v="4"/>
    <x v="2"/>
    <x v="2"/>
    <x v="4"/>
    <s v="Eldon Pizzaz™ Desk Accessories"/>
    <s v="Small Pack"/>
    <n v="0.41"/>
    <d v="2012-06-25T00:00:00"/>
    <n v="2"/>
  </r>
  <r>
    <n v="3488"/>
    <x v="765"/>
    <x v="598"/>
    <s v="07-2010"/>
    <x v="0"/>
    <x v="2"/>
    <n v="45"/>
    <x v="17"/>
    <n v="5205.83"/>
    <n v="0.08"/>
    <x v="1"/>
    <n v="-818.76600000000008"/>
    <n v="124.49"/>
    <n v="51.94"/>
    <n v="5653.99"/>
    <x v="96"/>
    <x v="4"/>
    <x v="4"/>
    <x v="0"/>
    <x v="2"/>
    <x v="10"/>
    <s v="Bevis 36 x 72 Conference Tables"/>
    <s v="Jumbo Box"/>
    <n v="0.63"/>
    <d v="2010-07-18T00:00:00"/>
    <n v="2"/>
  </r>
  <r>
    <n v="3498"/>
    <x v="766"/>
    <x v="442"/>
    <s v="07-2009"/>
    <x v="3"/>
    <x v="0"/>
    <n v="32"/>
    <x v="12"/>
    <n v="3416.38"/>
    <n v="0.01"/>
    <x v="1"/>
    <n v="-1142.2"/>
    <n v="100.98"/>
    <n v="57.38"/>
    <n v="3288.7400000000002"/>
    <x v="122"/>
    <x v="4"/>
    <x v="4"/>
    <x v="1"/>
    <x v="2"/>
    <x v="9"/>
    <s v="Bush Westfield Collection Bookcases, Dark Cherry Finish, Fully Assembled"/>
    <s v="Jumbo Box"/>
    <n v="0.78"/>
    <d v="2009-07-28T00:00:00"/>
    <n v="2"/>
  </r>
  <r>
    <n v="3499"/>
    <x v="766"/>
    <x v="442"/>
    <s v="07-2009"/>
    <x v="3"/>
    <x v="0"/>
    <n v="14"/>
    <x v="12"/>
    <n v="142.81"/>
    <n v="0.01"/>
    <x v="0"/>
    <n v="39.64"/>
    <n v="10.14"/>
    <n v="2.27"/>
    <n v="144.23000000000002"/>
    <x v="122"/>
    <x v="4"/>
    <x v="4"/>
    <x v="1"/>
    <x v="0"/>
    <x v="5"/>
    <s v="Staples Wirebound Steno Books, 6&quot; x 9&quot;, 12/Pack"/>
    <s v="Wrap Bag"/>
    <n v="0.36"/>
    <d v="2009-07-28T00:00:00"/>
    <n v="2"/>
  </r>
  <r>
    <n v="3514"/>
    <x v="767"/>
    <x v="599"/>
    <s v="08-2009"/>
    <x v="3"/>
    <x v="1"/>
    <n v="24"/>
    <x v="17"/>
    <n v="4636.62"/>
    <n v="0.1"/>
    <x v="0"/>
    <n v="-318.45177000000007"/>
    <n v="209.37"/>
    <n v="69"/>
    <n v="5093.88"/>
    <x v="96"/>
    <x v="4"/>
    <x v="4"/>
    <x v="1"/>
    <x v="2"/>
    <x v="10"/>
    <s v="Hon 2111 Invitation™ Series Corner Table"/>
    <s v="Large Box"/>
    <n v="0.79"/>
    <d v="2009-08-25T00:00:00"/>
    <n v="2"/>
  </r>
  <r>
    <n v="3515"/>
    <x v="767"/>
    <x v="599"/>
    <s v="08-2009"/>
    <x v="3"/>
    <x v="1"/>
    <n v="20"/>
    <x v="17"/>
    <n v="100.11"/>
    <n v="7.0000000000000007E-2"/>
    <x v="0"/>
    <n v="-41.7"/>
    <n v="4.9800000000000004"/>
    <n v="4.7"/>
    <n v="104.30000000000001"/>
    <x v="96"/>
    <x v="4"/>
    <x v="4"/>
    <x v="1"/>
    <x v="0"/>
    <x v="5"/>
    <s v="Staples Copy Paper (20Lb. and 84 Bright)"/>
    <s v="Small Box"/>
    <n v="0.38"/>
    <d v="2009-08-24T00:00:00"/>
    <n v="1"/>
  </r>
  <r>
    <n v="3590"/>
    <x v="768"/>
    <x v="600"/>
    <s v="08-2011"/>
    <x v="2"/>
    <x v="0"/>
    <n v="36"/>
    <x v="17"/>
    <n v="5140.08"/>
    <n v="0.06"/>
    <x v="1"/>
    <n v="-582.42600000000004"/>
    <n v="145.97999999999999"/>
    <n v="51.92"/>
    <n v="5307.2"/>
    <x v="96"/>
    <x v="4"/>
    <x v="4"/>
    <x v="3"/>
    <x v="2"/>
    <x v="10"/>
    <s v="Bevis Rectangular Conference Tables"/>
    <s v="Jumbo Box"/>
    <n v="0.69"/>
    <d v="2011-08-06T00:00:00"/>
    <n v="5"/>
  </r>
  <r>
    <n v="3593"/>
    <x v="769"/>
    <x v="601"/>
    <s v="05-2012"/>
    <x v="1"/>
    <x v="4"/>
    <n v="14"/>
    <x v="17"/>
    <n v="633.08000000000004"/>
    <n v="0.04"/>
    <x v="2"/>
    <n v="145.47999999999999"/>
    <n v="42.98"/>
    <n v="4.62"/>
    <n v="606.33999999999992"/>
    <x v="96"/>
    <x v="4"/>
    <x v="4"/>
    <x v="2"/>
    <x v="0"/>
    <x v="1"/>
    <s v="Belkin F9M820V08 8 Outlet Surge"/>
    <s v="Small Box"/>
    <n v="0.56000000000000005"/>
    <d v="2012-05-30T00:00:00"/>
    <n v="1"/>
  </r>
  <r>
    <n v="3594"/>
    <x v="769"/>
    <x v="601"/>
    <s v="05-2012"/>
    <x v="1"/>
    <x v="4"/>
    <n v="22"/>
    <x v="17"/>
    <n v="110.42"/>
    <n v="0.09"/>
    <x v="0"/>
    <n v="-36.6"/>
    <n v="5.08"/>
    <n v="3.63"/>
    <n v="115.39"/>
    <x v="96"/>
    <x v="4"/>
    <x v="4"/>
    <x v="2"/>
    <x v="2"/>
    <x v="4"/>
    <s v="Master Caster Door Stop, Gray"/>
    <s v="Wrap Bag"/>
    <n v="0.51"/>
    <d v="2012-05-30T00:00:00"/>
    <n v="1"/>
  </r>
  <r>
    <n v="3618"/>
    <x v="770"/>
    <x v="139"/>
    <s v="05-2010"/>
    <x v="0"/>
    <x v="0"/>
    <n v="5"/>
    <x v="14"/>
    <n v="25.34"/>
    <n v="0.1"/>
    <x v="0"/>
    <n v="-21.29"/>
    <n v="4.0599999999999996"/>
    <n v="6.89"/>
    <n v="27.189999999999998"/>
    <x v="143"/>
    <x v="4"/>
    <x v="4"/>
    <x v="1"/>
    <x v="0"/>
    <x v="1"/>
    <s v="Eureka Disposable Bags for Sanitaire® Vibra Groomer I® Upright Vac"/>
    <s v="Small Box"/>
    <n v="0.6"/>
    <d v="2010-05-06T00:00:00"/>
    <n v="0"/>
  </r>
  <r>
    <n v="3619"/>
    <x v="770"/>
    <x v="139"/>
    <s v="05-2010"/>
    <x v="0"/>
    <x v="0"/>
    <n v="11"/>
    <x v="14"/>
    <n v="178.57"/>
    <n v="0.05"/>
    <x v="0"/>
    <n v="-37.386499999999998"/>
    <n v="15.28"/>
    <n v="10.91"/>
    <n v="178.98999999999998"/>
    <x v="143"/>
    <x v="4"/>
    <x v="4"/>
    <x v="1"/>
    <x v="0"/>
    <x v="2"/>
    <s v="Recycled Premium Regency Composition Covers"/>
    <s v="Small Box"/>
    <n v="0.36"/>
    <d v="2010-05-11T00:00:00"/>
    <n v="5"/>
  </r>
  <r>
    <n v="3684"/>
    <x v="771"/>
    <x v="602"/>
    <s v="10-2009"/>
    <x v="3"/>
    <x v="0"/>
    <n v="24"/>
    <x v="11"/>
    <n v="265.35000000000002"/>
    <n v="0.02"/>
    <x v="0"/>
    <n v="-128.69"/>
    <n v="9.99"/>
    <n v="11.59"/>
    <n v="251.35"/>
    <x v="129"/>
    <x v="4"/>
    <x v="4"/>
    <x v="3"/>
    <x v="0"/>
    <x v="5"/>
    <s v="Hammermill Color Copier Paper (28Lb. and 96 Bright)"/>
    <s v="Small Box"/>
    <n v="0.4"/>
    <d v="2009-10-27T00:00:00"/>
    <n v="9"/>
  </r>
  <r>
    <n v="3685"/>
    <x v="771"/>
    <x v="602"/>
    <s v="10-2009"/>
    <x v="3"/>
    <x v="0"/>
    <n v="41"/>
    <x v="11"/>
    <n v="1993.94"/>
    <n v="0.02"/>
    <x v="0"/>
    <n v="931.7"/>
    <n v="48.04"/>
    <n v="5.79"/>
    <n v="1975.4299999999998"/>
    <x v="129"/>
    <x v="4"/>
    <x v="4"/>
    <x v="3"/>
    <x v="0"/>
    <x v="5"/>
    <s v="Xerox 1937"/>
    <s v="Small Box"/>
    <n v="0.37"/>
    <d v="2009-10-23T00:00:00"/>
    <n v="5"/>
  </r>
  <r>
    <n v="3686"/>
    <x v="771"/>
    <x v="602"/>
    <s v="10-2009"/>
    <x v="3"/>
    <x v="0"/>
    <n v="3"/>
    <x v="11"/>
    <n v="24.73"/>
    <n v="0.04"/>
    <x v="0"/>
    <n v="-10.77"/>
    <n v="6.68"/>
    <n v="4.91"/>
    <n v="24.95"/>
    <x v="129"/>
    <x v="4"/>
    <x v="4"/>
    <x v="3"/>
    <x v="0"/>
    <x v="5"/>
    <s v="Xerox 1986"/>
    <s v="Small Box"/>
    <n v="0.37"/>
    <d v="2009-10-25T00:00:00"/>
    <n v="7"/>
  </r>
  <r>
    <n v="3687"/>
    <x v="772"/>
    <x v="427"/>
    <s v="07-2010"/>
    <x v="0"/>
    <x v="3"/>
    <n v="25"/>
    <x v="12"/>
    <n v="1809.0125"/>
    <n v="0.01"/>
    <x v="0"/>
    <n v="795.05099999999993"/>
    <n v="85.99"/>
    <n v="2.5"/>
    <n v="2152.25"/>
    <x v="122"/>
    <x v="4"/>
    <x v="4"/>
    <x v="2"/>
    <x v="1"/>
    <x v="3"/>
    <s v="Accessory12"/>
    <s v="Small Box"/>
    <n v="0.35"/>
    <d v="2010-07-17T00:00:00"/>
    <n v="2"/>
  </r>
  <r>
    <n v="3690"/>
    <x v="773"/>
    <x v="603"/>
    <s v="07-2009"/>
    <x v="3"/>
    <x v="0"/>
    <n v="1"/>
    <x v="11"/>
    <n v="31.96"/>
    <n v="0.01"/>
    <x v="0"/>
    <n v="-74.64"/>
    <n v="29.89"/>
    <n v="1.99"/>
    <n v="31.88"/>
    <x v="127"/>
    <x v="4"/>
    <x v="4"/>
    <x v="2"/>
    <x v="1"/>
    <x v="7"/>
    <s v="Verbatim DVD-RAM, 5.2GB, Rewritable, Type 1, DS"/>
    <s v="Small Pack"/>
    <n v="0.5"/>
    <d v="2009-07-16T00:00:00"/>
    <n v="4"/>
  </r>
  <r>
    <n v="3743"/>
    <x v="774"/>
    <x v="559"/>
    <s v="05-2012"/>
    <x v="1"/>
    <x v="3"/>
    <n v="25"/>
    <x v="0"/>
    <n v="767.26"/>
    <n v="7.0000000000000007E-2"/>
    <x v="0"/>
    <n v="-29.56"/>
    <n v="30.97"/>
    <n v="4"/>
    <n v="778.25"/>
    <x v="119"/>
    <x v="4"/>
    <x v="4"/>
    <x v="3"/>
    <x v="1"/>
    <x v="7"/>
    <s v="Microsoft Multimedia Keyboard"/>
    <s v="Small Box"/>
    <n v="0.74"/>
    <d v="2012-05-10T00:00:00"/>
    <n v="0"/>
  </r>
  <r>
    <n v="3744"/>
    <x v="774"/>
    <x v="559"/>
    <s v="05-2012"/>
    <x v="1"/>
    <x v="3"/>
    <n v="40"/>
    <x v="0"/>
    <n v="253.89"/>
    <n v="0.09"/>
    <x v="0"/>
    <n v="-103.77"/>
    <n v="6.48"/>
    <n v="6.22"/>
    <n v="265.42000000000007"/>
    <x v="119"/>
    <x v="4"/>
    <x v="4"/>
    <x v="3"/>
    <x v="0"/>
    <x v="5"/>
    <s v="Xerox 1894"/>
    <s v="Small Box"/>
    <n v="0.37"/>
    <d v="2012-05-12T00:00:00"/>
    <n v="2"/>
  </r>
  <r>
    <n v="3745"/>
    <x v="774"/>
    <x v="559"/>
    <s v="05-2012"/>
    <x v="1"/>
    <x v="3"/>
    <n v="20"/>
    <x v="0"/>
    <n v="127.9"/>
    <n v="7.0000000000000007E-2"/>
    <x v="0"/>
    <n v="-80.41"/>
    <n v="6.48"/>
    <n v="7.37"/>
    <n v="136.97000000000003"/>
    <x v="119"/>
    <x v="4"/>
    <x v="4"/>
    <x v="3"/>
    <x v="0"/>
    <x v="5"/>
    <s v="Xerox 210"/>
    <s v="Small Box"/>
    <n v="0.37"/>
    <d v="2012-05-12T00:00:00"/>
    <n v="2"/>
  </r>
  <r>
    <n v="3757"/>
    <x v="775"/>
    <x v="604"/>
    <s v="07-2011"/>
    <x v="2"/>
    <x v="1"/>
    <n v="44"/>
    <x v="1"/>
    <n v="73.64"/>
    <n v="7.0000000000000007E-2"/>
    <x v="0"/>
    <n v="-58.87"/>
    <n v="1.7"/>
    <n v="1.99"/>
    <n v="76.789999999999992"/>
    <x v="144"/>
    <x v="4"/>
    <x v="4"/>
    <x v="2"/>
    <x v="1"/>
    <x v="7"/>
    <s v="BASF Silver 74 Minute CD-R"/>
    <s v="Small Pack"/>
    <n v="0.51"/>
    <d v="2011-07-26T00:00:00"/>
    <n v="2"/>
  </r>
  <r>
    <n v="3787"/>
    <x v="776"/>
    <x v="263"/>
    <s v="08-2012"/>
    <x v="1"/>
    <x v="3"/>
    <n v="13"/>
    <x v="7"/>
    <n v="603.34699999999998"/>
    <n v="0.08"/>
    <x v="0"/>
    <n v="142.983"/>
    <n v="55.99"/>
    <n v="1.25"/>
    <n v="729.12"/>
    <x v="135"/>
    <x v="4"/>
    <x v="4"/>
    <x v="3"/>
    <x v="1"/>
    <x v="3"/>
    <s v="Accessory32"/>
    <s v="Small Pack"/>
    <n v="0.35"/>
    <d v="2012-08-30T00:00:00"/>
    <n v="0"/>
  </r>
  <r>
    <n v="3788"/>
    <x v="776"/>
    <x v="263"/>
    <s v="08-2012"/>
    <x v="1"/>
    <x v="3"/>
    <n v="44"/>
    <x v="7"/>
    <n v="770.53"/>
    <n v="0.04"/>
    <x v="0"/>
    <n v="30.17"/>
    <n v="16.91"/>
    <n v="6.25"/>
    <n v="750.29"/>
    <x v="135"/>
    <x v="4"/>
    <x v="4"/>
    <x v="3"/>
    <x v="0"/>
    <x v="0"/>
    <s v="Tenex Personal Self-Stacking Standard File Box, Black/Gray"/>
    <s v="Small Box"/>
    <n v="0.57999999999999996"/>
    <d v="2012-08-31T00:00:00"/>
    <n v="1"/>
  </r>
  <r>
    <n v="3827"/>
    <x v="777"/>
    <x v="142"/>
    <s v="11-2011"/>
    <x v="2"/>
    <x v="0"/>
    <n v="40"/>
    <x v="13"/>
    <n v="7813.7"/>
    <n v="0.09"/>
    <x v="0"/>
    <n v="2154.33"/>
    <n v="199.99"/>
    <n v="24.49"/>
    <n v="8024.09"/>
    <x v="145"/>
    <x v="4"/>
    <x v="4"/>
    <x v="0"/>
    <x v="1"/>
    <x v="13"/>
    <s v="Canon PC-428 Personal Copier"/>
    <s v="Large Box"/>
    <n v="0.46"/>
    <d v="2011-11-23T00:00:00"/>
    <n v="4"/>
  </r>
  <r>
    <n v="3828"/>
    <x v="777"/>
    <x v="142"/>
    <s v="11-2011"/>
    <x v="2"/>
    <x v="0"/>
    <n v="31"/>
    <x v="13"/>
    <n v="164.92"/>
    <n v="0.04"/>
    <x v="0"/>
    <n v="-54.36"/>
    <n v="4.9800000000000004"/>
    <n v="4.8600000000000003"/>
    <n v="159.24000000000004"/>
    <x v="145"/>
    <x v="4"/>
    <x v="4"/>
    <x v="0"/>
    <x v="0"/>
    <x v="5"/>
    <s v="Xerox 190"/>
    <s v="Small Box"/>
    <n v="0.38"/>
    <d v="2011-11-24T00:00:00"/>
    <n v="5"/>
  </r>
  <r>
    <n v="3834"/>
    <x v="778"/>
    <x v="108"/>
    <s v="09-2009"/>
    <x v="3"/>
    <x v="0"/>
    <n v="8"/>
    <x v="8"/>
    <n v="507.74"/>
    <n v="0.05"/>
    <x v="0"/>
    <n v="-118.54"/>
    <n v="55.5"/>
    <n v="52.2"/>
    <n v="496.2"/>
    <x v="138"/>
    <x v="4"/>
    <x v="4"/>
    <x v="3"/>
    <x v="2"/>
    <x v="4"/>
    <s v="Eldon Cleatmat® Chair Mats for Medium Pile Carpets"/>
    <s v="Medium Box"/>
    <n v="0.72"/>
    <d v="2009-09-16T00:00:00"/>
    <n v="0"/>
  </r>
  <r>
    <n v="3835"/>
    <x v="778"/>
    <x v="108"/>
    <s v="09-2009"/>
    <x v="3"/>
    <x v="0"/>
    <n v="30"/>
    <x v="8"/>
    <n v="12600.99"/>
    <n v="0.05"/>
    <x v="1"/>
    <n v="2963.48"/>
    <n v="442.14"/>
    <n v="14.7"/>
    <n v="13278.9"/>
    <x v="138"/>
    <x v="4"/>
    <x v="4"/>
    <x v="3"/>
    <x v="1"/>
    <x v="16"/>
    <s v="Okidata ML390 Turbo Dot Matrix Printers"/>
    <s v="Jumbo Drum"/>
    <n v="0.56000000000000005"/>
    <d v="2009-09-25T00:00:00"/>
    <n v="9"/>
  </r>
  <r>
    <n v="3896"/>
    <x v="779"/>
    <x v="339"/>
    <s v="09-2011"/>
    <x v="2"/>
    <x v="1"/>
    <n v="47"/>
    <x v="7"/>
    <n v="181.13"/>
    <n v="0"/>
    <x v="0"/>
    <n v="-11.39"/>
    <n v="3.69"/>
    <n v="2.5"/>
    <n v="175.93"/>
    <x v="130"/>
    <x v="4"/>
    <x v="4"/>
    <x v="0"/>
    <x v="0"/>
    <x v="8"/>
    <s v="Colored Envelopes"/>
    <s v="Small Box"/>
    <n v="0.39"/>
    <d v="2011-09-17T00:00:00"/>
    <n v="2"/>
  </r>
  <r>
    <n v="3956"/>
    <x v="780"/>
    <x v="605"/>
    <s v="01-2009"/>
    <x v="3"/>
    <x v="4"/>
    <n v="9"/>
    <x v="11"/>
    <n v="206.04"/>
    <n v="0"/>
    <x v="0"/>
    <n v="-49.81"/>
    <n v="20.28"/>
    <n v="14.39"/>
    <n v="196.91000000000003"/>
    <x v="129"/>
    <x v="4"/>
    <x v="4"/>
    <x v="2"/>
    <x v="2"/>
    <x v="4"/>
    <s v="Career Cubicle Clock, 8 1/4&quot;, Black"/>
    <s v="Small Box"/>
    <n v="0.47"/>
    <d v="2009-01-22T00:00:00"/>
    <n v="0"/>
  </r>
  <r>
    <n v="3975"/>
    <x v="781"/>
    <x v="402"/>
    <s v="11-2009"/>
    <x v="3"/>
    <x v="1"/>
    <n v="22"/>
    <x v="8"/>
    <n v="668.39"/>
    <n v="7.0000000000000007E-2"/>
    <x v="0"/>
    <n v="344.61"/>
    <n v="30.93"/>
    <n v="3.92"/>
    <n v="684.38"/>
    <x v="138"/>
    <x v="4"/>
    <x v="4"/>
    <x v="3"/>
    <x v="2"/>
    <x v="4"/>
    <s v="Advantus Employee of the Month Certificate Frame, 11 x 13-1/2"/>
    <s v="Small Pack"/>
    <n v="0.44"/>
    <d v="2009-11-04T00:00:00"/>
    <n v="1"/>
  </r>
  <r>
    <n v="3976"/>
    <x v="781"/>
    <x v="402"/>
    <s v="11-2009"/>
    <x v="3"/>
    <x v="1"/>
    <n v="16"/>
    <x v="8"/>
    <n v="4657.3500000000004"/>
    <n v="0.05"/>
    <x v="1"/>
    <n v="322.66000000000003"/>
    <n v="297.48"/>
    <n v="18.059999999999999"/>
    <n v="4777.7400000000007"/>
    <x v="138"/>
    <x v="4"/>
    <x v="4"/>
    <x v="3"/>
    <x v="1"/>
    <x v="16"/>
    <s v="Panasonic KX-P3200 Dot Matrix Printer"/>
    <s v="Jumbo Drum"/>
    <n v="0.6"/>
    <d v="2009-11-04T00:00:00"/>
    <n v="1"/>
  </r>
  <r>
    <n v="3977"/>
    <x v="781"/>
    <x v="402"/>
    <s v="11-2009"/>
    <x v="3"/>
    <x v="1"/>
    <n v="7"/>
    <x v="8"/>
    <n v="2097.94"/>
    <n v="7.0000000000000007E-2"/>
    <x v="1"/>
    <n v="-404.04599999999999"/>
    <n v="296.18"/>
    <n v="54.12"/>
    <n v="2127.38"/>
    <x v="138"/>
    <x v="4"/>
    <x v="4"/>
    <x v="3"/>
    <x v="2"/>
    <x v="10"/>
    <s v="Hon 94000 Series Round Tables"/>
    <s v="Jumbo Box"/>
    <n v="0.76"/>
    <d v="2009-11-05T00:00:00"/>
    <n v="2"/>
  </r>
  <r>
    <n v="4054"/>
    <x v="782"/>
    <x v="29"/>
    <s v="05-2011"/>
    <x v="2"/>
    <x v="0"/>
    <n v="44"/>
    <x v="8"/>
    <n v="246"/>
    <n v="0.1"/>
    <x v="0"/>
    <n v="-207.36"/>
    <n v="5.78"/>
    <n v="7.96"/>
    <n v="262.28000000000003"/>
    <x v="138"/>
    <x v="4"/>
    <x v="4"/>
    <x v="2"/>
    <x v="0"/>
    <x v="5"/>
    <s v="Xerox 196"/>
    <s v="Small Box"/>
    <n v="0.36"/>
    <d v="2011-05-28T00:00:00"/>
    <n v="0"/>
  </r>
  <r>
    <n v="4056"/>
    <x v="783"/>
    <x v="246"/>
    <s v="06-2012"/>
    <x v="1"/>
    <x v="1"/>
    <n v="23"/>
    <x v="5"/>
    <n v="871.32"/>
    <n v="0.1"/>
    <x v="0"/>
    <n v="315.16000000000003"/>
    <n v="40.99"/>
    <n v="5.86"/>
    <n v="948.63000000000011"/>
    <x v="123"/>
    <x v="4"/>
    <x v="4"/>
    <x v="0"/>
    <x v="0"/>
    <x v="5"/>
    <s v="Xerox 1919"/>
    <s v="Small Box"/>
    <n v="0.36"/>
    <d v="2012-06-12T00:00:00"/>
    <n v="1"/>
  </r>
  <r>
    <n v="4091"/>
    <x v="784"/>
    <x v="606"/>
    <s v="01-2010"/>
    <x v="0"/>
    <x v="1"/>
    <n v="8"/>
    <x v="0"/>
    <n v="468.49"/>
    <n v="0.03"/>
    <x v="0"/>
    <n v="-6.37"/>
    <n v="56.96"/>
    <n v="13.22"/>
    <n v="468.90000000000003"/>
    <x v="128"/>
    <x v="4"/>
    <x v="4"/>
    <x v="2"/>
    <x v="0"/>
    <x v="1"/>
    <s v="Conquest™ 14 Commercial Heavy-Duty Upright Vacuum, Collection System, Accessory Kit"/>
    <s v="Small Box"/>
    <n v="0.56000000000000005"/>
    <d v="2010-01-21T00:00:00"/>
    <n v="1"/>
  </r>
  <r>
    <n v="4092"/>
    <x v="784"/>
    <x v="606"/>
    <s v="01-2010"/>
    <x v="0"/>
    <x v="1"/>
    <n v="48"/>
    <x v="0"/>
    <n v="446.53"/>
    <n v="0.04"/>
    <x v="2"/>
    <n v="-261.45"/>
    <n v="8.3699999999999992"/>
    <n v="10.16"/>
    <n v="411.92"/>
    <x v="128"/>
    <x v="4"/>
    <x v="4"/>
    <x v="2"/>
    <x v="2"/>
    <x v="4"/>
    <s v="Westinghouse Clip-On Gooseneck Lamps"/>
    <s v="Large Box"/>
    <n v="0.59"/>
    <d v="2010-01-22T00:00:00"/>
    <n v="2"/>
  </r>
  <r>
    <n v="4093"/>
    <x v="784"/>
    <x v="606"/>
    <s v="01-2010"/>
    <x v="0"/>
    <x v="1"/>
    <n v="5"/>
    <x v="0"/>
    <n v="217.85"/>
    <n v="0.02"/>
    <x v="2"/>
    <n v="-25.31"/>
    <n v="40.99"/>
    <n v="17.48"/>
    <n v="222.43"/>
    <x v="128"/>
    <x v="4"/>
    <x v="4"/>
    <x v="2"/>
    <x v="0"/>
    <x v="5"/>
    <s v="Xerox 1893"/>
    <s v="Small Box"/>
    <n v="0.36"/>
    <d v="2010-01-22T00:00:00"/>
    <n v="2"/>
  </r>
  <r>
    <n v="4143"/>
    <x v="785"/>
    <x v="607"/>
    <s v="05-2010"/>
    <x v="0"/>
    <x v="2"/>
    <n v="44"/>
    <x v="12"/>
    <n v="4260.7299999999996"/>
    <n v="7.0000000000000007E-2"/>
    <x v="1"/>
    <n v="251.58"/>
    <n v="119.99"/>
    <n v="56.14"/>
    <n v="5335.7"/>
    <x v="146"/>
    <x v="4"/>
    <x v="4"/>
    <x v="3"/>
    <x v="1"/>
    <x v="16"/>
    <s v="Hewlett-Packard 2600DN Business Color Inkjet Printer"/>
    <s v="Jumbo Box"/>
    <n v="0.39"/>
    <d v="2010-05-03T00:00:00"/>
    <n v="1"/>
  </r>
  <r>
    <n v="4219"/>
    <x v="786"/>
    <x v="608"/>
    <s v="07-2012"/>
    <x v="1"/>
    <x v="4"/>
    <n v="22"/>
    <x v="11"/>
    <n v="196.75"/>
    <n v="0.03"/>
    <x v="2"/>
    <n v="0.13"/>
    <n v="7.96"/>
    <n v="4.95"/>
    <n v="180.07"/>
    <x v="129"/>
    <x v="4"/>
    <x v="4"/>
    <x v="2"/>
    <x v="2"/>
    <x v="4"/>
    <s v="Staples Plastic Wall Frames"/>
    <s v="Small Box"/>
    <n v="0.41"/>
    <d v="2012-07-12T00:00:00"/>
    <n v="1"/>
  </r>
  <r>
    <n v="4220"/>
    <x v="787"/>
    <x v="609"/>
    <s v="07-2011"/>
    <x v="2"/>
    <x v="4"/>
    <n v="40"/>
    <x v="0"/>
    <n v="1477.39"/>
    <n v="0.03"/>
    <x v="0"/>
    <n v="641.40150000000006"/>
    <n v="37.700000000000003"/>
    <n v="2.99"/>
    <n v="1510.99"/>
    <x v="128"/>
    <x v="4"/>
    <x v="4"/>
    <x v="2"/>
    <x v="0"/>
    <x v="2"/>
    <s v="Vinyl Sectional Post Binders"/>
    <s v="Small Box"/>
    <n v="0.35"/>
    <d v="2011-07-03T00:00:00"/>
    <n v="0"/>
  </r>
  <r>
    <n v="4237"/>
    <x v="788"/>
    <x v="610"/>
    <s v="06-2012"/>
    <x v="1"/>
    <x v="2"/>
    <n v="37"/>
    <x v="4"/>
    <n v="740.14"/>
    <n v="0.06"/>
    <x v="0"/>
    <n v="29.73"/>
    <n v="19.98"/>
    <n v="10.49"/>
    <n v="749.75"/>
    <x v="147"/>
    <x v="4"/>
    <x v="4"/>
    <x v="1"/>
    <x v="2"/>
    <x v="4"/>
    <s v="12-1/2 Diameter Round Wall Clock"/>
    <s v="Small Box"/>
    <n v="0.49"/>
    <d v="2012-06-19T00:00:00"/>
    <n v="2"/>
  </r>
  <r>
    <n v="4238"/>
    <x v="789"/>
    <x v="611"/>
    <s v="12-2010"/>
    <x v="0"/>
    <x v="3"/>
    <n v="8"/>
    <x v="8"/>
    <n v="16.47"/>
    <n v="0.1"/>
    <x v="0"/>
    <n v="-6.8194999999999997"/>
    <n v="2.08"/>
    <n v="1.49"/>
    <n v="18.13"/>
    <x v="138"/>
    <x v="4"/>
    <x v="4"/>
    <x v="2"/>
    <x v="0"/>
    <x v="2"/>
    <s v="Round Ring Binders"/>
    <s v="Small Box"/>
    <n v="0.38"/>
    <d v="2010-12-13T00:00:00"/>
    <n v="1"/>
  </r>
  <r>
    <n v="4239"/>
    <x v="789"/>
    <x v="611"/>
    <s v="12-2010"/>
    <x v="0"/>
    <x v="3"/>
    <n v="5"/>
    <x v="8"/>
    <n v="173.62"/>
    <n v="0.09"/>
    <x v="1"/>
    <n v="-88.64"/>
    <n v="33.94"/>
    <n v="19.190000000000001"/>
    <n v="188.89"/>
    <x v="138"/>
    <x v="4"/>
    <x v="4"/>
    <x v="2"/>
    <x v="2"/>
    <x v="14"/>
    <s v="Metal Folding Chairs, Beige, 4/Carton"/>
    <s v="Jumbo Drum"/>
    <n v="0.57999999999999996"/>
    <d v="2010-12-14T00:00:00"/>
    <n v="2"/>
  </r>
  <r>
    <n v="4240"/>
    <x v="789"/>
    <x v="611"/>
    <s v="12-2010"/>
    <x v="0"/>
    <x v="3"/>
    <n v="50"/>
    <x v="8"/>
    <n v="690.97"/>
    <n v="0.03"/>
    <x v="0"/>
    <n v="-16.940000000000001"/>
    <n v="13.79"/>
    <n v="8.7799999999999994"/>
    <n v="698.28"/>
    <x v="138"/>
    <x v="4"/>
    <x v="4"/>
    <x v="2"/>
    <x v="2"/>
    <x v="4"/>
    <s v="9-3/4 Diameter Round Wall Clock"/>
    <s v="Small Box"/>
    <n v="0.43"/>
    <d v="2010-12-15T00:00:00"/>
    <n v="3"/>
  </r>
  <r>
    <n v="4257"/>
    <x v="790"/>
    <x v="612"/>
    <s v="04-2012"/>
    <x v="1"/>
    <x v="3"/>
    <n v="21"/>
    <x v="5"/>
    <n v="2024.0284999999999"/>
    <n v="0.1"/>
    <x v="0"/>
    <n v="4.8960000000000106"/>
    <n v="125.99"/>
    <n v="8.8000000000000007"/>
    <n v="2654.59"/>
    <x v="134"/>
    <x v="4"/>
    <x v="4"/>
    <x v="1"/>
    <x v="1"/>
    <x v="3"/>
    <s v="StarTAC 6500"/>
    <s v="Small Box"/>
    <n v="0.59"/>
    <d v="2012-04-28T00:00:00"/>
    <n v="2"/>
  </r>
  <r>
    <n v="4407"/>
    <x v="791"/>
    <x v="118"/>
    <s v="08-2009"/>
    <x v="3"/>
    <x v="0"/>
    <n v="40"/>
    <x v="1"/>
    <n v="4054.0579999999995"/>
    <n v="0.09"/>
    <x v="0"/>
    <n v="914.19299999999998"/>
    <n v="125.99"/>
    <n v="2.5"/>
    <n v="5042.0999999999995"/>
    <x v="142"/>
    <x v="4"/>
    <x v="4"/>
    <x v="3"/>
    <x v="1"/>
    <x v="3"/>
    <s v="i2000"/>
    <s v="Small Box"/>
    <n v="0.6"/>
    <d v="2009-08-09T00:00:00"/>
    <n v="4"/>
  </r>
  <r>
    <n v="4471"/>
    <x v="792"/>
    <x v="351"/>
    <s v="09-2010"/>
    <x v="0"/>
    <x v="0"/>
    <n v="34"/>
    <x v="7"/>
    <n v="2833.19"/>
    <n v="0.06"/>
    <x v="2"/>
    <n v="1409.87"/>
    <n v="83.98"/>
    <n v="5.01"/>
    <n v="2860.3300000000004"/>
    <x v="135"/>
    <x v="4"/>
    <x v="4"/>
    <x v="3"/>
    <x v="0"/>
    <x v="8"/>
    <s v="Ames Color-File® Green Diamond Border X-ray Mailers"/>
    <s v="Small Box"/>
    <n v="0.38"/>
    <d v="2010-09-10T00:00:00"/>
    <n v="4"/>
  </r>
  <r>
    <n v="4472"/>
    <x v="792"/>
    <x v="351"/>
    <s v="09-2010"/>
    <x v="0"/>
    <x v="0"/>
    <n v="30"/>
    <x v="7"/>
    <n v="4452.6499999999996"/>
    <n v="0.09"/>
    <x v="1"/>
    <n v="-265.12200000000001"/>
    <n v="159.31"/>
    <n v="60"/>
    <n v="4839.3"/>
    <x v="135"/>
    <x v="4"/>
    <x v="4"/>
    <x v="3"/>
    <x v="2"/>
    <x v="10"/>
    <s v="Hon Non-Folding Utility Tables"/>
    <s v="Jumbo Drum"/>
    <n v="0.55000000000000004"/>
    <d v="2010-09-10T00:00:00"/>
    <n v="4"/>
  </r>
  <r>
    <n v="4477"/>
    <x v="793"/>
    <x v="613"/>
    <s v="09-2012"/>
    <x v="1"/>
    <x v="1"/>
    <n v="29"/>
    <x v="12"/>
    <n v="321.95"/>
    <n v="0.03"/>
    <x v="2"/>
    <n v="20.76"/>
    <n v="10.98"/>
    <n v="3.37"/>
    <n v="321.79000000000002"/>
    <x v="122"/>
    <x v="4"/>
    <x v="4"/>
    <x v="2"/>
    <x v="0"/>
    <x v="15"/>
    <s v="Fiskars® Softgrip Scissors"/>
    <s v="Small Pack"/>
    <n v="0.56999999999999995"/>
    <d v="2012-09-15T00:00:00"/>
    <n v="0"/>
  </r>
  <r>
    <n v="4478"/>
    <x v="793"/>
    <x v="613"/>
    <s v="09-2012"/>
    <x v="1"/>
    <x v="1"/>
    <n v="39"/>
    <x v="12"/>
    <n v="13244.04"/>
    <n v="0.05"/>
    <x v="1"/>
    <n v="275.93"/>
    <n v="348.21"/>
    <n v="84.84"/>
    <n v="13665.029999999999"/>
    <x v="122"/>
    <x v="4"/>
    <x v="4"/>
    <x v="2"/>
    <x v="2"/>
    <x v="10"/>
    <s v="Bretford CR4500 Series Slim Rectangular Table"/>
    <s v="Jumbo Box"/>
    <n v="0.66"/>
    <d v="2012-09-15T00:00:00"/>
    <n v="0"/>
  </r>
  <r>
    <n v="4485"/>
    <x v="794"/>
    <x v="614"/>
    <s v="07-2011"/>
    <x v="2"/>
    <x v="3"/>
    <n v="13"/>
    <x v="12"/>
    <n v="1193.6199999999999"/>
    <n v="0.08"/>
    <x v="1"/>
    <n v="-304.47000000000003"/>
    <n v="89.99"/>
    <n v="42"/>
    <n v="1211.8699999999999"/>
    <x v="122"/>
    <x v="4"/>
    <x v="4"/>
    <x v="1"/>
    <x v="2"/>
    <x v="14"/>
    <s v="Global Leather Task Chair, Black"/>
    <s v="Jumbo Drum"/>
    <n v="0.66"/>
    <d v="2011-07-28T00:00:00"/>
    <n v="1"/>
  </r>
  <r>
    <n v="4486"/>
    <x v="794"/>
    <x v="614"/>
    <s v="07-2011"/>
    <x v="2"/>
    <x v="3"/>
    <n v="47"/>
    <x v="12"/>
    <n v="363.23"/>
    <n v="0.05"/>
    <x v="0"/>
    <n v="40.58"/>
    <n v="7.59"/>
    <n v="4"/>
    <n v="360.73"/>
    <x v="122"/>
    <x v="4"/>
    <x v="4"/>
    <x v="1"/>
    <x v="2"/>
    <x v="4"/>
    <s v="Master Giant Foot® Doorstop, Safety Yellow"/>
    <s v="Wrap Bag"/>
    <n v="0.42"/>
    <d v="2011-07-29T00:00:00"/>
    <n v="2"/>
  </r>
  <r>
    <n v="4576"/>
    <x v="795"/>
    <x v="615"/>
    <s v="06-2009"/>
    <x v="3"/>
    <x v="2"/>
    <n v="27"/>
    <x v="5"/>
    <n v="2780.88"/>
    <n v="7.0000000000000007E-2"/>
    <x v="2"/>
    <n v="595.38"/>
    <n v="105.34"/>
    <n v="24.49"/>
    <n v="2868.67"/>
    <x v="136"/>
    <x v="4"/>
    <x v="4"/>
    <x v="1"/>
    <x v="2"/>
    <x v="4"/>
    <s v="Deflect-o DuraMat Antistatic Studded Beveled Mat for Medium Pile Carpeting"/>
    <s v="Large Box"/>
    <n v="0.61"/>
    <d v="2009-06-26T00:00:00"/>
    <n v="1"/>
  </r>
  <r>
    <n v="4580"/>
    <x v="796"/>
    <x v="91"/>
    <s v="08-2009"/>
    <x v="3"/>
    <x v="3"/>
    <n v="16"/>
    <x v="12"/>
    <n v="33.76"/>
    <n v="0.04"/>
    <x v="0"/>
    <n v="-7.1529999999999996"/>
    <n v="2.08"/>
    <n v="1.49"/>
    <n v="34.770000000000003"/>
    <x v="146"/>
    <x v="4"/>
    <x v="4"/>
    <x v="2"/>
    <x v="0"/>
    <x v="2"/>
    <s v="Economy Binders"/>
    <s v="Small Box"/>
    <n v="0.36"/>
    <d v="2009-08-29T00:00:00"/>
    <n v="2"/>
  </r>
  <r>
    <n v="4581"/>
    <x v="796"/>
    <x v="91"/>
    <s v="08-2009"/>
    <x v="3"/>
    <x v="3"/>
    <n v="19"/>
    <x v="12"/>
    <n v="3537.39"/>
    <n v="0"/>
    <x v="1"/>
    <n v="232.78"/>
    <n v="180.98"/>
    <n v="30"/>
    <n v="3468.62"/>
    <x v="146"/>
    <x v="4"/>
    <x v="4"/>
    <x v="2"/>
    <x v="2"/>
    <x v="14"/>
    <s v="Office Star - Ergonomic Mid Back Chair with 2-Way Adjustable Arms"/>
    <s v="Jumbo Drum"/>
    <n v="0.69"/>
    <d v="2009-08-28T00:00:00"/>
    <n v="1"/>
  </r>
  <r>
    <n v="4582"/>
    <x v="796"/>
    <x v="91"/>
    <s v="08-2009"/>
    <x v="3"/>
    <x v="3"/>
    <n v="18"/>
    <x v="12"/>
    <n v="986.24"/>
    <n v="0.02"/>
    <x v="2"/>
    <n v="68.900000000000006"/>
    <n v="53.98"/>
    <n v="5.5"/>
    <n v="977.14"/>
    <x v="146"/>
    <x v="4"/>
    <x v="4"/>
    <x v="2"/>
    <x v="1"/>
    <x v="7"/>
    <s v="Nu-Form 106-Key Ergonomic Keyboard w/ Touchpad"/>
    <s v="Small Box"/>
    <n v="0.62"/>
    <d v="2009-08-28T00:00:00"/>
    <n v="1"/>
  </r>
  <r>
    <n v="4583"/>
    <x v="796"/>
    <x v="91"/>
    <s v="08-2009"/>
    <x v="3"/>
    <x v="3"/>
    <n v="15"/>
    <x v="12"/>
    <n v="81.66"/>
    <n v="0.05"/>
    <x v="0"/>
    <n v="-31.99"/>
    <n v="4.9800000000000004"/>
    <n v="5.0199999999999996"/>
    <n v="79.72"/>
    <x v="146"/>
    <x v="4"/>
    <x v="4"/>
    <x v="2"/>
    <x v="0"/>
    <x v="5"/>
    <s v="Xerox 1989"/>
    <s v="Small Box"/>
    <n v="0.38"/>
    <d v="2009-08-27T00:00:00"/>
    <n v="0"/>
  </r>
  <r>
    <n v="4620"/>
    <x v="797"/>
    <x v="209"/>
    <s v="01-2011"/>
    <x v="2"/>
    <x v="4"/>
    <n v="13"/>
    <x v="12"/>
    <n v="49.74"/>
    <n v="0"/>
    <x v="0"/>
    <n v="17.7"/>
    <n v="3.75"/>
    <n v="0.5"/>
    <n v="49.25"/>
    <x v="146"/>
    <x v="4"/>
    <x v="4"/>
    <x v="2"/>
    <x v="0"/>
    <x v="11"/>
    <s v="Avery 496"/>
    <s v="Small Box"/>
    <n v="0.37"/>
    <d v="2011-01-11T00:00:00"/>
    <n v="1"/>
  </r>
  <r>
    <n v="4678"/>
    <x v="798"/>
    <x v="616"/>
    <s v="03-2012"/>
    <x v="1"/>
    <x v="0"/>
    <n v="21"/>
    <x v="10"/>
    <n v="480.39"/>
    <n v="0.01"/>
    <x v="0"/>
    <n v="144.66"/>
    <n v="22.23"/>
    <n v="8.99"/>
    <n v="475.82"/>
    <x v="121"/>
    <x v="4"/>
    <x v="4"/>
    <x v="2"/>
    <x v="2"/>
    <x v="4"/>
    <s v="Executive Impressions 14&quot; Contract Wall Clock with Quartz Movement"/>
    <s v="Small Pack"/>
    <n v="0.41"/>
    <d v="2012-04-02T00:00:00"/>
    <n v="2"/>
  </r>
  <r>
    <n v="4680"/>
    <x v="799"/>
    <x v="617"/>
    <s v="04-2011"/>
    <x v="2"/>
    <x v="4"/>
    <n v="44"/>
    <x v="0"/>
    <n v="11904.55"/>
    <n v="0"/>
    <x v="1"/>
    <n v="3909.33"/>
    <n v="270.97000000000003"/>
    <n v="28.06"/>
    <n v="11950.74"/>
    <x v="120"/>
    <x v="4"/>
    <x v="4"/>
    <x v="0"/>
    <x v="1"/>
    <x v="16"/>
    <s v="Epson LQ-570e Dot Matrix Printer"/>
    <s v="Jumbo Drum"/>
    <n v="0.56000000000000005"/>
    <d v="2011-04-25T00:00:00"/>
    <n v="3"/>
  </r>
  <r>
    <n v="4745"/>
    <x v="800"/>
    <x v="531"/>
    <s v="08-2009"/>
    <x v="3"/>
    <x v="2"/>
    <n v="33"/>
    <x v="1"/>
    <n v="332.95"/>
    <n v="0.05"/>
    <x v="0"/>
    <n v="-28.16"/>
    <n v="9.65"/>
    <n v="6.22"/>
    <n v="324.67"/>
    <x v="144"/>
    <x v="4"/>
    <x v="4"/>
    <x v="2"/>
    <x v="2"/>
    <x v="4"/>
    <s v="Eldon Expressions™ Desk Accessory, Wood Pencil Holder, Oak"/>
    <s v="Small Box"/>
    <n v="0.55000000000000004"/>
    <d v="2009-08-29T00:00:00"/>
    <n v="1"/>
  </r>
  <r>
    <n v="4843"/>
    <x v="801"/>
    <x v="118"/>
    <s v="08-2009"/>
    <x v="3"/>
    <x v="0"/>
    <n v="42"/>
    <x v="14"/>
    <n v="447.36"/>
    <n v="0.01"/>
    <x v="0"/>
    <n v="40.92"/>
    <n v="10.48"/>
    <n v="2.89"/>
    <n v="443.05"/>
    <x v="143"/>
    <x v="4"/>
    <x v="4"/>
    <x v="1"/>
    <x v="0"/>
    <x v="12"/>
    <s v="Staples Battery-Operated Desktop Pencil Sharpener"/>
    <s v="Small Pack"/>
    <n v="0.6"/>
    <d v="2009-08-07T00:00:00"/>
    <n v="2"/>
  </r>
  <r>
    <n v="4899"/>
    <x v="802"/>
    <x v="406"/>
    <s v="09-2012"/>
    <x v="1"/>
    <x v="0"/>
    <n v="26"/>
    <x v="0"/>
    <n v="53.93"/>
    <n v="0.04"/>
    <x v="0"/>
    <n v="-10.948"/>
    <n v="2.08"/>
    <n v="1.49"/>
    <n v="55.57"/>
    <x v="128"/>
    <x v="4"/>
    <x v="4"/>
    <x v="2"/>
    <x v="0"/>
    <x v="2"/>
    <s v="Round Ring Binders"/>
    <s v="Small Box"/>
    <n v="0.38"/>
    <d v="2012-09-09T00:00:00"/>
    <n v="4"/>
  </r>
  <r>
    <n v="5001"/>
    <x v="803"/>
    <x v="87"/>
    <s v="10-2011"/>
    <x v="2"/>
    <x v="3"/>
    <n v="9"/>
    <x v="14"/>
    <n v="43.26"/>
    <n v="0.1"/>
    <x v="0"/>
    <n v="3.9015"/>
    <n v="4.82"/>
    <n v="1.49"/>
    <n v="44.870000000000005"/>
    <x v="143"/>
    <x v="4"/>
    <x v="4"/>
    <x v="1"/>
    <x v="0"/>
    <x v="2"/>
    <s v="Tuff Stuff™ Recycled Round Ring Binders"/>
    <s v="Small Box"/>
    <n v="0.36"/>
    <d v="2011-10-11T00:00:00"/>
    <n v="2"/>
  </r>
  <r>
    <n v="5002"/>
    <x v="803"/>
    <x v="87"/>
    <s v="10-2011"/>
    <x v="2"/>
    <x v="3"/>
    <n v="25"/>
    <x v="14"/>
    <n v="174.03"/>
    <n v="0.02"/>
    <x v="0"/>
    <n v="-42.37"/>
    <n v="6.48"/>
    <n v="5.74"/>
    <n v="167.74"/>
    <x v="143"/>
    <x v="4"/>
    <x v="4"/>
    <x v="1"/>
    <x v="0"/>
    <x v="5"/>
    <s v="Xerox 1994"/>
    <s v="Small Box"/>
    <n v="0.37"/>
    <d v="2011-10-11T00:00:00"/>
    <n v="2"/>
  </r>
  <r>
    <n v="5121"/>
    <x v="804"/>
    <x v="618"/>
    <s v="08-2010"/>
    <x v="0"/>
    <x v="3"/>
    <n v="44"/>
    <x v="10"/>
    <n v="1190.8"/>
    <n v="7.0000000000000007E-2"/>
    <x v="0"/>
    <n v="502.48599999999999"/>
    <n v="28.53"/>
    <n v="1.49"/>
    <n v="1256.8100000000002"/>
    <x v="121"/>
    <x v="4"/>
    <x v="4"/>
    <x v="2"/>
    <x v="0"/>
    <x v="2"/>
    <s v="Lock-Up Easel 'Spel-Binder'"/>
    <s v="Small Box"/>
    <n v="0.38"/>
    <d v="2010-08-23T00:00:00"/>
    <n v="1"/>
  </r>
  <r>
    <n v="5171"/>
    <x v="805"/>
    <x v="9"/>
    <s v="08-2012"/>
    <x v="1"/>
    <x v="2"/>
    <n v="42"/>
    <x v="11"/>
    <n v="121.65"/>
    <n v="0.05"/>
    <x v="0"/>
    <n v="30.76"/>
    <n v="2.88"/>
    <n v="0.99"/>
    <n v="121.94999999999999"/>
    <x v="127"/>
    <x v="4"/>
    <x v="4"/>
    <x v="2"/>
    <x v="0"/>
    <x v="11"/>
    <s v="Avery 514"/>
    <s v="Small Box"/>
    <n v="0.36"/>
    <d v="2012-08-06T00:00:00"/>
    <n v="2"/>
  </r>
  <r>
    <n v="5172"/>
    <x v="805"/>
    <x v="9"/>
    <s v="08-2012"/>
    <x v="1"/>
    <x v="2"/>
    <n v="2"/>
    <x v="11"/>
    <n v="19.02"/>
    <n v="0.05"/>
    <x v="2"/>
    <n v="10.73"/>
    <n v="2.08"/>
    <n v="5.33"/>
    <n v="9.49"/>
    <x v="127"/>
    <x v="4"/>
    <x v="4"/>
    <x v="2"/>
    <x v="2"/>
    <x v="4"/>
    <s v="Eldon® Wave Desk Accessories"/>
    <s v="Small Box"/>
    <n v="0.43"/>
    <d v="2012-08-06T00:00:00"/>
    <n v="2"/>
  </r>
  <r>
    <n v="5173"/>
    <x v="805"/>
    <x v="9"/>
    <s v="08-2012"/>
    <x v="1"/>
    <x v="2"/>
    <n v="2"/>
    <x v="11"/>
    <n v="103.105"/>
    <n v="0.09"/>
    <x v="0"/>
    <n v="-316.31600000000003"/>
    <n v="65.989999999999995"/>
    <n v="2.5"/>
    <n v="134.47999999999999"/>
    <x v="127"/>
    <x v="4"/>
    <x v="4"/>
    <x v="2"/>
    <x v="1"/>
    <x v="3"/>
    <s v="V8160"/>
    <s v="Small Box"/>
    <n v="0.56000000000000005"/>
    <d v="2012-08-06T00:00:00"/>
    <n v="2"/>
  </r>
  <r>
    <n v="5174"/>
    <x v="806"/>
    <x v="309"/>
    <s v="12-2010"/>
    <x v="0"/>
    <x v="3"/>
    <n v="7"/>
    <x v="12"/>
    <n v="263.8"/>
    <n v="0"/>
    <x v="0"/>
    <n v="165.33"/>
    <n v="34.229999999999997"/>
    <n v="5.0199999999999996"/>
    <n v="244.63"/>
    <x v="122"/>
    <x v="4"/>
    <x v="4"/>
    <x v="2"/>
    <x v="2"/>
    <x v="4"/>
    <s v="Hand-Finished Solid Wood Document Frame"/>
    <s v="Small Box"/>
    <n v="0.55000000000000004"/>
    <d v="2010-12-16T00:00:00"/>
    <n v="2"/>
  </r>
  <r>
    <n v="5175"/>
    <x v="806"/>
    <x v="309"/>
    <s v="12-2010"/>
    <x v="0"/>
    <x v="3"/>
    <n v="28"/>
    <x v="12"/>
    <n v="1546.3964999999998"/>
    <n v="7.0000000000000007E-2"/>
    <x v="2"/>
    <n v="226.71899999999999"/>
    <n v="65.989999999999995"/>
    <n v="5.26"/>
    <n v="1852.9799999999998"/>
    <x v="122"/>
    <x v="4"/>
    <x v="4"/>
    <x v="2"/>
    <x v="1"/>
    <x v="3"/>
    <s v="g520"/>
    <s v="Small Box"/>
    <n v="0.59"/>
    <d v="2010-12-16T00:00:00"/>
    <n v="2"/>
  </r>
  <r>
    <n v="5180"/>
    <x v="807"/>
    <x v="619"/>
    <s v="12-2009"/>
    <x v="3"/>
    <x v="0"/>
    <n v="11"/>
    <x v="0"/>
    <n v="1935.1"/>
    <n v="0.01"/>
    <x v="1"/>
    <n v="-42.96"/>
    <n v="170.98"/>
    <n v="35.89"/>
    <n v="1916.67"/>
    <x v="128"/>
    <x v="4"/>
    <x v="4"/>
    <x v="2"/>
    <x v="2"/>
    <x v="9"/>
    <s v="Rush Hierlooms Collection 1&quot; Thick Stackable Bookcases"/>
    <s v="Jumbo Box"/>
    <n v="0.66"/>
    <d v="2009-12-26T00:00:00"/>
    <n v="2"/>
  </r>
  <r>
    <n v="5255"/>
    <x v="808"/>
    <x v="620"/>
    <s v="10-2010"/>
    <x v="0"/>
    <x v="3"/>
    <n v="45"/>
    <x v="14"/>
    <n v="18775.759999999998"/>
    <n v="0.03"/>
    <x v="1"/>
    <n v="8504.4699999999993"/>
    <n v="400.97"/>
    <n v="48.26"/>
    <n v="18091.91"/>
    <x v="148"/>
    <x v="4"/>
    <x v="4"/>
    <x v="2"/>
    <x v="1"/>
    <x v="16"/>
    <s v="Hewlett-Packard Deskjet 1220Cse Color Inkjet Printer"/>
    <s v="Jumbo Box"/>
    <n v="0.36"/>
    <d v="2010-10-14T00:00:00"/>
    <n v="2"/>
  </r>
  <r>
    <n v="5297"/>
    <x v="809"/>
    <x v="44"/>
    <s v="01-2009"/>
    <x v="3"/>
    <x v="2"/>
    <n v="48"/>
    <x v="0"/>
    <n v="447.89"/>
    <n v="0"/>
    <x v="0"/>
    <n v="-26.7835"/>
    <n v="8.6"/>
    <n v="6.19"/>
    <n v="418.98999999999995"/>
    <x v="119"/>
    <x v="4"/>
    <x v="4"/>
    <x v="2"/>
    <x v="0"/>
    <x v="2"/>
    <s v="Avery Printable Repositionable Plastic Tabs"/>
    <s v="Small Box"/>
    <n v="0.38"/>
    <d v="2009-01-15T00:00:00"/>
    <n v="0"/>
  </r>
  <r>
    <n v="5346"/>
    <x v="810"/>
    <x v="621"/>
    <s v="04-2011"/>
    <x v="2"/>
    <x v="2"/>
    <n v="12"/>
    <x v="11"/>
    <n v="189.19"/>
    <n v="0.08"/>
    <x v="0"/>
    <n v="-56.71"/>
    <n v="16.059999999999999"/>
    <n v="8.34"/>
    <n v="201.05999999999997"/>
    <x v="129"/>
    <x v="4"/>
    <x v="4"/>
    <x v="3"/>
    <x v="0"/>
    <x v="0"/>
    <s v="Letter/Legal File Tote with Clear Snap-On Lid, Black Granite"/>
    <s v="Small Box"/>
    <n v="0.59"/>
    <d v="2011-04-05T00:00:00"/>
    <n v="0"/>
  </r>
  <r>
    <n v="5449"/>
    <x v="811"/>
    <x v="40"/>
    <s v="01-2012"/>
    <x v="1"/>
    <x v="0"/>
    <n v="28"/>
    <x v="12"/>
    <n v="697.5"/>
    <n v="0.02"/>
    <x v="0"/>
    <n v="169.89"/>
    <n v="23.99"/>
    <n v="6.3"/>
    <n v="678.01999999999987"/>
    <x v="122"/>
    <x v="4"/>
    <x v="4"/>
    <x v="2"/>
    <x v="1"/>
    <x v="16"/>
    <s v="TI 36X Solar Scientific Calculator"/>
    <s v="Medium Box"/>
    <n v="0.38"/>
    <d v="2012-01-24T00:00:00"/>
    <n v="4"/>
  </r>
  <r>
    <n v="5457"/>
    <x v="812"/>
    <x v="448"/>
    <s v="09-2011"/>
    <x v="2"/>
    <x v="2"/>
    <n v="7"/>
    <x v="14"/>
    <n v="497.2"/>
    <n v="0"/>
    <x v="0"/>
    <n v="-219.61"/>
    <n v="60.98"/>
    <n v="49"/>
    <n v="475.85999999999996"/>
    <x v="143"/>
    <x v="4"/>
    <x v="4"/>
    <x v="1"/>
    <x v="0"/>
    <x v="1"/>
    <s v="Euro Pro Shark Stick Mini Vacuum"/>
    <s v="Large Box"/>
    <n v="0.59"/>
    <d v="2011-09-26T00:00:00"/>
    <n v="2"/>
  </r>
  <r>
    <n v="5554"/>
    <x v="813"/>
    <x v="87"/>
    <s v="10-2011"/>
    <x v="2"/>
    <x v="4"/>
    <n v="4"/>
    <x v="11"/>
    <n v="198.72"/>
    <n v="0.01"/>
    <x v="2"/>
    <n v="-34.43"/>
    <n v="40.97"/>
    <n v="14.45"/>
    <n v="178.32999999999998"/>
    <x v="129"/>
    <x v="4"/>
    <x v="4"/>
    <x v="1"/>
    <x v="2"/>
    <x v="4"/>
    <s v="Dana Halogen Swing-Arm Architect Lamp"/>
    <s v="Large Box"/>
    <n v="0.56999999999999995"/>
    <d v="2011-10-10T00:00:00"/>
    <n v="1"/>
  </r>
  <r>
    <n v="5608"/>
    <x v="814"/>
    <x v="622"/>
    <s v="05-2011"/>
    <x v="2"/>
    <x v="2"/>
    <n v="8"/>
    <x v="11"/>
    <n v="955.29"/>
    <n v="0.05"/>
    <x v="1"/>
    <n v="-286.1952"/>
    <n v="115.99"/>
    <n v="56.14"/>
    <n v="984.06"/>
    <x v="127"/>
    <x v="4"/>
    <x v="4"/>
    <x v="2"/>
    <x v="1"/>
    <x v="16"/>
    <s v="Hewlett-Packard Deskjet 5550 Color Inkjet Printer"/>
    <s v="Jumbo Drum"/>
    <n v="0.4"/>
    <d v="2011-05-05T00:00:00"/>
    <n v="1"/>
  </r>
  <r>
    <n v="5678"/>
    <x v="815"/>
    <x v="87"/>
    <s v="10-2011"/>
    <x v="2"/>
    <x v="0"/>
    <n v="10"/>
    <x v="7"/>
    <n v="109.37"/>
    <n v="0.1"/>
    <x v="0"/>
    <n v="-21.66"/>
    <n v="10.89"/>
    <n v="4.5"/>
    <n v="113.4"/>
    <x v="130"/>
    <x v="4"/>
    <x v="4"/>
    <x v="0"/>
    <x v="0"/>
    <x v="1"/>
    <s v="Belkin 6 Outlet Metallic Surge Strip"/>
    <s v="Small Box"/>
    <n v="0.59"/>
    <d v="2011-10-16T00:00:00"/>
    <n v="7"/>
  </r>
  <r>
    <n v="5679"/>
    <x v="815"/>
    <x v="87"/>
    <s v="10-2011"/>
    <x v="2"/>
    <x v="0"/>
    <n v="43"/>
    <x v="7"/>
    <n v="1461.1"/>
    <n v="0.01"/>
    <x v="0"/>
    <n v="674.46"/>
    <n v="31.78"/>
    <n v="1.99"/>
    <n v="1368.53"/>
    <x v="130"/>
    <x v="4"/>
    <x v="4"/>
    <x v="0"/>
    <x v="1"/>
    <x v="7"/>
    <s v="Memorex 4.7GB DVD-RAM, 3/Pack"/>
    <s v="Small Pack"/>
    <n v="0.42"/>
    <d v="2011-10-13T00:00:00"/>
    <n v="4"/>
  </r>
  <r>
    <n v="5680"/>
    <x v="815"/>
    <x v="87"/>
    <s v="10-2011"/>
    <x v="2"/>
    <x v="0"/>
    <n v="1"/>
    <x v="7"/>
    <n v="9.75"/>
    <n v="0"/>
    <x v="0"/>
    <n v="-6.72"/>
    <n v="4.9800000000000004"/>
    <n v="4.72"/>
    <n v="9.6999999999999993"/>
    <x v="130"/>
    <x v="4"/>
    <x v="4"/>
    <x v="0"/>
    <x v="0"/>
    <x v="5"/>
    <s v="Xerox 1949"/>
    <s v="Small Box"/>
    <n v="0.36"/>
    <d v="2011-10-14T00:00:00"/>
    <n v="5"/>
  </r>
  <r>
    <n v="5683"/>
    <x v="816"/>
    <x v="623"/>
    <s v="04-2010"/>
    <x v="0"/>
    <x v="2"/>
    <n v="8"/>
    <x v="14"/>
    <n v="184.07"/>
    <n v="0.04"/>
    <x v="0"/>
    <n v="75.63"/>
    <n v="22.98"/>
    <n v="7.58"/>
    <n v="191.42000000000002"/>
    <x v="148"/>
    <x v="4"/>
    <x v="4"/>
    <x v="2"/>
    <x v="2"/>
    <x v="4"/>
    <s v="Seth Thomas 12&quot; Clock w/ Goldtone Case"/>
    <s v="Small Box"/>
    <n v="0.51"/>
    <d v="2010-04-12T00:00:00"/>
    <n v="2"/>
  </r>
  <r>
    <n v="5723"/>
    <x v="817"/>
    <x v="624"/>
    <s v="08-2012"/>
    <x v="1"/>
    <x v="2"/>
    <n v="29"/>
    <x v="12"/>
    <n v="573.97"/>
    <n v="0.05"/>
    <x v="0"/>
    <n v="55.82"/>
    <n v="18.97"/>
    <n v="9.5399999999999991"/>
    <n v="559.66999999999996"/>
    <x v="149"/>
    <x v="4"/>
    <x v="4"/>
    <x v="2"/>
    <x v="0"/>
    <x v="5"/>
    <s v="Xerox 1939"/>
    <s v="Small Box"/>
    <n v="0.37"/>
    <d v="2012-08-21T00:00:00"/>
    <n v="2"/>
  </r>
  <r>
    <n v="5724"/>
    <x v="817"/>
    <x v="624"/>
    <s v="08-2012"/>
    <x v="1"/>
    <x v="2"/>
    <n v="39"/>
    <x v="12"/>
    <n v="223.79"/>
    <n v="0.01"/>
    <x v="0"/>
    <n v="-89.88"/>
    <n v="5.28"/>
    <n v="5.66"/>
    <n v="211.58"/>
    <x v="149"/>
    <x v="4"/>
    <x v="4"/>
    <x v="2"/>
    <x v="0"/>
    <x v="5"/>
    <s v="Xerox 4200 Series MultiUse Premium Copy Paper (20Lb. and 84 Bright)"/>
    <s v="Small Box"/>
    <n v="0.4"/>
    <d v="2012-08-20T00:00:00"/>
    <n v="1"/>
  </r>
  <r>
    <n v="5742"/>
    <x v="818"/>
    <x v="625"/>
    <s v="07-2012"/>
    <x v="1"/>
    <x v="2"/>
    <n v="20"/>
    <x v="5"/>
    <n v="129.16"/>
    <n v="7.0000000000000007E-2"/>
    <x v="0"/>
    <n v="-56.15"/>
    <n v="6.48"/>
    <n v="6.22"/>
    <n v="135.82000000000002"/>
    <x v="137"/>
    <x v="4"/>
    <x v="4"/>
    <x v="2"/>
    <x v="0"/>
    <x v="5"/>
    <s v="Xerox 1894"/>
    <s v="Small Box"/>
    <n v="0.37"/>
    <d v="2012-07-01T00:00:00"/>
    <n v="0"/>
  </r>
  <r>
    <n v="5775"/>
    <x v="819"/>
    <x v="626"/>
    <s v="11-2009"/>
    <x v="3"/>
    <x v="3"/>
    <n v="29"/>
    <x v="8"/>
    <n v="843.55"/>
    <n v="0.08"/>
    <x v="0"/>
    <n v="168.76"/>
    <n v="30.98"/>
    <n v="8.74"/>
    <n v="907.16"/>
    <x v="138"/>
    <x v="4"/>
    <x v="4"/>
    <x v="2"/>
    <x v="0"/>
    <x v="5"/>
    <s v="Xerox 1979"/>
    <s v="Small Box"/>
    <n v="0.4"/>
    <d v="2009-11-21T00:00:00"/>
    <n v="1"/>
  </r>
  <r>
    <n v="5820"/>
    <x v="820"/>
    <x v="190"/>
    <s v="09-2012"/>
    <x v="1"/>
    <x v="3"/>
    <n v="40"/>
    <x v="2"/>
    <n v="260.95999999999998"/>
    <n v="0.09"/>
    <x v="0"/>
    <n v="-96.7"/>
    <n v="6.48"/>
    <n v="6.22"/>
    <n v="265.42000000000007"/>
    <x v="141"/>
    <x v="4"/>
    <x v="4"/>
    <x v="3"/>
    <x v="0"/>
    <x v="5"/>
    <s v="Xerox 1894"/>
    <s v="Small Box"/>
    <n v="0.37"/>
    <d v="2012-09-17T00:00:00"/>
    <n v="1"/>
  </r>
  <r>
    <n v="5836"/>
    <x v="821"/>
    <x v="627"/>
    <s v="09-2009"/>
    <x v="3"/>
    <x v="2"/>
    <n v="47"/>
    <x v="12"/>
    <n v="263.81"/>
    <n v="0.03"/>
    <x v="0"/>
    <n v="-237.54400000000001"/>
    <n v="5.4"/>
    <n v="7.78"/>
    <n v="261.58"/>
    <x v="122"/>
    <x v="4"/>
    <x v="4"/>
    <x v="1"/>
    <x v="0"/>
    <x v="2"/>
    <s v="3M Organizer Strips"/>
    <s v="Small Box"/>
    <n v="0.37"/>
    <d v="2009-09-19T00:00:00"/>
    <n v="2"/>
  </r>
  <r>
    <n v="5856"/>
    <x v="822"/>
    <x v="569"/>
    <s v="07-2010"/>
    <x v="0"/>
    <x v="4"/>
    <n v="16"/>
    <x v="11"/>
    <n v="60.76"/>
    <n v="0.03"/>
    <x v="0"/>
    <n v="5.25"/>
    <n v="3.7"/>
    <n v="1.61"/>
    <n v="60.81"/>
    <x v="129"/>
    <x v="4"/>
    <x v="4"/>
    <x v="2"/>
    <x v="2"/>
    <x v="4"/>
    <s v="3M Hangers With Command Adhesive"/>
    <s v="Wrap Bag"/>
    <n v="0.44"/>
    <d v="2010-07-23T00:00:00"/>
    <n v="2"/>
  </r>
  <r>
    <n v="5866"/>
    <x v="823"/>
    <x v="628"/>
    <s v="11-2010"/>
    <x v="0"/>
    <x v="0"/>
    <n v="29"/>
    <x v="12"/>
    <n v="3636.91"/>
    <n v="0"/>
    <x v="1"/>
    <n v="-1284.24"/>
    <n v="122.99"/>
    <n v="70.2"/>
    <n v="3636.91"/>
    <x v="149"/>
    <x v="4"/>
    <x v="4"/>
    <x v="2"/>
    <x v="2"/>
    <x v="14"/>
    <s v="Global High-Back Leather Tilter, Burgundy"/>
    <s v="Jumbo Drum"/>
    <n v="0.74"/>
    <d v="2010-11-09T00:00:00"/>
    <n v="0"/>
  </r>
  <r>
    <n v="5910"/>
    <x v="824"/>
    <x v="209"/>
    <s v="01-2011"/>
    <x v="2"/>
    <x v="4"/>
    <n v="8"/>
    <x v="5"/>
    <n v="27663.919999999998"/>
    <n v="0.05"/>
    <x v="0"/>
    <n v="-391.92"/>
    <n v="3499.99"/>
    <n v="24.49"/>
    <n v="28024.41"/>
    <x v="136"/>
    <x v="4"/>
    <x v="4"/>
    <x v="1"/>
    <x v="1"/>
    <x v="13"/>
    <s v="Canon imageCLASS 2200 Advanced Copier"/>
    <s v="Large Box"/>
    <n v="0.37"/>
    <d v="2011-01-12T00:00:00"/>
    <n v="2"/>
  </r>
  <r>
    <n v="5936"/>
    <x v="825"/>
    <x v="267"/>
    <s v="12-2010"/>
    <x v="0"/>
    <x v="2"/>
    <n v="16"/>
    <x v="12"/>
    <n v="2744.3609999999999"/>
    <n v="0.01"/>
    <x v="0"/>
    <n v="201.03300000000002"/>
    <n v="195.99"/>
    <n v="8.99"/>
    <n v="3144.83"/>
    <x v="149"/>
    <x v="4"/>
    <x v="4"/>
    <x v="2"/>
    <x v="1"/>
    <x v="3"/>
    <s v="T28 WORLD"/>
    <s v="Small Box"/>
    <n v="0.6"/>
    <d v="2010-12-26T00:00:00"/>
    <n v="2"/>
  </r>
  <r>
    <n v="5942"/>
    <x v="826"/>
    <x v="629"/>
    <s v="05-2012"/>
    <x v="1"/>
    <x v="2"/>
    <n v="49"/>
    <x v="7"/>
    <n v="1201.934"/>
    <n v="0.03"/>
    <x v="0"/>
    <n v="47.420999999999999"/>
    <n v="28.99"/>
    <n v="8.59"/>
    <n v="1429.1"/>
    <x v="130"/>
    <x v="4"/>
    <x v="4"/>
    <x v="0"/>
    <x v="1"/>
    <x v="3"/>
    <s v="SouthWestern Bell FA970 Digital Answering Machine with Time/Day Stamp"/>
    <s v="Medium Box"/>
    <n v="0.56000000000000005"/>
    <d v="2012-05-31T00:00:00"/>
    <n v="1"/>
  </r>
  <r>
    <n v="5943"/>
    <x v="826"/>
    <x v="629"/>
    <s v="05-2012"/>
    <x v="1"/>
    <x v="2"/>
    <n v="38"/>
    <x v="7"/>
    <n v="395.84"/>
    <n v="0"/>
    <x v="0"/>
    <n v="8.42"/>
    <n v="9.77"/>
    <n v="6.02"/>
    <n v="377.28"/>
    <x v="130"/>
    <x v="4"/>
    <x v="4"/>
    <x v="0"/>
    <x v="2"/>
    <x v="4"/>
    <s v="DAX Solid Wood Frames"/>
    <s v="Medium Box"/>
    <n v="0.48"/>
    <d v="2012-06-02T00:00:00"/>
    <n v="3"/>
  </r>
  <r>
    <n v="5969"/>
    <x v="827"/>
    <x v="630"/>
    <s v="02-2009"/>
    <x v="3"/>
    <x v="4"/>
    <n v="31"/>
    <x v="4"/>
    <n v="206.54"/>
    <n v="0.02"/>
    <x v="0"/>
    <n v="-178.82"/>
    <n v="6.48"/>
    <n v="9.68"/>
    <n v="210.56000000000003"/>
    <x v="147"/>
    <x v="4"/>
    <x v="4"/>
    <x v="1"/>
    <x v="0"/>
    <x v="5"/>
    <s v="Xerox 1993"/>
    <s v="Small Box"/>
    <n v="0.36"/>
    <d v="2009-02-12T00:00:00"/>
    <n v="0"/>
  </r>
  <r>
    <n v="5971"/>
    <x v="828"/>
    <x v="154"/>
    <s v="09-2009"/>
    <x v="3"/>
    <x v="2"/>
    <n v="25"/>
    <x v="12"/>
    <n v="318.14"/>
    <n v="0.01"/>
    <x v="0"/>
    <n v="49.67"/>
    <n v="12.28"/>
    <n v="5.09"/>
    <n v="312.08999999999997"/>
    <x v="149"/>
    <x v="4"/>
    <x v="4"/>
    <x v="2"/>
    <x v="0"/>
    <x v="5"/>
    <s v="Xerox 1907"/>
    <s v="Small Box"/>
    <n v="0.38"/>
    <d v="2009-09-05T00:00:00"/>
    <n v="1"/>
  </r>
  <r>
    <n v="6061"/>
    <x v="829"/>
    <x v="134"/>
    <s v="08-2010"/>
    <x v="0"/>
    <x v="0"/>
    <n v="5"/>
    <x v="4"/>
    <n v="177.05"/>
    <n v="0"/>
    <x v="0"/>
    <n v="-50.67"/>
    <n v="35.409999999999997"/>
    <n v="1.99"/>
    <n v="179.04"/>
    <x v="133"/>
    <x v="4"/>
    <x v="4"/>
    <x v="3"/>
    <x v="1"/>
    <x v="7"/>
    <s v="Imation DVD-RAM discs"/>
    <s v="Small Pack"/>
    <n v="0.43"/>
    <d v="2010-08-28T00:00:00"/>
    <n v="2"/>
  </r>
  <r>
    <n v="6080"/>
    <x v="830"/>
    <x v="631"/>
    <s v="07-2009"/>
    <x v="3"/>
    <x v="3"/>
    <n v="40"/>
    <x v="0"/>
    <n v="1184.03"/>
    <n v="0.04"/>
    <x v="0"/>
    <n v="-20.79"/>
    <n v="30.73"/>
    <n v="4"/>
    <n v="1233.2"/>
    <x v="119"/>
    <x v="4"/>
    <x v="4"/>
    <x v="3"/>
    <x v="1"/>
    <x v="7"/>
    <s v="Fellowes 17-key keypad for PS/2 interface"/>
    <s v="Small Box"/>
    <n v="0.75"/>
    <d v="2009-07-22T00:00:00"/>
    <n v="1"/>
  </r>
  <r>
    <n v="6087"/>
    <x v="831"/>
    <x v="256"/>
    <s v="09-2011"/>
    <x v="2"/>
    <x v="1"/>
    <n v="27"/>
    <x v="17"/>
    <n v="4722.83"/>
    <n v="0.01"/>
    <x v="0"/>
    <n v="1749.7759999999998"/>
    <n v="165.98"/>
    <n v="19.989999999999998"/>
    <n v="4501.45"/>
    <x v="96"/>
    <x v="4"/>
    <x v="4"/>
    <x v="1"/>
    <x v="0"/>
    <x v="2"/>
    <s v="GBC DocuBind P100 Manual Binding Machine"/>
    <s v="Small Box"/>
    <n v="0.4"/>
    <d v="2011-09-13T00:00:00"/>
    <n v="1"/>
  </r>
  <r>
    <n v="6091"/>
    <x v="832"/>
    <x v="466"/>
    <s v="03-2009"/>
    <x v="3"/>
    <x v="4"/>
    <n v="23"/>
    <x v="1"/>
    <n v="130.16"/>
    <n v="0.1"/>
    <x v="0"/>
    <n v="-49.53"/>
    <n v="5.98"/>
    <n v="5.14"/>
    <n v="142.68"/>
    <x v="125"/>
    <x v="4"/>
    <x v="4"/>
    <x v="3"/>
    <x v="0"/>
    <x v="5"/>
    <s v="Xerox 1974"/>
    <s v="Small Box"/>
    <n v="0.36"/>
    <d v="2009-03-20T00:00:00"/>
    <n v="2"/>
  </r>
  <r>
    <n v="6228"/>
    <x v="833"/>
    <x v="632"/>
    <s v="01-2010"/>
    <x v="0"/>
    <x v="0"/>
    <n v="1"/>
    <x v="1"/>
    <n v="5.0599999999999996"/>
    <n v="0.01"/>
    <x v="0"/>
    <n v="-2.64"/>
    <n v="3.14"/>
    <n v="1.92"/>
    <n v="5.0600000000000005"/>
    <x v="150"/>
    <x v="4"/>
    <x v="4"/>
    <x v="2"/>
    <x v="0"/>
    <x v="15"/>
    <s v="Serrated Blade or Curved Handle Hand Letter Openers"/>
    <s v="Wrap Bag"/>
    <n v="0.84"/>
    <d v="2010-01-31T00:00:00"/>
    <n v="4"/>
  </r>
  <r>
    <n v="6282"/>
    <x v="834"/>
    <x v="633"/>
    <s v="09-2011"/>
    <x v="2"/>
    <x v="4"/>
    <n v="4"/>
    <x v="11"/>
    <n v="103.9"/>
    <n v="7.0000000000000007E-2"/>
    <x v="2"/>
    <n v="-19.260000000000002"/>
    <n v="22.98"/>
    <n v="7.58"/>
    <n v="99.5"/>
    <x v="129"/>
    <x v="5"/>
    <x v="2"/>
    <x v="3"/>
    <x v="2"/>
    <x v="4"/>
    <s v="Seth Thomas 12&quot; Clock w/ Goldtone Case"/>
    <s v="Small Box"/>
    <n v="0.51"/>
    <d v="2011-09-13T00:00:00"/>
    <n v="2"/>
  </r>
  <r>
    <n v="6354"/>
    <x v="835"/>
    <x v="634"/>
    <s v="02-2011"/>
    <x v="2"/>
    <x v="2"/>
    <n v="35"/>
    <x v="5"/>
    <n v="1327.59"/>
    <n v="0.05"/>
    <x v="2"/>
    <n v="371.28"/>
    <n v="37.74"/>
    <n v="2.9"/>
    <n v="1323.8000000000002"/>
    <x v="136"/>
    <x v="5"/>
    <x v="2"/>
    <x v="1"/>
    <x v="0"/>
    <x v="12"/>
    <s v="Panasonic KP-150 Electric Pencil Sharpener"/>
    <s v="Small Pack"/>
    <n v="0.59"/>
    <d v="2011-02-04T00:00:00"/>
    <n v="1"/>
  </r>
  <r>
    <n v="6355"/>
    <x v="835"/>
    <x v="634"/>
    <s v="02-2011"/>
    <x v="2"/>
    <x v="2"/>
    <n v="39"/>
    <x v="5"/>
    <n v="3401.8"/>
    <n v="0.09"/>
    <x v="2"/>
    <n v="-508.87"/>
    <n v="95.43"/>
    <n v="19.989999999999998"/>
    <n v="3741.76"/>
    <x v="136"/>
    <x v="5"/>
    <x v="2"/>
    <x v="1"/>
    <x v="0"/>
    <x v="0"/>
    <s v="Fellowes Stor/Drawer® Steel Plus™ Storage Drawers"/>
    <s v="Small Box"/>
    <n v="0.79"/>
    <d v="2011-02-05T00:00:00"/>
    <n v="2"/>
  </r>
  <r>
    <n v="6362"/>
    <x v="836"/>
    <x v="635"/>
    <s v="02-2011"/>
    <x v="2"/>
    <x v="0"/>
    <n v="44"/>
    <x v="11"/>
    <n v="181.61"/>
    <n v="0.03"/>
    <x v="0"/>
    <n v="-150.25899999999999"/>
    <n v="4.13"/>
    <n v="5.34"/>
    <n v="187.06"/>
    <x v="127"/>
    <x v="5"/>
    <x v="2"/>
    <x v="2"/>
    <x v="0"/>
    <x v="2"/>
    <s v="ACCOHIDE® Binder by Acco"/>
    <s v="Small Box"/>
    <n v="0.38"/>
    <d v="2011-02-22T00:00:00"/>
    <n v="7"/>
  </r>
  <r>
    <n v="6363"/>
    <x v="836"/>
    <x v="635"/>
    <s v="02-2011"/>
    <x v="2"/>
    <x v="0"/>
    <n v="35"/>
    <x v="11"/>
    <n v="111.55"/>
    <n v="0.05"/>
    <x v="0"/>
    <n v="-54.25"/>
    <n v="3.14"/>
    <n v="1.92"/>
    <n v="111.82000000000001"/>
    <x v="127"/>
    <x v="5"/>
    <x v="2"/>
    <x v="2"/>
    <x v="0"/>
    <x v="15"/>
    <s v="Serrated Blade or Curved Handle Hand Letter Openers"/>
    <s v="Wrap Bag"/>
    <n v="0.84"/>
    <d v="2011-02-15T00:00:00"/>
    <n v="0"/>
  </r>
  <r>
    <n v="6380"/>
    <x v="837"/>
    <x v="636"/>
    <s v="03-2012"/>
    <x v="1"/>
    <x v="0"/>
    <n v="36"/>
    <x v="5"/>
    <n v="1435.95"/>
    <n v="0.05"/>
    <x v="0"/>
    <n v="486.9"/>
    <n v="39.24"/>
    <n v="1.99"/>
    <n v="1414.63"/>
    <x v="123"/>
    <x v="5"/>
    <x v="2"/>
    <x v="0"/>
    <x v="1"/>
    <x v="7"/>
    <s v="Verbatim DVD-R 4.7GB authoring disc"/>
    <s v="Small Pack"/>
    <n v="0.51"/>
    <d v="2012-03-08T00:00:00"/>
    <n v="7"/>
  </r>
  <r>
    <n v="6381"/>
    <x v="837"/>
    <x v="636"/>
    <s v="03-2012"/>
    <x v="1"/>
    <x v="0"/>
    <n v="28"/>
    <x v="5"/>
    <n v="961.06"/>
    <n v="0.05"/>
    <x v="0"/>
    <n v="361.82"/>
    <n v="34.229999999999997"/>
    <n v="5.0199999999999996"/>
    <n v="963.45999999999992"/>
    <x v="123"/>
    <x v="5"/>
    <x v="2"/>
    <x v="0"/>
    <x v="2"/>
    <x v="4"/>
    <s v="Hand-Finished Solid Wood Document Frame"/>
    <s v="Small Box"/>
    <n v="0.55000000000000004"/>
    <d v="2012-03-08T00:00:00"/>
    <n v="7"/>
  </r>
  <r>
    <n v="6432"/>
    <x v="838"/>
    <x v="124"/>
    <s v="08-2009"/>
    <x v="3"/>
    <x v="4"/>
    <n v="19"/>
    <x v="7"/>
    <n v="146.63"/>
    <n v="0.01"/>
    <x v="2"/>
    <n v="-30.06"/>
    <n v="6.48"/>
    <n v="6.22"/>
    <n v="129.34"/>
    <x v="95"/>
    <x v="5"/>
    <x v="2"/>
    <x v="1"/>
    <x v="0"/>
    <x v="5"/>
    <s v="Xerox 1894"/>
    <s v="Small Box"/>
    <n v="0.37"/>
    <d v="2009-08-11T00:00:00"/>
    <n v="1"/>
  </r>
  <r>
    <n v="6433"/>
    <x v="838"/>
    <x v="124"/>
    <s v="08-2009"/>
    <x v="3"/>
    <x v="4"/>
    <n v="35"/>
    <x v="7"/>
    <n v="2506.2674999999999"/>
    <n v="0.03"/>
    <x v="0"/>
    <n v="1160.577"/>
    <n v="85.99"/>
    <n v="3.3"/>
    <n v="3012.95"/>
    <x v="95"/>
    <x v="5"/>
    <x v="2"/>
    <x v="1"/>
    <x v="1"/>
    <x v="3"/>
    <s v="Accessory20"/>
    <s v="Small Pack"/>
    <n v="0.37"/>
    <d v="2009-08-12T00:00:00"/>
    <n v="2"/>
  </r>
  <r>
    <n v="6578"/>
    <x v="839"/>
    <x v="416"/>
    <s v="12-2010"/>
    <x v="0"/>
    <x v="2"/>
    <n v="23"/>
    <x v="5"/>
    <n v="188.54"/>
    <n v="0.09"/>
    <x v="0"/>
    <n v="9.8200000000000056"/>
    <n v="8.33"/>
    <n v="1.99"/>
    <n v="193.58"/>
    <x v="137"/>
    <x v="5"/>
    <x v="2"/>
    <x v="2"/>
    <x v="1"/>
    <x v="7"/>
    <s v="80 Minute Slim Jewel Case CD-R , 10/Pack - Staples"/>
    <s v="Small Pack"/>
    <n v="0.52"/>
    <d v="2010-12-14T00:00:00"/>
    <n v="1"/>
  </r>
  <r>
    <n v="6621"/>
    <x v="840"/>
    <x v="225"/>
    <s v="10-2009"/>
    <x v="3"/>
    <x v="2"/>
    <n v="19"/>
    <x v="14"/>
    <n v="359.68"/>
    <n v="7.0000000000000007E-2"/>
    <x v="0"/>
    <n v="187.15"/>
    <n v="18.649999999999999"/>
    <n v="3.77"/>
    <n v="358.11999999999995"/>
    <x v="143"/>
    <x v="5"/>
    <x v="2"/>
    <x v="1"/>
    <x v="2"/>
    <x v="4"/>
    <s v="3M Polarizing Light Filter Sleeves"/>
    <s v="Small Pack"/>
    <n v="0.39"/>
    <d v="2009-10-16T00:00:00"/>
    <n v="1"/>
  </r>
  <r>
    <n v="6622"/>
    <x v="840"/>
    <x v="225"/>
    <s v="10-2009"/>
    <x v="3"/>
    <x v="2"/>
    <n v="7"/>
    <x v="14"/>
    <n v="131.55000000000001"/>
    <n v="0.06"/>
    <x v="0"/>
    <n v="-43.743600000000001"/>
    <n v="17.98"/>
    <n v="8.51"/>
    <n v="134.37"/>
    <x v="143"/>
    <x v="5"/>
    <x v="2"/>
    <x v="1"/>
    <x v="1"/>
    <x v="16"/>
    <s v="Canon P1-DHIII Palm Printing Calculator"/>
    <s v="Medium Box"/>
    <n v="0.4"/>
    <d v="2009-10-17T00:00:00"/>
    <n v="2"/>
  </r>
  <r>
    <n v="6623"/>
    <x v="840"/>
    <x v="225"/>
    <s v="10-2009"/>
    <x v="3"/>
    <x v="2"/>
    <n v="26"/>
    <x v="14"/>
    <n v="258.11"/>
    <n v="0.1"/>
    <x v="2"/>
    <n v="9.9499999999999993"/>
    <n v="9.99"/>
    <n v="4.78"/>
    <n v="264.52"/>
    <x v="143"/>
    <x v="5"/>
    <x v="2"/>
    <x v="1"/>
    <x v="0"/>
    <x v="5"/>
    <s v="Xerox 1896"/>
    <s v="Small Box"/>
    <n v="0.4"/>
    <d v="2009-10-18T00:00:00"/>
    <n v="3"/>
  </r>
  <r>
    <n v="6624"/>
    <x v="840"/>
    <x v="225"/>
    <s v="10-2009"/>
    <x v="3"/>
    <x v="2"/>
    <n v="9"/>
    <x v="14"/>
    <n v="1288.5150000000001"/>
    <n v="0.08"/>
    <x v="2"/>
    <n v="-382.56900000000002"/>
    <n v="175.99"/>
    <n v="8.99"/>
    <n v="1592.9"/>
    <x v="143"/>
    <x v="5"/>
    <x v="2"/>
    <x v="1"/>
    <x v="1"/>
    <x v="3"/>
    <s v="2180"/>
    <s v="Small Box"/>
    <n v="0.56999999999999995"/>
    <d v="2009-10-16T00:00:00"/>
    <n v="1"/>
  </r>
  <r>
    <n v="6676"/>
    <x v="841"/>
    <x v="637"/>
    <s v="10-2009"/>
    <x v="3"/>
    <x v="2"/>
    <n v="36"/>
    <x v="18"/>
    <n v="277.88"/>
    <n v="0.09"/>
    <x v="0"/>
    <n v="-64.41149999999999"/>
    <n v="7.68"/>
    <n v="6.16"/>
    <n v="282.64000000000004"/>
    <x v="126"/>
    <x v="5"/>
    <x v="2"/>
    <x v="1"/>
    <x v="0"/>
    <x v="2"/>
    <s v="GBC VeloBinder Strips"/>
    <s v="Small Box"/>
    <n v="0.35"/>
    <d v="2009-10-09T00:00:00"/>
    <n v="2"/>
  </r>
  <r>
    <n v="6677"/>
    <x v="841"/>
    <x v="637"/>
    <s v="10-2009"/>
    <x v="3"/>
    <x v="2"/>
    <n v="13"/>
    <x v="18"/>
    <n v="3939.89"/>
    <n v="0.05"/>
    <x v="1"/>
    <n v="598.24"/>
    <n v="291.73"/>
    <n v="48.8"/>
    <n v="3841.2900000000004"/>
    <x v="126"/>
    <x v="5"/>
    <x v="2"/>
    <x v="1"/>
    <x v="2"/>
    <x v="14"/>
    <s v="Hon 4070 Series Pagoda™ Armless Upholstered Stacking Chairs"/>
    <s v="Jumbo Drum"/>
    <n v="0.56000000000000005"/>
    <d v="2009-10-09T00:00:00"/>
    <n v="2"/>
  </r>
  <r>
    <n v="6678"/>
    <x v="841"/>
    <x v="637"/>
    <s v="10-2009"/>
    <x v="3"/>
    <x v="2"/>
    <n v="47"/>
    <x v="18"/>
    <n v="925.3"/>
    <n v="0.04"/>
    <x v="0"/>
    <n v="257.31"/>
    <n v="19.98"/>
    <n v="5.77"/>
    <n v="944.83"/>
    <x v="126"/>
    <x v="5"/>
    <x v="2"/>
    <x v="1"/>
    <x v="0"/>
    <x v="5"/>
    <s v="Xerox Blank Computer Paper"/>
    <s v="Small Box"/>
    <n v="0.38"/>
    <d v="2009-10-09T00:00:00"/>
    <n v="2"/>
  </r>
  <r>
    <n v="6683"/>
    <x v="842"/>
    <x v="638"/>
    <s v="09-2010"/>
    <x v="0"/>
    <x v="3"/>
    <n v="48"/>
    <x v="1"/>
    <n v="12072.9"/>
    <n v="0.04"/>
    <x v="1"/>
    <n v="3064.51"/>
    <n v="243.98"/>
    <n v="43.32"/>
    <n v="11754.359999999999"/>
    <x v="142"/>
    <x v="5"/>
    <x v="2"/>
    <x v="3"/>
    <x v="2"/>
    <x v="14"/>
    <s v="Hon Deluxe Fabric Upholstered Stacking Chairs, Rounded Back"/>
    <s v="Jumbo Drum"/>
    <n v="0.55000000000000004"/>
    <d v="2010-09-18T00:00:00"/>
    <n v="1"/>
  </r>
  <r>
    <n v="6699"/>
    <x v="843"/>
    <x v="346"/>
    <s v="07-2009"/>
    <x v="3"/>
    <x v="1"/>
    <n v="34"/>
    <x v="1"/>
    <n v="3419.1505000000002"/>
    <n v="0"/>
    <x v="0"/>
    <n v="858.58199999999999"/>
    <n v="115.99"/>
    <n v="5.92"/>
    <n v="3949.58"/>
    <x v="125"/>
    <x v="5"/>
    <x v="2"/>
    <x v="3"/>
    <x v="1"/>
    <x v="3"/>
    <s v="8890"/>
    <s v="Small Box"/>
    <n v="0.57999999999999996"/>
    <d v="2009-07-03T00:00:00"/>
    <n v="0"/>
  </r>
  <r>
    <n v="6707"/>
    <x v="570"/>
    <x v="481"/>
    <s v="06-2010"/>
    <x v="0"/>
    <x v="0"/>
    <n v="1"/>
    <x v="17"/>
    <n v="195.04"/>
    <n v="0.08"/>
    <x v="0"/>
    <n v="-149.41"/>
    <n v="167.27"/>
    <n v="35"/>
    <n v="202.27"/>
    <x v="96"/>
    <x v="5"/>
    <x v="2"/>
    <x v="2"/>
    <x v="0"/>
    <x v="0"/>
    <s v="Office Impressions Heavy Duty Welded Shelving &amp; Multimedia Storage Drawers"/>
    <s v="Large Box"/>
    <n v="0.85"/>
    <d v="2010-06-15T00:00:00"/>
    <n v="0"/>
  </r>
  <r>
    <n v="6797"/>
    <x v="844"/>
    <x v="639"/>
    <s v="10-2010"/>
    <x v="0"/>
    <x v="1"/>
    <n v="32"/>
    <x v="0"/>
    <n v="1859.01"/>
    <n v="0.09"/>
    <x v="1"/>
    <n v="-588.9"/>
    <n v="60.98"/>
    <n v="30"/>
    <n v="1981.36"/>
    <x v="119"/>
    <x v="5"/>
    <x v="2"/>
    <x v="2"/>
    <x v="2"/>
    <x v="14"/>
    <s v="Novimex Fabric Task Chair"/>
    <s v="Jumbo Drum"/>
    <n v="0.7"/>
    <d v="2010-10-11T00:00:00"/>
    <n v="2"/>
  </r>
  <r>
    <n v="6798"/>
    <x v="844"/>
    <x v="639"/>
    <s v="10-2010"/>
    <x v="0"/>
    <x v="1"/>
    <n v="19"/>
    <x v="0"/>
    <n v="1781.11"/>
    <n v="0.1"/>
    <x v="0"/>
    <n v="51.44"/>
    <n v="99.99"/>
    <n v="19.989999999999998"/>
    <n v="1919.8"/>
    <x v="119"/>
    <x v="5"/>
    <x v="2"/>
    <x v="2"/>
    <x v="1"/>
    <x v="7"/>
    <s v="U.S. Robotics 56K Internet Call Modem"/>
    <s v="Small Box"/>
    <n v="0.5"/>
    <d v="2010-10-09T00:00:00"/>
    <n v="0"/>
  </r>
  <r>
    <n v="6799"/>
    <x v="844"/>
    <x v="639"/>
    <s v="10-2010"/>
    <x v="0"/>
    <x v="1"/>
    <n v="44"/>
    <x v="0"/>
    <n v="185.32"/>
    <n v="0.03"/>
    <x v="0"/>
    <n v="-192.56"/>
    <n v="4.18"/>
    <n v="6.92"/>
    <n v="190.83999999999997"/>
    <x v="119"/>
    <x v="5"/>
    <x v="2"/>
    <x v="2"/>
    <x v="2"/>
    <x v="4"/>
    <s v="Eldon® Image Series Desk Accessories, Burgundy"/>
    <s v="Small Box"/>
    <n v="0.49"/>
    <d v="2010-10-10T00:00:00"/>
    <n v="1"/>
  </r>
  <r>
    <n v="6800"/>
    <x v="844"/>
    <x v="639"/>
    <s v="10-2010"/>
    <x v="0"/>
    <x v="1"/>
    <n v="15"/>
    <x v="0"/>
    <n v="73.41"/>
    <n v="0.08"/>
    <x v="0"/>
    <n v="-44.792499999999997"/>
    <n v="4.91"/>
    <n v="4.97"/>
    <n v="78.62"/>
    <x v="119"/>
    <x v="5"/>
    <x v="2"/>
    <x v="2"/>
    <x v="0"/>
    <x v="2"/>
    <s v="Pressboard Covers with Storage Hooks, 9 1/2&quot; x 11&quot;, Light Blue"/>
    <s v="Small Box"/>
    <n v="0.38"/>
    <d v="2010-10-11T00:00:00"/>
    <n v="2"/>
  </r>
  <r>
    <n v="6801"/>
    <x v="844"/>
    <x v="639"/>
    <s v="10-2010"/>
    <x v="0"/>
    <x v="1"/>
    <n v="28"/>
    <x v="0"/>
    <n v="43.66"/>
    <n v="0.04"/>
    <x v="0"/>
    <n v="5.77"/>
    <n v="1.48"/>
    <n v="0.7"/>
    <n v="42.14"/>
    <x v="119"/>
    <x v="5"/>
    <x v="2"/>
    <x v="2"/>
    <x v="0"/>
    <x v="6"/>
    <s v="Binder Clips by OIC"/>
    <s v="Wrap Bag"/>
    <n v="0.37"/>
    <d v="2010-10-11T00:00:00"/>
    <n v="2"/>
  </r>
  <r>
    <n v="6885"/>
    <x v="845"/>
    <x v="640"/>
    <s v="09-2009"/>
    <x v="3"/>
    <x v="4"/>
    <n v="16"/>
    <x v="4"/>
    <n v="130.11000000000001"/>
    <n v="0.03"/>
    <x v="0"/>
    <n v="-47.69"/>
    <n v="8.1199999999999992"/>
    <n v="2.83"/>
    <n v="132.75"/>
    <x v="131"/>
    <x v="5"/>
    <x v="2"/>
    <x v="1"/>
    <x v="1"/>
    <x v="7"/>
    <s v="Imation Neon Mac Format Diskettes, 10/Pack"/>
    <s v="Small Pack"/>
    <n v="0.77"/>
    <d v="2009-09-24T00:00:00"/>
    <n v="1"/>
  </r>
  <r>
    <n v="6886"/>
    <x v="845"/>
    <x v="640"/>
    <s v="09-2009"/>
    <x v="3"/>
    <x v="4"/>
    <n v="15"/>
    <x v="4"/>
    <n v="4012.58"/>
    <n v="0.05"/>
    <x v="2"/>
    <n v="-425.14"/>
    <n v="279.48"/>
    <n v="35"/>
    <n v="4227.2000000000007"/>
    <x v="131"/>
    <x v="5"/>
    <x v="2"/>
    <x v="1"/>
    <x v="0"/>
    <x v="0"/>
    <s v="Tennsco Snap-Together Open Shelving Units, Starter Sets and Add-On Units"/>
    <s v="Large Box"/>
    <n v="0.8"/>
    <d v="2009-09-24T00:00:00"/>
    <n v="1"/>
  </r>
  <r>
    <n v="6887"/>
    <x v="845"/>
    <x v="640"/>
    <s v="09-2009"/>
    <x v="3"/>
    <x v="4"/>
    <n v="31"/>
    <x v="4"/>
    <n v="1295.54"/>
    <n v="0.06"/>
    <x v="0"/>
    <n v="214.23"/>
    <n v="40.99"/>
    <n v="17.48"/>
    <n v="1288.17"/>
    <x v="131"/>
    <x v="5"/>
    <x v="2"/>
    <x v="1"/>
    <x v="0"/>
    <x v="5"/>
    <s v="Xerox 1893"/>
    <s v="Small Box"/>
    <n v="0.36"/>
    <d v="2009-09-25T00:00:00"/>
    <n v="2"/>
  </r>
  <r>
    <n v="6906"/>
    <x v="846"/>
    <x v="641"/>
    <s v="10-2011"/>
    <x v="2"/>
    <x v="3"/>
    <n v="24"/>
    <x v="14"/>
    <n v="238.25"/>
    <n v="0.05"/>
    <x v="0"/>
    <n v="-83.55"/>
    <n v="9.3800000000000008"/>
    <n v="7.28"/>
    <n v="232.4"/>
    <x v="148"/>
    <x v="5"/>
    <x v="2"/>
    <x v="2"/>
    <x v="0"/>
    <x v="0"/>
    <s v="Staples File Caddy"/>
    <s v="Small Box"/>
    <n v="0.56999999999999995"/>
    <d v="2011-10-02T00:00:00"/>
    <n v="0"/>
  </r>
  <r>
    <n v="6947"/>
    <x v="574"/>
    <x v="75"/>
    <s v="03-2012"/>
    <x v="1"/>
    <x v="2"/>
    <n v="39"/>
    <x v="17"/>
    <n v="403.73"/>
    <n v="0.06"/>
    <x v="0"/>
    <n v="-44.13"/>
    <n v="10.89"/>
    <n v="4.5"/>
    <n v="429.21000000000004"/>
    <x v="96"/>
    <x v="5"/>
    <x v="2"/>
    <x v="1"/>
    <x v="0"/>
    <x v="1"/>
    <s v="Belkin 6 Outlet Metallic Surge Strip"/>
    <s v="Small Box"/>
    <n v="0.59"/>
    <d v="2012-03-24T00:00:00"/>
    <n v="1"/>
  </r>
  <r>
    <n v="6948"/>
    <x v="574"/>
    <x v="75"/>
    <s v="03-2012"/>
    <x v="1"/>
    <x v="2"/>
    <n v="3"/>
    <x v="17"/>
    <n v="86.85"/>
    <n v="0.05"/>
    <x v="0"/>
    <n v="-67.22"/>
    <n v="28.48"/>
    <n v="1.99"/>
    <n v="87.429999999999993"/>
    <x v="96"/>
    <x v="5"/>
    <x v="2"/>
    <x v="1"/>
    <x v="1"/>
    <x v="7"/>
    <s v="Memorex 4.7GB DVD+RW, 3/Pack"/>
    <s v="Small Pack"/>
    <n v="0.4"/>
    <d v="2012-03-25T00:00:00"/>
    <n v="2"/>
  </r>
  <r>
    <n v="6999"/>
    <x v="847"/>
    <x v="642"/>
    <s v="01-2011"/>
    <x v="2"/>
    <x v="1"/>
    <n v="15"/>
    <x v="17"/>
    <n v="1795.49"/>
    <n v="0.05"/>
    <x v="1"/>
    <n v="-626.04"/>
    <n v="114.98"/>
    <n v="58.72"/>
    <n v="1783.42"/>
    <x v="151"/>
    <x v="5"/>
    <x v="2"/>
    <x v="1"/>
    <x v="2"/>
    <x v="9"/>
    <s v="Sauder Camden County Collection Libraries, Planked Cherry Finish"/>
    <s v="Jumbo Box"/>
    <n v="0.76"/>
    <d v="2011-01-22T00:00:00"/>
    <n v="3"/>
  </r>
  <r>
    <n v="7000"/>
    <x v="847"/>
    <x v="642"/>
    <s v="01-2011"/>
    <x v="2"/>
    <x v="1"/>
    <n v="4"/>
    <x v="17"/>
    <n v="926.58"/>
    <n v="0.03"/>
    <x v="1"/>
    <n v="-226.512"/>
    <n v="212.6"/>
    <n v="52.2"/>
    <n v="902.6"/>
    <x v="151"/>
    <x v="5"/>
    <x v="2"/>
    <x v="1"/>
    <x v="2"/>
    <x v="10"/>
    <s v="Bush Advantage Collection® Round Conference Table"/>
    <s v="Jumbo Box"/>
    <n v="0.64"/>
    <d v="2011-01-22T00:00:00"/>
    <n v="3"/>
  </r>
  <r>
    <n v="7032"/>
    <x v="848"/>
    <x v="432"/>
    <s v="01-2011"/>
    <x v="2"/>
    <x v="3"/>
    <n v="4"/>
    <x v="5"/>
    <n v="38.76"/>
    <n v="0.1"/>
    <x v="2"/>
    <n v="-12.1325"/>
    <n v="6.23"/>
    <n v="6.97"/>
    <n v="31.89"/>
    <x v="137"/>
    <x v="5"/>
    <x v="2"/>
    <x v="2"/>
    <x v="0"/>
    <x v="2"/>
    <s v="Avery Hole Reinforcements"/>
    <s v="Small Box"/>
    <n v="0.36"/>
    <d v="2011-01-23T00:00:00"/>
    <n v="1"/>
  </r>
  <r>
    <n v="7057"/>
    <x v="849"/>
    <x v="643"/>
    <s v="03-2009"/>
    <x v="3"/>
    <x v="2"/>
    <n v="36"/>
    <x v="18"/>
    <n v="551.44000000000005"/>
    <n v="0"/>
    <x v="0"/>
    <n v="28.7"/>
    <n v="13.99"/>
    <n v="7.51"/>
    <n v="511.15"/>
    <x v="126"/>
    <x v="5"/>
    <x v="2"/>
    <x v="2"/>
    <x v="1"/>
    <x v="16"/>
    <s v="Sharp EL500L Fraction Calculator"/>
    <s v="Medium Box"/>
    <n v="0.39"/>
    <d v="2009-03-25T00:00:00"/>
    <n v="2"/>
  </r>
  <r>
    <n v="7138"/>
    <x v="850"/>
    <x v="644"/>
    <s v="01-2011"/>
    <x v="2"/>
    <x v="4"/>
    <n v="27"/>
    <x v="7"/>
    <n v="834.0625"/>
    <n v="0.01"/>
    <x v="0"/>
    <n v="192.29399999999998"/>
    <n v="35.99"/>
    <n v="1.25"/>
    <n v="972.98"/>
    <x v="135"/>
    <x v="5"/>
    <x v="2"/>
    <x v="3"/>
    <x v="1"/>
    <x v="3"/>
    <s v="Accessory13"/>
    <s v="Small Pack"/>
    <n v="0.56999999999999995"/>
    <d v="2011-01-09T00:00:00"/>
    <n v="2"/>
  </r>
  <r>
    <n v="7210"/>
    <x v="851"/>
    <x v="645"/>
    <s v="06-2011"/>
    <x v="2"/>
    <x v="3"/>
    <n v="15"/>
    <x v="13"/>
    <n v="417.88"/>
    <n v="0.08"/>
    <x v="2"/>
    <n v="-13.95"/>
    <n v="28.15"/>
    <n v="8.99"/>
    <n v="431.24"/>
    <x v="145"/>
    <x v="5"/>
    <x v="2"/>
    <x v="0"/>
    <x v="0"/>
    <x v="12"/>
    <s v="Boston Electric Pencil Sharpener, Model 1818, Charcoal Black"/>
    <s v="Small Pack"/>
    <n v="0.56999999999999995"/>
    <d v="2011-06-24T00:00:00"/>
    <n v="2"/>
  </r>
  <r>
    <n v="7218"/>
    <x v="852"/>
    <x v="646"/>
    <s v="08-2011"/>
    <x v="2"/>
    <x v="4"/>
    <n v="42"/>
    <x v="14"/>
    <n v="493.56"/>
    <n v="0.06"/>
    <x v="0"/>
    <n v="12.73"/>
    <n v="11.99"/>
    <n v="5.99"/>
    <n v="509.57"/>
    <x v="143"/>
    <x v="5"/>
    <x v="2"/>
    <x v="1"/>
    <x v="1"/>
    <x v="16"/>
    <s v="TI 30X Scientific Calculator"/>
    <s v="Medium Box"/>
    <n v="0.36"/>
    <d v="2011-08-05T00:00:00"/>
    <n v="2"/>
  </r>
  <r>
    <n v="7221"/>
    <x v="853"/>
    <x v="647"/>
    <s v="11-2011"/>
    <x v="2"/>
    <x v="4"/>
    <n v="18"/>
    <x v="4"/>
    <n v="360.24"/>
    <n v="0.04"/>
    <x v="2"/>
    <n v="-36.24"/>
    <n v="19.98"/>
    <n v="4"/>
    <n v="363.64"/>
    <x v="133"/>
    <x v="5"/>
    <x v="2"/>
    <x v="3"/>
    <x v="1"/>
    <x v="7"/>
    <s v="Belkin 105-Key Black Keyboard"/>
    <s v="Small Box"/>
    <n v="0.68"/>
    <d v="2011-11-09T00:00:00"/>
    <n v="2"/>
  </r>
  <r>
    <n v="7222"/>
    <x v="853"/>
    <x v="647"/>
    <s v="11-2011"/>
    <x v="2"/>
    <x v="4"/>
    <n v="46"/>
    <x v="4"/>
    <n v="1463.27"/>
    <n v="0.09"/>
    <x v="0"/>
    <n v="104.22"/>
    <n v="34.76"/>
    <n v="8.2200000000000006"/>
    <n v="1607.1799999999998"/>
    <x v="133"/>
    <x v="5"/>
    <x v="2"/>
    <x v="3"/>
    <x v="0"/>
    <x v="0"/>
    <s v="Multi-Use Personal File Cart and Caster Set, Three Stacking Bins"/>
    <s v="Small Box"/>
    <n v="0.56999999999999995"/>
    <d v="2011-11-09T00:00:00"/>
    <n v="2"/>
  </r>
  <r>
    <n v="7428"/>
    <x v="854"/>
    <x v="134"/>
    <s v="08-2010"/>
    <x v="0"/>
    <x v="0"/>
    <n v="44"/>
    <x v="18"/>
    <n v="210.46"/>
    <n v="0.03"/>
    <x v="2"/>
    <n v="50.039499999999997"/>
    <n v="4.49"/>
    <n v="1.49"/>
    <n v="199.05"/>
    <x v="126"/>
    <x v="5"/>
    <x v="2"/>
    <x v="1"/>
    <x v="0"/>
    <x v="2"/>
    <s v="Avery Non-Stick Binders"/>
    <s v="Small Box"/>
    <n v="0.39"/>
    <d v="2010-09-02T00:00:00"/>
    <n v="7"/>
  </r>
  <r>
    <n v="7437"/>
    <x v="855"/>
    <x v="648"/>
    <s v="03-2010"/>
    <x v="0"/>
    <x v="4"/>
    <n v="32"/>
    <x v="14"/>
    <n v="195.57"/>
    <n v="0.09"/>
    <x v="0"/>
    <n v="-132.93"/>
    <n v="5.98"/>
    <n v="7.5"/>
    <n v="198.86"/>
    <x v="143"/>
    <x v="5"/>
    <x v="2"/>
    <x v="1"/>
    <x v="0"/>
    <x v="5"/>
    <s v="Xerox 1920"/>
    <s v="Small Box"/>
    <n v="0.4"/>
    <d v="2010-03-18T00:00:00"/>
    <n v="1"/>
  </r>
  <r>
    <n v="7539"/>
    <x v="856"/>
    <x v="227"/>
    <s v="07-2009"/>
    <x v="3"/>
    <x v="4"/>
    <n v="47"/>
    <x v="4"/>
    <n v="691.52"/>
    <n v="0.03"/>
    <x v="0"/>
    <n v="107.02"/>
    <n v="14.2"/>
    <n v="5.3"/>
    <n v="672.69999999999993"/>
    <x v="147"/>
    <x v="5"/>
    <x v="2"/>
    <x v="1"/>
    <x v="2"/>
    <x v="4"/>
    <s v="Coloredge Poster Frame"/>
    <s v="Wrap Bag"/>
    <n v="0.46"/>
    <d v="2009-07-08T00:00:00"/>
    <n v="1"/>
  </r>
  <r>
    <n v="7540"/>
    <x v="856"/>
    <x v="227"/>
    <s v="07-2009"/>
    <x v="3"/>
    <x v="4"/>
    <n v="37"/>
    <x v="4"/>
    <n v="2756.17"/>
    <n v="0.04"/>
    <x v="0"/>
    <n v="-1561.7160000000001"/>
    <n v="71.37"/>
    <n v="69"/>
    <n v="2709.69"/>
    <x v="147"/>
    <x v="5"/>
    <x v="2"/>
    <x v="1"/>
    <x v="2"/>
    <x v="10"/>
    <s v="Lesro Sheffield Collection Coffee Table, End Table, Center Table, Corner Table"/>
    <s v="Large Box"/>
    <n v="0.68"/>
    <d v="2009-07-08T00:00:00"/>
    <n v="1"/>
  </r>
  <r>
    <n v="7541"/>
    <x v="856"/>
    <x v="227"/>
    <s v="07-2009"/>
    <x v="3"/>
    <x v="4"/>
    <n v="29"/>
    <x v="4"/>
    <n v="5159.3725000000004"/>
    <n v="0.02"/>
    <x v="2"/>
    <n v="1252.4760000000001"/>
    <n v="200.99"/>
    <n v="8.08"/>
    <n v="5836.79"/>
    <x v="147"/>
    <x v="5"/>
    <x v="2"/>
    <x v="1"/>
    <x v="1"/>
    <x v="3"/>
    <s v="5125"/>
    <s v="Small Box"/>
    <n v="0.59"/>
    <d v="2009-07-07T00:00:00"/>
    <n v="0"/>
  </r>
  <r>
    <n v="7544"/>
    <x v="857"/>
    <x v="369"/>
    <s v="03-2009"/>
    <x v="3"/>
    <x v="2"/>
    <n v="36"/>
    <x v="1"/>
    <n v="307.64999999999998"/>
    <n v="7.0000000000000007E-2"/>
    <x v="0"/>
    <n v="91.73"/>
    <n v="8.9499999999999993"/>
    <n v="2.0099999999999998"/>
    <n v="324.20999999999998"/>
    <x v="144"/>
    <x v="5"/>
    <x v="2"/>
    <x v="2"/>
    <x v="0"/>
    <x v="5"/>
    <s v="Recycled Desk Saver Line &quot;While You Were Out&quot; Book, 5 1/2&quot; X 4&quot;"/>
    <s v="Wrap Bag"/>
    <n v="0.39"/>
    <d v="2009-03-28T00:00:00"/>
    <n v="1"/>
  </r>
  <r>
    <n v="7587"/>
    <x v="858"/>
    <x v="649"/>
    <s v="02-2010"/>
    <x v="0"/>
    <x v="1"/>
    <n v="11"/>
    <x v="14"/>
    <n v="558.62"/>
    <n v="0.03"/>
    <x v="0"/>
    <n v="118.32"/>
    <n v="48.58"/>
    <n v="3.99"/>
    <n v="538.37"/>
    <x v="143"/>
    <x v="5"/>
    <x v="2"/>
    <x v="1"/>
    <x v="0"/>
    <x v="1"/>
    <s v="Belkin Premiere Surge Master II 8-outlet surge protector"/>
    <s v="Small Box"/>
    <n v="0.56000000000000005"/>
    <d v="2010-02-19T00:00:00"/>
    <n v="2"/>
  </r>
  <r>
    <n v="7685"/>
    <x v="859"/>
    <x v="650"/>
    <s v="02-2011"/>
    <x v="2"/>
    <x v="4"/>
    <n v="21"/>
    <x v="2"/>
    <n v="556.45000000000005"/>
    <n v="0.08"/>
    <x v="1"/>
    <n v="-124.42"/>
    <n v="25.98"/>
    <n v="14.36"/>
    <n v="559.94000000000005"/>
    <x v="141"/>
    <x v="5"/>
    <x v="2"/>
    <x v="3"/>
    <x v="2"/>
    <x v="14"/>
    <s v="Global Stack Chair without Arms, Black"/>
    <s v="Jumbo Drum"/>
    <n v="0.6"/>
    <d v="2011-02-04T00:00:00"/>
    <n v="3"/>
  </r>
  <r>
    <n v="7710"/>
    <x v="860"/>
    <x v="67"/>
    <s v="03-2012"/>
    <x v="1"/>
    <x v="1"/>
    <n v="11"/>
    <x v="4"/>
    <n v="61.46"/>
    <n v="0.08"/>
    <x v="2"/>
    <n v="-47.83"/>
    <n v="4.8899999999999997"/>
    <n v="4.93"/>
    <n v="58.72"/>
    <x v="133"/>
    <x v="5"/>
    <x v="2"/>
    <x v="3"/>
    <x v="1"/>
    <x v="7"/>
    <s v="Maxell 3.5&quot; DS/HD IBM-Formatted Diskettes, 10/Pack"/>
    <s v="Small Pack"/>
    <n v="0.66"/>
    <d v="2012-03-18T00:00:00"/>
    <n v="1"/>
  </r>
  <r>
    <n v="7731"/>
    <x v="861"/>
    <x v="651"/>
    <s v="01-2009"/>
    <x v="3"/>
    <x v="4"/>
    <n v="31"/>
    <x v="4"/>
    <n v="2137.1"/>
    <n v="0.05"/>
    <x v="1"/>
    <n v="-686.01"/>
    <n v="70.98"/>
    <n v="46.74"/>
    <n v="2247.12"/>
    <x v="131"/>
    <x v="5"/>
    <x v="2"/>
    <x v="1"/>
    <x v="2"/>
    <x v="9"/>
    <s v="Hon Metal Bookcases, Putty"/>
    <s v="Jumbo Box"/>
    <n v="0.56000000000000005"/>
    <d v="2009-01-11T00:00:00"/>
    <n v="1"/>
  </r>
  <r>
    <n v="7732"/>
    <x v="861"/>
    <x v="651"/>
    <s v="01-2009"/>
    <x v="3"/>
    <x v="4"/>
    <n v="48"/>
    <x v="4"/>
    <n v="571.16999999999996"/>
    <n v="0.05"/>
    <x v="0"/>
    <n v="129.87"/>
    <n v="11.55"/>
    <n v="2.36"/>
    <n v="556.7600000000001"/>
    <x v="131"/>
    <x v="5"/>
    <x v="2"/>
    <x v="1"/>
    <x v="0"/>
    <x v="12"/>
    <s v="Newell 309"/>
    <s v="Wrap Bag"/>
    <n v="0.55000000000000004"/>
    <d v="2009-01-12T00:00:00"/>
    <n v="2"/>
  </r>
  <r>
    <n v="7875"/>
    <x v="862"/>
    <x v="652"/>
    <s v="04-2010"/>
    <x v="0"/>
    <x v="4"/>
    <n v="24"/>
    <x v="12"/>
    <n v="135.88"/>
    <n v="0.1"/>
    <x v="0"/>
    <n v="-75.394000000000005"/>
    <n v="5.8"/>
    <n v="5.59"/>
    <n v="144.79"/>
    <x v="122"/>
    <x v="5"/>
    <x v="2"/>
    <x v="1"/>
    <x v="0"/>
    <x v="2"/>
    <s v="Wilson Jones “Snap” Scratch Pad Binder Tool for Ring Binders"/>
    <s v="Small Box"/>
    <n v="0.4"/>
    <d v="2010-04-18T00:00:00"/>
    <n v="2"/>
  </r>
  <r>
    <n v="7919"/>
    <x v="863"/>
    <x v="239"/>
    <s v="03-2010"/>
    <x v="0"/>
    <x v="3"/>
    <n v="20"/>
    <x v="14"/>
    <n v="857.95"/>
    <n v="0.08"/>
    <x v="2"/>
    <n v="51.85"/>
    <n v="43.22"/>
    <n v="4"/>
    <n v="868.4"/>
    <x v="143"/>
    <x v="5"/>
    <x v="2"/>
    <x v="1"/>
    <x v="1"/>
    <x v="7"/>
    <s v="Fellowes Mobile Numeric Keypad, Graphite"/>
    <s v="Small Box"/>
    <n v="0.64"/>
    <d v="2010-03-07T00:00:00"/>
    <n v="0"/>
  </r>
  <r>
    <n v="7943"/>
    <x v="864"/>
    <x v="653"/>
    <s v="10-2012"/>
    <x v="1"/>
    <x v="4"/>
    <n v="33"/>
    <x v="11"/>
    <n v="662.21"/>
    <n v="0.01"/>
    <x v="0"/>
    <n v="256.57"/>
    <n v="18.84"/>
    <n v="3.62"/>
    <n v="625.34"/>
    <x v="129"/>
    <x v="5"/>
    <x v="2"/>
    <x v="1"/>
    <x v="2"/>
    <x v="4"/>
    <s v="Flat Face Poster Frame"/>
    <s v="Wrap Bag"/>
    <n v="0.43"/>
    <d v="2012-10-23T00:00:00"/>
    <n v="7"/>
  </r>
  <r>
    <n v="7962"/>
    <x v="865"/>
    <x v="82"/>
    <s v="09-2009"/>
    <x v="3"/>
    <x v="4"/>
    <n v="36"/>
    <x v="7"/>
    <n v="100.68"/>
    <n v="0"/>
    <x v="0"/>
    <n v="-45.21"/>
    <n v="2.6"/>
    <n v="2.4"/>
    <n v="96.000000000000014"/>
    <x v="152"/>
    <x v="5"/>
    <x v="2"/>
    <x v="2"/>
    <x v="0"/>
    <x v="12"/>
    <s v="12 Colored Short Pencils"/>
    <s v="Wrap Bag"/>
    <n v="0.57999999999999996"/>
    <d v="2009-09-13T00:00:00"/>
    <n v="2"/>
  </r>
  <r>
    <n v="8020"/>
    <x v="866"/>
    <x v="620"/>
    <s v="10-2010"/>
    <x v="0"/>
    <x v="0"/>
    <n v="22"/>
    <x v="4"/>
    <n v="846.35"/>
    <n v="0.04"/>
    <x v="2"/>
    <n v="341.53"/>
    <n v="37.94"/>
    <n v="5.08"/>
    <n v="839.76"/>
    <x v="133"/>
    <x v="5"/>
    <x v="2"/>
    <x v="3"/>
    <x v="0"/>
    <x v="5"/>
    <s v="Snap-A-Way® Black Print Carbonless Ruled Speed Letter, Triplicate"/>
    <s v="Wrap Bag"/>
    <n v="0.38"/>
    <d v="2010-10-16T00:00:00"/>
    <n v="4"/>
  </r>
  <r>
    <n v="8021"/>
    <x v="866"/>
    <x v="620"/>
    <s v="10-2010"/>
    <x v="0"/>
    <x v="0"/>
    <n v="26"/>
    <x v="4"/>
    <n v="1976.3945000000001"/>
    <n v="0"/>
    <x v="0"/>
    <n v="473.35500000000002"/>
    <n v="85.99"/>
    <n v="2.79"/>
    <n v="2238.5299999999997"/>
    <x v="133"/>
    <x v="5"/>
    <x v="2"/>
    <x v="3"/>
    <x v="1"/>
    <x v="3"/>
    <s v="6340"/>
    <s v="Small Box"/>
    <n v="0.57999999999999996"/>
    <d v="2010-10-19T00:00:00"/>
    <n v="7"/>
  </r>
  <r>
    <n v="8027"/>
    <x v="867"/>
    <x v="654"/>
    <s v="06-2011"/>
    <x v="2"/>
    <x v="4"/>
    <n v="44"/>
    <x v="0"/>
    <n v="442.72"/>
    <n v="7.0000000000000007E-2"/>
    <x v="0"/>
    <n v="-168.38"/>
    <n v="10.52"/>
    <n v="7.94"/>
    <n v="470.82"/>
    <x v="120"/>
    <x v="5"/>
    <x v="2"/>
    <x v="0"/>
    <x v="2"/>
    <x v="4"/>
    <s v="Ultra Door Pull Handle"/>
    <s v="Small Pack"/>
    <n v="0.52"/>
    <d v="2011-06-21T00:00:00"/>
    <n v="2"/>
  </r>
  <r>
    <n v="8028"/>
    <x v="867"/>
    <x v="654"/>
    <s v="06-2011"/>
    <x v="2"/>
    <x v="4"/>
    <n v="6"/>
    <x v="0"/>
    <n v="326.89299999999997"/>
    <n v="7.0000000000000007E-2"/>
    <x v="0"/>
    <n v="-223.21199999999999"/>
    <n v="65.989999999999995"/>
    <n v="5.31"/>
    <n v="401.24999999999994"/>
    <x v="120"/>
    <x v="5"/>
    <x v="2"/>
    <x v="0"/>
    <x v="1"/>
    <x v="3"/>
    <s v="3390"/>
    <s v="Small Box"/>
    <n v="0.56999999999999995"/>
    <d v="2011-06-19T00:00:00"/>
    <n v="0"/>
  </r>
  <r>
    <n v="8086"/>
    <x v="868"/>
    <x v="655"/>
    <s v="11-2012"/>
    <x v="1"/>
    <x v="2"/>
    <n v="6"/>
    <x v="18"/>
    <n v="22.78"/>
    <n v="0.01"/>
    <x v="0"/>
    <n v="3.96"/>
    <n v="3.75"/>
    <n v="0.5"/>
    <n v="23"/>
    <x v="126"/>
    <x v="5"/>
    <x v="2"/>
    <x v="1"/>
    <x v="0"/>
    <x v="11"/>
    <s v="Avery 510"/>
    <s v="Small Box"/>
    <n v="0.37"/>
    <d v="2012-11-08T00:00:00"/>
    <n v="1"/>
  </r>
  <r>
    <n v="8092"/>
    <x v="869"/>
    <x v="39"/>
    <s v="11-2011"/>
    <x v="2"/>
    <x v="3"/>
    <n v="38"/>
    <x v="7"/>
    <n v="1806.43"/>
    <n v="0.04"/>
    <x v="0"/>
    <n v="134.85"/>
    <n v="47.98"/>
    <n v="3.61"/>
    <n v="1826.8499999999997"/>
    <x v="152"/>
    <x v="5"/>
    <x v="2"/>
    <x v="2"/>
    <x v="1"/>
    <x v="7"/>
    <s v="DS/HD IBM Formatted Diskettes, 200/Pack - Staples"/>
    <s v="Small Pack"/>
    <n v="0.71"/>
    <d v="2011-11-12T00:00:00"/>
    <n v="0"/>
  </r>
  <r>
    <n v="8172"/>
    <x v="870"/>
    <x v="16"/>
    <s v="05-2011"/>
    <x v="2"/>
    <x v="1"/>
    <n v="29"/>
    <x v="1"/>
    <n v="1669.88"/>
    <n v="0.02"/>
    <x v="0"/>
    <n v="548.91999999999996"/>
    <n v="55.48"/>
    <n v="14.3"/>
    <n v="1623.2199999999998"/>
    <x v="150"/>
    <x v="5"/>
    <x v="2"/>
    <x v="2"/>
    <x v="0"/>
    <x v="5"/>
    <s v="Xerox 194"/>
    <s v="Small Box"/>
    <n v="0.37"/>
    <d v="2011-05-09T00:00:00"/>
    <n v="3"/>
  </r>
  <r>
    <n v="8191"/>
    <x v="871"/>
    <x v="656"/>
    <s v="09-2011"/>
    <x v="2"/>
    <x v="4"/>
    <n v="29"/>
    <x v="2"/>
    <n v="2018.45"/>
    <n v="0.08"/>
    <x v="0"/>
    <n v="-812.25"/>
    <n v="70.709999999999994"/>
    <n v="37.58"/>
    <n v="2088.1699999999996"/>
    <x v="132"/>
    <x v="5"/>
    <x v="2"/>
    <x v="2"/>
    <x v="2"/>
    <x v="4"/>
    <s v="Tenex Carpeted, Granite-Look or Clear Contemporary Contour Shape Chair Mats"/>
    <s v="Wrap Bag"/>
    <n v="0.78"/>
    <d v="2011-09-09T00:00:00"/>
    <n v="1"/>
  </r>
  <r>
    <n v="8238"/>
    <x v="872"/>
    <x v="657"/>
    <s v="03-2011"/>
    <x v="2"/>
    <x v="0"/>
    <n v="29"/>
    <x v="14"/>
    <n v="87.68"/>
    <n v="0.03"/>
    <x v="0"/>
    <n v="23.14"/>
    <n v="2.88"/>
    <n v="0.99"/>
    <n v="84.509999999999991"/>
    <x v="148"/>
    <x v="5"/>
    <x v="2"/>
    <x v="2"/>
    <x v="0"/>
    <x v="11"/>
    <s v="Avery 474"/>
    <s v="Small Box"/>
    <n v="0.36"/>
    <d v="2011-03-26T00:00:00"/>
    <n v="5"/>
  </r>
  <r>
    <n v="8239"/>
    <x v="872"/>
    <x v="657"/>
    <s v="03-2011"/>
    <x v="2"/>
    <x v="0"/>
    <n v="46"/>
    <x v="14"/>
    <n v="3732.25"/>
    <n v="0.1"/>
    <x v="1"/>
    <n v="-1255.8600000000001"/>
    <n v="85.29"/>
    <n v="60"/>
    <n v="3983.34"/>
    <x v="148"/>
    <x v="5"/>
    <x v="2"/>
    <x v="2"/>
    <x v="2"/>
    <x v="10"/>
    <s v="Barricks Non-Folding Utility Table with Steel Legs, Laminate Tops"/>
    <s v="Jumbo Drum"/>
    <n v="0.56000000000000005"/>
    <d v="2011-03-26T00:00:00"/>
    <n v="5"/>
  </r>
  <r>
    <n v="8240"/>
    <x v="873"/>
    <x v="658"/>
    <s v="05-2010"/>
    <x v="0"/>
    <x v="3"/>
    <n v="23"/>
    <x v="5"/>
    <n v="144.55000000000001"/>
    <n v="7.0000000000000007E-2"/>
    <x v="0"/>
    <n v="-60.17"/>
    <n v="6.48"/>
    <n v="5.94"/>
    <n v="154.98000000000002"/>
    <x v="137"/>
    <x v="5"/>
    <x v="2"/>
    <x v="2"/>
    <x v="0"/>
    <x v="5"/>
    <s v="Eureka Recycled Copy Paper 8 1/2&quot; x 11&quot;, Ream"/>
    <s v="Small Box"/>
    <n v="0.37"/>
    <d v="2010-05-13T00:00:00"/>
    <n v="2"/>
  </r>
  <r>
    <n v="8248"/>
    <x v="874"/>
    <x v="659"/>
    <s v="02-2012"/>
    <x v="1"/>
    <x v="0"/>
    <n v="13"/>
    <x v="4"/>
    <n v="75.89"/>
    <n v="0.09"/>
    <x v="0"/>
    <n v="-31.01"/>
    <n v="5.98"/>
    <n v="5.15"/>
    <n v="82.890000000000015"/>
    <x v="131"/>
    <x v="5"/>
    <x v="2"/>
    <x v="1"/>
    <x v="0"/>
    <x v="5"/>
    <s v="Xerox 193"/>
    <s v="Small Box"/>
    <n v="0.36"/>
    <d v="2012-02-13T00:00:00"/>
    <n v="7"/>
  </r>
  <r>
    <n v="37"/>
    <x v="875"/>
    <x v="282"/>
    <s v="12-2010"/>
    <x v="0"/>
    <x v="4"/>
    <n v="43"/>
    <x v="14"/>
    <n v="586.11"/>
    <n v="0.11"/>
    <x v="0"/>
    <n v="98.44"/>
    <n v="12.64"/>
    <n v="4.9800000000000004"/>
    <n v="548.5"/>
    <x v="153"/>
    <x v="5"/>
    <x v="2"/>
    <x v="1"/>
    <x v="2"/>
    <x v="4"/>
    <s v="Nu-Dell Executive Frame"/>
    <s v="Small Pack"/>
    <n v="0.48"/>
    <d v="2010-12-30T00:00:00"/>
    <n v="2"/>
  </r>
  <r>
    <n v="108"/>
    <x v="876"/>
    <x v="656"/>
    <s v="09-2011"/>
    <x v="2"/>
    <x v="4"/>
    <n v="42"/>
    <x v="5"/>
    <n v="75.14"/>
    <n v="0.05"/>
    <x v="0"/>
    <n v="0.82"/>
    <n v="1.76"/>
    <n v="0.7"/>
    <n v="74.62"/>
    <x v="154"/>
    <x v="5"/>
    <x v="2"/>
    <x v="1"/>
    <x v="0"/>
    <x v="12"/>
    <s v="Newell 326"/>
    <s v="Wrap Bag"/>
    <n v="0.56000000000000005"/>
    <d v="2011-09-10T00:00:00"/>
    <n v="2"/>
  </r>
  <r>
    <n v="193"/>
    <x v="877"/>
    <x v="660"/>
    <s v="05-2012"/>
    <x v="1"/>
    <x v="4"/>
    <n v="27"/>
    <x v="0"/>
    <n v="3874.12"/>
    <n v="0"/>
    <x v="1"/>
    <n v="-305.98"/>
    <n v="130.97999999999999"/>
    <n v="54.74"/>
    <n v="3591.1999999999994"/>
    <x v="155"/>
    <x v="5"/>
    <x v="2"/>
    <x v="2"/>
    <x v="2"/>
    <x v="9"/>
    <s v="O'Sullivan Elevations Bookcase, Cherry Finish"/>
    <s v="Jumbo Box"/>
    <n v="0.69"/>
    <d v="2012-05-31T00:00:00"/>
    <n v="0"/>
  </r>
  <r>
    <n v="194"/>
    <x v="877"/>
    <x v="660"/>
    <s v="05-2012"/>
    <x v="1"/>
    <x v="4"/>
    <n v="8"/>
    <x v="0"/>
    <n v="1452.2160000000001"/>
    <n v="0.05"/>
    <x v="1"/>
    <n v="-277.29000000000002"/>
    <n v="218.75"/>
    <n v="69.64"/>
    <n v="1819.64"/>
    <x v="155"/>
    <x v="5"/>
    <x v="2"/>
    <x v="2"/>
    <x v="2"/>
    <x v="10"/>
    <s v="BoxOffice By Design Rectangular and Half-Moon Meeting Room Tables"/>
    <s v="Jumbo Box"/>
    <n v="0.77"/>
    <d v="2012-06-01T00:00:00"/>
    <n v="1"/>
  </r>
  <r>
    <n v="198"/>
    <x v="878"/>
    <x v="661"/>
    <s v="09-2009"/>
    <x v="3"/>
    <x v="4"/>
    <n v="34"/>
    <x v="0"/>
    <n v="840.07"/>
    <n v="0"/>
    <x v="0"/>
    <n v="-83.75"/>
    <n v="22.84"/>
    <n v="16.920000000000002"/>
    <n v="793.4799999999999"/>
    <x v="155"/>
    <x v="5"/>
    <x v="2"/>
    <x v="3"/>
    <x v="0"/>
    <x v="5"/>
    <s v="Xerox 1973"/>
    <s v="Small Box"/>
    <n v="0.39"/>
    <d v="2009-09-14T00:00:00"/>
    <n v="2"/>
  </r>
  <r>
    <n v="206"/>
    <x v="879"/>
    <x v="610"/>
    <s v="06-2012"/>
    <x v="1"/>
    <x v="1"/>
    <n v="48"/>
    <x v="4"/>
    <n v="4789.8900000000003"/>
    <n v="0.09"/>
    <x v="1"/>
    <n v="421.15"/>
    <n v="100.98"/>
    <n v="26.22"/>
    <n v="4873.26"/>
    <x v="156"/>
    <x v="5"/>
    <x v="2"/>
    <x v="2"/>
    <x v="2"/>
    <x v="9"/>
    <s v="Hon 4-Shelf Metal Bookcases"/>
    <s v="Jumbo Box"/>
    <n v="0.6"/>
    <d v="2012-06-19T00:00:00"/>
    <n v="2"/>
  </r>
  <r>
    <n v="246"/>
    <x v="880"/>
    <x v="662"/>
    <s v="12-2010"/>
    <x v="0"/>
    <x v="4"/>
    <n v="40"/>
    <x v="4"/>
    <n v="430.88"/>
    <n v="0.05"/>
    <x v="0"/>
    <n v="39"/>
    <n v="11.09"/>
    <n v="5.25"/>
    <n v="448.85"/>
    <x v="157"/>
    <x v="5"/>
    <x v="2"/>
    <x v="2"/>
    <x v="0"/>
    <x v="8"/>
    <s v="#10 Self-Seal White Envelopes"/>
    <s v="Small Box"/>
    <n v="0.36"/>
    <d v="2011-03-23T00:00:00"/>
    <n v="84"/>
  </r>
  <r>
    <n v="314"/>
    <x v="881"/>
    <x v="663"/>
    <s v="04-2011"/>
    <x v="2"/>
    <x v="2"/>
    <n v="7"/>
    <x v="19"/>
    <n v="82.06"/>
    <n v="7.0000000000000007E-2"/>
    <x v="0"/>
    <n v="-26.990499999999997"/>
    <n v="11.5"/>
    <n v="7.19"/>
    <n v="87.69"/>
    <x v="158"/>
    <x v="5"/>
    <x v="2"/>
    <x v="3"/>
    <x v="0"/>
    <x v="2"/>
    <s v="Ibico Covers for Plastic or Wire Binding Elements"/>
    <s v="Small Box"/>
    <n v="0.4"/>
    <d v="2011-05-02T00:00:00"/>
    <n v="2"/>
  </r>
  <r>
    <n v="315"/>
    <x v="881"/>
    <x v="663"/>
    <s v="04-2011"/>
    <x v="2"/>
    <x v="2"/>
    <n v="41"/>
    <x v="19"/>
    <n v="23281.05"/>
    <n v="0.09"/>
    <x v="0"/>
    <n v="9097.6450000000004"/>
    <n v="599.99"/>
    <n v="24.49"/>
    <n v="24624.080000000002"/>
    <x v="158"/>
    <x v="5"/>
    <x v="2"/>
    <x v="3"/>
    <x v="1"/>
    <x v="13"/>
    <s v="Hewlett Packard LaserJet 3310 Copier"/>
    <s v="Large Box"/>
    <n v="0.37"/>
    <d v="2011-05-01T00:00:00"/>
    <n v="1"/>
  </r>
  <r>
    <n v="382"/>
    <x v="882"/>
    <x v="314"/>
    <s v="05-2010"/>
    <x v="0"/>
    <x v="4"/>
    <n v="3"/>
    <x v="5"/>
    <n v="523.11"/>
    <n v="0.05"/>
    <x v="1"/>
    <n v="-214.53300000000002"/>
    <n v="159.31"/>
    <n v="60"/>
    <n v="537.93000000000006"/>
    <x v="159"/>
    <x v="5"/>
    <x v="2"/>
    <x v="1"/>
    <x v="2"/>
    <x v="10"/>
    <s v="Hon Non-Folding Utility Tables"/>
    <s v="Jumbo Drum"/>
    <n v="0.55000000000000004"/>
    <d v="2010-05-04T00:00:00"/>
    <n v="1"/>
  </r>
  <r>
    <n v="383"/>
    <x v="882"/>
    <x v="314"/>
    <s v="05-2010"/>
    <x v="0"/>
    <x v="4"/>
    <n v="29"/>
    <x v="5"/>
    <n v="913.41"/>
    <n v="0.01"/>
    <x v="0"/>
    <n v="237.14100000000002"/>
    <n v="35.99"/>
    <n v="1.25"/>
    <n v="1044.96"/>
    <x v="159"/>
    <x v="5"/>
    <x v="2"/>
    <x v="1"/>
    <x v="1"/>
    <x v="3"/>
    <s v="Accessory13"/>
    <s v="Small Pack"/>
    <n v="0.56999999999999995"/>
    <d v="2010-05-05T00:00:00"/>
    <n v="2"/>
  </r>
  <r>
    <n v="483"/>
    <x v="883"/>
    <x v="348"/>
    <s v="08-2012"/>
    <x v="1"/>
    <x v="2"/>
    <n v="49"/>
    <x v="0"/>
    <n v="213.71"/>
    <n v="0.06"/>
    <x v="0"/>
    <n v="-208.02"/>
    <n v="4.28"/>
    <n v="6.72"/>
    <n v="216.44"/>
    <x v="160"/>
    <x v="5"/>
    <x v="2"/>
    <x v="2"/>
    <x v="0"/>
    <x v="5"/>
    <s v="Xerox 1927"/>
    <s v="Small Box"/>
    <n v="0.4"/>
    <d v="2012-08-22T00:00:00"/>
    <n v="0"/>
  </r>
  <r>
    <n v="484"/>
    <x v="883"/>
    <x v="348"/>
    <s v="08-2012"/>
    <x v="1"/>
    <x v="2"/>
    <n v="23"/>
    <x v="0"/>
    <n v="133.66"/>
    <n v="7.0000000000000007E-2"/>
    <x v="0"/>
    <n v="-5.6"/>
    <n v="5.85"/>
    <n v="2.27"/>
    <n v="136.82"/>
    <x v="160"/>
    <x v="5"/>
    <x v="2"/>
    <x v="2"/>
    <x v="0"/>
    <x v="12"/>
    <s v="Dixon My First Ticonderoga Pencil, #2"/>
    <s v="Wrap Bag"/>
    <n v="0.56000000000000005"/>
    <d v="2012-08-23T00:00:00"/>
    <n v="1"/>
  </r>
  <r>
    <n v="488"/>
    <x v="884"/>
    <x v="609"/>
    <s v="07-2011"/>
    <x v="2"/>
    <x v="1"/>
    <n v="7"/>
    <x v="5"/>
    <n v="127.74"/>
    <n v="0.04"/>
    <x v="2"/>
    <n v="-5.57"/>
    <n v="15.98"/>
    <n v="4"/>
    <n v="115.86"/>
    <x v="161"/>
    <x v="5"/>
    <x v="2"/>
    <x v="1"/>
    <x v="1"/>
    <x v="7"/>
    <s v="Logitech Access Keyboard"/>
    <s v="Small Box"/>
    <n v="0.37"/>
    <d v="2011-07-04T00:00:00"/>
    <n v="1"/>
  </r>
  <r>
    <n v="489"/>
    <x v="884"/>
    <x v="609"/>
    <s v="07-2011"/>
    <x v="2"/>
    <x v="1"/>
    <n v="33"/>
    <x v="5"/>
    <n v="325.92"/>
    <n v="0.03"/>
    <x v="0"/>
    <n v="-36.47"/>
    <n v="9.48"/>
    <n v="7.29"/>
    <n v="320.13000000000005"/>
    <x v="161"/>
    <x v="5"/>
    <x v="2"/>
    <x v="1"/>
    <x v="2"/>
    <x v="4"/>
    <s v="DAX Two-Tone Rosewood/Black Document Frame, Desktop, 5 x 7"/>
    <s v="Small Pack"/>
    <n v="0.45"/>
    <d v="2011-07-03T00:00:00"/>
    <n v="0"/>
  </r>
  <r>
    <n v="638"/>
    <x v="885"/>
    <x v="430"/>
    <s v="02-2010"/>
    <x v="0"/>
    <x v="3"/>
    <n v="50"/>
    <x v="13"/>
    <n v="325.24"/>
    <n v="0.05"/>
    <x v="0"/>
    <n v="-79.418999999999997"/>
    <n v="6.54"/>
    <n v="5.27"/>
    <n v="332.27"/>
    <x v="162"/>
    <x v="5"/>
    <x v="2"/>
    <x v="0"/>
    <x v="0"/>
    <x v="2"/>
    <s v="Wilson Jones® Four-Pocket Poly Binders"/>
    <s v="Small Box"/>
    <n v="0.36"/>
    <d v="2010-02-23T00:00:00"/>
    <n v="1"/>
  </r>
  <r>
    <n v="649"/>
    <x v="886"/>
    <x v="664"/>
    <s v="11-2011"/>
    <x v="2"/>
    <x v="1"/>
    <n v="40"/>
    <x v="11"/>
    <n v="1765.05"/>
    <n v="0.05"/>
    <x v="0"/>
    <n v="749.21550000000002"/>
    <n v="43.41"/>
    <n v="2.99"/>
    <n v="1739.3899999999999"/>
    <x v="112"/>
    <x v="5"/>
    <x v="2"/>
    <x v="0"/>
    <x v="0"/>
    <x v="2"/>
    <s v="Satellite Sectional Post Binders"/>
    <s v="Small Box"/>
    <n v="0.39"/>
    <d v="2011-12-01T00:00:00"/>
    <n v="1"/>
  </r>
  <r>
    <n v="713"/>
    <x v="887"/>
    <x v="665"/>
    <s v="08-2010"/>
    <x v="0"/>
    <x v="4"/>
    <n v="4"/>
    <x v="0"/>
    <n v="12.8"/>
    <n v="0"/>
    <x v="0"/>
    <n v="-2.21"/>
    <n v="2.88"/>
    <n v="0.7"/>
    <n v="12.219999999999999"/>
    <x v="163"/>
    <x v="5"/>
    <x v="2"/>
    <x v="2"/>
    <x v="0"/>
    <x v="12"/>
    <s v="Newell 346"/>
    <s v="Wrap Bag"/>
    <n v="0.56000000000000005"/>
    <d v="2010-08-15T00:00:00"/>
    <n v="2"/>
  </r>
  <r>
    <n v="714"/>
    <x v="888"/>
    <x v="595"/>
    <s v="10-2011"/>
    <x v="2"/>
    <x v="0"/>
    <n v="3"/>
    <x v="14"/>
    <n v="709.04"/>
    <n v="0.1"/>
    <x v="1"/>
    <n v="-337.92"/>
    <n v="220.98"/>
    <n v="64.66"/>
    <n v="727.59999999999991"/>
    <x v="164"/>
    <x v="5"/>
    <x v="2"/>
    <x v="1"/>
    <x v="2"/>
    <x v="9"/>
    <s v="Bush Cubix Collection Bookcases, Fully Assembled"/>
    <s v="Jumbo Box"/>
    <n v="0.62"/>
    <d v="2011-10-29T00:00:00"/>
    <n v="0"/>
  </r>
  <r>
    <n v="715"/>
    <x v="888"/>
    <x v="595"/>
    <s v="10-2011"/>
    <x v="2"/>
    <x v="0"/>
    <n v="25"/>
    <x v="14"/>
    <n v="978.77"/>
    <n v="0.06"/>
    <x v="0"/>
    <n v="220.91"/>
    <n v="38.76"/>
    <n v="13.26"/>
    <n v="982.26"/>
    <x v="164"/>
    <x v="5"/>
    <x v="2"/>
    <x v="1"/>
    <x v="0"/>
    <x v="5"/>
    <s v="Xerox 1892"/>
    <s v="Small Box"/>
    <n v="0.36"/>
    <d v="2011-11-03T00:00:00"/>
    <n v="5"/>
  </r>
  <r>
    <n v="773"/>
    <x v="889"/>
    <x v="666"/>
    <s v="11-2009"/>
    <x v="3"/>
    <x v="4"/>
    <n v="46"/>
    <x v="4"/>
    <n v="129.44"/>
    <n v="0.02"/>
    <x v="2"/>
    <n v="-5.54"/>
    <n v="2.58"/>
    <n v="1.3"/>
    <n v="119.98"/>
    <x v="157"/>
    <x v="5"/>
    <x v="2"/>
    <x v="2"/>
    <x v="0"/>
    <x v="12"/>
    <s v="DIXON Oriole® Pencils"/>
    <s v="Wrap Bag"/>
    <n v="0.59"/>
    <d v="2009-11-29T00:00:00"/>
    <n v="1"/>
  </r>
  <r>
    <n v="774"/>
    <x v="889"/>
    <x v="666"/>
    <s v="11-2009"/>
    <x v="3"/>
    <x v="4"/>
    <n v="32"/>
    <x v="4"/>
    <n v="1829.3869999999997"/>
    <n v="0.02"/>
    <x v="0"/>
    <n v="482.44499999999999"/>
    <n v="65.989999999999995"/>
    <n v="3.9"/>
    <n v="2115.58"/>
    <x v="157"/>
    <x v="5"/>
    <x v="2"/>
    <x v="2"/>
    <x v="1"/>
    <x v="3"/>
    <s v="StarTAC Series"/>
    <s v="Small Box"/>
    <n v="0.55000000000000004"/>
    <d v="2009-11-29T00:00:00"/>
    <n v="1"/>
  </r>
  <r>
    <n v="807"/>
    <x v="890"/>
    <x v="453"/>
    <s v="08-2011"/>
    <x v="2"/>
    <x v="4"/>
    <n v="34"/>
    <x v="19"/>
    <n v="9626.86"/>
    <n v="0.08"/>
    <x v="1"/>
    <n v="1882.2"/>
    <n v="294.62"/>
    <n v="42.52"/>
    <n v="10059.6"/>
    <x v="158"/>
    <x v="5"/>
    <x v="2"/>
    <x v="0"/>
    <x v="0"/>
    <x v="1"/>
    <s v="3.6 Cubic Foot Counter Height Office Refrigerator"/>
    <s v="Jumbo Drum"/>
    <n v="0.56999999999999995"/>
    <d v="2011-08-04T00:00:00"/>
    <n v="2"/>
  </r>
  <r>
    <n v="815"/>
    <x v="891"/>
    <x v="667"/>
    <s v="11-2012"/>
    <x v="1"/>
    <x v="1"/>
    <n v="42"/>
    <x v="10"/>
    <n v="813.53499999999997"/>
    <n v="0"/>
    <x v="2"/>
    <n v="435.95099999999996"/>
    <n v="20.99"/>
    <n v="0.99"/>
    <n v="882.56999999999994"/>
    <x v="165"/>
    <x v="5"/>
    <x v="2"/>
    <x v="1"/>
    <x v="1"/>
    <x v="3"/>
    <s v="Accessory21"/>
    <s v="Wrap Bag"/>
    <n v="0.37"/>
    <d v="2012-11-04T00:00:00"/>
    <n v="1"/>
  </r>
  <r>
    <n v="919"/>
    <x v="892"/>
    <x v="231"/>
    <s v="07-2011"/>
    <x v="2"/>
    <x v="0"/>
    <n v="36"/>
    <x v="7"/>
    <n v="18028.07"/>
    <n v="0.02"/>
    <x v="1"/>
    <n v="8157.7"/>
    <n v="500.98"/>
    <n v="28.14"/>
    <n v="18063.419999999998"/>
    <x v="166"/>
    <x v="5"/>
    <x v="2"/>
    <x v="2"/>
    <x v="1"/>
    <x v="16"/>
    <s v="Hewlett-Packard cp1700 [D, PS] Series Color Inkjet Printers"/>
    <s v="Jumbo Drum"/>
    <n v="0.38"/>
    <d v="2011-07-26T00:00:00"/>
    <n v="5"/>
  </r>
  <r>
    <n v="967"/>
    <x v="893"/>
    <x v="620"/>
    <s v="10-2010"/>
    <x v="0"/>
    <x v="2"/>
    <n v="47"/>
    <x v="14"/>
    <n v="1880.8"/>
    <n v="7.0000000000000007E-2"/>
    <x v="0"/>
    <n v="775.88"/>
    <n v="40.98"/>
    <n v="1.99"/>
    <n v="1928.05"/>
    <x v="153"/>
    <x v="5"/>
    <x v="2"/>
    <x v="3"/>
    <x v="1"/>
    <x v="7"/>
    <s v="Imation Printable White 80 Minute CD-R Spindle, 50/Pack"/>
    <s v="Small Pack"/>
    <n v="0.44"/>
    <d v="2010-10-14T00:00:00"/>
    <n v="2"/>
  </r>
  <r>
    <n v="968"/>
    <x v="893"/>
    <x v="620"/>
    <s v="10-2010"/>
    <x v="0"/>
    <x v="2"/>
    <n v="42"/>
    <x v="14"/>
    <n v="7143.9270000000006"/>
    <n v="0.02"/>
    <x v="2"/>
    <n v="2374.7310000000002"/>
    <n v="195.99"/>
    <n v="4.2"/>
    <n v="8235.7800000000007"/>
    <x v="153"/>
    <x v="5"/>
    <x v="2"/>
    <x v="3"/>
    <x v="1"/>
    <x v="3"/>
    <s v="T65"/>
    <s v="Small Box"/>
    <n v="0.56000000000000005"/>
    <d v="2010-10-13T00:00:00"/>
    <n v="1"/>
  </r>
  <r>
    <n v="982"/>
    <x v="894"/>
    <x v="559"/>
    <s v="05-2012"/>
    <x v="1"/>
    <x v="0"/>
    <n v="8"/>
    <x v="2"/>
    <n v="118.98"/>
    <n v="0.05"/>
    <x v="0"/>
    <n v="-12.765000000000001"/>
    <n v="14.27"/>
    <n v="7.27"/>
    <n v="121.42999999999999"/>
    <x v="167"/>
    <x v="5"/>
    <x v="2"/>
    <x v="3"/>
    <x v="0"/>
    <x v="2"/>
    <s v="GBC Laser Imprintable Binding System Covers, Desert Sand"/>
    <s v="Small Box"/>
    <n v="0.38"/>
    <d v="2012-05-12T00:00:00"/>
    <n v="2"/>
  </r>
  <r>
    <n v="983"/>
    <x v="894"/>
    <x v="559"/>
    <s v="05-2012"/>
    <x v="1"/>
    <x v="0"/>
    <n v="31"/>
    <x v="2"/>
    <n v="4910.09"/>
    <n v="0.01"/>
    <x v="0"/>
    <n v="1669.38"/>
    <n v="159.99"/>
    <n v="5.5"/>
    <n v="4965.1900000000005"/>
    <x v="167"/>
    <x v="5"/>
    <x v="2"/>
    <x v="3"/>
    <x v="1"/>
    <x v="7"/>
    <s v="Gyration RF Keyboard"/>
    <s v="Small Box"/>
    <n v="0.49"/>
    <d v="2012-05-12T00:00:00"/>
    <n v="2"/>
  </r>
  <r>
    <n v="984"/>
    <x v="894"/>
    <x v="559"/>
    <s v="05-2012"/>
    <x v="1"/>
    <x v="0"/>
    <n v="36"/>
    <x v="2"/>
    <n v="1058.45"/>
    <n v="0.01"/>
    <x v="0"/>
    <n v="-386.02"/>
    <n v="27.75"/>
    <n v="19.989999999999998"/>
    <n v="1018.99"/>
    <x v="167"/>
    <x v="5"/>
    <x v="2"/>
    <x v="3"/>
    <x v="0"/>
    <x v="0"/>
    <s v="Fellowes Super Stor/Drawer®"/>
    <s v="Small Box"/>
    <n v="0.67"/>
    <d v="2012-05-12T00:00:00"/>
    <n v="2"/>
  </r>
  <r>
    <n v="1090"/>
    <x v="895"/>
    <x v="668"/>
    <s v="02-2012"/>
    <x v="1"/>
    <x v="0"/>
    <n v="5"/>
    <x v="4"/>
    <n v="820.56449999999995"/>
    <n v="0.09"/>
    <x v="0"/>
    <n v="-800.25"/>
    <n v="205.99"/>
    <n v="8.99"/>
    <n v="1038.94"/>
    <x v="168"/>
    <x v="5"/>
    <x v="2"/>
    <x v="2"/>
    <x v="1"/>
    <x v="3"/>
    <s v="StarTAC 8000"/>
    <s v="Small Box"/>
    <n v="0.6"/>
    <d v="2012-02-11T00:00:00"/>
    <n v="0"/>
  </r>
  <r>
    <n v="1127"/>
    <x v="896"/>
    <x v="436"/>
    <s v="03-2009"/>
    <x v="3"/>
    <x v="0"/>
    <n v="5"/>
    <x v="10"/>
    <n v="7486.09"/>
    <n v="0.05"/>
    <x v="1"/>
    <n v="-2561.3235"/>
    <n v="1500.97"/>
    <n v="29.7"/>
    <n v="7534.55"/>
    <x v="165"/>
    <x v="5"/>
    <x v="2"/>
    <x v="1"/>
    <x v="1"/>
    <x v="16"/>
    <s v="Epson DFX5000+ Dot Matrix Printer"/>
    <s v="Jumbo Drum"/>
    <n v="0.56999999999999995"/>
    <d v="2009-03-22T00:00:00"/>
    <n v="0"/>
  </r>
  <r>
    <n v="1128"/>
    <x v="896"/>
    <x v="436"/>
    <s v="03-2009"/>
    <x v="3"/>
    <x v="0"/>
    <n v="18"/>
    <x v="10"/>
    <n v="881.32"/>
    <n v="0.02"/>
    <x v="0"/>
    <n v="373.67"/>
    <n v="48.04"/>
    <n v="5.09"/>
    <n v="869.81000000000006"/>
    <x v="165"/>
    <x v="5"/>
    <x v="2"/>
    <x v="1"/>
    <x v="0"/>
    <x v="5"/>
    <s v="Xerox 1910"/>
    <s v="Small Box"/>
    <n v="0.37"/>
    <d v="2009-03-26T00:00:00"/>
    <n v="4"/>
  </r>
  <r>
    <n v="1129"/>
    <x v="896"/>
    <x v="436"/>
    <s v="03-2009"/>
    <x v="3"/>
    <x v="0"/>
    <n v="5"/>
    <x v="10"/>
    <n v="22.77"/>
    <n v="0.03"/>
    <x v="0"/>
    <n v="-6.2"/>
    <n v="4.28"/>
    <n v="1.6"/>
    <n v="23.000000000000004"/>
    <x v="165"/>
    <x v="5"/>
    <x v="2"/>
    <x v="1"/>
    <x v="0"/>
    <x v="12"/>
    <s v="Newell 320"/>
    <s v="Wrap Bag"/>
    <n v="0.57999999999999996"/>
    <d v="2009-03-29T00:00:00"/>
    <n v="7"/>
  </r>
  <r>
    <n v="1196"/>
    <x v="897"/>
    <x v="120"/>
    <s v="10-2011"/>
    <x v="2"/>
    <x v="4"/>
    <n v="5"/>
    <x v="0"/>
    <n v="220.78749999999999"/>
    <n v="0.09"/>
    <x v="0"/>
    <n v="-305.31600000000003"/>
    <n v="55.99"/>
    <n v="5"/>
    <n v="284.95"/>
    <x v="155"/>
    <x v="5"/>
    <x v="2"/>
    <x v="3"/>
    <x v="1"/>
    <x v="3"/>
    <s v="Accessory36"/>
    <s v="Small Pack"/>
    <n v="0.83"/>
    <d v="2011-10-22T00:00:00"/>
    <n v="0"/>
  </r>
  <r>
    <n v="1243"/>
    <x v="898"/>
    <x v="669"/>
    <s v="11-2009"/>
    <x v="3"/>
    <x v="4"/>
    <n v="20"/>
    <x v="0"/>
    <n v="160.29"/>
    <n v="0.01"/>
    <x v="0"/>
    <n v="1.35"/>
    <n v="7.59"/>
    <n v="4"/>
    <n v="155.80000000000001"/>
    <x v="160"/>
    <x v="5"/>
    <x v="2"/>
    <x v="3"/>
    <x v="2"/>
    <x v="4"/>
    <s v="Master Giant Foot® Doorstop, Safety Yellow"/>
    <s v="Wrap Bag"/>
    <n v="0.42"/>
    <d v="2009-11-04T00:00:00"/>
    <n v="0"/>
  </r>
  <r>
    <n v="1279"/>
    <x v="899"/>
    <x v="670"/>
    <s v="01-2009"/>
    <x v="3"/>
    <x v="4"/>
    <n v="3"/>
    <x v="10"/>
    <n v="124.81"/>
    <n v="0.06"/>
    <x v="0"/>
    <n v="-11.937000000000001"/>
    <n v="40.98"/>
    <n v="2.99"/>
    <n v="125.92999999999999"/>
    <x v="165"/>
    <x v="5"/>
    <x v="2"/>
    <x v="1"/>
    <x v="0"/>
    <x v="2"/>
    <s v="Avery Trapezoid Ring Binder, 3&quot; Capacity, Black, 1040 sheets"/>
    <s v="Small Box"/>
    <n v="0.36"/>
    <d v="2009-01-04T00:00:00"/>
    <n v="2"/>
  </r>
  <r>
    <n v="1353"/>
    <x v="900"/>
    <x v="671"/>
    <s v="10-2012"/>
    <x v="1"/>
    <x v="0"/>
    <n v="47"/>
    <x v="7"/>
    <n v="706.68"/>
    <n v="0.1"/>
    <x v="0"/>
    <n v="6.6"/>
    <n v="15.94"/>
    <n v="5.45"/>
    <n v="754.63"/>
    <x v="166"/>
    <x v="5"/>
    <x v="2"/>
    <x v="2"/>
    <x v="0"/>
    <x v="12"/>
    <s v="Boston 16701 Slimline Battery Pencil Sharpener"/>
    <s v="Small Pack"/>
    <n v="0.55000000000000004"/>
    <d v="2012-11-01T00:00:00"/>
    <n v="4"/>
  </r>
  <r>
    <n v="1363"/>
    <x v="901"/>
    <x v="479"/>
    <s v="04-2011"/>
    <x v="2"/>
    <x v="2"/>
    <n v="24"/>
    <x v="19"/>
    <n v="6408.3"/>
    <n v="0.1"/>
    <x v="1"/>
    <n v="539.54"/>
    <n v="280.98"/>
    <n v="35.67"/>
    <n v="6779.1900000000005"/>
    <x v="158"/>
    <x v="5"/>
    <x v="2"/>
    <x v="1"/>
    <x v="2"/>
    <x v="10"/>
    <s v="Global Adaptabilities™ Conference Tables"/>
    <s v="Jumbo Box"/>
    <n v="0.66"/>
    <d v="2011-04-04T00:00:00"/>
    <n v="1"/>
  </r>
  <r>
    <n v="1364"/>
    <x v="902"/>
    <x v="672"/>
    <s v="10-2009"/>
    <x v="3"/>
    <x v="1"/>
    <n v="27"/>
    <x v="7"/>
    <n v="63.71"/>
    <n v="0.01"/>
    <x v="0"/>
    <n v="-96.03"/>
    <n v="2.08"/>
    <n v="5.33"/>
    <n v="61.49"/>
    <x v="166"/>
    <x v="5"/>
    <x v="2"/>
    <x v="2"/>
    <x v="2"/>
    <x v="4"/>
    <s v="Eldon® Wave Desk Accessories"/>
    <s v="Small Box"/>
    <n v="0.43"/>
    <d v="2009-10-05T00:00:00"/>
    <n v="0"/>
  </r>
  <r>
    <n v="1365"/>
    <x v="902"/>
    <x v="672"/>
    <s v="10-2009"/>
    <x v="3"/>
    <x v="1"/>
    <n v="14"/>
    <x v="7"/>
    <n v="5388.8"/>
    <n v="0.03"/>
    <x v="1"/>
    <n v="-115.08"/>
    <n v="370.98"/>
    <n v="99"/>
    <n v="5292.72"/>
    <x v="166"/>
    <x v="5"/>
    <x v="2"/>
    <x v="2"/>
    <x v="0"/>
    <x v="0"/>
    <s v="Sauder Facets Collection Locker/File Cabinet, Sky Alder Finish"/>
    <s v="Jumbo Drum"/>
    <n v="0.65"/>
    <d v="2009-10-06T00:00:00"/>
    <n v="1"/>
  </r>
  <r>
    <n v="1366"/>
    <x v="903"/>
    <x v="673"/>
    <s v="01-2012"/>
    <x v="1"/>
    <x v="4"/>
    <n v="43"/>
    <x v="7"/>
    <n v="1751.68"/>
    <n v="0.1"/>
    <x v="2"/>
    <n v="771.82549999999992"/>
    <n v="41.94"/>
    <n v="2.99"/>
    <n v="1806.4099999999999"/>
    <x v="166"/>
    <x v="5"/>
    <x v="2"/>
    <x v="2"/>
    <x v="0"/>
    <x v="2"/>
    <s v="Avery Trapezoid Extra Heavy Duty 4&quot; Binders"/>
    <s v="Small Box"/>
    <n v="0.35"/>
    <d v="2012-02-02T00:00:00"/>
    <n v="3"/>
  </r>
  <r>
    <n v="1367"/>
    <x v="903"/>
    <x v="673"/>
    <s v="01-2012"/>
    <x v="1"/>
    <x v="4"/>
    <n v="17"/>
    <x v="7"/>
    <n v="86.47"/>
    <n v="7.0000000000000007E-2"/>
    <x v="0"/>
    <n v="-9.3495000000000008"/>
    <n v="5.28"/>
    <n v="2.99"/>
    <n v="92.75"/>
    <x v="166"/>
    <x v="5"/>
    <x v="2"/>
    <x v="2"/>
    <x v="0"/>
    <x v="2"/>
    <s v="Wilson Jones 1&quot; Hanging DublLock® Ring Binders"/>
    <s v="Small Box"/>
    <n v="0.37"/>
    <d v="2012-02-01T00:00:00"/>
    <n v="2"/>
  </r>
  <r>
    <n v="1368"/>
    <x v="903"/>
    <x v="673"/>
    <s v="01-2012"/>
    <x v="1"/>
    <x v="4"/>
    <n v="31"/>
    <x v="7"/>
    <n v="684.5"/>
    <n v="0.02"/>
    <x v="0"/>
    <n v="-27.99"/>
    <n v="21.38"/>
    <n v="8.99"/>
    <n v="671.77"/>
    <x v="166"/>
    <x v="5"/>
    <x v="2"/>
    <x v="2"/>
    <x v="0"/>
    <x v="12"/>
    <s v="Boston 1730 StandUp Electric Pencil Sharpener"/>
    <s v="Small Pack"/>
    <n v="0.59"/>
    <d v="2012-02-01T00:00:00"/>
    <n v="2"/>
  </r>
  <r>
    <n v="1468"/>
    <x v="904"/>
    <x v="674"/>
    <s v="02-2012"/>
    <x v="1"/>
    <x v="1"/>
    <n v="27"/>
    <x v="0"/>
    <n v="435.27"/>
    <n v="0.05"/>
    <x v="0"/>
    <n v="-147.51"/>
    <n v="15.98"/>
    <n v="8.99"/>
    <n v="440.45000000000005"/>
    <x v="155"/>
    <x v="5"/>
    <x v="2"/>
    <x v="3"/>
    <x v="1"/>
    <x v="7"/>
    <s v="Imation 3.5&quot; DS/HD IBM Formatted Diskettes, 50/Pack"/>
    <s v="Small Pack"/>
    <n v="0.64"/>
    <d v="2012-02-13T00:00:00"/>
    <n v="1"/>
  </r>
  <r>
    <n v="1469"/>
    <x v="904"/>
    <x v="674"/>
    <s v="02-2012"/>
    <x v="1"/>
    <x v="1"/>
    <n v="26"/>
    <x v="0"/>
    <n v="723.82"/>
    <n v="0.05"/>
    <x v="0"/>
    <n v="-40.98"/>
    <n v="27.42"/>
    <n v="19.46"/>
    <n v="732.38000000000011"/>
    <x v="155"/>
    <x v="5"/>
    <x v="2"/>
    <x v="3"/>
    <x v="2"/>
    <x v="4"/>
    <s v="Howard Miller Distant Time Traveler Alarm Clock"/>
    <s v="Small Box"/>
    <n v="0.44"/>
    <d v="2012-02-14T00:00:00"/>
    <n v="2"/>
  </r>
  <r>
    <n v="1660"/>
    <x v="905"/>
    <x v="675"/>
    <s v="01-2012"/>
    <x v="1"/>
    <x v="2"/>
    <n v="16"/>
    <x v="0"/>
    <n v="1684.96"/>
    <n v="0.08"/>
    <x v="0"/>
    <n v="-553.05999999999995"/>
    <n v="110.98"/>
    <n v="35"/>
    <n v="1810.68"/>
    <x v="169"/>
    <x v="5"/>
    <x v="2"/>
    <x v="1"/>
    <x v="0"/>
    <x v="0"/>
    <s v="Carina Mini System Audio Rack, Model AR050B"/>
    <s v="Large Box"/>
    <n v="0.82"/>
    <d v="2012-01-20T00:00:00"/>
    <n v="1"/>
  </r>
  <r>
    <n v="1661"/>
    <x v="905"/>
    <x v="675"/>
    <s v="01-2012"/>
    <x v="1"/>
    <x v="2"/>
    <n v="9"/>
    <x v="0"/>
    <n v="1662.048"/>
    <n v="0.03"/>
    <x v="1"/>
    <n v="-471.25800000000004"/>
    <n v="212.6"/>
    <n v="110.2"/>
    <n v="2023.6"/>
    <x v="169"/>
    <x v="5"/>
    <x v="2"/>
    <x v="1"/>
    <x v="2"/>
    <x v="10"/>
    <s v="Bush Advantage Collection® Round Conference Table"/>
    <s v="Jumbo Box"/>
    <n v="0.73"/>
    <d v="2012-01-21T00:00:00"/>
    <n v="2"/>
  </r>
  <r>
    <n v="1662"/>
    <x v="905"/>
    <x v="675"/>
    <s v="01-2012"/>
    <x v="1"/>
    <x v="2"/>
    <n v="42"/>
    <x v="0"/>
    <n v="11460.76"/>
    <n v="0.1"/>
    <x v="1"/>
    <n v="4264.82"/>
    <n v="349.45"/>
    <n v="60"/>
    <n v="14736.9"/>
    <x v="169"/>
    <x v="5"/>
    <x v="2"/>
    <x v="1"/>
    <x v="2"/>
    <x v="10"/>
    <s v="SAFCO PlanMaster Heigh-Adjustable Drafting Table Base, 43w x 30d x 30-37h, Black"/>
    <s v="Jumbo Drum"/>
    <s v="N/A"/>
    <d v="2012-01-21T00:00:00"/>
    <n v="2"/>
  </r>
  <r>
    <n v="1694"/>
    <x v="906"/>
    <x v="615"/>
    <s v="06-2009"/>
    <x v="3"/>
    <x v="2"/>
    <n v="1"/>
    <x v="2"/>
    <n v="159.51"/>
    <n v="0.04"/>
    <x v="1"/>
    <n v="-103.63"/>
    <n v="130.97999999999999"/>
    <n v="30"/>
    <n v="160.97999999999999"/>
    <x v="170"/>
    <x v="5"/>
    <x v="2"/>
    <x v="2"/>
    <x v="2"/>
    <x v="14"/>
    <s v="Office Star - Contemporary Task Swivel chair with 2-way adjustable arms, Plum"/>
    <s v="Jumbo Drum"/>
    <n v="0.78"/>
    <d v="2009-06-28T00:00:00"/>
    <n v="3"/>
  </r>
  <r>
    <n v="1695"/>
    <x v="906"/>
    <x v="615"/>
    <s v="06-2009"/>
    <x v="3"/>
    <x v="2"/>
    <n v="30"/>
    <x v="2"/>
    <n v="5015.0510000000004"/>
    <n v="0.05"/>
    <x v="0"/>
    <n v="1090.431"/>
    <n v="200.99"/>
    <n v="4.2"/>
    <n v="6033.9000000000005"/>
    <x v="170"/>
    <x v="5"/>
    <x v="2"/>
    <x v="2"/>
    <x v="1"/>
    <x v="3"/>
    <s v="2160i"/>
    <s v="Small Box"/>
    <n v="0.59"/>
    <d v="2009-06-25T00:00:00"/>
    <n v="0"/>
  </r>
  <r>
    <n v="1721"/>
    <x v="907"/>
    <x v="29"/>
    <s v="05-2011"/>
    <x v="2"/>
    <x v="2"/>
    <n v="45"/>
    <x v="4"/>
    <n v="168.66"/>
    <n v="0.08"/>
    <x v="0"/>
    <n v="-167.06"/>
    <n v="3.95"/>
    <n v="5.13"/>
    <n v="182.88"/>
    <x v="171"/>
    <x v="5"/>
    <x v="2"/>
    <x v="2"/>
    <x v="0"/>
    <x v="1"/>
    <s v="Hoover Replacement Belts For Soft Guard™ &amp; Commercial Ltweight Upright Vacs, 2/Pk"/>
    <s v="Small Box"/>
    <n v="0.59"/>
    <d v="2011-05-30T00:00:00"/>
    <n v="2"/>
  </r>
  <r>
    <n v="1723"/>
    <x v="908"/>
    <x v="334"/>
    <s v="08-2009"/>
    <x v="3"/>
    <x v="3"/>
    <n v="34"/>
    <x v="0"/>
    <n v="2560.59"/>
    <n v="7.0000000000000007E-2"/>
    <x v="0"/>
    <n v="670.96"/>
    <n v="80.98"/>
    <n v="7.18"/>
    <n v="2760.5"/>
    <x v="160"/>
    <x v="5"/>
    <x v="2"/>
    <x v="2"/>
    <x v="1"/>
    <x v="7"/>
    <s v="Logitech Cordless Navigator Duo"/>
    <s v="Small Box"/>
    <n v="0.48"/>
    <d v="2009-08-06T00:00:00"/>
    <n v="2"/>
  </r>
  <r>
    <n v="1724"/>
    <x v="908"/>
    <x v="334"/>
    <s v="08-2009"/>
    <x v="3"/>
    <x v="3"/>
    <n v="16"/>
    <x v="0"/>
    <n v="189.04"/>
    <n v="0.08"/>
    <x v="0"/>
    <n v="-74.77"/>
    <n v="11.35"/>
    <n v="8.6"/>
    <n v="190.2"/>
    <x v="160"/>
    <x v="5"/>
    <x v="2"/>
    <x v="2"/>
    <x v="0"/>
    <x v="0"/>
    <s v="SimpliFile™ Personal File, Black Granite, 15w x 6-15/16d x 11-1/4h"/>
    <s v="Small Box"/>
    <n v="0.56999999999999995"/>
    <d v="2009-08-05T00:00:00"/>
    <n v="1"/>
  </r>
  <r>
    <n v="1775"/>
    <x v="909"/>
    <x v="107"/>
    <s v="08-2010"/>
    <x v="0"/>
    <x v="4"/>
    <n v="37"/>
    <x v="14"/>
    <n v="2116.62"/>
    <n v="0.06"/>
    <x v="0"/>
    <n v="745.45"/>
    <n v="55.98"/>
    <n v="13.88"/>
    <n v="2085.14"/>
    <x v="164"/>
    <x v="5"/>
    <x v="2"/>
    <x v="0"/>
    <x v="0"/>
    <x v="5"/>
    <s v="Xerox 1882"/>
    <s v="Small Box"/>
    <n v="0.36"/>
    <d v="2010-08-17T00:00:00"/>
    <n v="0"/>
  </r>
  <r>
    <n v="1909"/>
    <x v="910"/>
    <x v="605"/>
    <s v="01-2009"/>
    <x v="3"/>
    <x v="0"/>
    <n v="32"/>
    <x v="0"/>
    <n v="28180.080000000002"/>
    <n v="0.02"/>
    <x v="1"/>
    <n v="7513.88"/>
    <n v="880.98"/>
    <n v="44.55"/>
    <n v="28235.91"/>
    <x v="155"/>
    <x v="5"/>
    <x v="2"/>
    <x v="3"/>
    <x v="2"/>
    <x v="9"/>
    <s v="Riverside Palais Royal Lawyers Bookcase, Royale Cherry Finish"/>
    <s v="Jumbo Box"/>
    <n v="0.62"/>
    <d v="2009-01-26T00:00:00"/>
    <n v="4"/>
  </r>
  <r>
    <n v="1961"/>
    <x v="911"/>
    <x v="332"/>
    <s v="03-2011"/>
    <x v="2"/>
    <x v="1"/>
    <n v="12"/>
    <x v="4"/>
    <n v="27.05"/>
    <n v="0"/>
    <x v="2"/>
    <n v="0.99999999999999933"/>
    <n v="1.82"/>
    <n v="0.83"/>
    <n v="22.669999999999998"/>
    <x v="171"/>
    <x v="5"/>
    <x v="2"/>
    <x v="2"/>
    <x v="0"/>
    <x v="12"/>
    <s v="Newell 307"/>
    <s v="Wrap Bag"/>
    <n v="0.56999999999999995"/>
    <d v="2011-03-08T00:00:00"/>
    <n v="1"/>
  </r>
  <r>
    <n v="2009"/>
    <x v="912"/>
    <x v="509"/>
    <s v="01-2010"/>
    <x v="0"/>
    <x v="0"/>
    <n v="34"/>
    <x v="6"/>
    <n v="6580.16"/>
    <n v="0.1"/>
    <x v="1"/>
    <n v="2786.35"/>
    <n v="200.97"/>
    <n v="15.59"/>
    <n v="6848.57"/>
    <x v="172"/>
    <x v="5"/>
    <x v="2"/>
    <x v="0"/>
    <x v="1"/>
    <x v="16"/>
    <s v="Hewlett-Packard Deskjet 6122 Color Inkjet Printer"/>
    <s v="Jumbo Drum"/>
    <n v="0.36"/>
    <d v="2010-02-07T00:00:00"/>
    <n v="7"/>
  </r>
  <r>
    <n v="2021"/>
    <x v="913"/>
    <x v="28"/>
    <s v="03-2010"/>
    <x v="0"/>
    <x v="3"/>
    <n v="37"/>
    <x v="1"/>
    <n v="5610.84"/>
    <n v="7.0000000000000007E-2"/>
    <x v="0"/>
    <n v="2366.5100000000002"/>
    <n v="150.97999999999999"/>
    <n v="13.99"/>
    <n v="5600.2499999999991"/>
    <x v="173"/>
    <x v="5"/>
    <x v="2"/>
    <x v="2"/>
    <x v="1"/>
    <x v="16"/>
    <s v="Canon MP41DH Printing Calculator"/>
    <s v="Medium Box"/>
    <n v="0.38"/>
    <d v="2010-03-10T00:00:00"/>
    <n v="2"/>
  </r>
  <r>
    <n v="2022"/>
    <x v="913"/>
    <x v="28"/>
    <s v="03-2010"/>
    <x v="0"/>
    <x v="3"/>
    <n v="20"/>
    <x v="1"/>
    <n v="455.34"/>
    <n v="0.06"/>
    <x v="1"/>
    <n v="-932.55"/>
    <n v="20.98"/>
    <n v="53.03"/>
    <n v="472.63"/>
    <x v="173"/>
    <x v="5"/>
    <x v="2"/>
    <x v="2"/>
    <x v="0"/>
    <x v="0"/>
    <s v="Tennsco Lockers, Gray"/>
    <s v="Jumbo Drum"/>
    <n v="0.78"/>
    <d v="2010-03-10T00:00:00"/>
    <n v="2"/>
  </r>
  <r>
    <n v="2023"/>
    <x v="913"/>
    <x v="28"/>
    <s v="03-2010"/>
    <x v="0"/>
    <x v="3"/>
    <n v="35"/>
    <x v="1"/>
    <n v="2329.6460000000002"/>
    <n v="0.1"/>
    <x v="2"/>
    <n v="-310.24400000000003"/>
    <n v="85.99"/>
    <n v="0.99"/>
    <n v="3010.6399999999994"/>
    <x v="173"/>
    <x v="5"/>
    <x v="2"/>
    <x v="2"/>
    <x v="1"/>
    <x v="3"/>
    <s v="Accessory4"/>
    <s v="Wrap Bag"/>
    <n v="0.85"/>
    <d v="2010-03-10T00:00:00"/>
    <n v="2"/>
  </r>
  <r>
    <n v="2202"/>
    <x v="914"/>
    <x v="463"/>
    <s v="11-2010"/>
    <x v="0"/>
    <x v="1"/>
    <n v="36"/>
    <x v="6"/>
    <n v="275.06"/>
    <n v="0.05"/>
    <x v="0"/>
    <n v="-237.87"/>
    <n v="7.28"/>
    <n v="11.15"/>
    <n v="273.22999999999996"/>
    <x v="172"/>
    <x v="5"/>
    <x v="2"/>
    <x v="2"/>
    <x v="0"/>
    <x v="5"/>
    <s v="Array® Parchment Paper, Assorted Colors"/>
    <s v="Small Box"/>
    <n v="0.37"/>
    <d v="2010-11-06T00:00:00"/>
    <n v="2"/>
  </r>
  <r>
    <n v="2234"/>
    <x v="915"/>
    <x v="167"/>
    <s v="09-2009"/>
    <x v="3"/>
    <x v="4"/>
    <n v="1"/>
    <x v="14"/>
    <n v="27.96"/>
    <n v="0.17"/>
    <x v="0"/>
    <n v="-9.1300000000000008"/>
    <n v="14.89"/>
    <n v="13.56"/>
    <n v="28.450000000000003"/>
    <x v="153"/>
    <x v="5"/>
    <x v="2"/>
    <x v="0"/>
    <x v="2"/>
    <x v="4"/>
    <s v="Tensor Computer Mounted Lamp"/>
    <s v="Large Box"/>
    <n v="0.57999999999999996"/>
    <d v="2009-09-27T00:00:00"/>
    <n v="2"/>
  </r>
  <r>
    <n v="2304"/>
    <x v="916"/>
    <x v="594"/>
    <s v="02-2009"/>
    <x v="3"/>
    <x v="1"/>
    <n v="45"/>
    <x v="0"/>
    <n v="3699.22"/>
    <n v="0.05"/>
    <x v="1"/>
    <n v="565.17999999999995"/>
    <n v="80.97"/>
    <n v="30.06"/>
    <n v="3673.71"/>
    <x v="155"/>
    <x v="5"/>
    <x v="2"/>
    <x v="3"/>
    <x v="1"/>
    <x v="16"/>
    <s v="Hewlett-Packard Deskjet 940 REFURBISHED Color Inkjet Printer"/>
    <s v="Jumbo Box"/>
    <n v="0.4"/>
    <d v="2009-02-14T00:00:00"/>
    <n v="1"/>
  </r>
  <r>
    <n v="2305"/>
    <x v="916"/>
    <x v="594"/>
    <s v="02-2009"/>
    <x v="3"/>
    <x v="1"/>
    <n v="6"/>
    <x v="0"/>
    <n v="48.93"/>
    <n v="0"/>
    <x v="0"/>
    <n v="-38.72"/>
    <n v="6.48"/>
    <n v="10.050000000000001"/>
    <n v="48.930000000000007"/>
    <x v="155"/>
    <x v="5"/>
    <x v="2"/>
    <x v="3"/>
    <x v="0"/>
    <x v="5"/>
    <s v="Xerox 1997"/>
    <s v="Small Box"/>
    <n v="0.37"/>
    <d v="2009-02-15T00:00:00"/>
    <n v="2"/>
  </r>
  <r>
    <n v="2352"/>
    <x v="917"/>
    <x v="64"/>
    <s v="08-2011"/>
    <x v="2"/>
    <x v="0"/>
    <n v="5"/>
    <x v="2"/>
    <n v="397.55"/>
    <n v="0.08"/>
    <x v="0"/>
    <n v="-152.47"/>
    <n v="83.1"/>
    <n v="6.13"/>
    <n v="421.63"/>
    <x v="170"/>
    <x v="5"/>
    <x v="2"/>
    <x v="2"/>
    <x v="1"/>
    <x v="7"/>
    <s v="Micro Innovations Micro Digital Wireless Keyboard and Mouse, Gray"/>
    <s v="Small Box"/>
    <n v="0.45"/>
    <d v="2011-08-21T00:00:00"/>
    <n v="2"/>
  </r>
  <r>
    <n v="2353"/>
    <x v="917"/>
    <x v="64"/>
    <s v="08-2011"/>
    <x v="2"/>
    <x v="0"/>
    <n v="34"/>
    <x v="2"/>
    <n v="676.26"/>
    <n v="0.06"/>
    <x v="0"/>
    <n v="181.98"/>
    <n v="19.98"/>
    <n v="5.77"/>
    <n v="685.09"/>
    <x v="170"/>
    <x v="5"/>
    <x v="2"/>
    <x v="2"/>
    <x v="0"/>
    <x v="5"/>
    <s v="Xerox Blank Computer Paper"/>
    <s v="Small Box"/>
    <n v="0.38"/>
    <d v="2011-08-19T00:00:00"/>
    <n v="0"/>
  </r>
  <r>
    <n v="2540"/>
    <x v="918"/>
    <x v="676"/>
    <s v="03-2011"/>
    <x v="2"/>
    <x v="1"/>
    <n v="42"/>
    <x v="4"/>
    <n v="451.32"/>
    <n v="0.04"/>
    <x v="0"/>
    <n v="1.1599999999999999"/>
    <n v="10.64"/>
    <n v="5.16"/>
    <n v="452.04"/>
    <x v="157"/>
    <x v="5"/>
    <x v="2"/>
    <x v="2"/>
    <x v="2"/>
    <x v="4"/>
    <s v="Eldon Expressions Punched Metal &amp; Wood Desk Accessories, Pewter &amp; Cherry"/>
    <s v="Small Box"/>
    <n v="0.56999999999999995"/>
    <d v="2011-03-12T00:00:00"/>
    <n v="0"/>
  </r>
  <r>
    <n v="2541"/>
    <x v="918"/>
    <x v="676"/>
    <s v="03-2011"/>
    <x v="2"/>
    <x v="1"/>
    <n v="15"/>
    <x v="4"/>
    <n v="217.66"/>
    <n v="0.1"/>
    <x v="2"/>
    <n v="-24.91"/>
    <n v="14.42"/>
    <n v="6.75"/>
    <n v="223.05"/>
    <x v="157"/>
    <x v="5"/>
    <x v="2"/>
    <x v="2"/>
    <x v="0"/>
    <x v="1"/>
    <s v="Holmes Odor Grabber"/>
    <s v="Medium Box"/>
    <n v="0.52"/>
    <d v="2011-03-12T00:00:00"/>
    <n v="0"/>
  </r>
  <r>
    <n v="2542"/>
    <x v="918"/>
    <x v="676"/>
    <s v="03-2011"/>
    <x v="2"/>
    <x v="1"/>
    <n v="5"/>
    <x v="4"/>
    <n v="1374.67"/>
    <n v="0.08"/>
    <x v="1"/>
    <n v="-126.34"/>
    <n v="279.81"/>
    <n v="23.19"/>
    <n v="1422.24"/>
    <x v="157"/>
    <x v="5"/>
    <x v="2"/>
    <x v="2"/>
    <x v="0"/>
    <x v="1"/>
    <s v="Sanyo 2.5 Cubic Foot Mid-Size Office Refrigerators"/>
    <s v="Jumbo Drum"/>
    <n v="0.59"/>
    <d v="2011-03-14T00:00:00"/>
    <n v="2"/>
  </r>
  <r>
    <n v="2543"/>
    <x v="918"/>
    <x v="676"/>
    <s v="03-2011"/>
    <x v="2"/>
    <x v="1"/>
    <n v="12"/>
    <x v="4"/>
    <n v="76.42"/>
    <n v="0.02"/>
    <x v="2"/>
    <n v="20.440000000000001"/>
    <n v="5.84"/>
    <n v="0.83"/>
    <n v="70.91"/>
    <x v="157"/>
    <x v="5"/>
    <x v="2"/>
    <x v="2"/>
    <x v="0"/>
    <x v="12"/>
    <s v="Avery Hi-Liter® Smear-Safe Highlighters"/>
    <s v="Wrap Bag"/>
    <n v="0.49"/>
    <d v="2011-03-14T00:00:00"/>
    <n v="2"/>
  </r>
  <r>
    <n v="2544"/>
    <x v="919"/>
    <x v="677"/>
    <s v="03-2012"/>
    <x v="1"/>
    <x v="1"/>
    <n v="27"/>
    <x v="13"/>
    <n v="4891.8599999999997"/>
    <n v="0.02"/>
    <x v="1"/>
    <n v="253.14"/>
    <n v="180.98"/>
    <n v="55.24"/>
    <n v="4941.7"/>
    <x v="174"/>
    <x v="5"/>
    <x v="2"/>
    <x v="0"/>
    <x v="0"/>
    <x v="1"/>
    <s v="Avanti 4.4 Cu. Ft. Refrigerator"/>
    <s v="Jumbo Drum"/>
    <n v="0.56999999999999995"/>
    <d v="2012-03-30T00:00:00"/>
    <n v="2"/>
  </r>
  <r>
    <n v="2545"/>
    <x v="919"/>
    <x v="677"/>
    <s v="03-2012"/>
    <x v="1"/>
    <x v="1"/>
    <n v="37"/>
    <x v="13"/>
    <n v="6039.1"/>
    <n v="0.01"/>
    <x v="1"/>
    <n v="-345.92"/>
    <n v="150.97999999999999"/>
    <n v="66.27"/>
    <n v="5652.53"/>
    <x v="174"/>
    <x v="5"/>
    <x v="2"/>
    <x v="0"/>
    <x v="2"/>
    <x v="9"/>
    <s v="Bush Mission Pointe Library"/>
    <s v="Jumbo Box"/>
    <n v="0.65"/>
    <d v="2012-03-28T00:00:00"/>
    <n v="0"/>
  </r>
  <r>
    <n v="2546"/>
    <x v="919"/>
    <x v="677"/>
    <s v="03-2012"/>
    <x v="1"/>
    <x v="1"/>
    <n v="31"/>
    <x v="13"/>
    <n v="206.49"/>
    <n v="0.05"/>
    <x v="0"/>
    <n v="80.069999999999993"/>
    <n v="6.45"/>
    <n v="1.34"/>
    <n v="201.29000000000002"/>
    <x v="174"/>
    <x v="5"/>
    <x v="2"/>
    <x v="0"/>
    <x v="0"/>
    <x v="5"/>
    <s v="Wirebound Four 2-3/4 x 5 Forms per Page, 400 Sets per Book"/>
    <s v="Wrap Bag"/>
    <n v="0.36"/>
    <d v="2012-03-30T00:00:00"/>
    <n v="2"/>
  </r>
  <r>
    <n v="2547"/>
    <x v="919"/>
    <x v="677"/>
    <s v="03-2012"/>
    <x v="1"/>
    <x v="1"/>
    <n v="41"/>
    <x v="13"/>
    <n v="80.540000000000006"/>
    <n v="0.01"/>
    <x v="0"/>
    <n v="-18.72"/>
    <n v="1.89"/>
    <n v="0.76"/>
    <n v="78.25"/>
    <x v="174"/>
    <x v="5"/>
    <x v="2"/>
    <x v="0"/>
    <x v="0"/>
    <x v="6"/>
    <s v="Revere Boxed Rubber Bands by Revere"/>
    <s v="Wrap Bag"/>
    <n v="0.83"/>
    <d v="2012-03-30T00:00:00"/>
    <n v="2"/>
  </r>
  <r>
    <n v="2594"/>
    <x v="920"/>
    <x v="167"/>
    <s v="09-2009"/>
    <x v="3"/>
    <x v="2"/>
    <n v="8"/>
    <x v="7"/>
    <n v="1217.6199999999999"/>
    <n v="0.03"/>
    <x v="1"/>
    <n v="-221.5"/>
    <n v="140.97999999999999"/>
    <n v="36.090000000000003"/>
    <n v="1163.9299999999998"/>
    <x v="175"/>
    <x v="5"/>
    <x v="2"/>
    <x v="0"/>
    <x v="2"/>
    <x v="9"/>
    <s v="Sauder Forest Hills Library, Woodland Oak Finish"/>
    <s v="Jumbo Box"/>
    <n v="0.77"/>
    <d v="2009-09-27T00:00:00"/>
    <n v="2"/>
  </r>
  <r>
    <n v="2595"/>
    <x v="920"/>
    <x v="167"/>
    <s v="09-2009"/>
    <x v="3"/>
    <x v="2"/>
    <n v="32"/>
    <x v="7"/>
    <n v="1725.0325"/>
    <n v="0.08"/>
    <x v="0"/>
    <n v="206.352"/>
    <n v="65.989999999999995"/>
    <n v="8.99"/>
    <n v="2120.6699999999996"/>
    <x v="175"/>
    <x v="5"/>
    <x v="2"/>
    <x v="0"/>
    <x v="1"/>
    <x v="3"/>
    <s v="Talkabout T8367"/>
    <s v="Small Box"/>
    <n v="0.56000000000000005"/>
    <d v="2009-09-26T00:00:00"/>
    <n v="1"/>
  </r>
  <r>
    <n v="2753"/>
    <x v="921"/>
    <x v="678"/>
    <s v="08-2012"/>
    <x v="1"/>
    <x v="4"/>
    <n v="20"/>
    <x v="14"/>
    <n v="82.97"/>
    <n v="0.04"/>
    <x v="0"/>
    <n v="32.5"/>
    <n v="4.13"/>
    <n v="0.5"/>
    <n v="83.1"/>
    <x v="153"/>
    <x v="5"/>
    <x v="2"/>
    <x v="3"/>
    <x v="0"/>
    <x v="11"/>
    <s v="Avery 506"/>
    <s v="Small Box"/>
    <n v="0.39"/>
    <d v="2012-08-14T00:00:00"/>
    <n v="2"/>
  </r>
  <r>
    <n v="2754"/>
    <x v="921"/>
    <x v="678"/>
    <s v="08-2012"/>
    <x v="1"/>
    <x v="4"/>
    <n v="25"/>
    <x v="14"/>
    <n v="13701.35"/>
    <n v="0.01"/>
    <x v="1"/>
    <n v="-3687.6510000000003"/>
    <n v="550.98"/>
    <n v="64.59"/>
    <n v="13839.09"/>
    <x v="153"/>
    <x v="5"/>
    <x v="2"/>
    <x v="3"/>
    <x v="2"/>
    <x v="10"/>
    <s v="Chromcraft Bull-Nose Wood 48&quot; x 96&quot; Rectangular Conference Tables"/>
    <s v="Jumbo Box"/>
    <n v="0.66"/>
    <d v="2012-08-14T00:00:00"/>
    <n v="2"/>
  </r>
  <r>
    <n v="2805"/>
    <x v="922"/>
    <x v="679"/>
    <s v="01-2012"/>
    <x v="1"/>
    <x v="0"/>
    <n v="24"/>
    <x v="7"/>
    <n v="512.83000000000004"/>
    <n v="0.01"/>
    <x v="0"/>
    <n v="-221.56"/>
    <n v="20.89"/>
    <n v="11.52"/>
    <n v="512.88"/>
    <x v="175"/>
    <x v="5"/>
    <x v="2"/>
    <x v="0"/>
    <x v="0"/>
    <x v="0"/>
    <s v="Iris® 3-Drawer Stacking Bin, Black"/>
    <s v="Small Box"/>
    <n v="0.83"/>
    <d v="2012-02-05T00:00:00"/>
    <n v="5"/>
  </r>
  <r>
    <n v="2823"/>
    <x v="923"/>
    <x v="203"/>
    <s v="02-2010"/>
    <x v="0"/>
    <x v="4"/>
    <n v="35"/>
    <x v="6"/>
    <n v="41.23"/>
    <n v="0.09"/>
    <x v="0"/>
    <n v="-21.51"/>
    <n v="1.26"/>
    <n v="0.7"/>
    <n v="44.800000000000004"/>
    <x v="172"/>
    <x v="5"/>
    <x v="2"/>
    <x v="2"/>
    <x v="0"/>
    <x v="6"/>
    <s v="Bagged Rubber Bands"/>
    <s v="Wrap Bag"/>
    <n v="0.81"/>
    <d v="2010-02-27T00:00:00"/>
    <n v="0"/>
  </r>
  <r>
    <n v="2839"/>
    <x v="924"/>
    <x v="494"/>
    <s v="06-2010"/>
    <x v="0"/>
    <x v="4"/>
    <n v="7"/>
    <x v="5"/>
    <n v="381.1995"/>
    <n v="0.08"/>
    <x v="2"/>
    <n v="-233.56300000000002"/>
    <n v="65.989999999999995"/>
    <n v="8.99"/>
    <n v="470.91999999999996"/>
    <x v="176"/>
    <x v="5"/>
    <x v="2"/>
    <x v="2"/>
    <x v="1"/>
    <x v="3"/>
    <s v="V 3600 Series"/>
    <s v="Small Box"/>
    <n v="0.57999999999999996"/>
    <d v="2010-06-29T00:00:00"/>
    <n v="1"/>
  </r>
  <r>
    <n v="2860"/>
    <x v="925"/>
    <x v="680"/>
    <s v="05-2012"/>
    <x v="1"/>
    <x v="1"/>
    <n v="32"/>
    <x v="1"/>
    <n v="135.19999999999999"/>
    <n v="0.02"/>
    <x v="0"/>
    <n v="59.4"/>
    <n v="4.13"/>
    <n v="0.5"/>
    <n v="132.66"/>
    <x v="177"/>
    <x v="5"/>
    <x v="2"/>
    <x v="1"/>
    <x v="0"/>
    <x v="11"/>
    <s v="Avery 506"/>
    <s v="Small Box"/>
    <n v="0.39"/>
    <d v="2012-05-20T00:00:00"/>
    <n v="1"/>
  </r>
  <r>
    <n v="2952"/>
    <x v="926"/>
    <x v="681"/>
    <s v="01-2011"/>
    <x v="2"/>
    <x v="1"/>
    <n v="35"/>
    <x v="1"/>
    <n v="5428.49"/>
    <n v="0.05"/>
    <x v="1"/>
    <n v="-1046.78"/>
    <n v="150.88999999999999"/>
    <n v="60.2"/>
    <n v="5341.3499999999995"/>
    <x v="173"/>
    <x v="5"/>
    <x v="2"/>
    <x v="2"/>
    <x v="2"/>
    <x v="14"/>
    <s v="Global Leather &amp; Oak Executive Chair, Burgundy"/>
    <s v="Jumbo Drum"/>
    <n v="0.77"/>
    <d v="2011-01-16T00:00:00"/>
    <n v="2"/>
  </r>
  <r>
    <n v="3027"/>
    <x v="927"/>
    <x v="682"/>
    <s v="06-2009"/>
    <x v="3"/>
    <x v="1"/>
    <n v="41"/>
    <x v="5"/>
    <n v="5178.17"/>
    <n v="0.03"/>
    <x v="1"/>
    <n v="531.69000000000005"/>
    <n v="120.98"/>
    <n v="30"/>
    <n v="4990.18"/>
    <x v="161"/>
    <x v="5"/>
    <x v="2"/>
    <x v="1"/>
    <x v="2"/>
    <x v="14"/>
    <s v="Hon Every-Day® Chair Series Swivel Task Chairs"/>
    <s v="Jumbo Drum"/>
    <n v="0.64"/>
    <d v="2009-06-03T00:00:00"/>
    <n v="2"/>
  </r>
  <r>
    <n v="3028"/>
    <x v="927"/>
    <x v="682"/>
    <s v="06-2009"/>
    <x v="3"/>
    <x v="1"/>
    <n v="32"/>
    <x v="5"/>
    <n v="535.24"/>
    <n v="0.01"/>
    <x v="0"/>
    <n v="216.43"/>
    <n v="15.68"/>
    <n v="3.73"/>
    <n v="505.49"/>
    <x v="161"/>
    <x v="5"/>
    <x v="2"/>
    <x v="1"/>
    <x v="2"/>
    <x v="4"/>
    <s v="Artistic Insta-Plaque"/>
    <s v="Small Pack"/>
    <n v="0.46"/>
    <d v="2009-06-03T00:00:00"/>
    <n v="2"/>
  </r>
  <r>
    <n v="3074"/>
    <x v="928"/>
    <x v="522"/>
    <s v="08-2010"/>
    <x v="0"/>
    <x v="4"/>
    <n v="32"/>
    <x v="0"/>
    <n v="563.08000000000004"/>
    <n v="0.1"/>
    <x v="0"/>
    <n v="112.965"/>
    <n v="18.989999999999998"/>
    <n v="5.23"/>
    <n v="612.91"/>
    <x v="163"/>
    <x v="5"/>
    <x v="2"/>
    <x v="2"/>
    <x v="0"/>
    <x v="2"/>
    <s v="Poly Designer Cover &amp; Back"/>
    <s v="Small Box"/>
    <n v="0.37"/>
    <d v="2010-08-23T00:00:00"/>
    <n v="2"/>
  </r>
  <r>
    <n v="3111"/>
    <x v="929"/>
    <x v="683"/>
    <s v="02-2010"/>
    <x v="0"/>
    <x v="3"/>
    <n v="5"/>
    <x v="5"/>
    <n v="192.12"/>
    <n v="0.04"/>
    <x v="0"/>
    <n v="-74.849999999999994"/>
    <n v="39.24"/>
    <n v="1.99"/>
    <n v="198.19000000000003"/>
    <x v="154"/>
    <x v="5"/>
    <x v="2"/>
    <x v="1"/>
    <x v="1"/>
    <x v="7"/>
    <s v="Verbatim DVD-R 4.7GB authoring disc"/>
    <s v="Small Pack"/>
    <n v="0.51"/>
    <d v="2010-02-20T00:00:00"/>
    <n v="1"/>
  </r>
  <r>
    <n v="3112"/>
    <x v="929"/>
    <x v="683"/>
    <s v="02-2010"/>
    <x v="0"/>
    <x v="3"/>
    <n v="33"/>
    <x v="5"/>
    <n v="3917.61"/>
    <n v="0.08"/>
    <x v="1"/>
    <n v="40.76"/>
    <n v="119.99"/>
    <n v="56.14"/>
    <n v="4015.8099999999995"/>
    <x v="154"/>
    <x v="5"/>
    <x v="2"/>
    <x v="1"/>
    <x v="1"/>
    <x v="16"/>
    <s v="Hewlett-Packard 2600DN Business Color Inkjet Printer"/>
    <s v="Jumbo Box"/>
    <n v="0.39"/>
    <d v="2010-02-21T00:00:00"/>
    <n v="2"/>
  </r>
  <r>
    <n v="3113"/>
    <x v="929"/>
    <x v="683"/>
    <s v="02-2010"/>
    <x v="0"/>
    <x v="3"/>
    <n v="34"/>
    <x v="5"/>
    <n v="2788.04"/>
    <n v="0.01"/>
    <x v="0"/>
    <n v="-849.18"/>
    <n v="80.98"/>
    <n v="35"/>
    <n v="2788.32"/>
    <x v="154"/>
    <x v="5"/>
    <x v="2"/>
    <x v="1"/>
    <x v="0"/>
    <x v="0"/>
    <s v="Carina 42&quot;Hx23 3/4&quot;W Media Storage Unit"/>
    <s v="Large Box"/>
    <n v="0.83"/>
    <d v="2010-02-20T00:00:00"/>
    <n v="1"/>
  </r>
  <r>
    <n v="3190"/>
    <x v="930"/>
    <x v="257"/>
    <s v="11-2009"/>
    <x v="3"/>
    <x v="3"/>
    <n v="4"/>
    <x v="2"/>
    <n v="56.47"/>
    <n v="0.05"/>
    <x v="0"/>
    <n v="-29.9"/>
    <n v="12.88"/>
    <n v="4.59"/>
    <n v="56.11"/>
    <x v="178"/>
    <x v="5"/>
    <x v="2"/>
    <x v="3"/>
    <x v="0"/>
    <x v="15"/>
    <s v="Martin-Yale Premier Letter Opener"/>
    <s v="Wrap Bag"/>
    <n v="0.82"/>
    <d v="2009-11-25T00:00:00"/>
    <n v="2"/>
  </r>
  <r>
    <n v="3200"/>
    <x v="931"/>
    <x v="684"/>
    <s v="12-2009"/>
    <x v="3"/>
    <x v="0"/>
    <n v="19"/>
    <x v="5"/>
    <n v="216.25"/>
    <n v="0.09"/>
    <x v="0"/>
    <n v="58.84"/>
    <n v="12.22"/>
    <n v="2.85"/>
    <n v="235.03"/>
    <x v="154"/>
    <x v="5"/>
    <x v="2"/>
    <x v="1"/>
    <x v="2"/>
    <x v="4"/>
    <s v="Aluminum Document Frame"/>
    <s v="Small Pack"/>
    <n v="0.55000000000000004"/>
    <d v="2009-12-25T00:00:00"/>
    <n v="7"/>
  </r>
  <r>
    <n v="3334"/>
    <x v="932"/>
    <x v="457"/>
    <s v="07-2009"/>
    <x v="3"/>
    <x v="2"/>
    <n v="40"/>
    <x v="0"/>
    <n v="1861.36"/>
    <n v="0"/>
    <x v="0"/>
    <n v="627.85"/>
    <n v="42.98"/>
    <n v="4.62"/>
    <n v="1723.8199999999997"/>
    <x v="160"/>
    <x v="5"/>
    <x v="2"/>
    <x v="3"/>
    <x v="0"/>
    <x v="1"/>
    <s v="Belkin F9M820V08 8 Outlet Surge"/>
    <s v="Small Box"/>
    <n v="0.56000000000000005"/>
    <d v="2009-07-08T00:00:00"/>
    <n v="2"/>
  </r>
  <r>
    <n v="3335"/>
    <x v="932"/>
    <x v="457"/>
    <s v="07-2009"/>
    <x v="3"/>
    <x v="2"/>
    <n v="42"/>
    <x v="0"/>
    <n v="937.62"/>
    <n v="0.03"/>
    <x v="0"/>
    <n v="187.2"/>
    <n v="21.78"/>
    <n v="5.94"/>
    <n v="920.7"/>
    <x v="160"/>
    <x v="5"/>
    <x v="2"/>
    <x v="3"/>
    <x v="0"/>
    <x v="1"/>
    <s v="Holmes HEPA Air Purifier"/>
    <s v="Medium Box"/>
    <n v="0.5"/>
    <d v="2009-07-08T00:00:00"/>
    <n v="2"/>
  </r>
  <r>
    <n v="3336"/>
    <x v="932"/>
    <x v="457"/>
    <s v="07-2009"/>
    <x v="3"/>
    <x v="2"/>
    <n v="11"/>
    <x v="0"/>
    <n v="33.020000000000003"/>
    <n v="0.08"/>
    <x v="0"/>
    <n v="8.4"/>
    <n v="3.15"/>
    <n v="0.5"/>
    <n v="35.15"/>
    <x v="160"/>
    <x v="5"/>
    <x v="2"/>
    <x v="3"/>
    <x v="0"/>
    <x v="11"/>
    <s v="Avery 520"/>
    <s v="Small Box"/>
    <n v="0.37"/>
    <d v="2009-07-07T00:00:00"/>
    <n v="1"/>
  </r>
  <r>
    <n v="3361"/>
    <x v="933"/>
    <x v="685"/>
    <s v="07-2012"/>
    <x v="1"/>
    <x v="2"/>
    <n v="5"/>
    <x v="0"/>
    <n v="199.16"/>
    <n v="0.1"/>
    <x v="0"/>
    <n v="-64.87"/>
    <n v="40.98"/>
    <n v="1.99"/>
    <n v="206.89"/>
    <x v="163"/>
    <x v="5"/>
    <x v="2"/>
    <x v="2"/>
    <x v="1"/>
    <x v="7"/>
    <s v="Imation Printable White 80 Minute CD-R Spindle, 50/Pack"/>
    <s v="Small Pack"/>
    <n v="0.44"/>
    <d v="2012-07-19T00:00:00"/>
    <n v="2"/>
  </r>
  <r>
    <n v="3554"/>
    <x v="934"/>
    <x v="686"/>
    <s v="06-2009"/>
    <x v="3"/>
    <x v="0"/>
    <n v="28"/>
    <x v="4"/>
    <n v="967.27"/>
    <n v="7.0000000000000007E-2"/>
    <x v="0"/>
    <n v="309.31"/>
    <n v="35.44"/>
    <n v="7.5"/>
    <n v="999.81999999999994"/>
    <x v="156"/>
    <x v="5"/>
    <x v="2"/>
    <x v="2"/>
    <x v="0"/>
    <x v="5"/>
    <s v="Xerox 1906"/>
    <s v="Small Box"/>
    <n v="0.38"/>
    <d v="2009-06-19T00:00:00"/>
    <n v="7"/>
  </r>
  <r>
    <n v="3613"/>
    <x v="935"/>
    <x v="572"/>
    <s v="07-2012"/>
    <x v="1"/>
    <x v="2"/>
    <n v="45"/>
    <x v="0"/>
    <n v="483.74"/>
    <n v="0.02"/>
    <x v="0"/>
    <n v="206.27"/>
    <n v="10.31"/>
    <n v="1.79"/>
    <n v="465.74000000000007"/>
    <x v="160"/>
    <x v="5"/>
    <x v="2"/>
    <x v="2"/>
    <x v="0"/>
    <x v="5"/>
    <s v="Speediset Carbonless Redi-Letter® 7&quot; x 8 1/2&quot;"/>
    <s v="Wrap Bag"/>
    <n v="0.38"/>
    <d v="2012-07-22T00:00:00"/>
    <n v="3"/>
  </r>
  <r>
    <n v="3614"/>
    <x v="935"/>
    <x v="572"/>
    <s v="07-2012"/>
    <x v="1"/>
    <x v="2"/>
    <n v="27"/>
    <x v="0"/>
    <n v="159.65"/>
    <n v="0.06"/>
    <x v="0"/>
    <n v="-1.79"/>
    <n v="5.85"/>
    <n v="2.27"/>
    <n v="160.22"/>
    <x v="160"/>
    <x v="5"/>
    <x v="2"/>
    <x v="2"/>
    <x v="0"/>
    <x v="12"/>
    <s v="Dixon My First Ticonderoga Pencil, #2"/>
    <s v="Wrap Bag"/>
    <n v="0.56000000000000005"/>
    <d v="2012-07-19T00:00:00"/>
    <n v="0"/>
  </r>
  <r>
    <n v="3672"/>
    <x v="936"/>
    <x v="165"/>
    <s v="03-2011"/>
    <x v="2"/>
    <x v="3"/>
    <n v="43"/>
    <x v="4"/>
    <n v="7452.1369999999988"/>
    <n v="0.02"/>
    <x v="0"/>
    <n v="2028.357"/>
    <n v="205.99"/>
    <n v="5.99"/>
    <n v="8863.56"/>
    <x v="157"/>
    <x v="5"/>
    <x v="2"/>
    <x v="2"/>
    <x v="1"/>
    <x v="3"/>
    <s v="3285"/>
    <s v="Small Box"/>
    <n v="0.59"/>
    <d v="2011-03-20T00:00:00"/>
    <n v="1"/>
  </r>
  <r>
    <n v="3740"/>
    <x v="937"/>
    <x v="687"/>
    <s v="12-2012"/>
    <x v="1"/>
    <x v="1"/>
    <n v="37"/>
    <x v="7"/>
    <n v="173.11"/>
    <n v="0.02"/>
    <x v="0"/>
    <n v="-121.58"/>
    <n v="4.37"/>
    <n v="5.15"/>
    <n v="166.84"/>
    <x v="175"/>
    <x v="5"/>
    <x v="2"/>
    <x v="0"/>
    <x v="0"/>
    <x v="1"/>
    <s v="Eureka Sanitaire ® Multi-Pro Heavy-Duty Upright, Disposable Bags"/>
    <s v="Small Box"/>
    <n v="0.59"/>
    <d v="2012-12-27T00:00:00"/>
    <n v="0"/>
  </r>
  <r>
    <n v="3741"/>
    <x v="937"/>
    <x v="687"/>
    <s v="12-2012"/>
    <x v="1"/>
    <x v="1"/>
    <n v="11"/>
    <x v="7"/>
    <n v="86.68"/>
    <n v="0.08"/>
    <x v="0"/>
    <n v="-474.91"/>
    <n v="3.48"/>
    <n v="49"/>
    <n v="87.28"/>
    <x v="175"/>
    <x v="5"/>
    <x v="2"/>
    <x v="0"/>
    <x v="0"/>
    <x v="1"/>
    <s v="Hoover® Commercial Lightweight Upright Vacuum"/>
    <s v="Large Box"/>
    <n v="0.59"/>
    <d v="2012-12-29T00:00:00"/>
    <n v="2"/>
  </r>
  <r>
    <n v="3742"/>
    <x v="937"/>
    <x v="687"/>
    <s v="12-2012"/>
    <x v="1"/>
    <x v="1"/>
    <n v="41"/>
    <x v="7"/>
    <n v="833.51"/>
    <n v="0.05"/>
    <x v="0"/>
    <n v="364.99"/>
    <n v="20.98"/>
    <n v="1.49"/>
    <n v="861.67000000000007"/>
    <x v="175"/>
    <x v="5"/>
    <x v="2"/>
    <x v="0"/>
    <x v="0"/>
    <x v="2"/>
    <s v="Avery Legal 4-Ring Binder"/>
    <s v="Small Box"/>
    <n v="0.35"/>
    <d v="2012-12-28T00:00:00"/>
    <n v="1"/>
  </r>
  <r>
    <n v="3825"/>
    <x v="938"/>
    <x v="656"/>
    <s v="09-2011"/>
    <x v="2"/>
    <x v="4"/>
    <n v="9"/>
    <x v="4"/>
    <n v="1031.06"/>
    <n v="0.03"/>
    <x v="0"/>
    <n v="39.359999999999914"/>
    <n v="115.79"/>
    <n v="1.99"/>
    <n v="1044.1000000000001"/>
    <x v="157"/>
    <x v="5"/>
    <x v="2"/>
    <x v="2"/>
    <x v="1"/>
    <x v="7"/>
    <s v="Verbatim DVD-R, 4.7GB, Spindle, WE, Blank, Ink Jet/Thermal, 20/Spindle"/>
    <s v="Small Pack"/>
    <n v="0.49"/>
    <d v="2011-09-11T00:00:00"/>
    <n v="3"/>
  </r>
  <r>
    <n v="3842"/>
    <x v="939"/>
    <x v="688"/>
    <s v="12-2010"/>
    <x v="0"/>
    <x v="4"/>
    <n v="14"/>
    <x v="0"/>
    <n v="138.31"/>
    <n v="7.0000000000000007E-2"/>
    <x v="0"/>
    <n v="-31.16"/>
    <n v="9.77"/>
    <n v="6.02"/>
    <n v="142.80000000000001"/>
    <x v="163"/>
    <x v="4"/>
    <x v="4"/>
    <x v="2"/>
    <x v="2"/>
    <x v="4"/>
    <s v="DAX Solid Wood Frames"/>
    <s v="Medium Box"/>
    <n v="0.48"/>
    <d v="2010-12-10T00:00:00"/>
    <n v="2"/>
  </r>
  <r>
    <n v="3988"/>
    <x v="940"/>
    <x v="689"/>
    <s v="03-2009"/>
    <x v="3"/>
    <x v="3"/>
    <n v="17"/>
    <x v="6"/>
    <n v="30.62"/>
    <n v="0.01"/>
    <x v="0"/>
    <n v="-1.56"/>
    <n v="1.76"/>
    <n v="0.7"/>
    <n v="30.62"/>
    <x v="172"/>
    <x v="4"/>
    <x v="4"/>
    <x v="2"/>
    <x v="0"/>
    <x v="12"/>
    <s v="Newell 310"/>
    <s v="Wrap Bag"/>
    <n v="0.56000000000000005"/>
    <d v="2009-03-16T00:00:00"/>
    <n v="1"/>
  </r>
  <r>
    <n v="4090"/>
    <x v="941"/>
    <x v="333"/>
    <s v="10-2011"/>
    <x v="2"/>
    <x v="1"/>
    <n v="12"/>
    <x v="14"/>
    <n v="2266.6999999999998"/>
    <n v="7.0000000000000007E-2"/>
    <x v="1"/>
    <n v="180.8"/>
    <n v="200.98"/>
    <n v="23.76"/>
    <n v="2435.52"/>
    <x v="153"/>
    <x v="4"/>
    <x v="4"/>
    <x v="3"/>
    <x v="2"/>
    <x v="14"/>
    <s v="Global Leather Highback Executive Chair with Pneumatic Height Adjustment, Black"/>
    <s v="Jumbo Drum"/>
    <n v="0.57999999999999996"/>
    <d v="2011-10-21T00:00:00"/>
    <n v="1"/>
  </r>
  <r>
    <n v="4144"/>
    <x v="942"/>
    <x v="690"/>
    <s v="01-2011"/>
    <x v="2"/>
    <x v="1"/>
    <n v="23"/>
    <x v="0"/>
    <n v="38.99"/>
    <n v="0.09"/>
    <x v="0"/>
    <n v="-33.520000000000003"/>
    <n v="1.7"/>
    <n v="1.99"/>
    <n v="41.09"/>
    <x v="155"/>
    <x v="4"/>
    <x v="4"/>
    <x v="3"/>
    <x v="1"/>
    <x v="7"/>
    <s v="BASF Silver 74 Minute CD-R"/>
    <s v="Small Pack"/>
    <n v="0.51"/>
    <d v="2011-01-15T00:00:00"/>
    <n v="2"/>
  </r>
  <r>
    <n v="4213"/>
    <x v="943"/>
    <x v="691"/>
    <s v="08-2009"/>
    <x v="3"/>
    <x v="4"/>
    <n v="48"/>
    <x v="5"/>
    <n v="80.33"/>
    <n v="0.09"/>
    <x v="0"/>
    <n v="-12.95"/>
    <n v="1.82"/>
    <n v="0.83"/>
    <n v="88.19"/>
    <x v="161"/>
    <x v="4"/>
    <x v="4"/>
    <x v="1"/>
    <x v="0"/>
    <x v="12"/>
    <s v="Newell 307"/>
    <s v="Wrap Bag"/>
    <n v="0.56999999999999995"/>
    <d v="2009-08-15T00:00:00"/>
    <n v="1"/>
  </r>
  <r>
    <n v="4259"/>
    <x v="944"/>
    <x v="692"/>
    <s v="01-2009"/>
    <x v="3"/>
    <x v="0"/>
    <n v="42"/>
    <x v="14"/>
    <n v="6244.18"/>
    <n v="0.09"/>
    <x v="1"/>
    <n v="470.3"/>
    <n v="160.97999999999999"/>
    <n v="30"/>
    <n v="6791.16"/>
    <x v="153"/>
    <x v="4"/>
    <x v="4"/>
    <x v="3"/>
    <x v="2"/>
    <x v="14"/>
    <s v="Office Star - Mid Back Dual function Ergonomic High Back Chair with 2-Way Adjustable Arms"/>
    <s v="Jumbo Drum"/>
    <n v="0.62"/>
    <d v="2009-01-31T00:00:00"/>
    <n v="0"/>
  </r>
  <r>
    <n v="4260"/>
    <x v="944"/>
    <x v="692"/>
    <s v="01-2009"/>
    <x v="3"/>
    <x v="0"/>
    <n v="41"/>
    <x v="14"/>
    <n v="239.75"/>
    <n v="0.09"/>
    <x v="0"/>
    <n v="105.91"/>
    <n v="6.3"/>
    <n v="0.5"/>
    <n v="258.8"/>
    <x v="153"/>
    <x v="4"/>
    <x v="4"/>
    <x v="3"/>
    <x v="0"/>
    <x v="11"/>
    <s v="Avery 51"/>
    <s v="Small Box"/>
    <n v="0.39"/>
    <d v="2009-01-31T00:00:00"/>
    <n v="0"/>
  </r>
  <r>
    <n v="4261"/>
    <x v="944"/>
    <x v="692"/>
    <s v="01-2009"/>
    <x v="3"/>
    <x v="0"/>
    <n v="30"/>
    <x v="14"/>
    <n v="150.19999999999999"/>
    <n v="0"/>
    <x v="0"/>
    <n v="62.46"/>
    <n v="4.9800000000000004"/>
    <n v="0.8"/>
    <n v="150.20000000000002"/>
    <x v="153"/>
    <x v="4"/>
    <x v="4"/>
    <x v="3"/>
    <x v="0"/>
    <x v="5"/>
    <s v="Rediform S.O.S. Phone Message Books"/>
    <s v="Wrap Bag"/>
    <n v="0.36"/>
    <d v="2009-02-07T00:00:00"/>
    <n v="7"/>
  </r>
  <r>
    <n v="4278"/>
    <x v="945"/>
    <x v="204"/>
    <s v="08-2009"/>
    <x v="3"/>
    <x v="4"/>
    <n v="5"/>
    <x v="14"/>
    <n v="2019.65"/>
    <n v="0.05"/>
    <x v="0"/>
    <n v="289.87549999999999"/>
    <n v="420.98"/>
    <n v="19.989999999999998"/>
    <n v="2124.89"/>
    <x v="164"/>
    <x v="4"/>
    <x v="4"/>
    <x v="1"/>
    <x v="0"/>
    <x v="2"/>
    <s v="GBC DocuBind 200 Manual Binding Machine"/>
    <s v="Small Box"/>
    <n v="0.35"/>
    <d v="2009-08-16T00:00:00"/>
    <n v="1"/>
  </r>
  <r>
    <n v="4321"/>
    <x v="946"/>
    <x v="346"/>
    <s v="07-2009"/>
    <x v="3"/>
    <x v="1"/>
    <n v="7"/>
    <x v="2"/>
    <n v="55.81"/>
    <n v="0.03"/>
    <x v="0"/>
    <n v="-35.04"/>
    <n v="6.48"/>
    <n v="8.73"/>
    <n v="54.09"/>
    <x v="178"/>
    <x v="4"/>
    <x v="4"/>
    <x v="3"/>
    <x v="0"/>
    <x v="5"/>
    <s v="Xerox 227"/>
    <s v="Small Box"/>
    <n v="0.37"/>
    <d v="2009-07-05T00:00:00"/>
    <n v="2"/>
  </r>
  <r>
    <n v="4322"/>
    <x v="946"/>
    <x v="346"/>
    <s v="07-2009"/>
    <x v="3"/>
    <x v="1"/>
    <n v="38"/>
    <x v="2"/>
    <n v="373.07"/>
    <n v="7.0000000000000007E-2"/>
    <x v="0"/>
    <n v="149.53"/>
    <n v="9.93"/>
    <n v="1.0900000000000001"/>
    <n v="378.42999999999995"/>
    <x v="178"/>
    <x v="4"/>
    <x v="4"/>
    <x v="3"/>
    <x v="0"/>
    <x v="12"/>
    <s v="Peel-Off® China Markers"/>
    <s v="Wrap Bag"/>
    <n v="0.43"/>
    <d v="2009-07-06T00:00:00"/>
    <n v="3"/>
  </r>
  <r>
    <n v="4374"/>
    <x v="947"/>
    <x v="693"/>
    <s v="04-2009"/>
    <x v="3"/>
    <x v="2"/>
    <n v="37"/>
    <x v="2"/>
    <n v="161.02000000000001"/>
    <n v="0.08"/>
    <x v="0"/>
    <n v="32.189499999999995"/>
    <n v="4.55"/>
    <n v="1.49"/>
    <n v="169.84"/>
    <x v="179"/>
    <x v="4"/>
    <x v="4"/>
    <x v="3"/>
    <x v="0"/>
    <x v="2"/>
    <s v="Presstex Flexible Ring Binders"/>
    <s v="Small Box"/>
    <n v="0.35"/>
    <d v="2009-04-09T00:00:00"/>
    <n v="1"/>
  </r>
  <r>
    <n v="4394"/>
    <x v="948"/>
    <x v="554"/>
    <s v="08-2012"/>
    <x v="1"/>
    <x v="0"/>
    <n v="39"/>
    <x v="6"/>
    <n v="679.95"/>
    <n v="0.08"/>
    <x v="0"/>
    <n v="-93.3"/>
    <n v="17.989999999999998"/>
    <n v="8.65"/>
    <n v="710.25999999999988"/>
    <x v="172"/>
    <x v="4"/>
    <x v="4"/>
    <x v="2"/>
    <x v="0"/>
    <x v="12"/>
    <s v="Model L Table or Wall-Mount Pencil Sharpener"/>
    <s v="Small Box"/>
    <n v="0.56999999999999995"/>
    <d v="2012-08-25T00:00:00"/>
    <n v="7"/>
  </r>
  <r>
    <n v="4395"/>
    <x v="948"/>
    <x v="554"/>
    <s v="08-2012"/>
    <x v="1"/>
    <x v="0"/>
    <n v="44"/>
    <x v="6"/>
    <n v="1579.56"/>
    <n v="0.01"/>
    <x v="0"/>
    <n v="699.64"/>
    <n v="35.44"/>
    <n v="4.92"/>
    <n v="1564.28"/>
    <x v="172"/>
    <x v="4"/>
    <x v="4"/>
    <x v="2"/>
    <x v="0"/>
    <x v="5"/>
    <s v="Staples Colored Bar Computer Paper"/>
    <s v="Small Box"/>
    <n v="0.38"/>
    <d v="2012-08-27T00:00:00"/>
    <n v="9"/>
  </r>
  <r>
    <n v="4425"/>
    <x v="949"/>
    <x v="651"/>
    <s v="01-2009"/>
    <x v="3"/>
    <x v="4"/>
    <n v="32"/>
    <x v="0"/>
    <n v="4906.8500000000004"/>
    <n v="0.09"/>
    <x v="0"/>
    <n v="1907.94"/>
    <n v="162.93"/>
    <n v="19.989999999999998"/>
    <n v="5233.75"/>
    <x v="163"/>
    <x v="4"/>
    <x v="4"/>
    <x v="2"/>
    <x v="0"/>
    <x v="8"/>
    <s v="Multimedia Mailers"/>
    <s v="Small Box"/>
    <n v="0.39"/>
    <d v="2009-01-12T00:00:00"/>
    <n v="2"/>
  </r>
  <r>
    <n v="4595"/>
    <x v="950"/>
    <x v="694"/>
    <s v="07-2009"/>
    <x v="3"/>
    <x v="4"/>
    <n v="5"/>
    <x v="14"/>
    <n v="2017.5"/>
    <n v="0.03"/>
    <x v="1"/>
    <n v="-663.51419999999996"/>
    <n v="399.98"/>
    <n v="12.06"/>
    <n v="2011.96"/>
    <x v="153"/>
    <x v="4"/>
    <x v="4"/>
    <x v="3"/>
    <x v="1"/>
    <x v="16"/>
    <s v="Okidata ML320 Series Turbo Dot Matrix Printers"/>
    <s v="Jumbo Box"/>
    <n v="0.56000000000000005"/>
    <d v="2009-07-06T00:00:00"/>
    <n v="2"/>
  </r>
  <r>
    <n v="4650"/>
    <x v="951"/>
    <x v="695"/>
    <s v="06-2010"/>
    <x v="0"/>
    <x v="0"/>
    <n v="21"/>
    <x v="7"/>
    <n v="8468.6299999999992"/>
    <n v="0"/>
    <x v="1"/>
    <n v="2819.96"/>
    <n v="400.97"/>
    <n v="48.26"/>
    <n v="8468.630000000001"/>
    <x v="175"/>
    <x v="4"/>
    <x v="4"/>
    <x v="0"/>
    <x v="1"/>
    <x v="16"/>
    <s v="Hewlett-Packard Deskjet 1220Cse Color Inkjet Printer"/>
    <s v="Jumbo Box"/>
    <n v="0.36"/>
    <d v="2010-06-26T00:00:00"/>
    <n v="7"/>
  </r>
  <r>
    <n v="4713"/>
    <x v="952"/>
    <x v="696"/>
    <s v="12-2012"/>
    <x v="1"/>
    <x v="2"/>
    <n v="46"/>
    <x v="4"/>
    <n v="265.88"/>
    <n v="0.05"/>
    <x v="0"/>
    <n v="-90.896000000000001"/>
    <n v="5.74"/>
    <n v="5.01"/>
    <n v="269.05"/>
    <x v="171"/>
    <x v="4"/>
    <x v="4"/>
    <x v="2"/>
    <x v="0"/>
    <x v="2"/>
    <s v="Binder Posts"/>
    <s v="Small Box"/>
    <n v="0.39"/>
    <d v="2012-12-18T00:00:00"/>
    <n v="2"/>
  </r>
  <r>
    <n v="4714"/>
    <x v="952"/>
    <x v="696"/>
    <s v="12-2012"/>
    <x v="1"/>
    <x v="2"/>
    <n v="1"/>
    <x v="4"/>
    <n v="1500.82"/>
    <n v="0.01"/>
    <x v="1"/>
    <n v="-3381.9857999999999"/>
    <n v="1500.97"/>
    <n v="29.7"/>
    <n v="1530.67"/>
    <x v="171"/>
    <x v="4"/>
    <x v="4"/>
    <x v="2"/>
    <x v="1"/>
    <x v="16"/>
    <s v="Epson DFX5000+ Dot Matrix Printer"/>
    <s v="Jumbo Drum"/>
    <n v="0.56999999999999995"/>
    <d v="2012-12-18T00:00:00"/>
    <n v="2"/>
  </r>
  <r>
    <n v="4715"/>
    <x v="952"/>
    <x v="696"/>
    <s v="12-2012"/>
    <x v="1"/>
    <x v="2"/>
    <n v="19"/>
    <x v="4"/>
    <n v="3093.864"/>
    <n v="7.0000000000000007E-2"/>
    <x v="0"/>
    <n v="286.39800000000002"/>
    <n v="205.99"/>
    <n v="5.26"/>
    <n v="3919.0700000000006"/>
    <x v="171"/>
    <x v="4"/>
    <x v="4"/>
    <x v="2"/>
    <x v="1"/>
    <x v="3"/>
    <s v="i470"/>
    <s v="Small Box"/>
    <n v="0.56000000000000005"/>
    <d v="2012-12-16T00:00:00"/>
    <n v="0"/>
  </r>
  <r>
    <n v="4770"/>
    <x v="953"/>
    <x v="475"/>
    <s v="09-2012"/>
    <x v="1"/>
    <x v="2"/>
    <n v="6"/>
    <x v="5"/>
    <n v="232.21"/>
    <n v="0"/>
    <x v="0"/>
    <n v="-14.03"/>
    <n v="35.89"/>
    <n v="14.72"/>
    <n v="230.06"/>
    <x v="154"/>
    <x v="4"/>
    <x v="4"/>
    <x v="1"/>
    <x v="0"/>
    <x v="8"/>
    <s v="Jet-Pak Recycled Peel 'N' Seal Padded Mailers"/>
    <s v="Small Box"/>
    <n v="0.4"/>
    <d v="2012-09-22T00:00:00"/>
    <n v="2"/>
  </r>
  <r>
    <n v="4771"/>
    <x v="953"/>
    <x v="475"/>
    <s v="09-2012"/>
    <x v="1"/>
    <x v="2"/>
    <n v="16"/>
    <x v="5"/>
    <n v="88.3"/>
    <n v="0.09"/>
    <x v="0"/>
    <n v="-12.14"/>
    <n v="5.85"/>
    <n v="2.27"/>
    <n v="95.86999999999999"/>
    <x v="154"/>
    <x v="4"/>
    <x v="4"/>
    <x v="1"/>
    <x v="0"/>
    <x v="12"/>
    <s v="Dixon My First Ticonderoga Pencil, #2"/>
    <s v="Wrap Bag"/>
    <n v="0.56000000000000005"/>
    <d v="2012-09-21T00:00:00"/>
    <n v="1"/>
  </r>
  <r>
    <n v="4862"/>
    <x v="954"/>
    <x v="697"/>
    <s v="03-2010"/>
    <x v="0"/>
    <x v="0"/>
    <n v="26"/>
    <x v="14"/>
    <n v="191.55"/>
    <n v="0.08"/>
    <x v="0"/>
    <n v="7.17"/>
    <n v="7.7"/>
    <n v="3.68"/>
    <n v="203.88000000000002"/>
    <x v="164"/>
    <x v="4"/>
    <x v="4"/>
    <x v="0"/>
    <x v="2"/>
    <x v="4"/>
    <s v="Deflect-O® Glasstique™ Clear Desk Accessories"/>
    <s v="Wrap Bag"/>
    <n v="0.52"/>
    <d v="2010-03-07T00:00:00"/>
    <n v="4"/>
  </r>
  <r>
    <n v="4863"/>
    <x v="954"/>
    <x v="697"/>
    <s v="03-2010"/>
    <x v="0"/>
    <x v="0"/>
    <n v="29"/>
    <x v="14"/>
    <n v="938.86"/>
    <n v="0.05"/>
    <x v="0"/>
    <n v="22.21"/>
    <n v="30.98"/>
    <n v="17.079999999999998"/>
    <n v="915.5"/>
    <x v="164"/>
    <x v="4"/>
    <x v="4"/>
    <x v="0"/>
    <x v="0"/>
    <x v="5"/>
    <s v="Xerox 197"/>
    <s v="Small Box"/>
    <n v="0.4"/>
    <d v="2010-03-07T00:00:00"/>
    <n v="4"/>
  </r>
  <r>
    <n v="4879"/>
    <x v="955"/>
    <x v="698"/>
    <s v="11-2010"/>
    <x v="0"/>
    <x v="2"/>
    <n v="46"/>
    <x v="5"/>
    <n v="503.17"/>
    <n v="0.01"/>
    <x v="0"/>
    <n v="-10.210000000000001"/>
    <n v="10.23"/>
    <n v="4.68"/>
    <n v="475.26000000000005"/>
    <x v="180"/>
    <x v="4"/>
    <x v="4"/>
    <x v="2"/>
    <x v="0"/>
    <x v="15"/>
    <s v="Acme® Box Cutter Scissors"/>
    <s v="Small Pack"/>
    <n v="0.59"/>
    <d v="2010-11-02T00:00:00"/>
    <n v="1"/>
  </r>
  <r>
    <n v="4889"/>
    <x v="956"/>
    <x v="699"/>
    <s v="02-2010"/>
    <x v="0"/>
    <x v="0"/>
    <n v="14"/>
    <x v="0"/>
    <n v="453.99"/>
    <n v="0.05"/>
    <x v="0"/>
    <n v="14.61"/>
    <n v="30.98"/>
    <n v="8.99"/>
    <n v="442.71000000000004"/>
    <x v="163"/>
    <x v="4"/>
    <x v="4"/>
    <x v="2"/>
    <x v="0"/>
    <x v="12"/>
    <s v="Boston School Pro Electric Pencil Sharpener, 1670"/>
    <s v="Small Pack"/>
    <n v="0.57999999999999996"/>
    <d v="2010-03-02T00:00:00"/>
    <n v="2"/>
  </r>
  <r>
    <n v="4891"/>
    <x v="957"/>
    <x v="700"/>
    <s v="05-2011"/>
    <x v="2"/>
    <x v="3"/>
    <n v="37"/>
    <x v="1"/>
    <n v="284.58"/>
    <n v="0.03"/>
    <x v="0"/>
    <n v="33.81"/>
    <n v="7.59"/>
    <n v="4"/>
    <n v="284.83"/>
    <x v="181"/>
    <x v="4"/>
    <x v="4"/>
    <x v="3"/>
    <x v="2"/>
    <x v="4"/>
    <s v="Master Giant Foot® Doorstop, Safety Yellow"/>
    <s v="Wrap Bag"/>
    <n v="0.42"/>
    <d v="2011-05-09T00:00:00"/>
    <n v="2"/>
  </r>
  <r>
    <n v="4892"/>
    <x v="957"/>
    <x v="700"/>
    <s v="05-2011"/>
    <x v="2"/>
    <x v="3"/>
    <n v="9"/>
    <x v="1"/>
    <n v="1010.26"/>
    <n v="0.01"/>
    <x v="0"/>
    <n v="271.5"/>
    <n v="104.85"/>
    <n v="19.989999999999998"/>
    <n v="963.64"/>
    <x v="181"/>
    <x v="4"/>
    <x v="4"/>
    <x v="3"/>
    <x v="0"/>
    <x v="5"/>
    <s v="Multicolor Computer Printout Paper"/>
    <s v="Small Box"/>
    <n v="0.37"/>
    <d v="2011-05-07T00:00:00"/>
    <n v="0"/>
  </r>
  <r>
    <n v="4895"/>
    <x v="958"/>
    <x v="701"/>
    <s v="07-2012"/>
    <x v="1"/>
    <x v="2"/>
    <n v="23"/>
    <x v="5"/>
    <n v="990.5"/>
    <n v="0.04"/>
    <x v="0"/>
    <n v="323.73"/>
    <n v="43.98"/>
    <n v="1.99"/>
    <n v="1013.53"/>
    <x v="159"/>
    <x v="4"/>
    <x v="4"/>
    <x v="1"/>
    <x v="1"/>
    <x v="7"/>
    <s v="Memorex 80 Minute CD-R Spindle, 100/Pack"/>
    <s v="Small Pack"/>
    <n v="0.44"/>
    <d v="2012-07-11T00:00:00"/>
    <n v="1"/>
  </r>
  <r>
    <n v="4900"/>
    <x v="959"/>
    <x v="52"/>
    <s v="09-2011"/>
    <x v="2"/>
    <x v="4"/>
    <n v="49"/>
    <x v="14"/>
    <n v="651.9"/>
    <n v="0.16"/>
    <x v="0"/>
    <n v="-74.510000000000005"/>
    <n v="13.73"/>
    <n v="6.85"/>
    <n v="679.62"/>
    <x v="153"/>
    <x v="4"/>
    <x v="4"/>
    <x v="0"/>
    <x v="2"/>
    <x v="4"/>
    <s v="DAX Wood Document Frame."/>
    <s v="Wrap Bag"/>
    <n v="0.54"/>
    <d v="2011-10-02T00:00:00"/>
    <n v="3"/>
  </r>
  <r>
    <n v="4991"/>
    <x v="960"/>
    <x v="702"/>
    <s v="10-2010"/>
    <x v="0"/>
    <x v="0"/>
    <n v="27"/>
    <x v="0"/>
    <n v="2575.0100000000002"/>
    <n v="0.09"/>
    <x v="0"/>
    <n v="231.46"/>
    <n v="99.99"/>
    <n v="19.989999999999998"/>
    <n v="2719.72"/>
    <x v="160"/>
    <x v="4"/>
    <x v="4"/>
    <x v="3"/>
    <x v="1"/>
    <x v="7"/>
    <s v="US Robotics 56K V.92 External Faxmodem"/>
    <s v="Small Box"/>
    <n v="0.52"/>
    <d v="2010-11-01T00:00:00"/>
    <n v="7"/>
  </r>
  <r>
    <n v="5062"/>
    <x v="961"/>
    <x v="638"/>
    <s v="09-2010"/>
    <x v="0"/>
    <x v="0"/>
    <n v="32"/>
    <x v="2"/>
    <n v="85.49"/>
    <n v="0.08"/>
    <x v="0"/>
    <n v="5.72"/>
    <n v="2.88"/>
    <n v="0.7"/>
    <n v="92.86"/>
    <x v="178"/>
    <x v="4"/>
    <x v="4"/>
    <x v="3"/>
    <x v="0"/>
    <x v="12"/>
    <s v="Newell 340"/>
    <s v="Wrap Bag"/>
    <n v="0.56000000000000005"/>
    <d v="2010-09-22T00:00:00"/>
    <n v="5"/>
  </r>
  <r>
    <n v="5063"/>
    <x v="961"/>
    <x v="638"/>
    <s v="09-2010"/>
    <x v="0"/>
    <x v="0"/>
    <n v="15"/>
    <x v="2"/>
    <n v="926.3"/>
    <n v="0.09"/>
    <x v="0"/>
    <n v="-503.8"/>
    <n v="64.650000000000006"/>
    <n v="35"/>
    <n v="1004.7500000000001"/>
    <x v="178"/>
    <x v="4"/>
    <x v="4"/>
    <x v="3"/>
    <x v="0"/>
    <x v="0"/>
    <s v="Space Solutions Commercial Steel Shelving"/>
    <s v="Large Box"/>
    <n v="0.8"/>
    <d v="2010-09-22T00:00:00"/>
    <n v="5"/>
  </r>
  <r>
    <n v="5106"/>
    <x v="962"/>
    <x v="703"/>
    <s v="11-2011"/>
    <x v="2"/>
    <x v="1"/>
    <n v="2"/>
    <x v="4"/>
    <n v="68.66"/>
    <n v="0.06"/>
    <x v="0"/>
    <n v="-29.6"/>
    <n v="30.98"/>
    <n v="5.76"/>
    <n v="67.72"/>
    <x v="171"/>
    <x v="4"/>
    <x v="4"/>
    <x v="2"/>
    <x v="0"/>
    <x v="5"/>
    <s v="IBM Multi-Purpose Copy Paper, 8 1/2 x 11&quot;, Case"/>
    <s v="Small Box"/>
    <n v="0.4"/>
    <d v="2011-11-24T00:00:00"/>
    <n v="1"/>
  </r>
  <r>
    <n v="5193"/>
    <x v="963"/>
    <x v="558"/>
    <s v="09-2012"/>
    <x v="1"/>
    <x v="4"/>
    <n v="30"/>
    <x v="5"/>
    <n v="201.09"/>
    <n v="0.08"/>
    <x v="0"/>
    <n v="-56.22"/>
    <n v="6.68"/>
    <n v="5.66"/>
    <n v="206.05999999999997"/>
    <x v="176"/>
    <x v="4"/>
    <x v="4"/>
    <x v="2"/>
    <x v="0"/>
    <x v="5"/>
    <s v="Xerox 1923"/>
    <s v="Small Box"/>
    <n v="0.37"/>
    <d v="2012-09-14T00:00:00"/>
    <n v="1"/>
  </r>
  <r>
    <n v="5256"/>
    <x v="964"/>
    <x v="704"/>
    <s v="08-2012"/>
    <x v="1"/>
    <x v="1"/>
    <n v="17"/>
    <x v="5"/>
    <n v="191.67"/>
    <n v="0.03"/>
    <x v="0"/>
    <n v="6.02"/>
    <n v="10.98"/>
    <n v="3.37"/>
    <n v="190.03"/>
    <x v="161"/>
    <x v="4"/>
    <x v="4"/>
    <x v="1"/>
    <x v="0"/>
    <x v="15"/>
    <s v="Fiskars® Softgrip Scissors"/>
    <s v="Small Pack"/>
    <n v="0.56999999999999995"/>
    <d v="2012-08-05T00:00:00"/>
    <n v="2"/>
  </r>
  <r>
    <n v="5437"/>
    <x v="965"/>
    <x v="360"/>
    <s v="11-2010"/>
    <x v="0"/>
    <x v="2"/>
    <n v="28"/>
    <x v="7"/>
    <n v="2752"/>
    <n v="0.06"/>
    <x v="2"/>
    <n v="336.47"/>
    <n v="99.99"/>
    <n v="19.989999999999998"/>
    <n v="2819.7099999999996"/>
    <x v="166"/>
    <x v="4"/>
    <x v="4"/>
    <x v="2"/>
    <x v="1"/>
    <x v="7"/>
    <s v="US Robotics 56K V.92 External Faxmodem"/>
    <s v="Small Box"/>
    <n v="0.52"/>
    <d v="2010-11-19T00:00:00"/>
    <n v="2"/>
  </r>
  <r>
    <n v="5438"/>
    <x v="965"/>
    <x v="360"/>
    <s v="11-2010"/>
    <x v="0"/>
    <x v="2"/>
    <n v="12"/>
    <x v="7"/>
    <n v="72.819999999999993"/>
    <n v="0.02"/>
    <x v="0"/>
    <n v="5.03"/>
    <n v="5.98"/>
    <n v="2.5"/>
    <n v="74.260000000000005"/>
    <x v="166"/>
    <x v="4"/>
    <x v="4"/>
    <x v="2"/>
    <x v="0"/>
    <x v="8"/>
    <s v="Wausau Papers Astrobrights® Colored Envelopes"/>
    <s v="Small Box"/>
    <n v="0.36"/>
    <d v="2010-11-19T00:00:00"/>
    <n v="2"/>
  </r>
  <r>
    <n v="5443"/>
    <x v="966"/>
    <x v="567"/>
    <s v="08-2012"/>
    <x v="1"/>
    <x v="0"/>
    <n v="13"/>
    <x v="14"/>
    <n v="64.459999999999994"/>
    <n v="0.01"/>
    <x v="0"/>
    <n v="25.16"/>
    <n v="4.91"/>
    <n v="0.5"/>
    <n v="64.33"/>
    <x v="164"/>
    <x v="4"/>
    <x v="4"/>
    <x v="1"/>
    <x v="0"/>
    <x v="11"/>
    <s v="Avery 478"/>
    <s v="Small Box"/>
    <n v="0.36"/>
    <d v="2012-08-10T00:00:00"/>
    <n v="0"/>
  </r>
  <r>
    <n v="5458"/>
    <x v="967"/>
    <x v="634"/>
    <s v="02-2011"/>
    <x v="2"/>
    <x v="3"/>
    <n v="50"/>
    <x v="8"/>
    <n v="298.12"/>
    <n v="0.09"/>
    <x v="0"/>
    <n v="137.66999999999999"/>
    <n v="6.3"/>
    <n v="0.5"/>
    <n v="315.5"/>
    <x v="138"/>
    <x v="4"/>
    <x v="4"/>
    <x v="3"/>
    <x v="0"/>
    <x v="11"/>
    <s v="Avery 51"/>
    <s v="Small Box"/>
    <n v="0.39"/>
    <d v="2011-02-05T00:00:00"/>
    <n v="2"/>
  </r>
  <r>
    <n v="5471"/>
    <x v="968"/>
    <x v="327"/>
    <s v="12-2009"/>
    <x v="3"/>
    <x v="4"/>
    <n v="37"/>
    <x v="2"/>
    <n v="4411.5"/>
    <n v="0.1"/>
    <x v="1"/>
    <n v="-1799.35"/>
    <n v="122.99"/>
    <n v="70.2"/>
    <n v="4620.83"/>
    <x v="182"/>
    <x v="4"/>
    <x v="4"/>
    <x v="1"/>
    <x v="2"/>
    <x v="14"/>
    <s v="Global High-Back Leather Tilter, Burgundy"/>
    <s v="Jumbo Drum"/>
    <n v="0.74"/>
    <d v="2009-12-15T00:00:00"/>
    <n v="1"/>
  </r>
  <r>
    <n v="5579"/>
    <x v="969"/>
    <x v="705"/>
    <s v="04-2011"/>
    <x v="2"/>
    <x v="0"/>
    <n v="29"/>
    <x v="9"/>
    <n v="213.35"/>
    <n v="0.01"/>
    <x v="0"/>
    <n v="63.78"/>
    <n v="6.88"/>
    <n v="2"/>
    <n v="201.52"/>
    <x v="183"/>
    <x v="4"/>
    <x v="4"/>
    <x v="2"/>
    <x v="0"/>
    <x v="5"/>
    <s v="Adams Phone Message Book, 200 Message Capacity, 8 1/16” x 11”"/>
    <s v="Wrap Bag"/>
    <n v="0.39"/>
    <d v="2011-04-26T00:00:00"/>
    <n v="9"/>
  </r>
  <r>
    <n v="5627"/>
    <x v="970"/>
    <x v="706"/>
    <s v="09-2009"/>
    <x v="3"/>
    <x v="4"/>
    <n v="44"/>
    <x v="2"/>
    <n v="447.42"/>
    <n v="0.05"/>
    <x v="0"/>
    <n v="41.3"/>
    <n v="9.99"/>
    <n v="4.78"/>
    <n v="444.34"/>
    <x v="167"/>
    <x v="4"/>
    <x v="4"/>
    <x v="3"/>
    <x v="0"/>
    <x v="5"/>
    <s v="Xerox 1896"/>
    <s v="Small Box"/>
    <n v="0.4"/>
    <d v="2009-09-07T00:00:00"/>
    <n v="1"/>
  </r>
  <r>
    <n v="5637"/>
    <x v="971"/>
    <x v="707"/>
    <s v="08-2012"/>
    <x v="1"/>
    <x v="4"/>
    <n v="41"/>
    <x v="9"/>
    <n v="90.88"/>
    <n v="0.04"/>
    <x v="0"/>
    <n v="8.06"/>
    <n v="2.1800000000000002"/>
    <n v="0.78"/>
    <n v="90.160000000000011"/>
    <x v="183"/>
    <x v="4"/>
    <x v="4"/>
    <x v="3"/>
    <x v="0"/>
    <x v="6"/>
    <s v="Stockwell Push Pins"/>
    <s v="Wrap Bag"/>
    <n v="0.52"/>
    <d v="2012-08-18T00:00:00"/>
    <n v="2"/>
  </r>
  <r>
    <n v="5695"/>
    <x v="972"/>
    <x v="620"/>
    <s v="10-2010"/>
    <x v="0"/>
    <x v="3"/>
    <n v="4"/>
    <x v="4"/>
    <n v="29.05"/>
    <n v="0.08"/>
    <x v="2"/>
    <n v="-20.9"/>
    <n v="4.9800000000000004"/>
    <n v="4.32"/>
    <n v="24.240000000000002"/>
    <x v="156"/>
    <x v="4"/>
    <x v="4"/>
    <x v="2"/>
    <x v="1"/>
    <x v="7"/>
    <s v="DS/HD IBM Formatted Diskettes, 10/Pack - Staples"/>
    <s v="Small Pack"/>
    <n v="0.64"/>
    <d v="2010-10-13T00:00:00"/>
    <n v="1"/>
  </r>
  <r>
    <n v="5814"/>
    <x v="973"/>
    <x v="708"/>
    <s v="07-2011"/>
    <x v="2"/>
    <x v="1"/>
    <n v="23"/>
    <x v="5"/>
    <n v="1314.64"/>
    <n v="0.03"/>
    <x v="2"/>
    <n v="575.38"/>
    <n v="55.48"/>
    <n v="6.79"/>
    <n v="1282.83"/>
    <x v="159"/>
    <x v="4"/>
    <x v="4"/>
    <x v="1"/>
    <x v="0"/>
    <x v="5"/>
    <s v="Eaton Premium Continuous-Feed Paper, 25% Cotton, Letter Size, White, 1000 Shts/Box"/>
    <s v="Small Box"/>
    <n v="0.37"/>
    <d v="2011-07-15T00:00:00"/>
    <n v="2"/>
  </r>
  <r>
    <n v="5876"/>
    <x v="974"/>
    <x v="350"/>
    <s v="12-2012"/>
    <x v="1"/>
    <x v="4"/>
    <n v="49"/>
    <x v="5"/>
    <n v="638.91"/>
    <n v="0.02"/>
    <x v="0"/>
    <n v="77.48"/>
    <n v="12.98"/>
    <n v="3.14"/>
    <n v="639.16"/>
    <x v="180"/>
    <x v="4"/>
    <x v="4"/>
    <x v="2"/>
    <x v="0"/>
    <x v="15"/>
    <s v="Acme® 8&quot; Straight Scissors"/>
    <s v="Small Pack"/>
    <n v="0.6"/>
    <d v="2012-12-05T00:00:00"/>
    <n v="2"/>
  </r>
  <r>
    <n v="5915"/>
    <x v="975"/>
    <x v="709"/>
    <s v="07-2012"/>
    <x v="1"/>
    <x v="2"/>
    <n v="46"/>
    <x v="14"/>
    <n v="2332.23"/>
    <n v="0.02"/>
    <x v="2"/>
    <n v="1085.93"/>
    <n v="48.04"/>
    <n v="7.23"/>
    <n v="2217.0700000000002"/>
    <x v="153"/>
    <x v="4"/>
    <x v="4"/>
    <x v="3"/>
    <x v="0"/>
    <x v="5"/>
    <s v="Xerox 1885"/>
    <s v="Small Box"/>
    <n v="0.37"/>
    <d v="2012-07-16T00:00:00"/>
    <n v="3"/>
  </r>
  <r>
    <n v="5919"/>
    <x v="976"/>
    <x v="391"/>
    <s v="02-2009"/>
    <x v="3"/>
    <x v="0"/>
    <n v="33"/>
    <x v="14"/>
    <n v="4610.3500000000004"/>
    <n v="0.08"/>
    <x v="1"/>
    <n v="751.58"/>
    <n v="145.44999999999999"/>
    <n v="17.850000000000001"/>
    <n v="4817.7"/>
    <x v="153"/>
    <x v="4"/>
    <x v="4"/>
    <x v="3"/>
    <x v="1"/>
    <x v="16"/>
    <s v="Panasonic KX-P1150 Dot Matrix Printer"/>
    <s v="Jumbo Drum"/>
    <n v="0.56000000000000005"/>
    <d v="2009-02-04T00:00:00"/>
    <n v="0"/>
  </r>
  <r>
    <n v="5920"/>
    <x v="976"/>
    <x v="391"/>
    <s v="02-2009"/>
    <x v="3"/>
    <x v="0"/>
    <n v="18"/>
    <x v="14"/>
    <n v="610.07000000000005"/>
    <n v="7.0000000000000007E-2"/>
    <x v="1"/>
    <n v="-157.56"/>
    <n v="33.94"/>
    <n v="19.190000000000001"/>
    <n v="630.11"/>
    <x v="153"/>
    <x v="4"/>
    <x v="4"/>
    <x v="3"/>
    <x v="2"/>
    <x v="14"/>
    <s v="Metal Folding Chairs, Beige, 4/Carton"/>
    <s v="Jumbo Drum"/>
    <n v="0.57999999999999996"/>
    <d v="2009-02-08T00:00:00"/>
    <n v="4"/>
  </r>
  <r>
    <n v="5921"/>
    <x v="976"/>
    <x v="391"/>
    <s v="02-2009"/>
    <x v="3"/>
    <x v="0"/>
    <n v="14"/>
    <x v="14"/>
    <n v="181.49"/>
    <n v="0.1"/>
    <x v="0"/>
    <n v="-29.54"/>
    <n v="13.43"/>
    <n v="5.5"/>
    <n v="193.51999999999998"/>
    <x v="153"/>
    <x v="4"/>
    <x v="4"/>
    <x v="3"/>
    <x v="0"/>
    <x v="0"/>
    <s v="Fellowes Personal Hanging Folder Files, Navy"/>
    <s v="Small Box"/>
    <n v="0.56999999999999995"/>
    <d v="2009-02-08T00:00:00"/>
    <n v="4"/>
  </r>
  <r>
    <n v="6026"/>
    <x v="977"/>
    <x v="710"/>
    <s v="12-2011"/>
    <x v="2"/>
    <x v="3"/>
    <n v="41"/>
    <x v="13"/>
    <n v="248.86"/>
    <n v="0.08"/>
    <x v="0"/>
    <n v="-168.67"/>
    <n v="5.98"/>
    <n v="7.5"/>
    <n v="252.68"/>
    <x v="162"/>
    <x v="4"/>
    <x v="4"/>
    <x v="0"/>
    <x v="0"/>
    <x v="5"/>
    <s v="Xerox 1920"/>
    <s v="Small Box"/>
    <n v="0.4"/>
    <d v="2011-12-22T00:00:00"/>
    <n v="2"/>
  </r>
  <r>
    <n v="6027"/>
    <x v="977"/>
    <x v="710"/>
    <s v="12-2011"/>
    <x v="2"/>
    <x v="3"/>
    <n v="42"/>
    <x v="13"/>
    <n v="278.01"/>
    <n v="0.03"/>
    <x v="0"/>
    <n v="-202.31"/>
    <n v="6.48"/>
    <n v="8.73"/>
    <n v="280.89000000000004"/>
    <x v="162"/>
    <x v="4"/>
    <x v="4"/>
    <x v="0"/>
    <x v="0"/>
    <x v="5"/>
    <s v="Xerox 227"/>
    <s v="Small Box"/>
    <n v="0.37"/>
    <d v="2011-12-21T00:00:00"/>
    <n v="1"/>
  </r>
  <r>
    <n v="6216"/>
    <x v="978"/>
    <x v="10"/>
    <s v="05-2011"/>
    <x v="2"/>
    <x v="3"/>
    <n v="50"/>
    <x v="5"/>
    <n v="281.81"/>
    <n v="7.0000000000000007E-2"/>
    <x v="0"/>
    <n v="42.45"/>
    <n v="5.98"/>
    <n v="0.96"/>
    <n v="299.95999999999998"/>
    <x v="159"/>
    <x v="4"/>
    <x v="4"/>
    <x v="1"/>
    <x v="0"/>
    <x v="12"/>
    <s v="Newell 315"/>
    <s v="Wrap Bag"/>
    <n v="0.6"/>
    <d v="2011-05-30T00:00:00"/>
    <n v="0"/>
  </r>
  <r>
    <n v="6279"/>
    <x v="979"/>
    <x v="639"/>
    <s v="10-2010"/>
    <x v="0"/>
    <x v="4"/>
    <n v="14"/>
    <x v="0"/>
    <n v="243.23"/>
    <n v="7.0000000000000007E-2"/>
    <x v="0"/>
    <n v="35.33"/>
    <n v="17.48"/>
    <n v="1.99"/>
    <n v="246.71"/>
    <x v="163"/>
    <x v="4"/>
    <x v="4"/>
    <x v="2"/>
    <x v="1"/>
    <x v="7"/>
    <s v="Maxell Pro 80 Minute CD-R, 10/Pack"/>
    <s v="Small Pack"/>
    <n v="0.45"/>
    <d v="2010-10-10T00:00:00"/>
    <n v="1"/>
  </r>
  <r>
    <n v="6280"/>
    <x v="979"/>
    <x v="639"/>
    <s v="10-2010"/>
    <x v="0"/>
    <x v="4"/>
    <n v="24"/>
    <x v="0"/>
    <n v="1326.51"/>
    <n v="0.03"/>
    <x v="0"/>
    <n v="58.166999999999994"/>
    <n v="65.989999999999995"/>
    <n v="8.99"/>
    <n v="1592.7499999999998"/>
    <x v="163"/>
    <x v="4"/>
    <x v="4"/>
    <x v="2"/>
    <x v="1"/>
    <x v="3"/>
    <s v="StarTAC Analog"/>
    <s v="Small Box"/>
    <n v="0.6"/>
    <d v="2010-10-09T00:00:00"/>
    <n v="0"/>
  </r>
  <r>
    <n v="6302"/>
    <x v="980"/>
    <x v="396"/>
    <s v="03-2011"/>
    <x v="2"/>
    <x v="1"/>
    <n v="31"/>
    <x v="2"/>
    <n v="127.9"/>
    <n v="7.0000000000000007E-2"/>
    <x v="0"/>
    <n v="54.21"/>
    <n v="4.13"/>
    <n v="0.5"/>
    <n v="128.53"/>
    <x v="182"/>
    <x v="4"/>
    <x v="4"/>
    <x v="1"/>
    <x v="0"/>
    <x v="11"/>
    <s v="Avery 506"/>
    <s v="Small Box"/>
    <n v="0.39"/>
    <d v="2011-03-10T00:00:00"/>
    <n v="0"/>
  </r>
  <r>
    <n v="6350"/>
    <x v="981"/>
    <x v="529"/>
    <s v="01-2010"/>
    <x v="0"/>
    <x v="3"/>
    <n v="17"/>
    <x v="6"/>
    <n v="110.74"/>
    <n v="0.09"/>
    <x v="0"/>
    <n v="-70.31"/>
    <n v="6.48"/>
    <n v="7.49"/>
    <n v="117.65"/>
    <x v="172"/>
    <x v="4"/>
    <x v="4"/>
    <x v="0"/>
    <x v="0"/>
    <x v="5"/>
    <s v="Xerox 220"/>
    <s v="Small Box"/>
    <n v="0.37"/>
    <d v="2010-01-23T00:00:00"/>
    <n v="1"/>
  </r>
  <r>
    <n v="6351"/>
    <x v="982"/>
    <x v="94"/>
    <s v="04-2011"/>
    <x v="2"/>
    <x v="1"/>
    <n v="26"/>
    <x v="6"/>
    <n v="73.819999999999993"/>
    <n v="0.08"/>
    <x v="0"/>
    <n v="2.0059999999999998"/>
    <n v="2.88"/>
    <n v="1.49"/>
    <n v="76.36999999999999"/>
    <x v="172"/>
    <x v="3"/>
    <x v="3"/>
    <x v="2"/>
    <x v="0"/>
    <x v="2"/>
    <s v="Avery Durable Binders"/>
    <s v="Small Box"/>
    <n v="0.36"/>
    <d v="2011-04-14T00:00:00"/>
    <n v="3"/>
  </r>
  <r>
    <n v="6374"/>
    <x v="983"/>
    <x v="480"/>
    <s v="04-2011"/>
    <x v="2"/>
    <x v="3"/>
    <n v="38"/>
    <x v="8"/>
    <n v="154.85"/>
    <n v="0.05"/>
    <x v="0"/>
    <n v="-136.55000000000001"/>
    <n v="3.95"/>
    <n v="5.13"/>
    <n v="155.22999999999999"/>
    <x v="138"/>
    <x v="3"/>
    <x v="3"/>
    <x v="2"/>
    <x v="0"/>
    <x v="1"/>
    <s v="Hoover Replacement Belts For Soft Guard™ &amp; Commercial Ltweight Upright Vacs, 2/Pk"/>
    <s v="Small Box"/>
    <n v="0.59"/>
    <d v="2011-04-18T00:00:00"/>
    <n v="2"/>
  </r>
  <r>
    <n v="6375"/>
    <x v="983"/>
    <x v="480"/>
    <s v="04-2011"/>
    <x v="2"/>
    <x v="3"/>
    <n v="32"/>
    <x v="8"/>
    <n v="4941.7725"/>
    <n v="0.1"/>
    <x v="0"/>
    <n v="704.88900000000001"/>
    <n v="195.99"/>
    <n v="8.99"/>
    <n v="6280.67"/>
    <x v="138"/>
    <x v="3"/>
    <x v="3"/>
    <x v="2"/>
    <x v="1"/>
    <x v="3"/>
    <s v="T28 WORLD"/>
    <s v="Small Box"/>
    <n v="0.6"/>
    <d v="2011-04-18T00:00:00"/>
    <n v="2"/>
  </r>
  <r>
    <n v="6376"/>
    <x v="984"/>
    <x v="711"/>
    <s v="11-2010"/>
    <x v="0"/>
    <x v="0"/>
    <n v="24"/>
    <x v="7"/>
    <n v="1155.5835"/>
    <n v="0.04"/>
    <x v="0"/>
    <n v="-126.995"/>
    <n v="55.99"/>
    <n v="5"/>
    <n v="1348.76"/>
    <x v="175"/>
    <x v="3"/>
    <x v="3"/>
    <x v="0"/>
    <x v="1"/>
    <x v="3"/>
    <s v="Accessory6"/>
    <s v="Small Pack"/>
    <n v="0.8"/>
    <d v="2010-12-02T00:00:00"/>
    <n v="5"/>
  </r>
  <r>
    <n v="6411"/>
    <x v="985"/>
    <x v="712"/>
    <s v="08-2010"/>
    <x v="0"/>
    <x v="4"/>
    <n v="19"/>
    <x v="5"/>
    <n v="77.569999999999993"/>
    <n v="0"/>
    <x v="0"/>
    <n v="-67.493499999999997"/>
    <n v="3.58"/>
    <n v="5.47"/>
    <n v="73.489999999999995"/>
    <x v="180"/>
    <x v="3"/>
    <x v="3"/>
    <x v="2"/>
    <x v="0"/>
    <x v="2"/>
    <s v="Avery Poly Binder Pockets"/>
    <s v="Small Box"/>
    <n v="0.37"/>
    <d v="2010-08-10T00:00:00"/>
    <n v="1"/>
  </r>
  <r>
    <n v="6434"/>
    <x v="838"/>
    <x v="124"/>
    <s v="08-2009"/>
    <x v="3"/>
    <x v="4"/>
    <n v="44"/>
    <x v="14"/>
    <n v="12689.87"/>
    <n v="0.04"/>
    <x v="1"/>
    <n v="-169.227"/>
    <n v="296.18"/>
    <n v="154.12"/>
    <n v="13186.04"/>
    <x v="153"/>
    <x v="3"/>
    <x v="3"/>
    <x v="1"/>
    <x v="2"/>
    <x v="10"/>
    <s v="Hon 94000 Series Round Tables"/>
    <s v="Jumbo Box"/>
    <n v="0.76"/>
    <d v="2009-08-11T00:00:00"/>
    <n v="1"/>
  </r>
  <r>
    <n v="6517"/>
    <x v="986"/>
    <x v="134"/>
    <s v="08-2010"/>
    <x v="0"/>
    <x v="3"/>
    <n v="24"/>
    <x v="2"/>
    <n v="905.32"/>
    <n v="0.02"/>
    <x v="0"/>
    <n v="389.07"/>
    <n v="35.44"/>
    <n v="5.09"/>
    <n v="855.65"/>
    <x v="179"/>
    <x v="3"/>
    <x v="3"/>
    <x v="3"/>
    <x v="0"/>
    <x v="5"/>
    <s v="Xerox 1932"/>
    <s v="Small Box"/>
    <n v="0.38"/>
    <d v="2010-08-28T00:00:00"/>
    <n v="2"/>
  </r>
  <r>
    <n v="6518"/>
    <x v="986"/>
    <x v="134"/>
    <s v="08-2010"/>
    <x v="0"/>
    <x v="3"/>
    <n v="16"/>
    <x v="2"/>
    <n v="1702.499"/>
    <n v="0.08"/>
    <x v="0"/>
    <n v="162.108"/>
    <n v="125.99"/>
    <n v="5.26"/>
    <n v="2021.1"/>
    <x v="179"/>
    <x v="3"/>
    <x v="3"/>
    <x v="3"/>
    <x v="1"/>
    <x v="3"/>
    <s v="232"/>
    <s v="Small Box"/>
    <n v="0.55000000000000004"/>
    <d v="2010-08-27T00:00:00"/>
    <n v="1"/>
  </r>
  <r>
    <n v="6588"/>
    <x v="987"/>
    <x v="111"/>
    <s v="06-2011"/>
    <x v="2"/>
    <x v="0"/>
    <n v="27"/>
    <x v="6"/>
    <n v="632.54999999999995"/>
    <n v="0.05"/>
    <x v="0"/>
    <n v="165.35"/>
    <n v="22.72"/>
    <n v="8.99"/>
    <n v="622.42999999999995"/>
    <x v="172"/>
    <x v="3"/>
    <x v="3"/>
    <x v="2"/>
    <x v="2"/>
    <x v="4"/>
    <s v="Executive Impressions 14&quot; Two-Color Numerals Wall Clock"/>
    <s v="Small Pack"/>
    <n v="0.44"/>
    <d v="2011-06-11T00:00:00"/>
    <n v="4"/>
  </r>
  <r>
    <n v="6589"/>
    <x v="987"/>
    <x v="111"/>
    <s v="06-2011"/>
    <x v="2"/>
    <x v="0"/>
    <n v="48"/>
    <x v="6"/>
    <n v="90.96"/>
    <n v="0.02"/>
    <x v="0"/>
    <n v="-30.11"/>
    <n v="1.81"/>
    <n v="1.56"/>
    <n v="88.44"/>
    <x v="172"/>
    <x v="3"/>
    <x v="3"/>
    <x v="2"/>
    <x v="0"/>
    <x v="6"/>
    <s v="Colored Push Pins"/>
    <s v="Wrap Bag"/>
    <n v="0.49"/>
    <d v="2011-06-11T00:00:00"/>
    <n v="4"/>
  </r>
  <r>
    <n v="6590"/>
    <x v="987"/>
    <x v="111"/>
    <s v="06-2011"/>
    <x v="2"/>
    <x v="0"/>
    <n v="32"/>
    <x v="6"/>
    <n v="1997.13"/>
    <n v="0.05"/>
    <x v="0"/>
    <n v="720.45"/>
    <n v="63.94"/>
    <n v="14.48"/>
    <n v="2060.56"/>
    <x v="172"/>
    <x v="3"/>
    <x v="3"/>
    <x v="2"/>
    <x v="2"/>
    <x v="4"/>
    <s v="Howard Miller 16&quot; Diameter Gallery Wall Clock"/>
    <s v="Small Box"/>
    <n v="0.46"/>
    <d v="2011-06-12T00:00:00"/>
    <n v="5"/>
  </r>
  <r>
    <n v="6596"/>
    <x v="988"/>
    <x v="304"/>
    <s v="05-2010"/>
    <x v="0"/>
    <x v="0"/>
    <n v="10"/>
    <x v="6"/>
    <n v="64.13"/>
    <n v="0.1"/>
    <x v="0"/>
    <n v="-28.968500000000002"/>
    <n v="6.54"/>
    <n v="5.27"/>
    <n v="70.67"/>
    <x v="172"/>
    <x v="3"/>
    <x v="3"/>
    <x v="2"/>
    <x v="0"/>
    <x v="2"/>
    <s v="Wilson Jones® Four-Pocket Poly Binders"/>
    <s v="Small Box"/>
    <n v="0.36"/>
    <d v="2010-05-24T00:00:00"/>
    <n v="4"/>
  </r>
  <r>
    <n v="6644"/>
    <x v="989"/>
    <x v="662"/>
    <s v="12-2010"/>
    <x v="0"/>
    <x v="3"/>
    <n v="24"/>
    <x v="4"/>
    <n v="492.71"/>
    <n v="0.02"/>
    <x v="0"/>
    <n v="67.010000000000005"/>
    <n v="19.98"/>
    <n v="8.68"/>
    <n v="488.2"/>
    <x v="156"/>
    <x v="3"/>
    <x v="3"/>
    <x v="2"/>
    <x v="0"/>
    <x v="5"/>
    <s v="Southworth 25% Cotton Premium Laser Paper and Envelopes"/>
    <s v="Small Box"/>
    <n v="0.37"/>
    <d v="2010-12-30T00:00:00"/>
    <n v="1"/>
  </r>
  <r>
    <n v="6645"/>
    <x v="989"/>
    <x v="662"/>
    <s v="12-2010"/>
    <x v="0"/>
    <x v="3"/>
    <n v="14"/>
    <x v="4"/>
    <n v="1042.06"/>
    <n v="0.04"/>
    <x v="1"/>
    <n v="-931.24800000000005"/>
    <n v="70.89"/>
    <n v="89.3"/>
    <n v="1081.76"/>
    <x v="156"/>
    <x v="3"/>
    <x v="3"/>
    <x v="2"/>
    <x v="2"/>
    <x v="10"/>
    <s v="KI Conference Tables"/>
    <s v="Jumbo Box"/>
    <n v="0.69"/>
    <d v="2010-12-30T00:00:00"/>
    <n v="1"/>
  </r>
  <r>
    <n v="6656"/>
    <x v="990"/>
    <x v="713"/>
    <s v="09-2011"/>
    <x v="2"/>
    <x v="4"/>
    <n v="16"/>
    <x v="0"/>
    <n v="760.24849999999992"/>
    <n v="0.04"/>
    <x v="0"/>
    <n v="29.798999999999999"/>
    <n v="55.99"/>
    <n v="3.3"/>
    <n v="899.14"/>
    <x v="155"/>
    <x v="3"/>
    <x v="3"/>
    <x v="3"/>
    <x v="1"/>
    <x v="3"/>
    <s v="Accessory24"/>
    <s v="Small Pack"/>
    <n v="0.59"/>
    <d v="2011-09-07T00:00:00"/>
    <n v="0"/>
  </r>
  <r>
    <n v="6762"/>
    <x v="991"/>
    <x v="706"/>
    <s v="09-2009"/>
    <x v="3"/>
    <x v="4"/>
    <n v="43"/>
    <x v="5"/>
    <n v="5041.46"/>
    <n v="0.06"/>
    <x v="1"/>
    <n v="-2136.66"/>
    <n v="122.99"/>
    <n v="70.2"/>
    <n v="5358.7699999999995"/>
    <x v="176"/>
    <x v="3"/>
    <x v="3"/>
    <x v="2"/>
    <x v="2"/>
    <x v="14"/>
    <s v="Global High-Back Leather Tilter, Burgundy"/>
    <s v="Jumbo Drum"/>
    <n v="0.74"/>
    <d v="2009-09-09T00:00:00"/>
    <n v="3"/>
  </r>
  <r>
    <n v="6763"/>
    <x v="991"/>
    <x v="706"/>
    <s v="09-2009"/>
    <x v="3"/>
    <x v="4"/>
    <n v="45"/>
    <x v="5"/>
    <n v="282.98"/>
    <n v="0.06"/>
    <x v="0"/>
    <n v="-237.47"/>
    <n v="6.48"/>
    <n v="8.8800000000000008"/>
    <n v="300.48"/>
    <x v="176"/>
    <x v="3"/>
    <x v="3"/>
    <x v="2"/>
    <x v="0"/>
    <x v="5"/>
    <s v="Xerox 224"/>
    <s v="Small Box"/>
    <n v="0.37"/>
    <d v="2009-09-07T00:00:00"/>
    <n v="1"/>
  </r>
  <r>
    <n v="6764"/>
    <x v="991"/>
    <x v="706"/>
    <s v="09-2009"/>
    <x v="3"/>
    <x v="4"/>
    <n v="27"/>
    <x v="5"/>
    <n v="8817.7099999999991"/>
    <n v="0.09"/>
    <x v="1"/>
    <n v="-2946.0509999999999"/>
    <n v="349.45"/>
    <n v="60"/>
    <n v="9495.15"/>
    <x v="176"/>
    <x v="3"/>
    <x v="3"/>
    <x v="2"/>
    <x v="2"/>
    <x v="10"/>
    <s v="SAFCO PlanMaster Heigh-Adjustable Drafting Table Base, 43w x 30d x 30-37h, Black"/>
    <s v="Jumbo Drum"/>
    <s v="N/A"/>
    <d v="2009-09-07T00:00:00"/>
    <n v="1"/>
  </r>
  <r>
    <n v="6774"/>
    <x v="992"/>
    <x v="714"/>
    <s v="02-2009"/>
    <x v="3"/>
    <x v="2"/>
    <n v="39"/>
    <x v="5"/>
    <n v="1140.26"/>
    <n v="0.04"/>
    <x v="2"/>
    <n v="387.2"/>
    <n v="29.18"/>
    <n v="8.5500000000000007"/>
    <n v="1146.57"/>
    <x v="176"/>
    <x v="3"/>
    <x v="3"/>
    <x v="2"/>
    <x v="2"/>
    <x v="4"/>
    <s v="Deflect-o SuperTray™ Unbreakable Stackable Tray, Letter, Black"/>
    <s v="Small Box"/>
    <n v="0.42"/>
    <d v="2009-02-27T00:00:00"/>
    <n v="2"/>
  </r>
  <r>
    <n v="6775"/>
    <x v="992"/>
    <x v="714"/>
    <s v="02-2009"/>
    <x v="3"/>
    <x v="2"/>
    <n v="31"/>
    <x v="5"/>
    <n v="2645.8"/>
    <n v="0"/>
    <x v="0"/>
    <n v="-684.78"/>
    <n v="80.98"/>
    <n v="35"/>
    <n v="2545.38"/>
    <x v="176"/>
    <x v="3"/>
    <x v="3"/>
    <x v="2"/>
    <x v="0"/>
    <x v="0"/>
    <s v="Carina 42&quot;Hx23 3/4&quot;W Media Storage Unit"/>
    <s v="Large Box"/>
    <n v="0.83"/>
    <d v="2009-02-27T00:00:00"/>
    <n v="2"/>
  </r>
  <r>
    <n v="6806"/>
    <x v="993"/>
    <x v="715"/>
    <s v="01-2010"/>
    <x v="0"/>
    <x v="4"/>
    <n v="32"/>
    <x v="0"/>
    <n v="11103.75"/>
    <n v="0.1"/>
    <x v="1"/>
    <n v="-522.59"/>
    <n v="370.98"/>
    <n v="99"/>
    <n v="11970.36"/>
    <x v="163"/>
    <x v="3"/>
    <x v="3"/>
    <x v="2"/>
    <x v="0"/>
    <x v="0"/>
    <s v="Sauder Facets Collection Locker/File Cabinet, Sky Alder Finish"/>
    <s v="Jumbo Drum"/>
    <n v="0.65"/>
    <d v="2010-01-05T00:00:00"/>
    <n v="3"/>
  </r>
  <r>
    <n v="6825"/>
    <x v="994"/>
    <x v="660"/>
    <s v="05-2012"/>
    <x v="1"/>
    <x v="4"/>
    <n v="46"/>
    <x v="9"/>
    <n v="7965.9024999999992"/>
    <n v="0.01"/>
    <x v="0"/>
    <n v="2311.9560000000001"/>
    <n v="195.99"/>
    <n v="8.99"/>
    <n v="9024.5300000000007"/>
    <x v="183"/>
    <x v="3"/>
    <x v="3"/>
    <x v="2"/>
    <x v="1"/>
    <x v="3"/>
    <s v="T28 WORLD"/>
    <s v="Small Box"/>
    <n v="0.6"/>
    <d v="2012-05-31T00:00:00"/>
    <n v="0"/>
  </r>
  <r>
    <n v="6844"/>
    <x v="995"/>
    <x v="429"/>
    <s v="05-2009"/>
    <x v="3"/>
    <x v="3"/>
    <n v="44"/>
    <x v="0"/>
    <n v="3202.25"/>
    <n v="0.09"/>
    <x v="0"/>
    <n v="991.26"/>
    <n v="78.69"/>
    <n v="19.989999999999998"/>
    <n v="3482.3499999999995"/>
    <x v="184"/>
    <x v="3"/>
    <x v="3"/>
    <x v="0"/>
    <x v="2"/>
    <x v="4"/>
    <s v="Howard Miller 12-3/4 Diameter Accuwave DS ™ Wall Clock"/>
    <s v="Small Box"/>
    <n v="0.43"/>
    <d v="2009-05-14T00:00:00"/>
    <n v="2"/>
  </r>
  <r>
    <n v="6845"/>
    <x v="995"/>
    <x v="429"/>
    <s v="05-2009"/>
    <x v="3"/>
    <x v="3"/>
    <n v="11"/>
    <x v="0"/>
    <n v="81.25"/>
    <n v="0.01"/>
    <x v="0"/>
    <n v="-44.54"/>
    <n v="6.48"/>
    <n v="7.86"/>
    <n v="79.14"/>
    <x v="184"/>
    <x v="3"/>
    <x v="3"/>
    <x v="0"/>
    <x v="0"/>
    <x v="5"/>
    <s v="Xerox 213"/>
    <s v="Small Box"/>
    <n v="0.37"/>
    <d v="2009-05-13T00:00:00"/>
    <n v="1"/>
  </r>
  <r>
    <n v="6846"/>
    <x v="995"/>
    <x v="429"/>
    <s v="05-2009"/>
    <x v="3"/>
    <x v="3"/>
    <n v="18"/>
    <x v="0"/>
    <n v="57.17"/>
    <n v="0.08"/>
    <x v="0"/>
    <n v="-24.03"/>
    <n v="3.28"/>
    <n v="2.31"/>
    <n v="61.35"/>
    <x v="184"/>
    <x v="3"/>
    <x v="3"/>
    <x v="0"/>
    <x v="0"/>
    <x v="12"/>
    <s v="Newell 321"/>
    <s v="Wrap Bag"/>
    <n v="0.56000000000000005"/>
    <d v="2009-05-13T00:00:00"/>
    <n v="1"/>
  </r>
  <r>
    <n v="6847"/>
    <x v="995"/>
    <x v="429"/>
    <s v="05-2009"/>
    <x v="3"/>
    <x v="3"/>
    <n v="12"/>
    <x v="0"/>
    <n v="41.97"/>
    <n v="0.05"/>
    <x v="0"/>
    <n v="-37.03"/>
    <n v="3.28"/>
    <n v="4.2"/>
    <n v="43.56"/>
    <x v="184"/>
    <x v="3"/>
    <x v="3"/>
    <x v="0"/>
    <x v="0"/>
    <x v="12"/>
    <s v="Newell 351"/>
    <s v="Wrap Bag"/>
    <n v="0.56000000000000005"/>
    <d v="2009-05-13T00:00:00"/>
    <n v="1"/>
  </r>
  <r>
    <n v="6848"/>
    <x v="995"/>
    <x v="429"/>
    <s v="05-2009"/>
    <x v="3"/>
    <x v="3"/>
    <n v="10"/>
    <x v="0"/>
    <n v="35.64"/>
    <n v="0.05"/>
    <x v="0"/>
    <n v="-0.71"/>
    <n v="3.58"/>
    <n v="1.63"/>
    <n v="37.43"/>
    <x v="184"/>
    <x v="3"/>
    <x v="3"/>
    <x v="0"/>
    <x v="0"/>
    <x v="6"/>
    <s v="OIC Colored Binder Clips, Assorted Sizes"/>
    <s v="Wrap Bag"/>
    <n v="0.36"/>
    <d v="2009-05-13T00:00:00"/>
    <n v="1"/>
  </r>
  <r>
    <n v="6852"/>
    <x v="996"/>
    <x v="596"/>
    <s v="10-2010"/>
    <x v="0"/>
    <x v="2"/>
    <n v="8"/>
    <x v="2"/>
    <n v="28761.52"/>
    <n v="0.04"/>
    <x v="0"/>
    <n v="285.11300000000028"/>
    <n v="3499.99"/>
    <n v="24.49"/>
    <n v="28024.41"/>
    <x v="179"/>
    <x v="3"/>
    <x v="3"/>
    <x v="3"/>
    <x v="1"/>
    <x v="13"/>
    <s v="Canon imageCLASS 2200 Advanced Copier"/>
    <s v="Large Box"/>
    <n v="0.37"/>
    <d v="2010-10-23T00:00:00"/>
    <n v="1"/>
  </r>
  <r>
    <n v="6867"/>
    <x v="997"/>
    <x v="501"/>
    <s v="06-2009"/>
    <x v="3"/>
    <x v="0"/>
    <n v="33"/>
    <x v="1"/>
    <n v="750.66"/>
    <n v="0"/>
    <x v="0"/>
    <n v="120.05"/>
    <n v="20.95"/>
    <n v="4"/>
    <n v="695.35"/>
    <x v="173"/>
    <x v="3"/>
    <x v="3"/>
    <x v="2"/>
    <x v="1"/>
    <x v="7"/>
    <s v="Fellowes Basic 104-Key Keyboard, Platinum"/>
    <s v="Small Box"/>
    <n v="0.6"/>
    <d v="2009-06-24T00:00:00"/>
    <n v="7"/>
  </r>
  <r>
    <n v="6868"/>
    <x v="997"/>
    <x v="501"/>
    <s v="06-2009"/>
    <x v="3"/>
    <x v="0"/>
    <n v="8"/>
    <x v="1"/>
    <n v="254.32"/>
    <n v="0.01"/>
    <x v="0"/>
    <n v="-117.39"/>
    <n v="30.98"/>
    <n v="6.5"/>
    <n v="254.34"/>
    <x v="173"/>
    <x v="3"/>
    <x v="3"/>
    <x v="2"/>
    <x v="1"/>
    <x v="7"/>
    <s v="Logitech Internet Navigator Keyboard"/>
    <s v="Small Box"/>
    <n v="0.79"/>
    <d v="2009-06-19T00:00:00"/>
    <n v="2"/>
  </r>
  <r>
    <n v="6869"/>
    <x v="997"/>
    <x v="501"/>
    <s v="06-2009"/>
    <x v="3"/>
    <x v="0"/>
    <n v="42"/>
    <x v="1"/>
    <n v="2149.37"/>
    <n v="0.03"/>
    <x v="0"/>
    <n v="217.87"/>
    <n v="51.75"/>
    <n v="19.989999999999998"/>
    <n v="2193.4899999999998"/>
    <x v="173"/>
    <x v="3"/>
    <x v="3"/>
    <x v="2"/>
    <x v="2"/>
    <x v="4"/>
    <s v="Howard Miller 13-3/4&quot; Diameter Brushed Chrome Round Wall Clock"/>
    <s v="Small Box"/>
    <n v="0.55000000000000004"/>
    <d v="2009-06-22T00:00:00"/>
    <n v="5"/>
  </r>
  <r>
    <n v="6892"/>
    <x v="998"/>
    <x v="2"/>
    <s v="07-2011"/>
    <x v="2"/>
    <x v="0"/>
    <n v="33"/>
    <x v="8"/>
    <n v="5661.08"/>
    <n v="0"/>
    <x v="1"/>
    <n v="1055.47"/>
    <n v="160.97999999999999"/>
    <n v="30"/>
    <n v="5342.3399999999992"/>
    <x v="138"/>
    <x v="3"/>
    <x v="3"/>
    <x v="2"/>
    <x v="2"/>
    <x v="14"/>
    <s v="Office Star - Mid Back Dual function Ergonomic High Back Chair with 2-Way Adjustable Arms"/>
    <s v="Jumbo Drum"/>
    <n v="0.62"/>
    <d v="2011-07-17T00:00:00"/>
    <n v="7"/>
  </r>
  <r>
    <n v="6908"/>
    <x v="999"/>
    <x v="716"/>
    <s v="12-2009"/>
    <x v="3"/>
    <x v="1"/>
    <n v="25"/>
    <x v="2"/>
    <n v="334.71"/>
    <n v="0.01"/>
    <x v="0"/>
    <n v="31.74"/>
    <n v="12.28"/>
    <n v="6.47"/>
    <n v="313.47000000000003"/>
    <x v="167"/>
    <x v="3"/>
    <x v="3"/>
    <x v="3"/>
    <x v="0"/>
    <x v="5"/>
    <s v="Xerox 1881"/>
    <s v="Small Box"/>
    <n v="0.38"/>
    <d v="2009-12-12T00:00:00"/>
    <n v="1"/>
  </r>
  <r>
    <n v="6927"/>
    <x v="1000"/>
    <x v="717"/>
    <s v="09-2009"/>
    <x v="3"/>
    <x v="3"/>
    <n v="49"/>
    <x v="1"/>
    <n v="1981.26"/>
    <n v="7.0000000000000007E-2"/>
    <x v="2"/>
    <n v="100.8"/>
    <n v="41.32"/>
    <n v="8.66"/>
    <n v="2033.3400000000001"/>
    <x v="181"/>
    <x v="3"/>
    <x v="3"/>
    <x v="3"/>
    <x v="2"/>
    <x v="4"/>
    <s v="Deflect-o EconoMat Studded, No Bevel Mat for Low Pile Carpeting"/>
    <s v="Medium Box"/>
    <n v="0.76"/>
    <d v="2009-09-28T00:00:00"/>
    <n v="1"/>
  </r>
  <r>
    <n v="6944"/>
    <x v="1001"/>
    <x v="349"/>
    <s v="01-2011"/>
    <x v="2"/>
    <x v="0"/>
    <n v="15"/>
    <x v="8"/>
    <n v="1756.46"/>
    <n v="0.01"/>
    <x v="1"/>
    <n v="-101.19"/>
    <n v="113.98"/>
    <n v="30"/>
    <n v="1739.7"/>
    <x v="138"/>
    <x v="3"/>
    <x v="3"/>
    <x v="3"/>
    <x v="2"/>
    <x v="14"/>
    <s v="Hon Comfortask® Task/Swivel Chairs"/>
    <s v="Jumbo Drum"/>
    <n v="0.69"/>
    <d v="2011-02-02T00:00:00"/>
    <n v="7"/>
  </r>
  <r>
    <n v="6960"/>
    <x v="1002"/>
    <x v="296"/>
    <s v="02-2011"/>
    <x v="2"/>
    <x v="4"/>
    <n v="8"/>
    <x v="2"/>
    <n v="49.04"/>
    <n v="0.02"/>
    <x v="0"/>
    <n v="9.2899999999999991"/>
    <n v="5.68"/>
    <n v="1.39"/>
    <n v="46.83"/>
    <x v="170"/>
    <x v="3"/>
    <x v="3"/>
    <x v="2"/>
    <x v="0"/>
    <x v="8"/>
    <s v="Staples Standard Envelopes"/>
    <s v="Small Box"/>
    <n v="0.38"/>
    <d v="2011-02-14T00:00:00"/>
    <n v="1"/>
  </r>
  <r>
    <n v="6961"/>
    <x v="1002"/>
    <x v="296"/>
    <s v="02-2011"/>
    <x v="2"/>
    <x v="4"/>
    <n v="6"/>
    <x v="2"/>
    <n v="2320.35"/>
    <n v="0"/>
    <x v="1"/>
    <n v="-237.61799999999999"/>
    <n v="348.21"/>
    <n v="84.84"/>
    <n v="2174.1"/>
    <x v="170"/>
    <x v="3"/>
    <x v="3"/>
    <x v="2"/>
    <x v="2"/>
    <x v="10"/>
    <s v="Bretford CR4500 Series Slim Rectangular Table"/>
    <s v="Jumbo Box"/>
    <n v="0.66"/>
    <d v="2011-02-13T00:00:00"/>
    <n v="0"/>
  </r>
  <r>
    <n v="6988"/>
    <x v="1003"/>
    <x v="718"/>
    <s v="07-2012"/>
    <x v="1"/>
    <x v="2"/>
    <n v="26"/>
    <x v="2"/>
    <n v="139.54"/>
    <n v="0.01"/>
    <x v="0"/>
    <n v="-54.084499999999998"/>
    <n v="4.9800000000000004"/>
    <n v="4.95"/>
    <n v="134.43"/>
    <x v="179"/>
    <x v="3"/>
    <x v="3"/>
    <x v="3"/>
    <x v="0"/>
    <x v="2"/>
    <s v="Cardinal Holdit Business Card Pockets"/>
    <s v="Small Box"/>
    <n v="0.37"/>
    <d v="2012-07-20T00:00:00"/>
    <n v="0"/>
  </r>
  <r>
    <n v="6989"/>
    <x v="1003"/>
    <x v="718"/>
    <s v="07-2012"/>
    <x v="1"/>
    <x v="2"/>
    <n v="28"/>
    <x v="2"/>
    <n v="199.52"/>
    <n v="0.08"/>
    <x v="0"/>
    <n v="13.44"/>
    <n v="7.59"/>
    <n v="4"/>
    <n v="216.51999999999998"/>
    <x v="179"/>
    <x v="3"/>
    <x v="3"/>
    <x v="3"/>
    <x v="2"/>
    <x v="4"/>
    <s v="Master Giant Foot® Doorstop, Safety Yellow"/>
    <s v="Wrap Bag"/>
    <n v="0.42"/>
    <d v="2012-07-22T00:00:00"/>
    <n v="2"/>
  </r>
  <r>
    <n v="6990"/>
    <x v="1003"/>
    <x v="718"/>
    <s v="07-2012"/>
    <x v="1"/>
    <x v="2"/>
    <n v="39"/>
    <x v="2"/>
    <n v="85.66"/>
    <n v="0.04"/>
    <x v="0"/>
    <n v="6.67"/>
    <n v="2.1800000000000002"/>
    <n v="0.78"/>
    <n v="85.800000000000011"/>
    <x v="179"/>
    <x v="3"/>
    <x v="3"/>
    <x v="3"/>
    <x v="0"/>
    <x v="6"/>
    <s v="Stockwell Push Pins"/>
    <s v="Wrap Bag"/>
    <n v="0.52"/>
    <d v="2012-07-21T00:00:00"/>
    <n v="1"/>
  </r>
  <r>
    <n v="7009"/>
    <x v="1004"/>
    <x v="528"/>
    <s v="01-2010"/>
    <x v="0"/>
    <x v="1"/>
    <n v="14"/>
    <x v="7"/>
    <n v="35.479999999999997"/>
    <n v="0.09"/>
    <x v="0"/>
    <n v="-9.19"/>
    <n v="2.58"/>
    <n v="1.3"/>
    <n v="37.42"/>
    <x v="166"/>
    <x v="3"/>
    <x v="3"/>
    <x v="2"/>
    <x v="0"/>
    <x v="12"/>
    <s v="DIXON Oriole® Pencils"/>
    <s v="Wrap Bag"/>
    <n v="0.59"/>
    <d v="2010-01-20T00:00:00"/>
    <n v="2"/>
  </r>
  <r>
    <n v="7010"/>
    <x v="1004"/>
    <x v="528"/>
    <s v="01-2010"/>
    <x v="0"/>
    <x v="1"/>
    <n v="1"/>
    <x v="7"/>
    <n v="15"/>
    <n v="0.05"/>
    <x v="0"/>
    <n v="-11.02"/>
    <n v="6.84"/>
    <n v="8.3699999999999992"/>
    <n v="15.209999999999999"/>
    <x v="166"/>
    <x v="3"/>
    <x v="3"/>
    <x v="2"/>
    <x v="0"/>
    <x v="15"/>
    <s v="Acme Design Line 8&quot; Stainless Steel Bent Scissors w/Champagne Handles, 3-1/8&quot; Cut"/>
    <s v="Small Pack"/>
    <n v="0.57999999999999996"/>
    <d v="2010-01-20T00:00:00"/>
    <n v="2"/>
  </r>
  <r>
    <n v="7075"/>
    <x v="1005"/>
    <x v="719"/>
    <s v="10-2011"/>
    <x v="2"/>
    <x v="2"/>
    <n v="18"/>
    <x v="13"/>
    <n v="1758.41"/>
    <n v="0.06"/>
    <x v="1"/>
    <n v="238.52"/>
    <n v="100.98"/>
    <n v="15.66"/>
    <n v="1833.3000000000002"/>
    <x v="174"/>
    <x v="3"/>
    <x v="3"/>
    <x v="0"/>
    <x v="0"/>
    <x v="1"/>
    <s v="Avanti 1.7 Cu. Ft. Refrigerator"/>
    <s v="Jumbo Drum"/>
    <n v="0.56999999999999995"/>
    <d v="2011-10-13T00:00:00"/>
    <n v="1"/>
  </r>
  <r>
    <n v="7152"/>
    <x v="1006"/>
    <x v="144"/>
    <s v="07-2010"/>
    <x v="0"/>
    <x v="1"/>
    <n v="47"/>
    <x v="2"/>
    <n v="2766.8179999999998"/>
    <n v="0.03"/>
    <x v="0"/>
    <n v="846.94500000000005"/>
    <n v="65.989999999999995"/>
    <n v="5.92"/>
    <n v="3107.45"/>
    <x v="178"/>
    <x v="3"/>
    <x v="3"/>
    <x v="3"/>
    <x v="1"/>
    <x v="3"/>
    <s v="252"/>
    <s v="Small Box"/>
    <n v="0.55000000000000004"/>
    <d v="2010-07-30T00:00:00"/>
    <n v="1"/>
  </r>
  <r>
    <n v="7194"/>
    <x v="1007"/>
    <x v="320"/>
    <s v="10-2010"/>
    <x v="0"/>
    <x v="0"/>
    <n v="38"/>
    <x v="5"/>
    <n v="689.67"/>
    <n v="7.0000000000000007E-2"/>
    <x v="0"/>
    <n v="51.47"/>
    <n v="18.7"/>
    <n v="8.99"/>
    <n v="719.59"/>
    <x v="154"/>
    <x v="3"/>
    <x v="3"/>
    <x v="1"/>
    <x v="2"/>
    <x v="4"/>
    <s v="Executive Impressions 13-1/2&quot; Indoor/Outdoor Wall Clock"/>
    <s v="Small Pack"/>
    <n v="0.47"/>
    <d v="2010-10-31T00:00:00"/>
    <n v="5"/>
  </r>
  <r>
    <n v="7195"/>
    <x v="1008"/>
    <x v="720"/>
    <s v="10-2012"/>
    <x v="1"/>
    <x v="2"/>
    <n v="30"/>
    <x v="4"/>
    <n v="2219.79"/>
    <n v="0.1"/>
    <x v="1"/>
    <n v="-9.4481999999999999"/>
    <n v="80.97"/>
    <n v="33.6"/>
    <n v="2462.6999999999998"/>
    <x v="156"/>
    <x v="3"/>
    <x v="3"/>
    <x v="2"/>
    <x v="1"/>
    <x v="16"/>
    <s v="Lexmark Z25 Color Inkjet Printer"/>
    <s v="Jumbo Drum"/>
    <n v="0.37"/>
    <d v="2012-10-06T00:00:00"/>
    <n v="2"/>
  </r>
  <r>
    <n v="7196"/>
    <x v="1008"/>
    <x v="720"/>
    <s v="10-2012"/>
    <x v="1"/>
    <x v="2"/>
    <n v="25"/>
    <x v="4"/>
    <n v="237.36"/>
    <n v="7.0000000000000007E-2"/>
    <x v="0"/>
    <n v="-117.86"/>
    <n v="9.06"/>
    <n v="9.86"/>
    <n v="236.36"/>
    <x v="156"/>
    <x v="3"/>
    <x v="3"/>
    <x v="2"/>
    <x v="0"/>
    <x v="5"/>
    <s v="Southworth 25% Cotton Linen-Finish Paper &amp; Envelopes"/>
    <s v="Small Box"/>
    <n v="0.4"/>
    <d v="2012-10-06T00:00:00"/>
    <n v="2"/>
  </r>
  <r>
    <n v="7201"/>
    <x v="1009"/>
    <x v="367"/>
    <s v="08-2012"/>
    <x v="1"/>
    <x v="1"/>
    <n v="35"/>
    <x v="4"/>
    <n v="195.23"/>
    <n v="0.08"/>
    <x v="0"/>
    <n v="-72.459999999999994"/>
    <n v="5.89"/>
    <n v="5.57"/>
    <n v="211.71999999999997"/>
    <x v="156"/>
    <x v="3"/>
    <x v="3"/>
    <x v="2"/>
    <x v="2"/>
    <x v="4"/>
    <s v="Eldon Wave Desk Accessories"/>
    <s v="Small Box"/>
    <n v="0.41"/>
    <d v="2012-08-09T00:00:00"/>
    <n v="2"/>
  </r>
  <r>
    <n v="7202"/>
    <x v="1009"/>
    <x v="367"/>
    <s v="08-2012"/>
    <x v="1"/>
    <x v="1"/>
    <n v="35"/>
    <x v="4"/>
    <n v="4051.8"/>
    <n v="0.1"/>
    <x v="1"/>
    <n v="-684.072"/>
    <n v="124.49"/>
    <n v="51.94"/>
    <n v="4409.0899999999992"/>
    <x v="156"/>
    <x v="3"/>
    <x v="3"/>
    <x v="2"/>
    <x v="2"/>
    <x v="10"/>
    <s v="Bevis 36 x 72 Conference Tables"/>
    <s v="Jumbo Box"/>
    <n v="0.63"/>
    <d v="2012-08-08T00:00:00"/>
    <n v="1"/>
  </r>
  <r>
    <n v="7253"/>
    <x v="1010"/>
    <x v="721"/>
    <s v="02-2011"/>
    <x v="2"/>
    <x v="3"/>
    <n v="4"/>
    <x v="6"/>
    <n v="3465.97"/>
    <n v="0.08"/>
    <x v="0"/>
    <n v="194.31850000000003"/>
    <n v="896.99"/>
    <n v="19.989999999999998"/>
    <n v="3607.95"/>
    <x v="172"/>
    <x v="3"/>
    <x v="3"/>
    <x v="0"/>
    <x v="0"/>
    <x v="2"/>
    <s v="GBC DocuBind TL300 Electric Binding System"/>
    <s v="Small Box"/>
    <n v="0.38"/>
    <d v="2011-02-20T00:00:00"/>
    <n v="1"/>
  </r>
  <r>
    <n v="7254"/>
    <x v="1010"/>
    <x v="721"/>
    <s v="02-2011"/>
    <x v="2"/>
    <x v="3"/>
    <n v="13"/>
    <x v="6"/>
    <n v="1307.8800000000001"/>
    <n v="0.06"/>
    <x v="0"/>
    <n v="206.86"/>
    <n v="100.97"/>
    <n v="7.18"/>
    <n v="1319.79"/>
    <x v="172"/>
    <x v="3"/>
    <x v="3"/>
    <x v="0"/>
    <x v="1"/>
    <x v="7"/>
    <s v="Gyration Ultra Cordless Optical Suite"/>
    <s v="Small Box"/>
    <n v="0.46"/>
    <d v="2011-02-21T00:00:00"/>
    <n v="2"/>
  </r>
  <r>
    <n v="7263"/>
    <x v="1011"/>
    <x v="287"/>
    <s v="09-2010"/>
    <x v="0"/>
    <x v="4"/>
    <n v="13"/>
    <x v="0"/>
    <n v="104.51"/>
    <n v="0.04"/>
    <x v="0"/>
    <n v="-9.2805"/>
    <n v="7.84"/>
    <n v="4.71"/>
    <n v="106.63"/>
    <x v="160"/>
    <x v="3"/>
    <x v="3"/>
    <x v="3"/>
    <x v="0"/>
    <x v="2"/>
    <s v="XtraLife® ClearVue™ Slant-D® Ring Binders by Cardinal"/>
    <s v="Small Box"/>
    <n v="0.35"/>
    <d v="2010-09-26T00:00:00"/>
    <n v="2"/>
  </r>
  <r>
    <n v="7290"/>
    <x v="1012"/>
    <x v="684"/>
    <s v="12-2009"/>
    <x v="3"/>
    <x v="0"/>
    <n v="12"/>
    <x v="0"/>
    <n v="1064.7864999999999"/>
    <n v="0.1"/>
    <x v="0"/>
    <n v="-181.005"/>
    <n v="115.99"/>
    <n v="2.5"/>
    <n v="1394.3799999999999"/>
    <x v="160"/>
    <x v="3"/>
    <x v="3"/>
    <x v="3"/>
    <x v="1"/>
    <x v="3"/>
    <s v="DPC 650 Piper"/>
    <s v="Small Box"/>
    <n v="0.57999999999999996"/>
    <d v="2009-12-22T00:00:00"/>
    <n v="4"/>
  </r>
  <r>
    <n v="7328"/>
    <x v="1013"/>
    <x v="722"/>
    <s v="04-2012"/>
    <x v="1"/>
    <x v="4"/>
    <n v="10"/>
    <x v="5"/>
    <n v="131.09"/>
    <n v="0.01"/>
    <x v="0"/>
    <n v="10.94"/>
    <n v="12.22"/>
    <n v="2.85"/>
    <n v="125.05"/>
    <x v="176"/>
    <x v="3"/>
    <x v="3"/>
    <x v="2"/>
    <x v="2"/>
    <x v="4"/>
    <s v="Aluminum Document Frame"/>
    <s v="Small Pack"/>
    <n v="0.55000000000000004"/>
    <d v="2012-04-13T00:00:00"/>
    <n v="1"/>
  </r>
  <r>
    <n v="7329"/>
    <x v="1013"/>
    <x v="722"/>
    <s v="04-2012"/>
    <x v="1"/>
    <x v="4"/>
    <n v="33"/>
    <x v="5"/>
    <n v="1817.9"/>
    <n v="0.06"/>
    <x v="0"/>
    <n v="700.31"/>
    <n v="54.96"/>
    <n v="10.75"/>
    <n v="1824.43"/>
    <x v="176"/>
    <x v="3"/>
    <x v="3"/>
    <x v="2"/>
    <x v="0"/>
    <x v="5"/>
    <s v="Xerox 1940"/>
    <s v="Small Box"/>
    <n v="0.36"/>
    <d v="2012-04-13T00:00:00"/>
    <n v="1"/>
  </r>
  <r>
    <n v="7366"/>
    <x v="1014"/>
    <x v="682"/>
    <s v="06-2009"/>
    <x v="3"/>
    <x v="4"/>
    <n v="17"/>
    <x v="9"/>
    <n v="124.06"/>
    <n v="0.09"/>
    <x v="0"/>
    <n v="15.74"/>
    <n v="7.78"/>
    <n v="2.5"/>
    <n v="134.76"/>
    <x v="183"/>
    <x v="3"/>
    <x v="3"/>
    <x v="2"/>
    <x v="0"/>
    <x v="8"/>
    <s v="Staples #10 Colored Envelopes"/>
    <s v="Small Box"/>
    <n v="0.38"/>
    <d v="2009-06-02T00:00:00"/>
    <n v="1"/>
  </r>
  <r>
    <n v="7410"/>
    <x v="1015"/>
    <x v="462"/>
    <s v="02-2011"/>
    <x v="2"/>
    <x v="0"/>
    <n v="19"/>
    <x v="4"/>
    <n v="138.05000000000001"/>
    <n v="0.09"/>
    <x v="0"/>
    <n v="-100.49"/>
    <n v="7.37"/>
    <n v="5.53"/>
    <n v="145.56"/>
    <x v="171"/>
    <x v="3"/>
    <x v="3"/>
    <x v="2"/>
    <x v="1"/>
    <x v="7"/>
    <s v="Imation 3.5&quot; Unformatted DS/HD Diskettes, 10/Box"/>
    <s v="Small Pack"/>
    <n v="0.69"/>
    <d v="2011-02-18T00:00:00"/>
    <n v="2"/>
  </r>
  <r>
    <n v="7459"/>
    <x v="1016"/>
    <x v="723"/>
    <s v="02-2012"/>
    <x v="1"/>
    <x v="2"/>
    <n v="29"/>
    <x v="4"/>
    <n v="433.44"/>
    <n v="0.1"/>
    <x v="0"/>
    <n v="147.46"/>
    <n v="15.68"/>
    <n v="3.73"/>
    <n v="458.45"/>
    <x v="157"/>
    <x v="3"/>
    <x v="3"/>
    <x v="2"/>
    <x v="2"/>
    <x v="4"/>
    <s v="Artistic Insta-Plaque"/>
    <s v="Small Pack"/>
    <n v="0.46"/>
    <d v="2012-02-27T00:00:00"/>
    <n v="1"/>
  </r>
  <r>
    <n v="7509"/>
    <x v="1017"/>
    <x v="701"/>
    <s v="07-2012"/>
    <x v="1"/>
    <x v="3"/>
    <n v="8"/>
    <x v="7"/>
    <n v="55.59"/>
    <n v="0.03"/>
    <x v="2"/>
    <n v="-17.951499999999999"/>
    <n v="5.18"/>
    <n v="5.74"/>
    <n v="47.18"/>
    <x v="175"/>
    <x v="3"/>
    <x v="3"/>
    <x v="0"/>
    <x v="0"/>
    <x v="2"/>
    <s v="Wilson Jones Impact Binders"/>
    <s v="Small Box"/>
    <n v="0.36"/>
    <d v="2012-07-11T00:00:00"/>
    <n v="1"/>
  </r>
  <r>
    <n v="7515"/>
    <x v="1018"/>
    <x v="425"/>
    <s v="05-2012"/>
    <x v="1"/>
    <x v="3"/>
    <n v="33"/>
    <x v="5"/>
    <n v="112.36"/>
    <n v="0.08"/>
    <x v="0"/>
    <n v="-159.73500000000001"/>
    <n v="3.36"/>
    <n v="6.27"/>
    <n v="117.14999999999999"/>
    <x v="161"/>
    <x v="3"/>
    <x v="3"/>
    <x v="1"/>
    <x v="0"/>
    <x v="2"/>
    <s v="Cardinal Poly Pocket Divider Pockets for Ring Binders"/>
    <s v="Small Box"/>
    <n v="0.4"/>
    <d v="2012-05-19T00:00:00"/>
    <n v="2"/>
  </r>
  <r>
    <n v="7516"/>
    <x v="1018"/>
    <x v="425"/>
    <s v="05-2012"/>
    <x v="1"/>
    <x v="3"/>
    <n v="16"/>
    <x v="5"/>
    <n v="481.04900000000004"/>
    <n v="0.09"/>
    <x v="0"/>
    <n v="46.512"/>
    <n v="35.99"/>
    <n v="1.1000000000000001"/>
    <n v="576.94000000000005"/>
    <x v="161"/>
    <x v="3"/>
    <x v="3"/>
    <x v="1"/>
    <x v="1"/>
    <x v="3"/>
    <s v="Accessory35"/>
    <s v="Small Box"/>
    <n v="0.55000000000000004"/>
    <d v="2012-05-19T00:00:00"/>
    <n v="2"/>
  </r>
  <r>
    <n v="7535"/>
    <x v="1019"/>
    <x v="605"/>
    <s v="01-2009"/>
    <x v="3"/>
    <x v="1"/>
    <n v="36"/>
    <x v="9"/>
    <n v="562.79999999999995"/>
    <n v="0.02"/>
    <x v="0"/>
    <n v="-17.445499999999999"/>
    <n v="15.22"/>
    <n v="9.73"/>
    <n v="557.65000000000009"/>
    <x v="183"/>
    <x v="3"/>
    <x v="3"/>
    <x v="3"/>
    <x v="0"/>
    <x v="2"/>
    <s v="GBC Twin Loop™ Wire Binding Elements, 9/16&quot; Spine, Black"/>
    <s v="Small Box"/>
    <n v="0.36"/>
    <d v="2009-01-22T00:00:00"/>
    <n v="0"/>
  </r>
  <r>
    <n v="7545"/>
    <x v="1020"/>
    <x v="428"/>
    <s v="03-2011"/>
    <x v="2"/>
    <x v="4"/>
    <n v="43"/>
    <x v="14"/>
    <n v="5544.99"/>
    <n v="0.04"/>
    <x v="1"/>
    <n v="-3404.24"/>
    <n v="130.97999999999999"/>
    <n v="130"/>
    <n v="5762.1399999999994"/>
    <x v="153"/>
    <x v="3"/>
    <x v="3"/>
    <x v="3"/>
    <x v="2"/>
    <x v="14"/>
    <s v="Office Star - Contemporary Task Swivel chair with 2-way adjustable arms, Plum"/>
    <s v="Jumbo Drum"/>
    <n v="0.78"/>
    <d v="2011-03-06T00:00:00"/>
    <n v="2"/>
  </r>
  <r>
    <n v="7569"/>
    <x v="1021"/>
    <x v="645"/>
    <s v="06-2011"/>
    <x v="2"/>
    <x v="4"/>
    <n v="12"/>
    <x v="5"/>
    <n v="2011.6355000000001"/>
    <n v="0.01"/>
    <x v="2"/>
    <n v="-53.691000000000003"/>
    <n v="195.99"/>
    <n v="3.99"/>
    <n v="2355.87"/>
    <x v="180"/>
    <x v="3"/>
    <x v="3"/>
    <x v="2"/>
    <x v="1"/>
    <x v="3"/>
    <s v="CF 888"/>
    <s v="Small Box"/>
    <n v="0.59"/>
    <d v="2011-06-22T00:00:00"/>
    <n v="0"/>
  </r>
  <r>
    <n v="7742"/>
    <x v="1022"/>
    <x v="724"/>
    <s v="06-2009"/>
    <x v="3"/>
    <x v="1"/>
    <n v="43"/>
    <x v="5"/>
    <n v="260.58999999999997"/>
    <n v="0.09"/>
    <x v="0"/>
    <n v="-157.76"/>
    <n v="6.48"/>
    <n v="7.03"/>
    <n v="285.67"/>
    <x v="159"/>
    <x v="3"/>
    <x v="3"/>
    <x v="1"/>
    <x v="0"/>
    <x v="5"/>
    <s v="Xerox 214"/>
    <s v="Small Box"/>
    <n v="0.37"/>
    <d v="2009-07-01T00:00:00"/>
    <n v="2"/>
  </r>
  <r>
    <n v="7751"/>
    <x v="1023"/>
    <x v="725"/>
    <s v="03-2012"/>
    <x v="1"/>
    <x v="3"/>
    <n v="13"/>
    <x v="2"/>
    <n v="75.27"/>
    <n v="0.06"/>
    <x v="0"/>
    <n v="-1.84"/>
    <n v="5.58"/>
    <n v="2.99"/>
    <n v="75.53"/>
    <x v="167"/>
    <x v="3"/>
    <x v="3"/>
    <x v="3"/>
    <x v="0"/>
    <x v="2"/>
    <s v="Avery Heavy-Duty EZD ™ Binder With Locking Rings"/>
    <s v="Small Box"/>
    <n v="0.37"/>
    <d v="2012-03-29T00:00:00"/>
    <n v="2"/>
  </r>
  <r>
    <n v="7752"/>
    <x v="1023"/>
    <x v="725"/>
    <s v="03-2012"/>
    <x v="1"/>
    <x v="3"/>
    <n v="31"/>
    <x v="2"/>
    <n v="1184.53"/>
    <n v="0.05"/>
    <x v="0"/>
    <n v="-26.49"/>
    <n v="39.979999999999997"/>
    <n v="7.12"/>
    <n v="1246.4999999999998"/>
    <x v="167"/>
    <x v="3"/>
    <x v="3"/>
    <x v="3"/>
    <x v="1"/>
    <x v="7"/>
    <s v="IBM Active Response Keyboard, Black"/>
    <s v="Small Box"/>
    <n v="0.67"/>
    <d v="2012-03-28T00:00:00"/>
    <n v="1"/>
  </r>
  <r>
    <n v="7753"/>
    <x v="1023"/>
    <x v="725"/>
    <s v="03-2012"/>
    <x v="1"/>
    <x v="3"/>
    <n v="35"/>
    <x v="2"/>
    <n v="3683.73"/>
    <n v="0.09"/>
    <x v="0"/>
    <n v="708.75900000000001"/>
    <n v="125.99"/>
    <n v="8.99"/>
    <n v="4418.6399999999994"/>
    <x v="167"/>
    <x v="3"/>
    <x v="3"/>
    <x v="3"/>
    <x v="1"/>
    <x v="3"/>
    <s v="M70"/>
    <s v="Small Box"/>
    <n v="0.59"/>
    <d v="2012-03-28T00:00:00"/>
    <n v="1"/>
  </r>
  <r>
    <n v="7793"/>
    <x v="1024"/>
    <x v="726"/>
    <s v="05-2012"/>
    <x v="1"/>
    <x v="4"/>
    <n v="42"/>
    <x v="2"/>
    <n v="364.8"/>
    <n v="0.01"/>
    <x v="0"/>
    <n v="149.44999999999999"/>
    <n v="8.74"/>
    <n v="1.39"/>
    <n v="368.46999999999997"/>
    <x v="170"/>
    <x v="3"/>
    <x v="3"/>
    <x v="2"/>
    <x v="0"/>
    <x v="8"/>
    <s v="#10- 4 1/8&quot; x 9 1/2&quot; Recycled Envelopes"/>
    <s v="Small Box"/>
    <n v="0.38"/>
    <d v="2012-05-04T00:00:00"/>
    <n v="1"/>
  </r>
  <r>
    <n v="7809"/>
    <x v="1025"/>
    <x v="142"/>
    <s v="11-2011"/>
    <x v="2"/>
    <x v="0"/>
    <n v="48"/>
    <x v="5"/>
    <n v="15602.93"/>
    <n v="0"/>
    <x v="1"/>
    <n v="4875.8900000000003"/>
    <n v="306.14"/>
    <n v="26.53"/>
    <n v="14721.25"/>
    <x v="180"/>
    <x v="3"/>
    <x v="3"/>
    <x v="2"/>
    <x v="1"/>
    <x v="16"/>
    <s v="Okidata ML184 Turbo Dot Matrix Printers"/>
    <s v="Jumbo Drum"/>
    <n v="0.56000000000000005"/>
    <d v="2011-11-26T00:00:00"/>
    <n v="7"/>
  </r>
  <r>
    <n v="7852"/>
    <x v="1026"/>
    <x v="255"/>
    <s v="11-2010"/>
    <x v="0"/>
    <x v="3"/>
    <n v="8"/>
    <x v="4"/>
    <n v="1118.82"/>
    <n v="0.04"/>
    <x v="1"/>
    <n v="-320.3"/>
    <n v="140.97999999999999"/>
    <n v="36.090000000000003"/>
    <n v="1163.9299999999998"/>
    <x v="156"/>
    <x v="3"/>
    <x v="3"/>
    <x v="2"/>
    <x v="2"/>
    <x v="9"/>
    <s v="Sauder Forest Hills Library, Woodland Oak Finish"/>
    <s v="Jumbo Box"/>
    <n v="0.77"/>
    <d v="2010-11-15T00:00:00"/>
    <n v="2"/>
  </r>
  <r>
    <n v="7853"/>
    <x v="1026"/>
    <x v="255"/>
    <s v="11-2010"/>
    <x v="0"/>
    <x v="3"/>
    <n v="48"/>
    <x v="4"/>
    <n v="79.75"/>
    <n v="0.1"/>
    <x v="0"/>
    <n v="-41.32"/>
    <n v="1.81"/>
    <n v="1.56"/>
    <n v="88.44"/>
    <x v="156"/>
    <x v="3"/>
    <x v="3"/>
    <x v="2"/>
    <x v="0"/>
    <x v="6"/>
    <s v="Colored Push Pins"/>
    <s v="Wrap Bag"/>
    <n v="0.49"/>
    <d v="2010-11-14T00:00:00"/>
    <n v="1"/>
  </r>
  <r>
    <n v="7934"/>
    <x v="1027"/>
    <x v="727"/>
    <s v="12-2012"/>
    <x v="1"/>
    <x v="2"/>
    <n v="36"/>
    <x v="4"/>
    <n v="10006.280000000001"/>
    <n v="0.1"/>
    <x v="1"/>
    <n v="-760.97699999999998"/>
    <n v="286.85000000000002"/>
    <n v="61.76"/>
    <n v="10388.36"/>
    <x v="157"/>
    <x v="3"/>
    <x v="3"/>
    <x v="2"/>
    <x v="2"/>
    <x v="10"/>
    <s v="Riverside Furniture Stanwyck Manor Table Series"/>
    <s v="Jumbo Box"/>
    <n v="0.78"/>
    <d v="2012-12-02T00:00:00"/>
    <n v="0"/>
  </r>
  <r>
    <n v="7935"/>
    <x v="1027"/>
    <x v="727"/>
    <s v="12-2012"/>
    <x v="1"/>
    <x v="2"/>
    <n v="36"/>
    <x v="4"/>
    <n v="407.17"/>
    <n v="0.04"/>
    <x v="0"/>
    <n v="-12.82"/>
    <n v="11.58"/>
    <n v="6.97"/>
    <n v="423.85"/>
    <x v="157"/>
    <x v="3"/>
    <x v="3"/>
    <x v="2"/>
    <x v="0"/>
    <x v="8"/>
    <s v="Peel &amp; Seel® Recycled Catalog Envelopes, Brown"/>
    <s v="Small Box"/>
    <n v="0.35"/>
    <d v="2012-12-05T00:00:00"/>
    <n v="3"/>
  </r>
  <r>
    <n v="8120"/>
    <x v="1028"/>
    <x v="576"/>
    <s v="10-2010"/>
    <x v="0"/>
    <x v="1"/>
    <n v="14"/>
    <x v="11"/>
    <n v="199.93"/>
    <n v="0.1"/>
    <x v="0"/>
    <n v="-105.33"/>
    <n v="14.81"/>
    <n v="13.32"/>
    <n v="220.66"/>
    <x v="112"/>
    <x v="3"/>
    <x v="3"/>
    <x v="0"/>
    <x v="0"/>
    <x v="1"/>
    <s v="Holmes Replacement Filter for HEPA Air Cleaner, Large Room"/>
    <s v="Small Box"/>
    <n v="0.43"/>
    <d v="2010-10-29T00:00:00"/>
    <n v="0"/>
  </r>
  <r>
    <n v="8155"/>
    <x v="1029"/>
    <x v="728"/>
    <s v="02-2009"/>
    <x v="3"/>
    <x v="4"/>
    <n v="22"/>
    <x v="1"/>
    <n v="834.81"/>
    <n v="0.03"/>
    <x v="0"/>
    <n v="1.98"/>
    <n v="37.76"/>
    <n v="12.9"/>
    <n v="843.61999999999989"/>
    <x v="181"/>
    <x v="3"/>
    <x v="3"/>
    <x v="3"/>
    <x v="0"/>
    <x v="0"/>
    <s v="Companion Letter/Legal File, Black"/>
    <s v="Small Box"/>
    <n v="0.56999999999999995"/>
    <d v="2009-02-24T00:00:00"/>
    <n v="1"/>
  </r>
  <r>
    <n v="8215"/>
    <x v="1030"/>
    <x v="304"/>
    <s v="05-2010"/>
    <x v="0"/>
    <x v="2"/>
    <n v="39"/>
    <x v="1"/>
    <n v="335.35"/>
    <n v="0.05"/>
    <x v="0"/>
    <n v="-134.97"/>
    <n v="8.74"/>
    <n v="8.2899999999999991"/>
    <n v="349.15000000000003"/>
    <x v="185"/>
    <x v="3"/>
    <x v="3"/>
    <x v="2"/>
    <x v="0"/>
    <x v="8"/>
    <s v="#10- 4 1/8&quot; x 9 1/2&quot; Recycled Envelopes"/>
    <s v="Small Box"/>
    <n v="0.38"/>
    <d v="2010-05-21T00:00:00"/>
    <n v="1"/>
  </r>
  <r>
    <n v="142"/>
    <x v="1031"/>
    <x v="442"/>
    <s v="07-2009"/>
    <x v="3"/>
    <x v="2"/>
    <n v="10"/>
    <x v="14"/>
    <n v="1925.83"/>
    <n v="0.09"/>
    <x v="0"/>
    <n v="359.83"/>
    <n v="207.48"/>
    <n v="0.99"/>
    <n v="2075.7899999999995"/>
    <x v="186"/>
    <x v="3"/>
    <x v="3"/>
    <x v="2"/>
    <x v="0"/>
    <x v="1"/>
    <s v="Kensington 7 Outlet MasterPiece Power Center with Fax/Phone Line Protection"/>
    <s v="Small Box"/>
    <n v="0.55000000000000004"/>
    <d v="2009-07-29T00:00:00"/>
    <n v="3"/>
  </r>
  <r>
    <n v="309"/>
    <x v="1032"/>
    <x v="406"/>
    <s v="09-2012"/>
    <x v="1"/>
    <x v="2"/>
    <n v="15"/>
    <x v="0"/>
    <n v="605.1"/>
    <n v="0.04"/>
    <x v="2"/>
    <n v="92.81"/>
    <n v="40.98"/>
    <n v="5.33"/>
    <n v="620.03"/>
    <x v="187"/>
    <x v="3"/>
    <x v="3"/>
    <x v="3"/>
    <x v="0"/>
    <x v="1"/>
    <s v="Belkin 8 Outlet Surge Protector"/>
    <s v="Small Box"/>
    <n v="0.56999999999999995"/>
    <d v="2012-09-07T00:00:00"/>
    <n v="2"/>
  </r>
  <r>
    <n v="338"/>
    <x v="1033"/>
    <x v="377"/>
    <s v="07-2011"/>
    <x v="2"/>
    <x v="1"/>
    <n v="15"/>
    <x v="2"/>
    <n v="113.5"/>
    <n v="0.05"/>
    <x v="0"/>
    <n v="-46.344999999999999"/>
    <n v="7.45"/>
    <n v="6.28"/>
    <n v="118.03"/>
    <x v="188"/>
    <x v="3"/>
    <x v="3"/>
    <x v="2"/>
    <x v="0"/>
    <x v="2"/>
    <s v="Acco Four Pocket Poly Ring Binder with Label Holder, Smoke, 1&quot;"/>
    <s v="Small Box"/>
    <n v="0.4"/>
    <d v="2011-07-27T00:00:00"/>
    <n v="2"/>
  </r>
  <r>
    <n v="422"/>
    <x v="1034"/>
    <x v="656"/>
    <s v="09-2011"/>
    <x v="2"/>
    <x v="1"/>
    <n v="17"/>
    <x v="5"/>
    <n v="357.43"/>
    <n v="0.08"/>
    <x v="0"/>
    <n v="-135.97999999999999"/>
    <n v="20.97"/>
    <n v="6.5"/>
    <n v="362.99"/>
    <x v="189"/>
    <x v="3"/>
    <x v="3"/>
    <x v="3"/>
    <x v="1"/>
    <x v="7"/>
    <s v="Microsoft Internet Keyboard"/>
    <s v="Small Box"/>
    <n v="0.78"/>
    <d v="2011-09-09T00:00:00"/>
    <n v="1"/>
  </r>
  <r>
    <n v="423"/>
    <x v="1034"/>
    <x v="656"/>
    <s v="09-2011"/>
    <x v="2"/>
    <x v="1"/>
    <n v="21"/>
    <x v="5"/>
    <n v="4754.08"/>
    <n v="0"/>
    <x v="1"/>
    <n v="299.88"/>
    <n v="225.02"/>
    <n v="28.66"/>
    <n v="4754.08"/>
    <x v="189"/>
    <x v="3"/>
    <x v="3"/>
    <x v="3"/>
    <x v="0"/>
    <x v="0"/>
    <s v="Tennsco Double-Tier Lockers"/>
    <s v="Jumbo Drum"/>
    <n v="0.72"/>
    <d v="2011-09-09T00:00:00"/>
    <n v="1"/>
  </r>
  <r>
    <n v="460"/>
    <x v="1035"/>
    <x v="291"/>
    <s v="12-2009"/>
    <x v="3"/>
    <x v="1"/>
    <n v="13"/>
    <x v="6"/>
    <n v="1601.32"/>
    <n v="0.04"/>
    <x v="1"/>
    <n v="377.81"/>
    <n v="119.99"/>
    <n v="14"/>
    <n v="1573.87"/>
    <x v="190"/>
    <x v="3"/>
    <x v="3"/>
    <x v="2"/>
    <x v="1"/>
    <x v="16"/>
    <s v="Epson C82 Color Inkjet Printer"/>
    <s v="Jumbo Drum"/>
    <n v="0.36"/>
    <d v="2009-12-18T00:00:00"/>
    <n v="2"/>
  </r>
  <r>
    <n v="503"/>
    <x v="1036"/>
    <x v="107"/>
    <s v="08-2010"/>
    <x v="0"/>
    <x v="4"/>
    <n v="43"/>
    <x v="10"/>
    <n v="264.75"/>
    <n v="0.08"/>
    <x v="0"/>
    <n v="-212.51"/>
    <n v="6.48"/>
    <n v="8.4"/>
    <n v="287.04000000000002"/>
    <x v="191"/>
    <x v="3"/>
    <x v="3"/>
    <x v="1"/>
    <x v="0"/>
    <x v="5"/>
    <s v="Xerox 212"/>
    <s v="Small Box"/>
    <n v="0.37"/>
    <d v="2010-08-18T00:00:00"/>
    <n v="1"/>
  </r>
  <r>
    <n v="591"/>
    <x v="1037"/>
    <x v="255"/>
    <s v="11-2010"/>
    <x v="0"/>
    <x v="2"/>
    <n v="44"/>
    <x v="10"/>
    <n v="3367.24"/>
    <n v="7.0000000000000007E-2"/>
    <x v="0"/>
    <n v="-1183.69"/>
    <n v="79.52"/>
    <n v="48.2"/>
    <n v="3547.0799999999995"/>
    <x v="192"/>
    <x v="3"/>
    <x v="3"/>
    <x v="0"/>
    <x v="2"/>
    <x v="4"/>
    <s v="Eldon Cleatmat Plus™ Chair Mats for High Pile Carpets"/>
    <s v="Medium Box"/>
    <n v="0.74"/>
    <d v="2010-11-14T00:00:00"/>
    <n v="1"/>
  </r>
  <r>
    <n v="592"/>
    <x v="1037"/>
    <x v="255"/>
    <s v="11-2010"/>
    <x v="0"/>
    <x v="2"/>
    <n v="37"/>
    <x v="10"/>
    <n v="5723.24"/>
    <n v="0"/>
    <x v="1"/>
    <n v="-194.96700000000001"/>
    <n v="145.97999999999999"/>
    <n v="51.92"/>
    <n v="5453.1799999999994"/>
    <x v="192"/>
    <x v="3"/>
    <x v="3"/>
    <x v="0"/>
    <x v="2"/>
    <x v="10"/>
    <s v="Bevis Rectangular Conference Tables"/>
    <s v="Jumbo Box"/>
    <n v="0.69"/>
    <d v="2010-11-14T00:00:00"/>
    <n v="1"/>
  </r>
  <r>
    <n v="593"/>
    <x v="1038"/>
    <x v="729"/>
    <s v="03-2010"/>
    <x v="0"/>
    <x v="1"/>
    <n v="27"/>
    <x v="7"/>
    <n v="188.07"/>
    <n v="0"/>
    <x v="0"/>
    <n v="-101.85"/>
    <n v="6.48"/>
    <n v="7.86"/>
    <n v="182.82000000000002"/>
    <x v="193"/>
    <x v="3"/>
    <x v="3"/>
    <x v="2"/>
    <x v="0"/>
    <x v="5"/>
    <s v="Xerox 213"/>
    <s v="Small Box"/>
    <n v="0.37"/>
    <d v="2010-03-24T00:00:00"/>
    <n v="1"/>
  </r>
  <r>
    <n v="775"/>
    <x v="1039"/>
    <x v="267"/>
    <s v="12-2010"/>
    <x v="0"/>
    <x v="4"/>
    <n v="43"/>
    <x v="10"/>
    <n v="1281.28"/>
    <n v="0.05"/>
    <x v="0"/>
    <n v="415.85400000000004"/>
    <n v="29.17"/>
    <n v="6.27"/>
    <n v="1260.5800000000002"/>
    <x v="191"/>
    <x v="3"/>
    <x v="3"/>
    <x v="1"/>
    <x v="0"/>
    <x v="2"/>
    <s v="Binding Machine Supplies"/>
    <s v="Small Box"/>
    <n v="0.37"/>
    <d v="2010-12-26T00:00:00"/>
    <n v="2"/>
  </r>
  <r>
    <n v="776"/>
    <x v="1039"/>
    <x v="267"/>
    <s v="12-2010"/>
    <x v="0"/>
    <x v="4"/>
    <n v="13"/>
    <x v="10"/>
    <n v="1940.31"/>
    <n v="0.03"/>
    <x v="1"/>
    <n v="-668.18700000000001"/>
    <n v="146.05000000000001"/>
    <n v="80.2"/>
    <n v="1978.8500000000001"/>
    <x v="191"/>
    <x v="3"/>
    <x v="3"/>
    <x v="1"/>
    <x v="2"/>
    <x v="10"/>
    <s v="BPI Conference Tables"/>
    <s v="Jumbo Box"/>
    <n v="0.71"/>
    <d v="2010-12-25T00:00:00"/>
    <n v="1"/>
  </r>
  <r>
    <n v="777"/>
    <x v="1039"/>
    <x v="267"/>
    <s v="12-2010"/>
    <x v="0"/>
    <x v="4"/>
    <n v="4"/>
    <x v="10"/>
    <n v="430.84800000000001"/>
    <n v="0.06"/>
    <x v="0"/>
    <n v="-492.76700000000005"/>
    <n v="125.99"/>
    <n v="5.63"/>
    <n v="509.59"/>
    <x v="191"/>
    <x v="3"/>
    <x v="3"/>
    <x v="1"/>
    <x v="1"/>
    <x v="3"/>
    <s v="8290"/>
    <s v="Small Box"/>
    <n v="0.6"/>
    <d v="2010-12-27T00:00:00"/>
    <n v="3"/>
  </r>
  <r>
    <n v="814"/>
    <x v="1040"/>
    <x v="435"/>
    <s v="11-2010"/>
    <x v="0"/>
    <x v="3"/>
    <n v="40"/>
    <x v="4"/>
    <n v="933.21"/>
    <n v="0.05"/>
    <x v="0"/>
    <n v="207.18"/>
    <n v="22.98"/>
    <n v="7.58"/>
    <n v="926.78000000000009"/>
    <x v="194"/>
    <x v="3"/>
    <x v="3"/>
    <x v="2"/>
    <x v="2"/>
    <x v="4"/>
    <s v="Seth Thomas 12&quot; Clock w/ Goldtone Case"/>
    <s v="Small Box"/>
    <n v="0.51"/>
    <d v="2010-11-22T00:00:00"/>
    <n v="1"/>
  </r>
  <r>
    <n v="997"/>
    <x v="1041"/>
    <x v="730"/>
    <s v="02-2010"/>
    <x v="0"/>
    <x v="4"/>
    <n v="10"/>
    <x v="6"/>
    <n v="748.25"/>
    <n v="0.05"/>
    <x v="1"/>
    <n v="-86.99"/>
    <n v="70.98"/>
    <n v="26.74"/>
    <n v="736.54000000000008"/>
    <x v="190"/>
    <x v="3"/>
    <x v="3"/>
    <x v="2"/>
    <x v="2"/>
    <x v="9"/>
    <s v="Hon Metal Bookcases, Black"/>
    <s v="Jumbo Box"/>
    <n v="0.6"/>
    <d v="2010-02-09T00:00:00"/>
    <n v="2"/>
  </r>
  <r>
    <n v="1008"/>
    <x v="1042"/>
    <x v="731"/>
    <s v="05-2009"/>
    <x v="3"/>
    <x v="1"/>
    <n v="15"/>
    <x v="1"/>
    <n v="260.39"/>
    <n v="0.09"/>
    <x v="0"/>
    <n v="-48.57"/>
    <n v="16.98"/>
    <n v="12.39"/>
    <n v="267.09000000000003"/>
    <x v="195"/>
    <x v="3"/>
    <x v="3"/>
    <x v="2"/>
    <x v="0"/>
    <x v="8"/>
    <s v="Brown Kraft Recycled Envelopes"/>
    <s v="Small Box"/>
    <n v="0.35"/>
    <d v="2009-05-10T00:00:00"/>
    <n v="2"/>
  </r>
  <r>
    <n v="1068"/>
    <x v="1043"/>
    <x v="732"/>
    <s v="05-2011"/>
    <x v="2"/>
    <x v="4"/>
    <n v="50"/>
    <x v="14"/>
    <n v="3904.12"/>
    <n v="7.0000000000000007E-2"/>
    <x v="1"/>
    <n v="-1508.46"/>
    <n v="81.94"/>
    <n v="55.81"/>
    <n v="4152.8100000000004"/>
    <x v="186"/>
    <x v="3"/>
    <x v="3"/>
    <x v="2"/>
    <x v="2"/>
    <x v="9"/>
    <s v="O'Sullivan 5-Shelf Heavy-Duty Bookcases"/>
    <s v="Jumbo Box"/>
    <n v="0.6"/>
    <d v="2011-05-06T00:00:00"/>
    <n v="5"/>
  </r>
  <r>
    <n v="1069"/>
    <x v="1043"/>
    <x v="732"/>
    <s v="05-2011"/>
    <x v="2"/>
    <x v="4"/>
    <n v="41"/>
    <x v="14"/>
    <n v="343.64"/>
    <n v="0.06"/>
    <x v="0"/>
    <n v="13.29"/>
    <n v="8.57"/>
    <n v="3.44"/>
    <n v="354.81"/>
    <x v="186"/>
    <x v="3"/>
    <x v="3"/>
    <x v="2"/>
    <x v="2"/>
    <x v="4"/>
    <s v="DAX Cubicle Frames, 8-1/2 x 11"/>
    <s v="Small Pack"/>
    <n v="0.49"/>
    <d v="2011-05-03T00:00:00"/>
    <n v="2"/>
  </r>
  <r>
    <n v="1070"/>
    <x v="1043"/>
    <x v="732"/>
    <s v="05-2011"/>
    <x v="2"/>
    <x v="0"/>
    <n v="42"/>
    <x v="14"/>
    <n v="256.64"/>
    <n v="0.03"/>
    <x v="0"/>
    <n v="-28.29"/>
    <n v="5.81"/>
    <n v="3.37"/>
    <n v="247.39"/>
    <x v="186"/>
    <x v="3"/>
    <x v="3"/>
    <x v="2"/>
    <x v="0"/>
    <x v="6"/>
    <s v="Advantus Push Pins, Aluminum Head"/>
    <s v="Wrap Bag"/>
    <n v="0.54"/>
    <d v="2011-05-08T00:00:00"/>
    <n v="7"/>
  </r>
  <r>
    <n v="1171"/>
    <x v="1044"/>
    <x v="733"/>
    <s v="07-2009"/>
    <x v="3"/>
    <x v="4"/>
    <n v="25"/>
    <x v="14"/>
    <n v="185.64"/>
    <n v="0.1"/>
    <x v="0"/>
    <n v="-69.873999999999995"/>
    <n v="7.45"/>
    <n v="6.28"/>
    <n v="192.53"/>
    <x v="186"/>
    <x v="3"/>
    <x v="3"/>
    <x v="2"/>
    <x v="0"/>
    <x v="2"/>
    <s v="Acco Four Pocket Poly Ring Binder with Label Holder, Smoke, 1&quot;"/>
    <s v="Small Box"/>
    <n v="0.4"/>
    <d v="2009-08-01T00:00:00"/>
    <n v="3"/>
  </r>
  <r>
    <n v="1172"/>
    <x v="1044"/>
    <x v="733"/>
    <s v="07-2009"/>
    <x v="3"/>
    <x v="4"/>
    <n v="34"/>
    <x v="14"/>
    <n v="225.98"/>
    <n v="0.01"/>
    <x v="0"/>
    <n v="-135.74"/>
    <n v="6.48"/>
    <n v="7.86"/>
    <n v="228.18000000000004"/>
    <x v="186"/>
    <x v="3"/>
    <x v="3"/>
    <x v="2"/>
    <x v="0"/>
    <x v="5"/>
    <s v="Xerox 213"/>
    <s v="Small Box"/>
    <n v="0.37"/>
    <d v="2009-07-31T00:00:00"/>
    <n v="2"/>
  </r>
  <r>
    <n v="1207"/>
    <x v="1045"/>
    <x v="18"/>
    <s v="11-2010"/>
    <x v="0"/>
    <x v="1"/>
    <n v="1"/>
    <x v="6"/>
    <n v="16.73"/>
    <n v="0.08"/>
    <x v="0"/>
    <n v="-6.96"/>
    <n v="12.64"/>
    <n v="4.9800000000000004"/>
    <n v="17.62"/>
    <x v="196"/>
    <x v="3"/>
    <x v="3"/>
    <x v="1"/>
    <x v="2"/>
    <x v="4"/>
    <s v="Nu-Dell Executive Frame"/>
    <s v="Small Pack"/>
    <n v="0.48"/>
    <d v="2010-11-09T00:00:00"/>
    <n v="1"/>
  </r>
  <r>
    <n v="1261"/>
    <x v="1046"/>
    <x v="263"/>
    <s v="08-2012"/>
    <x v="1"/>
    <x v="4"/>
    <n v="17"/>
    <x v="6"/>
    <n v="518.79999999999995"/>
    <n v="0.1"/>
    <x v="0"/>
    <n v="54.629499999999993"/>
    <n v="30.98"/>
    <n v="11.63"/>
    <n v="538.29"/>
    <x v="196"/>
    <x v="3"/>
    <x v="3"/>
    <x v="1"/>
    <x v="0"/>
    <x v="2"/>
    <s v="GBC Linen Binding Covers"/>
    <s v="Small Box"/>
    <n v="0.37"/>
    <d v="2012-08-31T00:00:00"/>
    <n v="1"/>
  </r>
  <r>
    <n v="1325"/>
    <x v="1047"/>
    <x v="706"/>
    <s v="09-2009"/>
    <x v="3"/>
    <x v="0"/>
    <n v="10"/>
    <x v="10"/>
    <n v="42.67"/>
    <n v="0.06"/>
    <x v="0"/>
    <n v="-12.719000000000001"/>
    <n v="4.18"/>
    <n v="2.99"/>
    <n v="44.79"/>
    <x v="192"/>
    <x v="3"/>
    <x v="3"/>
    <x v="0"/>
    <x v="0"/>
    <x v="2"/>
    <s v="Avery® Durable Slant Ring Binders With Label Holder"/>
    <s v="Small Box"/>
    <n v="0.37"/>
    <d v="2009-09-08T00:00:00"/>
    <n v="2"/>
  </r>
  <r>
    <n v="1408"/>
    <x v="1048"/>
    <x v="611"/>
    <s v="12-2010"/>
    <x v="0"/>
    <x v="3"/>
    <n v="32"/>
    <x v="17"/>
    <n v="690.88"/>
    <n v="0.08"/>
    <x v="0"/>
    <n v="119.25"/>
    <n v="22.98"/>
    <n v="7.58"/>
    <n v="742.94"/>
    <x v="197"/>
    <x v="3"/>
    <x v="3"/>
    <x v="3"/>
    <x v="2"/>
    <x v="4"/>
    <s v="Seth Thomas 12&quot; Clock w/ Goldtone Case"/>
    <s v="Small Box"/>
    <n v="0.51"/>
    <d v="2010-12-13T00:00:00"/>
    <n v="1"/>
  </r>
  <r>
    <n v="1711"/>
    <x v="1049"/>
    <x v="734"/>
    <s v="06-2012"/>
    <x v="1"/>
    <x v="2"/>
    <n v="32"/>
    <x v="6"/>
    <n v="824.24"/>
    <n v="0.1"/>
    <x v="0"/>
    <n v="-127.23"/>
    <n v="26.31"/>
    <n v="5.89"/>
    <n v="847.81"/>
    <x v="196"/>
    <x v="3"/>
    <x v="3"/>
    <x v="1"/>
    <x v="1"/>
    <x v="7"/>
    <s v="Micro Innovations Micro 3000 Keyboard, Black"/>
    <s v="Small Box"/>
    <n v="0.75"/>
    <d v="2012-06-02T00:00:00"/>
    <n v="0"/>
  </r>
  <r>
    <n v="2035"/>
    <x v="1050"/>
    <x v="735"/>
    <s v="02-2011"/>
    <x v="2"/>
    <x v="2"/>
    <n v="14"/>
    <x v="7"/>
    <n v="438.47"/>
    <n v="0.02"/>
    <x v="2"/>
    <n v="157.88749999999999"/>
    <n v="30.56"/>
    <n v="2.99"/>
    <n v="430.83"/>
    <x v="193"/>
    <x v="3"/>
    <x v="3"/>
    <x v="2"/>
    <x v="0"/>
    <x v="2"/>
    <s v="Surelock™ Post Binders"/>
    <s v="Small Box"/>
    <n v="0.35"/>
    <d v="2011-02-06T00:00:00"/>
    <n v="1"/>
  </r>
  <r>
    <n v="2118"/>
    <x v="1051"/>
    <x v="309"/>
    <s v="12-2010"/>
    <x v="0"/>
    <x v="2"/>
    <n v="11"/>
    <x v="17"/>
    <n v="230.72"/>
    <n v="0.08"/>
    <x v="0"/>
    <n v="-68.760000000000005"/>
    <n v="20.95"/>
    <n v="5.99"/>
    <n v="236.44"/>
    <x v="197"/>
    <x v="3"/>
    <x v="3"/>
    <x v="3"/>
    <x v="1"/>
    <x v="7"/>
    <s v="Fellowes Basic 104-Key Keyboard, Platinum"/>
    <s v="Small Box"/>
    <n v="0.65"/>
    <d v="2010-12-17T00:00:00"/>
    <n v="3"/>
  </r>
  <r>
    <n v="2119"/>
    <x v="1051"/>
    <x v="309"/>
    <s v="12-2010"/>
    <x v="0"/>
    <x v="2"/>
    <n v="45"/>
    <x v="17"/>
    <n v="293.47000000000003"/>
    <n v="0.06"/>
    <x v="0"/>
    <n v="-205.38"/>
    <n v="6.48"/>
    <n v="8.4"/>
    <n v="300"/>
    <x v="197"/>
    <x v="3"/>
    <x v="3"/>
    <x v="3"/>
    <x v="0"/>
    <x v="5"/>
    <s v="Xerox 212"/>
    <s v="Small Box"/>
    <n v="0.37"/>
    <d v="2010-12-16T00:00:00"/>
    <n v="2"/>
  </r>
  <r>
    <n v="2120"/>
    <x v="1051"/>
    <x v="309"/>
    <s v="12-2010"/>
    <x v="0"/>
    <x v="2"/>
    <n v="33"/>
    <x v="17"/>
    <n v="88.7"/>
    <n v="0.06"/>
    <x v="0"/>
    <n v="-89.13"/>
    <n v="2.52"/>
    <n v="4.28"/>
    <n v="87.44"/>
    <x v="197"/>
    <x v="3"/>
    <x v="3"/>
    <x v="3"/>
    <x v="0"/>
    <x v="12"/>
    <s v="Binney &amp; Smith inkTank™ Erasable Desk Highlighter, Chisel Tip, Yellow, 12/Box"/>
    <s v="Wrap Bag"/>
    <n v="0.44"/>
    <d v="2010-12-16T00:00:00"/>
    <n v="2"/>
  </r>
  <r>
    <n v="2121"/>
    <x v="1051"/>
    <x v="309"/>
    <s v="12-2010"/>
    <x v="0"/>
    <x v="2"/>
    <n v="23"/>
    <x v="17"/>
    <n v="262.77999999999997"/>
    <n v="0.04"/>
    <x v="0"/>
    <n v="19.36"/>
    <n v="10.98"/>
    <n v="3.37"/>
    <n v="255.91000000000003"/>
    <x v="197"/>
    <x v="3"/>
    <x v="3"/>
    <x v="3"/>
    <x v="0"/>
    <x v="15"/>
    <s v="Fiskars® Softgrip Scissors"/>
    <s v="Small Pack"/>
    <n v="0.56999999999999995"/>
    <d v="2010-12-15T00:00:00"/>
    <n v="1"/>
  </r>
  <r>
    <n v="2122"/>
    <x v="1051"/>
    <x v="309"/>
    <s v="12-2010"/>
    <x v="0"/>
    <x v="2"/>
    <n v="10"/>
    <x v="17"/>
    <n v="142.15"/>
    <n v="0.09"/>
    <x v="0"/>
    <n v="-58.18"/>
    <n v="14.03"/>
    <n v="9.3699999999999992"/>
    <n v="149.66999999999999"/>
    <x v="197"/>
    <x v="3"/>
    <x v="3"/>
    <x v="3"/>
    <x v="0"/>
    <x v="0"/>
    <s v="Project Tote Personal File"/>
    <s v="Small Box"/>
    <n v="0.56000000000000005"/>
    <d v="2010-12-16T00:00:00"/>
    <n v="2"/>
  </r>
  <r>
    <n v="2126"/>
    <x v="1052"/>
    <x v="736"/>
    <s v="04-2012"/>
    <x v="1"/>
    <x v="2"/>
    <n v="21"/>
    <x v="14"/>
    <n v="330.22"/>
    <n v="7.0000000000000007E-2"/>
    <x v="0"/>
    <n v="-51.715499999999999"/>
    <n v="15.28"/>
    <n v="10.91"/>
    <n v="331.79"/>
    <x v="186"/>
    <x v="3"/>
    <x v="3"/>
    <x v="2"/>
    <x v="0"/>
    <x v="2"/>
    <s v="Recycled Premium Regency Composition Covers"/>
    <s v="Small Box"/>
    <n v="0.36"/>
    <d v="2012-04-06T00:00:00"/>
    <n v="2"/>
  </r>
  <r>
    <n v="2146"/>
    <x v="1053"/>
    <x v="737"/>
    <s v="05-2010"/>
    <x v="0"/>
    <x v="2"/>
    <n v="6"/>
    <x v="17"/>
    <n v="321.70999999999998"/>
    <n v="0.1"/>
    <x v="0"/>
    <n v="-2.7254999999999887"/>
    <n v="52.4"/>
    <n v="16.11"/>
    <n v="330.51"/>
    <x v="197"/>
    <x v="3"/>
    <x v="3"/>
    <x v="3"/>
    <x v="0"/>
    <x v="2"/>
    <s v="Ibico Laser Imprintable Binding System Covers"/>
    <s v="Small Box"/>
    <n v="0.39"/>
    <d v="2010-06-01T00:00:00"/>
    <n v="2"/>
  </r>
  <r>
    <n v="2199"/>
    <x v="1054"/>
    <x v="365"/>
    <s v="10-2012"/>
    <x v="1"/>
    <x v="2"/>
    <n v="48"/>
    <x v="6"/>
    <n v="5198.12"/>
    <n v="0.01"/>
    <x v="1"/>
    <n v="1481.67"/>
    <n v="100.98"/>
    <n v="15.66"/>
    <n v="4862.7"/>
    <x v="190"/>
    <x v="3"/>
    <x v="3"/>
    <x v="2"/>
    <x v="0"/>
    <x v="1"/>
    <s v="Avanti 1.7 Cu. Ft. Refrigerator"/>
    <s v="Jumbo Drum"/>
    <n v="0.56999999999999995"/>
    <d v="2012-10-30T00:00:00"/>
    <n v="0"/>
  </r>
  <r>
    <n v="2200"/>
    <x v="1054"/>
    <x v="365"/>
    <s v="10-2012"/>
    <x v="1"/>
    <x v="2"/>
    <n v="23"/>
    <x v="6"/>
    <n v="188.53"/>
    <n v="0"/>
    <x v="0"/>
    <n v="-27.49"/>
    <n v="7.35"/>
    <n v="5.96"/>
    <n v="175.01"/>
    <x v="190"/>
    <x v="3"/>
    <x v="3"/>
    <x v="2"/>
    <x v="0"/>
    <x v="5"/>
    <s v="1/4 Fold Party Design Invitations &amp; White Envelopes, 24 8-1/2&quot; X 11&quot; Cards, 25 Env./Pack"/>
    <s v="Small Box"/>
    <n v="0.38"/>
    <d v="2012-11-01T00:00:00"/>
    <n v="2"/>
  </r>
  <r>
    <n v="2201"/>
    <x v="1054"/>
    <x v="365"/>
    <s v="10-2012"/>
    <x v="1"/>
    <x v="2"/>
    <n v="19"/>
    <x v="6"/>
    <n v="718.41"/>
    <n v="0.1"/>
    <x v="0"/>
    <n v="23.94"/>
    <n v="40.99"/>
    <n v="17.48"/>
    <n v="796.29000000000008"/>
    <x v="190"/>
    <x v="3"/>
    <x v="3"/>
    <x v="2"/>
    <x v="0"/>
    <x v="5"/>
    <s v="Xerox 1893"/>
    <s v="Small Box"/>
    <n v="0.36"/>
    <d v="2012-10-31T00:00:00"/>
    <n v="1"/>
  </r>
  <r>
    <n v="2216"/>
    <x v="1055"/>
    <x v="738"/>
    <s v="12-2009"/>
    <x v="3"/>
    <x v="0"/>
    <n v="35"/>
    <x v="2"/>
    <n v="436.98"/>
    <n v="7.0000000000000007E-2"/>
    <x v="0"/>
    <n v="75.61"/>
    <n v="12.64"/>
    <n v="4.9800000000000004"/>
    <n v="447.38000000000005"/>
    <x v="198"/>
    <x v="3"/>
    <x v="3"/>
    <x v="3"/>
    <x v="2"/>
    <x v="4"/>
    <s v="Nu-Dell Executive Frame"/>
    <s v="Small Pack"/>
    <n v="0.48"/>
    <d v="2009-12-12T00:00:00"/>
    <n v="7"/>
  </r>
  <r>
    <n v="2242"/>
    <x v="1056"/>
    <x v="517"/>
    <s v="07-2010"/>
    <x v="0"/>
    <x v="2"/>
    <n v="4"/>
    <x v="0"/>
    <n v="136.68"/>
    <n v="0.01"/>
    <x v="2"/>
    <n v="-125.16"/>
    <n v="30.73"/>
    <n v="4"/>
    <n v="126.92"/>
    <x v="187"/>
    <x v="3"/>
    <x v="3"/>
    <x v="0"/>
    <x v="1"/>
    <x v="7"/>
    <s v="Fellowes 17-key keypad for PS/2 interface"/>
    <s v="Small Box"/>
    <n v="0.75"/>
    <d v="2010-07-24T00:00:00"/>
    <n v="2"/>
  </r>
  <r>
    <n v="2243"/>
    <x v="1056"/>
    <x v="517"/>
    <s v="07-2010"/>
    <x v="0"/>
    <x v="2"/>
    <n v="24"/>
    <x v="0"/>
    <n v="1452.48"/>
    <n v="7.0000000000000007E-2"/>
    <x v="2"/>
    <n v="376.52"/>
    <n v="62.18"/>
    <n v="10.84"/>
    <n v="1503.1599999999999"/>
    <x v="187"/>
    <x v="3"/>
    <x v="3"/>
    <x v="0"/>
    <x v="2"/>
    <x v="4"/>
    <s v="Deflect-o Glass Clear Studded Chair Mats"/>
    <s v="Medium Box"/>
    <n v="0.63"/>
    <d v="2010-07-23T00:00:00"/>
    <n v="1"/>
  </r>
  <r>
    <n v="2244"/>
    <x v="1056"/>
    <x v="517"/>
    <s v="07-2010"/>
    <x v="0"/>
    <x v="2"/>
    <n v="19"/>
    <x v="0"/>
    <n v="3555.29"/>
    <n v="0.09"/>
    <x v="2"/>
    <n v="183.28"/>
    <n v="193.17"/>
    <n v="19.989999999999998"/>
    <n v="3690.2199999999993"/>
    <x v="187"/>
    <x v="3"/>
    <x v="3"/>
    <x v="0"/>
    <x v="0"/>
    <x v="0"/>
    <s v="Fellowes Staxonsteel® Drawer Files"/>
    <s v="Small Box"/>
    <n v="0.71"/>
    <d v="2010-07-22T00:00:00"/>
    <n v="0"/>
  </r>
  <r>
    <n v="2426"/>
    <x v="1057"/>
    <x v="153"/>
    <s v="02-2010"/>
    <x v="0"/>
    <x v="3"/>
    <n v="38"/>
    <x v="2"/>
    <n v="71.12"/>
    <n v="0.1"/>
    <x v="0"/>
    <n v="-21.89"/>
    <n v="1.98"/>
    <n v="0.7"/>
    <n v="75.94"/>
    <x v="188"/>
    <x v="3"/>
    <x v="3"/>
    <x v="2"/>
    <x v="0"/>
    <x v="6"/>
    <s v="Brites Rubber Bands, 1 1/2 oz. Box"/>
    <s v="Wrap Bag"/>
    <n v="0.83"/>
    <d v="2010-02-22T00:00:00"/>
    <n v="1"/>
  </r>
  <r>
    <n v="2691"/>
    <x v="1058"/>
    <x v="611"/>
    <s v="12-2010"/>
    <x v="0"/>
    <x v="1"/>
    <n v="9"/>
    <x v="13"/>
    <n v="691.09"/>
    <n v="0.08"/>
    <x v="0"/>
    <n v="364.03"/>
    <n v="78.69"/>
    <n v="19.989999999999998"/>
    <n v="728.2"/>
    <x v="199"/>
    <x v="3"/>
    <x v="3"/>
    <x v="0"/>
    <x v="2"/>
    <x v="4"/>
    <s v="Howard Miller 12-3/4 Diameter Accuwave DS ™ Wall Clock"/>
    <s v="Small Box"/>
    <n v="0.43"/>
    <d v="2010-12-14T00:00:00"/>
    <n v="2"/>
  </r>
  <r>
    <n v="2692"/>
    <x v="1058"/>
    <x v="611"/>
    <s v="12-2010"/>
    <x v="0"/>
    <x v="1"/>
    <n v="33"/>
    <x v="13"/>
    <n v="713.7"/>
    <n v="0.02"/>
    <x v="0"/>
    <n v="176.09"/>
    <n v="21.98"/>
    <n v="2.87"/>
    <n v="728.21"/>
    <x v="199"/>
    <x v="3"/>
    <x v="3"/>
    <x v="0"/>
    <x v="0"/>
    <x v="12"/>
    <s v="Panasonic KP-310 Heavy-Duty Electric Pencil Sharpener"/>
    <s v="Small Pack"/>
    <n v="0.55000000000000004"/>
    <d v="2010-12-13T00:00:00"/>
    <n v="1"/>
  </r>
  <r>
    <n v="2786"/>
    <x v="1059"/>
    <x v="739"/>
    <s v="06-2011"/>
    <x v="2"/>
    <x v="1"/>
    <n v="15"/>
    <x v="10"/>
    <n v="333.3"/>
    <n v="0.03"/>
    <x v="0"/>
    <n v="71.040000000000006"/>
    <n v="22.24"/>
    <n v="1.99"/>
    <n v="335.59"/>
    <x v="192"/>
    <x v="3"/>
    <x v="3"/>
    <x v="0"/>
    <x v="1"/>
    <x v="7"/>
    <s v="Verbatim DVD-R, 3.95GB, SR, Mitsubishi Branded, Jewel"/>
    <s v="Small Pack"/>
    <n v="0.43"/>
    <d v="2011-06-06T00:00:00"/>
    <n v="1"/>
  </r>
  <r>
    <n v="3050"/>
    <x v="1060"/>
    <x v="435"/>
    <s v="11-2010"/>
    <x v="0"/>
    <x v="2"/>
    <n v="27"/>
    <x v="10"/>
    <n v="85.77"/>
    <n v="0.03"/>
    <x v="0"/>
    <n v="-102.01649999999999"/>
    <n v="2.84"/>
    <n v="5.44"/>
    <n v="82.11999999999999"/>
    <x v="192"/>
    <x v="3"/>
    <x v="3"/>
    <x v="0"/>
    <x v="0"/>
    <x v="2"/>
    <s v="Avery Round Ring Poly Binders"/>
    <s v="Small Box"/>
    <n v="0.36"/>
    <d v="2010-11-22T00:00:00"/>
    <n v="1"/>
  </r>
  <r>
    <n v="3051"/>
    <x v="1060"/>
    <x v="435"/>
    <s v="11-2010"/>
    <x v="0"/>
    <x v="2"/>
    <n v="13"/>
    <x v="10"/>
    <n v="149.31"/>
    <n v="0"/>
    <x v="0"/>
    <n v="7.7690000000000001"/>
    <n v="10.98"/>
    <n v="5.14"/>
    <n v="147.88"/>
    <x v="192"/>
    <x v="3"/>
    <x v="3"/>
    <x v="0"/>
    <x v="0"/>
    <x v="2"/>
    <s v="GBC Imprintable Covers"/>
    <s v="Small Box"/>
    <n v="0.36"/>
    <d v="2010-11-22T00:00:00"/>
    <n v="1"/>
  </r>
  <r>
    <n v="3058"/>
    <x v="1061"/>
    <x v="388"/>
    <s v="12-2011"/>
    <x v="2"/>
    <x v="4"/>
    <n v="6"/>
    <x v="5"/>
    <n v="54.3"/>
    <n v="0.1"/>
    <x v="0"/>
    <n v="1.27"/>
    <n v="9.68"/>
    <n v="2.0299999999999998"/>
    <n v="60.11"/>
    <x v="200"/>
    <x v="3"/>
    <x v="3"/>
    <x v="1"/>
    <x v="0"/>
    <x v="5"/>
    <s v="Wirebound Service Call Books, 5 1/2&quot; x 4&quot;"/>
    <s v="Wrap Bag"/>
    <n v="0.37"/>
    <d v="2011-12-20T00:00:00"/>
    <n v="2"/>
  </r>
  <r>
    <n v="3072"/>
    <x v="1062"/>
    <x v="434"/>
    <s v="04-2010"/>
    <x v="0"/>
    <x v="4"/>
    <n v="1"/>
    <x v="0"/>
    <n v="1409.86"/>
    <n v="7.0000000000000007E-2"/>
    <x v="1"/>
    <n v="-3461.1210000000001"/>
    <n v="1500.97"/>
    <n v="29.7"/>
    <n v="1530.67"/>
    <x v="187"/>
    <x v="3"/>
    <x v="3"/>
    <x v="0"/>
    <x v="1"/>
    <x v="16"/>
    <s v="Epson DFX5000+ Dot Matrix Printer"/>
    <s v="Jumbo Drum"/>
    <n v="0.56999999999999995"/>
    <d v="2010-04-04T00:00:00"/>
    <n v="1"/>
  </r>
  <r>
    <n v="3159"/>
    <x v="1063"/>
    <x v="268"/>
    <s v="01-2012"/>
    <x v="1"/>
    <x v="0"/>
    <n v="35"/>
    <x v="17"/>
    <n v="9843.11"/>
    <n v="7.0000000000000007E-2"/>
    <x v="1"/>
    <n v="-384.6"/>
    <n v="280.98"/>
    <n v="57"/>
    <n v="9891.3000000000011"/>
    <x v="197"/>
    <x v="3"/>
    <x v="3"/>
    <x v="2"/>
    <x v="2"/>
    <x v="14"/>
    <s v="Hon 2090 “Pillow Soft” Series Mid Back Swivel/Tilt Chairs"/>
    <s v="Jumbo Drum"/>
    <n v="0.78"/>
    <d v="2012-01-11T00:00:00"/>
    <n v="0"/>
  </r>
  <r>
    <n v="3160"/>
    <x v="1063"/>
    <x v="268"/>
    <s v="01-2012"/>
    <x v="1"/>
    <x v="0"/>
    <n v="15"/>
    <x v="17"/>
    <n v="7190.06"/>
    <n v="0.08"/>
    <x v="1"/>
    <n v="1908.45"/>
    <n v="500.98"/>
    <n v="28.14"/>
    <n v="7542.8400000000011"/>
    <x v="197"/>
    <x v="3"/>
    <x v="3"/>
    <x v="2"/>
    <x v="1"/>
    <x v="16"/>
    <s v="Hewlett-Packard cp1700 [D, PS] Series Color Inkjet Printers"/>
    <s v="Jumbo Drum"/>
    <n v="0.38"/>
    <d v="2012-01-16T00:00:00"/>
    <n v="5"/>
  </r>
  <r>
    <n v="3317"/>
    <x v="1064"/>
    <x v="740"/>
    <s v="11-2012"/>
    <x v="1"/>
    <x v="2"/>
    <n v="38"/>
    <x v="5"/>
    <n v="3701.5204999999996"/>
    <n v="0.05"/>
    <x v="0"/>
    <n v="894.06"/>
    <n v="115.99"/>
    <n v="5.92"/>
    <n v="4413.54"/>
    <x v="200"/>
    <x v="3"/>
    <x v="3"/>
    <x v="1"/>
    <x v="1"/>
    <x v="3"/>
    <s v="8890"/>
    <s v="Small Box"/>
    <n v="0.57999999999999996"/>
    <d v="2012-12-01T00:00:00"/>
    <n v="3"/>
  </r>
  <r>
    <n v="3411"/>
    <x v="1065"/>
    <x v="741"/>
    <s v="05-2009"/>
    <x v="3"/>
    <x v="4"/>
    <n v="27"/>
    <x v="10"/>
    <n v="7333.45"/>
    <n v="7.0000000000000007E-2"/>
    <x v="0"/>
    <n v="-207.28"/>
    <n v="279.48"/>
    <n v="35"/>
    <n v="7580.9600000000009"/>
    <x v="192"/>
    <x v="3"/>
    <x v="3"/>
    <x v="0"/>
    <x v="0"/>
    <x v="0"/>
    <s v="Tennsco Snap-Together Open Shelving Units, Starter Sets and Add-On Units"/>
    <s v="Large Box"/>
    <n v="0.8"/>
    <d v="2009-05-16T00:00:00"/>
    <n v="0"/>
  </r>
  <r>
    <n v="3415"/>
    <x v="1066"/>
    <x v="253"/>
    <s v="06-2012"/>
    <x v="1"/>
    <x v="1"/>
    <n v="41"/>
    <x v="7"/>
    <n v="4256.51"/>
    <n v="0.03"/>
    <x v="0"/>
    <n v="1653.96"/>
    <n v="100.97"/>
    <n v="7.18"/>
    <n v="4146.95"/>
    <x v="193"/>
    <x v="3"/>
    <x v="3"/>
    <x v="2"/>
    <x v="1"/>
    <x v="7"/>
    <s v="Gyration Ultra Cordless Optical Suite"/>
    <s v="Small Box"/>
    <n v="0.46"/>
    <d v="2012-06-28T00:00:00"/>
    <n v="2"/>
  </r>
  <r>
    <n v="3416"/>
    <x v="1066"/>
    <x v="253"/>
    <s v="06-2012"/>
    <x v="1"/>
    <x v="1"/>
    <n v="12"/>
    <x v="7"/>
    <n v="503.08"/>
    <n v="0.01"/>
    <x v="0"/>
    <n v="-102.74"/>
    <n v="40.98"/>
    <n v="6.5"/>
    <n v="498.26"/>
    <x v="193"/>
    <x v="3"/>
    <x v="3"/>
    <x v="2"/>
    <x v="1"/>
    <x v="7"/>
    <s v="Targus USB Numeric Keypad"/>
    <s v="Small Box"/>
    <n v="0.74"/>
    <d v="2012-06-28T00:00:00"/>
    <n v="2"/>
  </r>
  <r>
    <n v="3417"/>
    <x v="1066"/>
    <x v="253"/>
    <s v="06-2012"/>
    <x v="1"/>
    <x v="1"/>
    <n v="15"/>
    <x v="7"/>
    <n v="76.94"/>
    <n v="0"/>
    <x v="2"/>
    <n v="29.67"/>
    <n v="4.13"/>
    <n v="0.99"/>
    <n v="62.94"/>
    <x v="193"/>
    <x v="3"/>
    <x v="3"/>
    <x v="2"/>
    <x v="0"/>
    <x v="11"/>
    <s v="Avery 491"/>
    <s v="Small Box"/>
    <n v="0.39"/>
    <d v="2012-06-27T00:00:00"/>
    <n v="1"/>
  </r>
  <r>
    <n v="3494"/>
    <x v="1067"/>
    <x v="742"/>
    <s v="08-2011"/>
    <x v="2"/>
    <x v="2"/>
    <n v="37"/>
    <x v="17"/>
    <n v="252.99"/>
    <n v="0.08"/>
    <x v="0"/>
    <n v="28.76"/>
    <n v="7.08"/>
    <n v="2.35"/>
    <n v="264.31"/>
    <x v="197"/>
    <x v="3"/>
    <x v="3"/>
    <x v="3"/>
    <x v="0"/>
    <x v="12"/>
    <s v="SANFORD Major Accent™ Highlighters"/>
    <s v="Wrap Bag"/>
    <n v="0.47"/>
    <d v="2011-08-22T00:00:00"/>
    <n v="2"/>
  </r>
  <r>
    <n v="3571"/>
    <x v="1068"/>
    <x v="743"/>
    <s v="10-2012"/>
    <x v="1"/>
    <x v="1"/>
    <n v="36"/>
    <x v="1"/>
    <n v="17304.849999999999"/>
    <n v="0.05"/>
    <x v="1"/>
    <n v="7434.48"/>
    <n v="500.98"/>
    <n v="28.14"/>
    <n v="18063.419999999998"/>
    <x v="195"/>
    <x v="3"/>
    <x v="3"/>
    <x v="2"/>
    <x v="1"/>
    <x v="16"/>
    <s v="Hewlett-Packard cp1700 [D, PS] Series Color Inkjet Printers"/>
    <s v="Jumbo Drum"/>
    <n v="0.38"/>
    <d v="2012-10-16T00:00:00"/>
    <n v="2"/>
  </r>
  <r>
    <n v="3572"/>
    <x v="1068"/>
    <x v="743"/>
    <s v="10-2012"/>
    <x v="1"/>
    <x v="1"/>
    <n v="20"/>
    <x v="1"/>
    <n v="794.32"/>
    <n v="0.08"/>
    <x v="0"/>
    <n v="67.61"/>
    <n v="40.99"/>
    <n v="17.48"/>
    <n v="837.28000000000009"/>
    <x v="195"/>
    <x v="3"/>
    <x v="3"/>
    <x v="2"/>
    <x v="0"/>
    <x v="5"/>
    <s v="Xerox 1893"/>
    <s v="Small Box"/>
    <n v="0.36"/>
    <d v="2012-10-17T00:00:00"/>
    <n v="3"/>
  </r>
  <r>
    <n v="3596"/>
    <x v="1069"/>
    <x v="465"/>
    <s v="08-2009"/>
    <x v="3"/>
    <x v="1"/>
    <n v="31"/>
    <x v="1"/>
    <n v="163.89"/>
    <n v="0.02"/>
    <x v="0"/>
    <n v="-108.55"/>
    <n v="4.8899999999999997"/>
    <n v="4.93"/>
    <n v="156.52000000000001"/>
    <x v="201"/>
    <x v="3"/>
    <x v="3"/>
    <x v="2"/>
    <x v="1"/>
    <x v="7"/>
    <s v="Maxell 3.5&quot; DS/HD IBM-Formatted Diskettes, 10/Pack"/>
    <s v="Small Pack"/>
    <n v="0.66"/>
    <d v="2009-08-07T00:00:00"/>
    <n v="1"/>
  </r>
  <r>
    <n v="3597"/>
    <x v="1069"/>
    <x v="465"/>
    <s v="08-2009"/>
    <x v="3"/>
    <x v="1"/>
    <n v="12"/>
    <x v="1"/>
    <n v="115.45"/>
    <n v="7.0000000000000007E-2"/>
    <x v="0"/>
    <n v="23.53"/>
    <n v="10.06"/>
    <n v="2.06"/>
    <n v="122.78"/>
    <x v="201"/>
    <x v="3"/>
    <x v="3"/>
    <x v="2"/>
    <x v="0"/>
    <x v="5"/>
    <s v="Riverleaf Stik-Withit® Designer Note Cubes®"/>
    <s v="Wrap Bag"/>
    <n v="0.39"/>
    <d v="2009-08-07T00:00:00"/>
    <n v="1"/>
  </r>
  <r>
    <n v="3638"/>
    <x v="1070"/>
    <x v="637"/>
    <s v="10-2009"/>
    <x v="3"/>
    <x v="1"/>
    <n v="2"/>
    <x v="6"/>
    <n v="154.94"/>
    <n v="0.09"/>
    <x v="0"/>
    <n v="-358.43"/>
    <n v="77.510000000000005"/>
    <n v="4"/>
    <n v="159.02000000000001"/>
    <x v="196"/>
    <x v="3"/>
    <x v="3"/>
    <x v="1"/>
    <x v="1"/>
    <x v="7"/>
    <s v="Micro Innovations Media Access Pro Keyboard"/>
    <s v="Small Box"/>
    <n v="0.76"/>
    <d v="2009-10-09T00:00:00"/>
    <n v="2"/>
  </r>
  <r>
    <n v="3639"/>
    <x v="1070"/>
    <x v="637"/>
    <s v="10-2009"/>
    <x v="3"/>
    <x v="1"/>
    <n v="44"/>
    <x v="6"/>
    <n v="1642.6420000000001"/>
    <n v="0.08"/>
    <x v="2"/>
    <n v="314.83799999999997"/>
    <n v="45.99"/>
    <n v="4.99"/>
    <n v="2028.5500000000002"/>
    <x v="196"/>
    <x v="3"/>
    <x v="3"/>
    <x v="1"/>
    <x v="1"/>
    <x v="3"/>
    <s v="KF 788"/>
    <s v="Small Box"/>
    <n v="0.56000000000000005"/>
    <d v="2009-10-09T00:00:00"/>
    <n v="2"/>
  </r>
  <r>
    <n v="3659"/>
    <x v="156"/>
    <x v="150"/>
    <s v="01-2010"/>
    <x v="0"/>
    <x v="2"/>
    <n v="4"/>
    <x v="12"/>
    <n v="770.76"/>
    <n v="0.08"/>
    <x v="1"/>
    <n v="-192.51"/>
    <n v="200.98"/>
    <n v="23.76"/>
    <n v="827.68"/>
    <x v="40"/>
    <x v="6"/>
    <x v="5"/>
    <x v="2"/>
    <x v="2"/>
    <x v="14"/>
    <s v="Global Leather Highback Executive Chair with Pneumatic Height Adjustment, Black"/>
    <s v="Jumbo Drum"/>
    <n v="0.57999999999999996"/>
    <d v="2010-01-16T00:00:00"/>
    <n v="0"/>
  </r>
  <r>
    <n v="3735"/>
    <x v="1071"/>
    <x v="704"/>
    <s v="08-2012"/>
    <x v="1"/>
    <x v="2"/>
    <n v="37"/>
    <x v="2"/>
    <n v="270.43"/>
    <n v="7.0000000000000007E-2"/>
    <x v="0"/>
    <n v="-83.156500000000008"/>
    <n v="7.68"/>
    <n v="6.16"/>
    <n v="290.32"/>
    <x v="188"/>
    <x v="6"/>
    <x v="5"/>
    <x v="2"/>
    <x v="0"/>
    <x v="2"/>
    <s v="GBC VeloBinder Strips"/>
    <s v="Small Box"/>
    <n v="0.35"/>
    <d v="2012-08-04T00:00:00"/>
    <n v="1"/>
  </r>
  <r>
    <n v="3793"/>
    <x v="1072"/>
    <x v="37"/>
    <s v="12-2011"/>
    <x v="2"/>
    <x v="0"/>
    <n v="24"/>
    <x v="17"/>
    <n v="1339.25"/>
    <n v="0.03"/>
    <x v="0"/>
    <n v="142.51"/>
    <n v="56.96"/>
    <n v="13.22"/>
    <n v="1380.26"/>
    <x v="197"/>
    <x v="6"/>
    <x v="5"/>
    <x v="3"/>
    <x v="0"/>
    <x v="1"/>
    <s v="Conquest™ 14 Commercial Heavy-Duty Upright Vacuum, Collection System, Accessory Kit"/>
    <s v="Small Box"/>
    <n v="0.56000000000000005"/>
    <d v="2011-12-31T00:00:00"/>
    <n v="0"/>
  </r>
  <r>
    <n v="3902"/>
    <x v="1073"/>
    <x v="346"/>
    <s v="07-2009"/>
    <x v="3"/>
    <x v="1"/>
    <n v="8"/>
    <x v="17"/>
    <n v="1209.3699999999999"/>
    <n v="0.09"/>
    <x v="1"/>
    <n v="-407.85"/>
    <n v="150.97999999999999"/>
    <n v="66.27"/>
    <n v="1274.1099999999999"/>
    <x v="197"/>
    <x v="6"/>
    <x v="5"/>
    <x v="3"/>
    <x v="2"/>
    <x v="9"/>
    <s v="Bush Mission Pointe Library"/>
    <s v="Jumbo Box"/>
    <n v="0.65"/>
    <d v="2009-07-04T00:00:00"/>
    <n v="1"/>
  </r>
  <r>
    <n v="3945"/>
    <x v="1074"/>
    <x v="744"/>
    <s v="07-2009"/>
    <x v="3"/>
    <x v="0"/>
    <n v="23"/>
    <x v="4"/>
    <n v="404.24"/>
    <n v="0.02"/>
    <x v="2"/>
    <n v="-76.992500000000007"/>
    <n v="15.99"/>
    <n v="13.18"/>
    <n v="380.95"/>
    <x v="194"/>
    <x v="6"/>
    <x v="5"/>
    <x v="2"/>
    <x v="0"/>
    <x v="2"/>
    <s v="GBC Pre-Punched Binding Paper, Plastic, White, 8-1/2&quot; x 11&quot;"/>
    <s v="Small Box"/>
    <n v="0.37"/>
    <d v="2009-08-03T00:00:00"/>
    <n v="4"/>
  </r>
  <r>
    <n v="3946"/>
    <x v="1074"/>
    <x v="744"/>
    <s v="07-2009"/>
    <x v="3"/>
    <x v="0"/>
    <n v="32"/>
    <x v="4"/>
    <n v="1381.88"/>
    <n v="0.09"/>
    <x v="2"/>
    <n v="598.20000000000005"/>
    <n v="46.94"/>
    <n v="6.77"/>
    <n v="1508.85"/>
    <x v="194"/>
    <x v="6"/>
    <x v="5"/>
    <x v="2"/>
    <x v="2"/>
    <x v="4"/>
    <s v="Howard Miller 13&quot; Diameter Goldtone Round Wall Clock"/>
    <s v="Small Box"/>
    <n v="0.44"/>
    <d v="2009-07-30T00:00:00"/>
    <n v="0"/>
  </r>
  <r>
    <n v="3964"/>
    <x v="1075"/>
    <x v="651"/>
    <s v="01-2009"/>
    <x v="3"/>
    <x v="0"/>
    <n v="43"/>
    <x v="17"/>
    <n v="1307.3499999999999"/>
    <n v="0.05"/>
    <x v="2"/>
    <n v="-154.24"/>
    <n v="30.42"/>
    <n v="8.65"/>
    <n v="1316.7100000000003"/>
    <x v="197"/>
    <x v="6"/>
    <x v="5"/>
    <x v="3"/>
    <x v="1"/>
    <x v="7"/>
    <s v="Fellowes Internet Keyboard, Platinum"/>
    <s v="Small Box"/>
    <n v="0.74"/>
    <d v="2009-01-14T00:00:00"/>
    <n v="4"/>
  </r>
  <r>
    <n v="3965"/>
    <x v="1075"/>
    <x v="651"/>
    <s v="01-2009"/>
    <x v="3"/>
    <x v="0"/>
    <n v="3"/>
    <x v="17"/>
    <n v="523.58000000000004"/>
    <n v="0.01"/>
    <x v="2"/>
    <n v="-179.36"/>
    <n v="161.55000000000001"/>
    <n v="19.989999999999998"/>
    <n v="504.64000000000004"/>
    <x v="197"/>
    <x v="6"/>
    <x v="5"/>
    <x v="3"/>
    <x v="0"/>
    <x v="0"/>
    <s v="Fellowes Super Stor/Drawer® Files"/>
    <s v="Small Box"/>
    <n v="0.66"/>
    <d v="2009-01-12T00:00:00"/>
    <n v="2"/>
  </r>
  <r>
    <n v="4211"/>
    <x v="1076"/>
    <x v="655"/>
    <s v="11-2012"/>
    <x v="1"/>
    <x v="1"/>
    <n v="19"/>
    <x v="7"/>
    <n v="257.97000000000003"/>
    <n v="0.03"/>
    <x v="0"/>
    <n v="33.1755"/>
    <n v="12.95"/>
    <n v="4.9800000000000004"/>
    <n v="251.02999999999997"/>
    <x v="193"/>
    <x v="6"/>
    <x v="5"/>
    <x v="2"/>
    <x v="0"/>
    <x v="2"/>
    <s v="GBC Binding covers"/>
    <s v="Small Box"/>
    <n v="0.4"/>
    <d v="2012-11-08T00:00:00"/>
    <n v="1"/>
  </r>
  <r>
    <n v="4212"/>
    <x v="1077"/>
    <x v="745"/>
    <s v="02-2011"/>
    <x v="2"/>
    <x v="4"/>
    <n v="42"/>
    <x v="2"/>
    <n v="619.77"/>
    <n v="0.02"/>
    <x v="0"/>
    <n v="50.243499999999997"/>
    <n v="14.45"/>
    <n v="7.17"/>
    <n v="614.06999999999994"/>
    <x v="198"/>
    <x v="6"/>
    <x v="5"/>
    <x v="3"/>
    <x v="0"/>
    <x v="2"/>
    <s v="Acco Recycled 2&quot; Capacity Laser Printer Hanging Data Binders"/>
    <s v="Small Box"/>
    <n v="0.38"/>
    <d v="2011-02-10T00:00:00"/>
    <n v="3"/>
  </r>
  <r>
    <n v="4387"/>
    <x v="1078"/>
    <x v="618"/>
    <s v="08-2010"/>
    <x v="0"/>
    <x v="3"/>
    <n v="21"/>
    <x v="11"/>
    <n v="7512.03"/>
    <n v="0.09"/>
    <x v="2"/>
    <n v="2017.64"/>
    <n v="363.25"/>
    <n v="19.989999999999998"/>
    <n v="7648.24"/>
    <x v="202"/>
    <x v="6"/>
    <x v="5"/>
    <x v="2"/>
    <x v="0"/>
    <x v="1"/>
    <s v="Hoover WindTunnel™ Plus Canister Vacuum"/>
    <s v="Small Box"/>
    <n v="0.56999999999999995"/>
    <d v="2010-08-24T00:00:00"/>
    <n v="2"/>
  </r>
  <r>
    <n v="4505"/>
    <x v="1079"/>
    <x v="133"/>
    <s v="03-2012"/>
    <x v="1"/>
    <x v="1"/>
    <n v="27"/>
    <x v="14"/>
    <n v="2853.8834999999999"/>
    <n v="0.06"/>
    <x v="0"/>
    <n v="492.23699999999997"/>
    <n v="125.99"/>
    <n v="7.69"/>
    <n v="3409.42"/>
    <x v="92"/>
    <x v="6"/>
    <x v="5"/>
    <x v="0"/>
    <x v="1"/>
    <x v="3"/>
    <s v="Timeport L7089"/>
    <s v="Small Box"/>
    <n v="0.57999999999999996"/>
    <d v="2012-03-13T00:00:00"/>
    <n v="1"/>
  </r>
  <r>
    <n v="4527"/>
    <x v="1080"/>
    <x v="441"/>
    <s v="11-2011"/>
    <x v="2"/>
    <x v="3"/>
    <n v="31"/>
    <x v="11"/>
    <n v="240.63"/>
    <n v="0.02"/>
    <x v="0"/>
    <n v="-117.92"/>
    <n v="7.37"/>
    <n v="5.53"/>
    <n v="234"/>
    <x v="202"/>
    <x v="6"/>
    <x v="5"/>
    <x v="1"/>
    <x v="1"/>
    <x v="7"/>
    <s v="Imation 3.5&quot; Unformatted DS/HD Diskettes, 10/Box"/>
    <s v="Small Pack"/>
    <n v="0.69"/>
    <d v="2011-11-09T00:00:00"/>
    <n v="0"/>
  </r>
  <r>
    <n v="4535"/>
    <x v="1081"/>
    <x v="279"/>
    <s v="11-2012"/>
    <x v="1"/>
    <x v="0"/>
    <n v="44"/>
    <x v="6"/>
    <n v="192.33"/>
    <n v="0.01"/>
    <x v="0"/>
    <n v="48.54"/>
    <n v="4.26"/>
    <n v="1.2"/>
    <n v="188.64"/>
    <x v="196"/>
    <x v="6"/>
    <x v="5"/>
    <x v="1"/>
    <x v="0"/>
    <x v="12"/>
    <s v="Dixon Prang® Watercolor Pencils, 10-Color Set with Brush"/>
    <s v="Wrap Bag"/>
    <n v="0.44"/>
    <d v="2012-11-05T00:00:00"/>
    <n v="4"/>
  </r>
  <r>
    <n v="4563"/>
    <x v="1082"/>
    <x v="514"/>
    <s v="07-2011"/>
    <x v="2"/>
    <x v="3"/>
    <n v="3"/>
    <x v="11"/>
    <n v="8.6"/>
    <n v="0.09"/>
    <x v="0"/>
    <n v="-2.0299999999999998"/>
    <n v="2.88"/>
    <n v="0.5"/>
    <n v="9.14"/>
    <x v="202"/>
    <x v="6"/>
    <x v="5"/>
    <x v="1"/>
    <x v="0"/>
    <x v="11"/>
    <s v="Avery 507"/>
    <s v="Small Box"/>
    <n v="0.39"/>
    <d v="2011-07-19T00:00:00"/>
    <n v="1"/>
  </r>
  <r>
    <n v="4637"/>
    <x v="1083"/>
    <x v="361"/>
    <s v="09-2010"/>
    <x v="0"/>
    <x v="2"/>
    <n v="13"/>
    <x v="4"/>
    <n v="1663.83"/>
    <n v="0.1"/>
    <x v="1"/>
    <n v="-484.64"/>
    <n v="130.97999999999999"/>
    <n v="54.74"/>
    <n v="1757.4799999999998"/>
    <x v="194"/>
    <x v="6"/>
    <x v="5"/>
    <x v="2"/>
    <x v="2"/>
    <x v="9"/>
    <s v="O'Sullivan Elevations Bookcase, Cherry Finish"/>
    <s v="Jumbo Box"/>
    <n v="0.69"/>
    <d v="2010-09-30T00:00:00"/>
    <n v="1"/>
  </r>
  <r>
    <n v="4647"/>
    <x v="1084"/>
    <x v="746"/>
    <s v="01-2011"/>
    <x v="2"/>
    <x v="1"/>
    <n v="24"/>
    <x v="5"/>
    <n v="265.35000000000002"/>
    <n v="0.02"/>
    <x v="0"/>
    <n v="-128.69"/>
    <n v="9.99"/>
    <n v="11.59"/>
    <n v="251.35"/>
    <x v="189"/>
    <x v="6"/>
    <x v="5"/>
    <x v="3"/>
    <x v="0"/>
    <x v="5"/>
    <s v="Hammermill Color Copier Paper (28Lb. and 96 Bright)"/>
    <s v="Small Box"/>
    <n v="0.4"/>
    <d v="2011-01-27T00:00:00"/>
    <n v="2"/>
  </r>
  <r>
    <n v="4672"/>
    <x v="1085"/>
    <x v="615"/>
    <s v="06-2009"/>
    <x v="3"/>
    <x v="2"/>
    <n v="40"/>
    <x v="4"/>
    <n v="7381.19"/>
    <n v="0.04"/>
    <x v="0"/>
    <n v="2998.88"/>
    <n v="177.98"/>
    <n v="0.99"/>
    <n v="7120.19"/>
    <x v="194"/>
    <x v="6"/>
    <x v="5"/>
    <x v="2"/>
    <x v="0"/>
    <x v="1"/>
    <s v="Kensington 7 Outlet MasterPiece Power Center"/>
    <s v="Small Box"/>
    <n v="0.56000000000000005"/>
    <d v="2009-06-27T00:00:00"/>
    <n v="2"/>
  </r>
  <r>
    <n v="4689"/>
    <x v="1086"/>
    <x v="196"/>
    <s v="04-2012"/>
    <x v="1"/>
    <x v="1"/>
    <n v="25"/>
    <x v="11"/>
    <n v="945.36"/>
    <n v="0.1"/>
    <x v="0"/>
    <n v="219.85"/>
    <n v="39.979999999999997"/>
    <n v="9.83"/>
    <n v="1009.3299999999999"/>
    <x v="202"/>
    <x v="6"/>
    <x v="5"/>
    <x v="1"/>
    <x v="0"/>
    <x v="8"/>
    <s v="Blue String-Tie &amp; Button Interoffice Envelopes, 10 x 13"/>
    <s v="Small Box"/>
    <n v="0.4"/>
    <d v="2012-04-28T00:00:00"/>
    <n v="1"/>
  </r>
  <r>
    <n v="4766"/>
    <x v="1087"/>
    <x v="747"/>
    <s v="11-2010"/>
    <x v="0"/>
    <x v="0"/>
    <n v="46"/>
    <x v="14"/>
    <n v="9046.33"/>
    <n v="0"/>
    <x v="1"/>
    <n v="1398.03"/>
    <n v="180.98"/>
    <n v="55.24"/>
    <n v="8380.32"/>
    <x v="92"/>
    <x v="6"/>
    <x v="5"/>
    <x v="0"/>
    <x v="0"/>
    <x v="1"/>
    <s v="Avanti 4.4 Cu. Ft. Refrigerator"/>
    <s v="Jumbo Drum"/>
    <n v="0.56999999999999995"/>
    <d v="2010-11-11T00:00:00"/>
    <n v="5"/>
  </r>
  <r>
    <n v="4767"/>
    <x v="1087"/>
    <x v="747"/>
    <s v="11-2010"/>
    <x v="0"/>
    <x v="0"/>
    <n v="43"/>
    <x v="14"/>
    <n v="367.96"/>
    <n v="0.06"/>
    <x v="0"/>
    <n v="-16.11"/>
    <n v="8.67"/>
    <n v="3.5"/>
    <n v="376.31"/>
    <x v="92"/>
    <x v="6"/>
    <x v="5"/>
    <x v="0"/>
    <x v="0"/>
    <x v="1"/>
    <s v="Staples 4 Outlet Surge Protector"/>
    <s v="Small Box"/>
    <n v="0.57999999999999996"/>
    <d v="2010-11-13T00:00:00"/>
    <n v="7"/>
  </r>
  <r>
    <n v="4768"/>
    <x v="1087"/>
    <x v="747"/>
    <s v="11-2010"/>
    <x v="0"/>
    <x v="0"/>
    <n v="27"/>
    <x v="14"/>
    <n v="159.05000000000001"/>
    <n v="0.04"/>
    <x v="0"/>
    <n v="21.46"/>
    <n v="5.98"/>
    <n v="2.5"/>
    <n v="163.96"/>
    <x v="92"/>
    <x v="6"/>
    <x v="5"/>
    <x v="0"/>
    <x v="0"/>
    <x v="8"/>
    <s v="Wausau Papers Astrobrights® Colored Envelopes"/>
    <s v="Small Box"/>
    <n v="0.36"/>
    <d v="2010-11-10T00:00:00"/>
    <n v="4"/>
  </r>
  <r>
    <n v="4769"/>
    <x v="1087"/>
    <x v="747"/>
    <s v="11-2010"/>
    <x v="0"/>
    <x v="0"/>
    <n v="39"/>
    <x v="14"/>
    <n v="116.14"/>
    <n v="0.01"/>
    <x v="0"/>
    <n v="50.44"/>
    <n v="2.88"/>
    <n v="0.5"/>
    <n v="112.82"/>
    <x v="92"/>
    <x v="6"/>
    <x v="5"/>
    <x v="0"/>
    <x v="0"/>
    <x v="11"/>
    <s v="Avery 49"/>
    <s v="Small Box"/>
    <n v="0.36"/>
    <d v="2010-11-08T00:00:00"/>
    <n v="2"/>
  </r>
  <r>
    <n v="4858"/>
    <x v="1088"/>
    <x v="577"/>
    <s v="04-2009"/>
    <x v="3"/>
    <x v="0"/>
    <n v="18"/>
    <x v="5"/>
    <n v="3344.11"/>
    <n v="0.03"/>
    <x v="1"/>
    <n v="588.54"/>
    <n v="180.98"/>
    <n v="26.2"/>
    <n v="3283.8399999999997"/>
    <x v="200"/>
    <x v="6"/>
    <x v="5"/>
    <x v="1"/>
    <x v="2"/>
    <x v="14"/>
    <s v="Global Ergonomic Managers Chair"/>
    <s v="Jumbo Drum"/>
    <n v="0.59"/>
    <d v="2009-04-30T00:00:00"/>
    <n v="4"/>
  </r>
  <r>
    <n v="5078"/>
    <x v="1089"/>
    <x v="748"/>
    <s v="11-2012"/>
    <x v="1"/>
    <x v="0"/>
    <n v="32"/>
    <x v="14"/>
    <n v="463"/>
    <n v="7.0000000000000007E-2"/>
    <x v="0"/>
    <n v="24.607500000000002"/>
    <n v="14.45"/>
    <n v="7.17"/>
    <n v="469.57"/>
    <x v="186"/>
    <x v="6"/>
    <x v="5"/>
    <x v="0"/>
    <x v="0"/>
    <x v="2"/>
    <s v="Acco Recycled 2&quot; Capacity Laser Printer Hanging Data Binders"/>
    <s v="Small Box"/>
    <n v="0.38"/>
    <d v="2012-11-05T00:00:00"/>
    <n v="0"/>
  </r>
  <r>
    <n v="5114"/>
    <x v="1090"/>
    <x v="749"/>
    <s v="09-2010"/>
    <x v="0"/>
    <x v="2"/>
    <n v="6"/>
    <x v="7"/>
    <n v="90.75"/>
    <n v="0.02"/>
    <x v="0"/>
    <n v="-26.39"/>
    <n v="12.99"/>
    <n v="14.37"/>
    <n v="92.31"/>
    <x v="193"/>
    <x v="6"/>
    <x v="5"/>
    <x v="2"/>
    <x v="2"/>
    <x v="4"/>
    <s v="Tensor &quot;Hersey Kiss&quot; Styled Floor Lamp"/>
    <s v="Large Box"/>
    <n v="0.73"/>
    <d v="2010-09-05T00:00:00"/>
    <n v="0"/>
  </r>
  <r>
    <n v="5144"/>
    <x v="1091"/>
    <x v="609"/>
    <s v="07-2011"/>
    <x v="2"/>
    <x v="1"/>
    <n v="39"/>
    <x v="10"/>
    <n v="113.09"/>
    <n v="0.04"/>
    <x v="0"/>
    <n v="29.76"/>
    <n v="2.94"/>
    <n v="0.81"/>
    <n v="115.47"/>
    <x v="192"/>
    <x v="6"/>
    <x v="5"/>
    <x v="0"/>
    <x v="0"/>
    <x v="12"/>
    <s v="Prang Colored Pencils"/>
    <s v="Wrap Bag"/>
    <n v="0.4"/>
    <d v="2011-07-06T00:00:00"/>
    <n v="3"/>
  </r>
  <r>
    <n v="5327"/>
    <x v="1092"/>
    <x v="750"/>
    <s v="01-2009"/>
    <x v="3"/>
    <x v="2"/>
    <n v="27"/>
    <x v="4"/>
    <n v="1603.27"/>
    <n v="0.01"/>
    <x v="0"/>
    <n v="452.49"/>
    <n v="59.98"/>
    <n v="3.99"/>
    <n v="1623.4499999999998"/>
    <x v="194"/>
    <x v="6"/>
    <x v="5"/>
    <x v="2"/>
    <x v="0"/>
    <x v="1"/>
    <s v="Belkin 8 Outlet SurgeMaster II Gold Surge Protector"/>
    <s v="Small Box"/>
    <n v="0.56999999999999995"/>
    <d v="2009-01-15T00:00:00"/>
    <n v="3"/>
  </r>
  <r>
    <n v="5379"/>
    <x v="1093"/>
    <x v="354"/>
    <s v="12-2009"/>
    <x v="3"/>
    <x v="1"/>
    <n v="4"/>
    <x v="6"/>
    <n v="41.53"/>
    <n v="0.04"/>
    <x v="0"/>
    <n v="-15.525"/>
    <n v="8.6"/>
    <n v="6.19"/>
    <n v="40.589999999999996"/>
    <x v="196"/>
    <x v="6"/>
    <x v="5"/>
    <x v="1"/>
    <x v="0"/>
    <x v="2"/>
    <s v="Avery Printable Repositionable Plastic Tabs"/>
    <s v="Small Box"/>
    <n v="0.38"/>
    <d v="2009-12-19T00:00:00"/>
    <n v="0"/>
  </r>
  <r>
    <n v="5450"/>
    <x v="1094"/>
    <x v="751"/>
    <s v="06-2011"/>
    <x v="2"/>
    <x v="0"/>
    <n v="3"/>
    <x v="14"/>
    <n v="2222.61"/>
    <n v="0.02"/>
    <x v="0"/>
    <n v="196.08"/>
    <n v="699.99"/>
    <n v="24.49"/>
    <n v="2124.46"/>
    <x v="203"/>
    <x v="6"/>
    <x v="5"/>
    <x v="3"/>
    <x v="1"/>
    <x v="13"/>
    <s v="Canon PC1060 Personal Laser Copier"/>
    <s v="Large Box"/>
    <n v="0.41"/>
    <d v="2011-06-21T00:00:00"/>
    <n v="7"/>
  </r>
  <r>
    <n v="5483"/>
    <x v="1095"/>
    <x v="435"/>
    <s v="11-2010"/>
    <x v="0"/>
    <x v="0"/>
    <n v="11"/>
    <x v="11"/>
    <n v="618.1964999999999"/>
    <n v="0.02"/>
    <x v="0"/>
    <n v="-132.52800000000002"/>
    <n v="65.989999999999995"/>
    <n v="8.8000000000000007"/>
    <n v="734.68999999999994"/>
    <x v="202"/>
    <x v="6"/>
    <x v="5"/>
    <x v="1"/>
    <x v="1"/>
    <x v="3"/>
    <s v="6120"/>
    <s v="Small Box"/>
    <n v="0.57999999999999996"/>
    <d v="2010-11-28T00:00:00"/>
    <n v="7"/>
  </r>
  <r>
    <n v="5501"/>
    <x v="1096"/>
    <x v="516"/>
    <s v="12-2009"/>
    <x v="3"/>
    <x v="3"/>
    <n v="13"/>
    <x v="14"/>
    <n v="5236.1400000000003"/>
    <n v="0.05"/>
    <x v="1"/>
    <n v="567.59"/>
    <n v="399.98"/>
    <n v="12.06"/>
    <n v="5211.8"/>
    <x v="203"/>
    <x v="6"/>
    <x v="5"/>
    <x v="2"/>
    <x v="1"/>
    <x v="16"/>
    <s v="Okidata ML320 Series Turbo Dot Matrix Printers"/>
    <s v="Jumbo Box"/>
    <n v="0.56000000000000005"/>
    <d v="2009-12-06T00:00:00"/>
    <n v="0"/>
  </r>
  <r>
    <n v="5502"/>
    <x v="1096"/>
    <x v="516"/>
    <s v="12-2009"/>
    <x v="3"/>
    <x v="3"/>
    <n v="11"/>
    <x v="14"/>
    <n v="74.02"/>
    <n v="7.0000000000000007E-2"/>
    <x v="0"/>
    <n v="-28.45"/>
    <n v="6.48"/>
    <n v="5.74"/>
    <n v="77.02"/>
    <x v="203"/>
    <x v="6"/>
    <x v="5"/>
    <x v="2"/>
    <x v="0"/>
    <x v="5"/>
    <s v="Xerox 1994"/>
    <s v="Small Box"/>
    <n v="0.37"/>
    <d v="2009-12-06T00:00:00"/>
    <n v="0"/>
  </r>
  <r>
    <n v="5539"/>
    <x v="1097"/>
    <x v="193"/>
    <s v="05-2010"/>
    <x v="0"/>
    <x v="4"/>
    <n v="47"/>
    <x v="15"/>
    <n v="198.08"/>
    <n v="0.02"/>
    <x v="0"/>
    <n v="32.69"/>
    <n v="4.28"/>
    <n v="0.94"/>
    <n v="202.10000000000002"/>
    <x v="204"/>
    <x v="6"/>
    <x v="5"/>
    <x v="2"/>
    <x v="0"/>
    <x v="12"/>
    <s v="Newell 336"/>
    <s v="Wrap Bag"/>
    <n v="0.56000000000000005"/>
    <d v="2010-05-08T00:00:00"/>
    <n v="1"/>
  </r>
  <r>
    <n v="5770"/>
    <x v="1098"/>
    <x v="422"/>
    <s v="02-2011"/>
    <x v="2"/>
    <x v="4"/>
    <n v="28"/>
    <x v="1"/>
    <n v="1553.66"/>
    <n v="0.03"/>
    <x v="0"/>
    <n v="547.48"/>
    <n v="54.48"/>
    <n v="0.99"/>
    <n v="1526.4299999999998"/>
    <x v="195"/>
    <x v="6"/>
    <x v="5"/>
    <x v="2"/>
    <x v="0"/>
    <x v="1"/>
    <s v="Belkin 5 Outlet SurgeMaster™ Power Centers"/>
    <s v="Small Box"/>
    <n v="0.56999999999999995"/>
    <d v="2011-02-21T00:00:00"/>
    <n v="1"/>
  </r>
  <r>
    <n v="5771"/>
    <x v="1098"/>
    <x v="422"/>
    <s v="02-2011"/>
    <x v="2"/>
    <x v="4"/>
    <n v="30"/>
    <x v="1"/>
    <n v="3276.9964999999997"/>
    <n v="0"/>
    <x v="0"/>
    <n v="653.05799999999999"/>
    <n v="125.99"/>
    <n v="8.99"/>
    <n v="3788.6899999999996"/>
    <x v="195"/>
    <x v="6"/>
    <x v="5"/>
    <x v="2"/>
    <x v="1"/>
    <x v="3"/>
    <s v="M70"/>
    <s v="Small Box"/>
    <n v="0.59"/>
    <d v="2011-02-21T00:00:00"/>
    <n v="1"/>
  </r>
  <r>
    <n v="5786"/>
    <x v="1099"/>
    <x v="752"/>
    <s v="09-2010"/>
    <x v="0"/>
    <x v="3"/>
    <n v="26"/>
    <x v="14"/>
    <n v="363.16"/>
    <n v="0.08"/>
    <x v="2"/>
    <n v="3.9185000000000003"/>
    <n v="14.27"/>
    <n v="7.27"/>
    <n v="378.28999999999996"/>
    <x v="203"/>
    <x v="6"/>
    <x v="5"/>
    <x v="2"/>
    <x v="0"/>
    <x v="2"/>
    <s v="GBC Laser Imprintable Binding System Covers, Desert Sand"/>
    <s v="Small Box"/>
    <n v="0.38"/>
    <d v="2010-09-14T00:00:00"/>
    <n v="0"/>
  </r>
  <r>
    <n v="5787"/>
    <x v="1099"/>
    <x v="752"/>
    <s v="09-2010"/>
    <x v="0"/>
    <x v="3"/>
    <n v="45"/>
    <x v="14"/>
    <n v="12571.63"/>
    <n v="0.09"/>
    <x v="0"/>
    <n v="5455.96"/>
    <n v="300.98"/>
    <n v="13.99"/>
    <n v="13558.09"/>
    <x v="203"/>
    <x v="6"/>
    <x v="5"/>
    <x v="2"/>
    <x v="1"/>
    <x v="16"/>
    <s v="Polycom VoiceStation 100"/>
    <s v="Medium Box"/>
    <n v="0.39"/>
    <d v="2010-09-15T00:00:00"/>
    <n v="1"/>
  </r>
  <r>
    <n v="5788"/>
    <x v="1099"/>
    <x v="752"/>
    <s v="09-2010"/>
    <x v="0"/>
    <x v="3"/>
    <n v="21"/>
    <x v="14"/>
    <n v="128.86000000000001"/>
    <n v="0"/>
    <x v="2"/>
    <n v="24.53"/>
    <n v="5.84"/>
    <n v="1.2"/>
    <n v="123.84"/>
    <x v="203"/>
    <x v="6"/>
    <x v="5"/>
    <x v="2"/>
    <x v="0"/>
    <x v="12"/>
    <s v="Newell 312"/>
    <s v="Wrap Bag"/>
    <n v="0.55000000000000004"/>
    <d v="2010-09-16T00:00:00"/>
    <n v="2"/>
  </r>
  <r>
    <n v="5789"/>
    <x v="1099"/>
    <x v="752"/>
    <s v="09-2010"/>
    <x v="0"/>
    <x v="3"/>
    <n v="45"/>
    <x v="14"/>
    <n v="17884.53"/>
    <n v="0.04"/>
    <x v="1"/>
    <n v="2357.86"/>
    <n v="400.98"/>
    <n v="42.52"/>
    <n v="18086.620000000003"/>
    <x v="203"/>
    <x v="6"/>
    <x v="5"/>
    <x v="2"/>
    <x v="2"/>
    <x v="10"/>
    <s v="Bretford CR8500 Series Meeting Room Furniture"/>
    <s v="Jumbo Box"/>
    <n v="0.71"/>
    <d v="2010-09-15T00:00:00"/>
    <n v="1"/>
  </r>
  <r>
    <n v="5872"/>
    <x v="1100"/>
    <x v="337"/>
    <s v="12-2011"/>
    <x v="2"/>
    <x v="4"/>
    <n v="5"/>
    <x v="1"/>
    <n v="54.8"/>
    <n v="0"/>
    <x v="0"/>
    <n v="-15.3"/>
    <n v="9.7799999999999994"/>
    <n v="1.99"/>
    <n v="50.89"/>
    <x v="205"/>
    <x v="6"/>
    <x v="5"/>
    <x v="2"/>
    <x v="1"/>
    <x v="7"/>
    <s v="Memorex Slim 80 Minute CD-R, 10/Pack"/>
    <s v="Small Pack"/>
    <n v="0.43"/>
    <d v="2011-12-04T00:00:00"/>
    <n v="0"/>
  </r>
  <r>
    <n v="5873"/>
    <x v="1100"/>
    <x v="337"/>
    <s v="12-2011"/>
    <x v="2"/>
    <x v="4"/>
    <n v="40"/>
    <x v="1"/>
    <n v="1038.19"/>
    <n v="7.0000000000000007E-2"/>
    <x v="0"/>
    <n v="230.69"/>
    <n v="25.98"/>
    <n v="4.08"/>
    <n v="1043.28"/>
    <x v="205"/>
    <x v="6"/>
    <x v="5"/>
    <x v="2"/>
    <x v="0"/>
    <x v="12"/>
    <s v="Boston 1799 Powerhouse™ Electric Pencil Sharpener"/>
    <s v="Small Pack"/>
    <n v="0.56999999999999995"/>
    <d v="2011-12-06T00:00:00"/>
    <n v="2"/>
  </r>
  <r>
    <n v="6012"/>
    <x v="1101"/>
    <x v="556"/>
    <s v="08-2012"/>
    <x v="1"/>
    <x v="3"/>
    <n v="9"/>
    <x v="2"/>
    <n v="51.75"/>
    <n v="0.05"/>
    <x v="0"/>
    <n v="4.16"/>
    <n v="5.58"/>
    <n v="0.7"/>
    <n v="50.92"/>
    <x v="188"/>
    <x v="6"/>
    <x v="5"/>
    <x v="2"/>
    <x v="0"/>
    <x v="12"/>
    <s v="Newell 314"/>
    <s v="Wrap Bag"/>
    <n v="0.6"/>
    <d v="2012-08-16T00:00:00"/>
    <n v="2"/>
  </r>
  <r>
    <n v="6135"/>
    <x v="1102"/>
    <x v="753"/>
    <s v="08-2011"/>
    <x v="2"/>
    <x v="2"/>
    <n v="34"/>
    <x v="17"/>
    <n v="772.56"/>
    <n v="0.04"/>
    <x v="2"/>
    <n v="143.87"/>
    <n v="22.98"/>
    <n v="4.5"/>
    <n v="785.82"/>
    <x v="197"/>
    <x v="6"/>
    <x v="5"/>
    <x v="3"/>
    <x v="0"/>
    <x v="1"/>
    <s v="Belkin F5C206VTEL 6 Outlet Surge"/>
    <s v="Small Box"/>
    <n v="0.55000000000000004"/>
    <d v="2011-08-20T00:00:00"/>
    <n v="2"/>
  </r>
  <r>
    <n v="6179"/>
    <x v="1103"/>
    <x v="754"/>
    <s v="01-2011"/>
    <x v="2"/>
    <x v="0"/>
    <n v="16"/>
    <x v="10"/>
    <n v="108.73"/>
    <n v="0.04"/>
    <x v="0"/>
    <n v="-22.21"/>
    <n v="6.24"/>
    <n v="5.22"/>
    <n v="105.06"/>
    <x v="192"/>
    <x v="6"/>
    <x v="5"/>
    <x v="0"/>
    <x v="2"/>
    <x v="4"/>
    <s v="Eldon Expressions Mahogany Wood Desk Collection"/>
    <s v="Small Box"/>
    <n v="0.6"/>
    <d v="2011-01-13T00:00:00"/>
    <n v="7"/>
  </r>
  <r>
    <n v="6373"/>
    <x v="1104"/>
    <x v="755"/>
    <s v="05-2009"/>
    <x v="3"/>
    <x v="0"/>
    <n v="49"/>
    <x v="5"/>
    <n v="309.45999999999998"/>
    <n v="0.08"/>
    <x v="0"/>
    <n v="-82.64"/>
    <n v="6.48"/>
    <n v="2.74"/>
    <n v="320.26000000000005"/>
    <x v="189"/>
    <x v="6"/>
    <x v="5"/>
    <x v="3"/>
    <x v="1"/>
    <x v="7"/>
    <s v="Sony MFD2HD Formatted Diskettes, 10/Pack"/>
    <s v="Small Pack"/>
    <n v="0.71"/>
    <d v="2009-05-12T00:00:00"/>
    <n v="2"/>
  </r>
  <r>
    <n v="6470"/>
    <x v="1105"/>
    <x v="756"/>
    <s v="01-2010"/>
    <x v="0"/>
    <x v="1"/>
    <n v="3"/>
    <x v="7"/>
    <n v="876.75"/>
    <n v="0.02"/>
    <x v="0"/>
    <n v="-248.69"/>
    <n v="289.52999999999997"/>
    <n v="19.989999999999998"/>
    <n v="888.57999999999993"/>
    <x v="206"/>
    <x v="6"/>
    <x v="5"/>
    <x v="3"/>
    <x v="0"/>
    <x v="1"/>
    <s v="Hoover Upright Vacuum With Dirt Cup"/>
    <s v="Small Box"/>
    <n v="0.56000000000000005"/>
    <d v="2010-01-07T00:00:00"/>
    <n v="3"/>
  </r>
  <r>
    <n v="6479"/>
    <x v="1106"/>
    <x v="389"/>
    <s v="05-2011"/>
    <x v="2"/>
    <x v="0"/>
    <n v="22"/>
    <x v="17"/>
    <n v="1168.28"/>
    <n v="0.02"/>
    <x v="1"/>
    <n v="126.07"/>
    <n v="50.98"/>
    <n v="14.19"/>
    <n v="1135.75"/>
    <x v="197"/>
    <x v="6"/>
    <x v="5"/>
    <x v="3"/>
    <x v="2"/>
    <x v="14"/>
    <s v="Global Deluxe Stacking Chair, Gray"/>
    <s v="Jumbo Drum"/>
    <n v="0.56000000000000005"/>
    <d v="2011-05-26T00:00:00"/>
    <n v="4"/>
  </r>
  <r>
    <n v="6494"/>
    <x v="1107"/>
    <x v="757"/>
    <s v="01-2012"/>
    <x v="1"/>
    <x v="0"/>
    <n v="31"/>
    <x v="17"/>
    <n v="614.35"/>
    <n v="0.02"/>
    <x v="2"/>
    <n v="78.89"/>
    <n v="18.97"/>
    <n v="9.0299999999999994"/>
    <n v="597.09999999999991"/>
    <x v="197"/>
    <x v="6"/>
    <x v="5"/>
    <x v="2"/>
    <x v="0"/>
    <x v="5"/>
    <s v="Computer Printout Paper with Letter-Trim Perforations"/>
    <s v="Small Box"/>
    <n v="0.37"/>
    <d v="2012-01-26T00:00:00"/>
    <n v="2"/>
  </r>
  <r>
    <n v="6495"/>
    <x v="1107"/>
    <x v="757"/>
    <s v="01-2012"/>
    <x v="1"/>
    <x v="0"/>
    <n v="1"/>
    <x v="17"/>
    <n v="3.63"/>
    <n v="0.03"/>
    <x v="0"/>
    <n v="-1.56"/>
    <n v="2.88"/>
    <n v="0.7"/>
    <n v="3.58"/>
    <x v="197"/>
    <x v="6"/>
    <x v="5"/>
    <x v="2"/>
    <x v="0"/>
    <x v="12"/>
    <s v="Newell 335"/>
    <s v="Wrap Bag"/>
    <n v="0.56000000000000005"/>
    <d v="2012-01-29T00:00:00"/>
    <n v="5"/>
  </r>
  <r>
    <n v="6496"/>
    <x v="1107"/>
    <x v="757"/>
    <s v="01-2012"/>
    <x v="1"/>
    <x v="0"/>
    <n v="31"/>
    <x v="17"/>
    <n v="172.99"/>
    <n v="0.05"/>
    <x v="0"/>
    <n v="61.51"/>
    <n v="5.84"/>
    <n v="1"/>
    <n v="182.04"/>
    <x v="197"/>
    <x v="6"/>
    <x v="5"/>
    <x v="2"/>
    <x v="0"/>
    <x v="12"/>
    <s v="Quartet Omega® Colored Chalk, 12/Pack"/>
    <s v="Wrap Bag"/>
    <n v="0.38"/>
    <d v="2012-01-31T00:00:00"/>
    <n v="7"/>
  </r>
  <r>
    <n v="6504"/>
    <x v="1108"/>
    <x v="569"/>
    <s v="07-2010"/>
    <x v="0"/>
    <x v="1"/>
    <n v="29"/>
    <x v="11"/>
    <n v="1935.25"/>
    <n v="0.04"/>
    <x v="0"/>
    <n v="652.18799999999999"/>
    <n v="63.98"/>
    <n v="11.55"/>
    <n v="1866.9699999999998"/>
    <x v="207"/>
    <x v="6"/>
    <x v="5"/>
    <x v="3"/>
    <x v="0"/>
    <x v="2"/>
    <s v="GBC DocuBind P50 Personal Binding Machine"/>
    <s v="Small Box"/>
    <n v="0.38"/>
    <d v="2010-07-22T00:00:00"/>
    <n v="1"/>
  </r>
  <r>
    <n v="6505"/>
    <x v="1108"/>
    <x v="569"/>
    <s v="07-2010"/>
    <x v="0"/>
    <x v="1"/>
    <n v="13"/>
    <x v="11"/>
    <n v="278.5"/>
    <n v="0.1"/>
    <x v="0"/>
    <n v="-6.23"/>
    <n v="22.01"/>
    <n v="5.53"/>
    <n v="291.65999999999997"/>
    <x v="207"/>
    <x v="6"/>
    <x v="5"/>
    <x v="3"/>
    <x v="0"/>
    <x v="12"/>
    <s v="Boston 16801 Nautilus™ Battery Pencil Sharpener"/>
    <s v="Small Pack"/>
    <n v="0.59"/>
    <d v="2010-07-22T00:00:00"/>
    <n v="1"/>
  </r>
  <r>
    <n v="6506"/>
    <x v="1108"/>
    <x v="569"/>
    <s v="07-2010"/>
    <x v="0"/>
    <x v="1"/>
    <n v="42"/>
    <x v="11"/>
    <n v="5423.58"/>
    <n v="0.01"/>
    <x v="0"/>
    <n v="1361.56"/>
    <n v="120.33"/>
    <n v="19.989999999999998"/>
    <n v="5073.8499999999995"/>
    <x v="207"/>
    <x v="6"/>
    <x v="5"/>
    <x v="3"/>
    <x v="0"/>
    <x v="0"/>
    <s v="Iceberg Mobile Mega Data/Printer Cart ®"/>
    <s v="Small Box"/>
    <n v="0.59"/>
    <d v="2010-07-21T00:00:00"/>
    <n v="0"/>
  </r>
  <r>
    <n v="6537"/>
    <x v="1109"/>
    <x v="758"/>
    <s v="11-2011"/>
    <x v="2"/>
    <x v="2"/>
    <n v="26"/>
    <x v="14"/>
    <n v="1196.7915"/>
    <n v="7.0000000000000007E-2"/>
    <x v="0"/>
    <n v="265.392"/>
    <n v="55.99"/>
    <n v="1.25"/>
    <n v="1456.99"/>
    <x v="186"/>
    <x v="6"/>
    <x v="5"/>
    <x v="0"/>
    <x v="1"/>
    <x v="3"/>
    <s v="Accessory2"/>
    <s v="Small Pack"/>
    <n v="0.55000000000000004"/>
    <d v="2011-11-09T00:00:00"/>
    <n v="3"/>
  </r>
  <r>
    <n v="6572"/>
    <x v="1110"/>
    <x v="759"/>
    <s v="07-2012"/>
    <x v="1"/>
    <x v="2"/>
    <n v="46"/>
    <x v="14"/>
    <n v="325.97000000000003"/>
    <n v="0.02"/>
    <x v="0"/>
    <n v="-255.22"/>
    <n v="6.84"/>
    <n v="8.3699999999999992"/>
    <n v="323.01"/>
    <x v="186"/>
    <x v="6"/>
    <x v="5"/>
    <x v="0"/>
    <x v="0"/>
    <x v="15"/>
    <s v="Acme Design Line 8&quot; Stainless Steel Bent Scissors w/Champagne Handles, 3-1/8&quot; Cut"/>
    <s v="Small Pack"/>
    <n v="0.57999999999999996"/>
    <d v="2012-07-05T00:00:00"/>
    <n v="0"/>
  </r>
  <r>
    <n v="6573"/>
    <x v="1110"/>
    <x v="759"/>
    <s v="07-2012"/>
    <x v="1"/>
    <x v="2"/>
    <n v="10"/>
    <x v="14"/>
    <n v="49.65"/>
    <n v="0.02"/>
    <x v="0"/>
    <n v="8.2705000000000002"/>
    <n v="4.55"/>
    <n v="1.49"/>
    <n v="46.99"/>
    <x v="186"/>
    <x v="6"/>
    <x v="5"/>
    <x v="0"/>
    <x v="0"/>
    <x v="2"/>
    <s v="Presstex Flexible Ring Binders"/>
    <s v="Small Box"/>
    <n v="0.35"/>
    <d v="2012-07-07T00:00:00"/>
    <n v="2"/>
  </r>
  <r>
    <n v="6613"/>
    <x v="1111"/>
    <x v="159"/>
    <s v="03-2012"/>
    <x v="1"/>
    <x v="4"/>
    <n v="45"/>
    <x v="17"/>
    <n v="1375.3764999999999"/>
    <n v="0.03"/>
    <x v="0"/>
    <n v="592.21799999999996"/>
    <n v="35.99"/>
    <n v="3.3"/>
    <n v="1622.8500000000001"/>
    <x v="197"/>
    <x v="6"/>
    <x v="5"/>
    <x v="3"/>
    <x v="1"/>
    <x v="3"/>
    <s v="Accessory9"/>
    <s v="Small Pack"/>
    <n v="0.39"/>
    <d v="2012-03-03T00:00:00"/>
    <n v="1"/>
  </r>
  <r>
    <n v="6635"/>
    <x v="1112"/>
    <x v="760"/>
    <s v="09-2011"/>
    <x v="2"/>
    <x v="4"/>
    <n v="42"/>
    <x v="17"/>
    <n v="642.1"/>
    <n v="0"/>
    <x v="0"/>
    <n v="41.56"/>
    <n v="13.99"/>
    <n v="7.51"/>
    <n v="595.09"/>
    <x v="197"/>
    <x v="6"/>
    <x v="5"/>
    <x v="2"/>
    <x v="1"/>
    <x v="16"/>
    <s v="Sharp EL500L Fraction Calculator"/>
    <s v="Medium Box"/>
    <n v="0.39"/>
    <d v="2011-09-16T00:00:00"/>
    <n v="0"/>
  </r>
  <r>
    <n v="6746"/>
    <x v="1113"/>
    <x v="761"/>
    <s v="07-2009"/>
    <x v="3"/>
    <x v="2"/>
    <n v="47"/>
    <x v="5"/>
    <n v="945.86"/>
    <n v="0.1"/>
    <x v="0"/>
    <n v="31.59"/>
    <n v="22.01"/>
    <n v="5.53"/>
    <n v="1040"/>
    <x v="189"/>
    <x v="6"/>
    <x v="5"/>
    <x v="3"/>
    <x v="0"/>
    <x v="12"/>
    <s v="Boston 16801 Nautilus™ Battery Pencil Sharpener"/>
    <s v="Small Pack"/>
    <n v="0.59"/>
    <d v="2009-07-15T00:00:00"/>
    <n v="1"/>
  </r>
  <r>
    <n v="6747"/>
    <x v="1113"/>
    <x v="761"/>
    <s v="07-2009"/>
    <x v="3"/>
    <x v="2"/>
    <n v="12"/>
    <x v="5"/>
    <n v="2340.5040000000004"/>
    <n v="0.04"/>
    <x v="1"/>
    <n v="243.16"/>
    <n v="236.97"/>
    <n v="59.24"/>
    <n v="2902.8799999999997"/>
    <x v="189"/>
    <x v="6"/>
    <x v="5"/>
    <x v="3"/>
    <x v="2"/>
    <x v="10"/>
    <s v="Chromcraft Rectangular Conference Tables"/>
    <s v="Jumbo Box"/>
    <n v="0.61"/>
    <d v="2009-07-14T00:00:00"/>
    <n v="0"/>
  </r>
  <r>
    <n v="6760"/>
    <x v="1114"/>
    <x v="595"/>
    <s v="10-2011"/>
    <x v="2"/>
    <x v="1"/>
    <n v="33"/>
    <x v="10"/>
    <n v="94.39"/>
    <n v="7.0000000000000007E-2"/>
    <x v="0"/>
    <n v="12.31"/>
    <n v="2.88"/>
    <n v="0.7"/>
    <n v="95.74"/>
    <x v="192"/>
    <x v="6"/>
    <x v="5"/>
    <x v="0"/>
    <x v="0"/>
    <x v="12"/>
    <s v="Newell 340"/>
    <s v="Wrap Bag"/>
    <n v="0.56000000000000005"/>
    <d v="2011-10-31T00:00:00"/>
    <n v="2"/>
  </r>
  <r>
    <n v="6896"/>
    <x v="1115"/>
    <x v="762"/>
    <s v="01-2011"/>
    <x v="2"/>
    <x v="4"/>
    <n v="32"/>
    <x v="2"/>
    <n v="249.59"/>
    <n v="0.06"/>
    <x v="0"/>
    <n v="101.82"/>
    <n v="7.64"/>
    <n v="1.39"/>
    <n v="245.86999999999998"/>
    <x v="198"/>
    <x v="6"/>
    <x v="5"/>
    <x v="3"/>
    <x v="0"/>
    <x v="8"/>
    <s v="Security-Tint Envelopes"/>
    <s v="Small Box"/>
    <n v="0.36"/>
    <d v="2011-01-18T00:00:00"/>
    <n v="3"/>
  </r>
  <r>
    <n v="6997"/>
    <x v="1116"/>
    <x v="763"/>
    <s v="10-2010"/>
    <x v="0"/>
    <x v="4"/>
    <n v="39"/>
    <x v="11"/>
    <n v="110.36"/>
    <n v="0.05"/>
    <x v="0"/>
    <n v="8.6"/>
    <n v="2.84"/>
    <n v="0.93"/>
    <n v="111.69"/>
    <x v="202"/>
    <x v="6"/>
    <x v="5"/>
    <x v="1"/>
    <x v="0"/>
    <x v="12"/>
    <s v="SANFORD Liquid Accent™ Tank-Style Highlighters"/>
    <s v="Wrap Bag"/>
    <n v="0.54"/>
    <d v="2010-10-16T00:00:00"/>
    <n v="2"/>
  </r>
  <r>
    <n v="7054"/>
    <x v="1117"/>
    <x v="669"/>
    <s v="11-2009"/>
    <x v="3"/>
    <x v="2"/>
    <n v="9"/>
    <x v="11"/>
    <n v="58.98"/>
    <n v="0"/>
    <x v="0"/>
    <n v="-17.790500000000002"/>
    <n v="5.77"/>
    <n v="4.97"/>
    <n v="56.899999999999991"/>
    <x v="202"/>
    <x v="6"/>
    <x v="5"/>
    <x v="1"/>
    <x v="0"/>
    <x v="2"/>
    <s v="Avery Binding System Hidden Tab™ Executive Style Index Sets"/>
    <s v="Small Box"/>
    <n v="0.35"/>
    <d v="2009-11-05T00:00:00"/>
    <n v="1"/>
  </r>
  <r>
    <n v="7059"/>
    <x v="1118"/>
    <x v="175"/>
    <s v="07-2009"/>
    <x v="3"/>
    <x v="4"/>
    <n v="9"/>
    <x v="14"/>
    <n v="1455.04"/>
    <n v="0.06"/>
    <x v="0"/>
    <n v="-7.5800000000000409"/>
    <n v="161.55000000000001"/>
    <n v="19.989999999999998"/>
    <n v="1473.94"/>
    <x v="92"/>
    <x v="6"/>
    <x v="5"/>
    <x v="0"/>
    <x v="0"/>
    <x v="0"/>
    <s v="Fellowes Super Stor/Drawer® Files"/>
    <s v="Small Box"/>
    <n v="0.66"/>
    <d v="2009-07-03T00:00:00"/>
    <n v="1"/>
  </r>
  <r>
    <n v="7086"/>
    <x v="1119"/>
    <x v="159"/>
    <s v="03-2012"/>
    <x v="1"/>
    <x v="1"/>
    <n v="30"/>
    <x v="7"/>
    <n v="11041.42"/>
    <n v="7.0000000000000007E-2"/>
    <x v="0"/>
    <n v="4456.2524999999996"/>
    <n v="387.99"/>
    <n v="19.989999999999998"/>
    <n v="11659.69"/>
    <x v="206"/>
    <x v="6"/>
    <x v="5"/>
    <x v="3"/>
    <x v="0"/>
    <x v="2"/>
    <s v="Fellowes PB300 Plastic Comb Binding Machine"/>
    <s v="Small Box"/>
    <n v="0.38"/>
    <d v="2012-03-04T00:00:00"/>
    <n v="2"/>
  </r>
  <r>
    <n v="7139"/>
    <x v="1120"/>
    <x v="372"/>
    <s v="02-2011"/>
    <x v="2"/>
    <x v="3"/>
    <n v="32"/>
    <x v="4"/>
    <n v="73.55"/>
    <n v="0.09"/>
    <x v="2"/>
    <n v="7.95"/>
    <n v="2.1800000000000002"/>
    <n v="0.78"/>
    <n v="70.540000000000006"/>
    <x v="194"/>
    <x v="6"/>
    <x v="5"/>
    <x v="2"/>
    <x v="0"/>
    <x v="6"/>
    <s v="Stockwell Push Pins"/>
    <s v="Wrap Bag"/>
    <n v="0.52"/>
    <d v="2011-02-05T00:00:00"/>
    <n v="1"/>
  </r>
  <r>
    <n v="7140"/>
    <x v="1120"/>
    <x v="372"/>
    <s v="02-2011"/>
    <x v="2"/>
    <x v="3"/>
    <n v="46"/>
    <x v="4"/>
    <n v="4804.0385000000006"/>
    <n v="0.08"/>
    <x v="0"/>
    <n v="1077.921"/>
    <n v="125.99"/>
    <n v="8.8000000000000007"/>
    <n v="5804.34"/>
    <x v="194"/>
    <x v="6"/>
    <x v="5"/>
    <x v="2"/>
    <x v="1"/>
    <x v="3"/>
    <s v="StarTAC 6500"/>
    <s v="Small Box"/>
    <n v="0.59"/>
    <d v="2011-02-06T00:00:00"/>
    <n v="2"/>
  </r>
  <r>
    <n v="7198"/>
    <x v="1121"/>
    <x v="764"/>
    <s v="03-2011"/>
    <x v="2"/>
    <x v="0"/>
    <n v="14"/>
    <x v="14"/>
    <n v="76.06"/>
    <n v="0.02"/>
    <x v="2"/>
    <n v="-35.99"/>
    <n v="4.28"/>
    <n v="5.68"/>
    <n v="65.599999999999994"/>
    <x v="186"/>
    <x v="6"/>
    <x v="5"/>
    <x v="2"/>
    <x v="0"/>
    <x v="5"/>
    <s v="Xerox 199"/>
    <s v="Small Box"/>
    <n v="0.4"/>
    <d v="2011-03-20T00:00:00"/>
    <n v="2"/>
  </r>
  <r>
    <n v="7199"/>
    <x v="1121"/>
    <x v="764"/>
    <s v="03-2011"/>
    <x v="2"/>
    <x v="4"/>
    <n v="50"/>
    <x v="14"/>
    <n v="18056.68"/>
    <n v="0"/>
    <x v="1"/>
    <n v="-6474.6540000000005"/>
    <n v="349.45"/>
    <n v="60"/>
    <n v="17532.5"/>
    <x v="186"/>
    <x v="6"/>
    <x v="5"/>
    <x v="2"/>
    <x v="2"/>
    <x v="10"/>
    <s v="SAFCO PlanMaster Heigh-Adjustable Drafting Table Base, 43w x 30d x 30-37h, Black"/>
    <s v="Jumbo Drum"/>
    <s v="N/A"/>
    <d v="2011-03-22T00:00:00"/>
    <n v="4"/>
  </r>
  <r>
    <n v="7258"/>
    <x v="1122"/>
    <x v="331"/>
    <s v="07-2010"/>
    <x v="0"/>
    <x v="0"/>
    <n v="42"/>
    <x v="2"/>
    <n v="372.69"/>
    <n v="0.01"/>
    <x v="2"/>
    <n v="-177.03100000000001"/>
    <n v="8.0399999999999991"/>
    <n v="8.94"/>
    <n v="346.61999999999995"/>
    <x v="208"/>
    <x v="6"/>
    <x v="5"/>
    <x v="1"/>
    <x v="0"/>
    <x v="2"/>
    <s v="Fellowes Twister Kit, Gray/Clear, 3/pkg"/>
    <s v="Small Box"/>
    <n v="0.4"/>
    <d v="2010-07-31T00:00:00"/>
    <n v="7"/>
  </r>
  <r>
    <n v="7278"/>
    <x v="1123"/>
    <x v="765"/>
    <s v="10-2012"/>
    <x v="1"/>
    <x v="1"/>
    <n v="11"/>
    <x v="1"/>
    <n v="65.5"/>
    <n v="0.08"/>
    <x v="0"/>
    <n v="-55.94"/>
    <n v="5.98"/>
    <n v="4.38"/>
    <n v="70.16"/>
    <x v="201"/>
    <x v="6"/>
    <x v="5"/>
    <x v="2"/>
    <x v="1"/>
    <x v="7"/>
    <s v="Imation 3.5&quot; DS/HD IBM Formatted Diskettes, 10/Pack"/>
    <s v="Small Pack"/>
    <n v="0.75"/>
    <d v="2012-10-18T00:00:00"/>
    <n v="1"/>
  </r>
  <r>
    <n v="7305"/>
    <x v="1124"/>
    <x v="766"/>
    <s v="11-2011"/>
    <x v="2"/>
    <x v="2"/>
    <n v="14"/>
    <x v="11"/>
    <n v="136.85"/>
    <n v="0.01"/>
    <x v="0"/>
    <n v="-4.4275000000000002"/>
    <n v="8.85"/>
    <n v="5.6"/>
    <n v="129.5"/>
    <x v="207"/>
    <x v="6"/>
    <x v="5"/>
    <x v="1"/>
    <x v="0"/>
    <x v="2"/>
    <s v="GBC Standard Plastic Binding Systems Combs"/>
    <s v="Small Box"/>
    <n v="0.36"/>
    <d v="2011-11-29T00:00:00"/>
    <n v="2"/>
  </r>
  <r>
    <n v="7306"/>
    <x v="1124"/>
    <x v="766"/>
    <s v="11-2011"/>
    <x v="2"/>
    <x v="2"/>
    <n v="1"/>
    <x v="11"/>
    <n v="12.74"/>
    <n v="0.05"/>
    <x v="0"/>
    <n v="-11.39"/>
    <n v="7.96"/>
    <n v="4.95"/>
    <n v="12.91"/>
    <x v="207"/>
    <x v="6"/>
    <x v="5"/>
    <x v="1"/>
    <x v="2"/>
    <x v="4"/>
    <s v="Staples Plastic Wall Frames"/>
    <s v="Small Box"/>
    <n v="0.41"/>
    <d v="2011-11-29T00:00:00"/>
    <n v="2"/>
  </r>
  <r>
    <n v="7449"/>
    <x v="1125"/>
    <x v="326"/>
    <s v="03-2009"/>
    <x v="3"/>
    <x v="3"/>
    <n v="5"/>
    <x v="12"/>
    <n v="185.79"/>
    <n v="0.02"/>
    <x v="0"/>
    <n v="-159.68"/>
    <n v="34.979999999999997"/>
    <n v="7.53"/>
    <n v="182.42999999999998"/>
    <x v="149"/>
    <x v="6"/>
    <x v="5"/>
    <x v="2"/>
    <x v="1"/>
    <x v="7"/>
    <s v="Fellowes EZ Multi-Media Keyboard"/>
    <s v="Small Box"/>
    <n v="0.76"/>
    <d v="2009-03-07T00:00:00"/>
    <n v="2"/>
  </r>
  <r>
    <n v="7450"/>
    <x v="1125"/>
    <x v="326"/>
    <s v="03-2009"/>
    <x v="3"/>
    <x v="3"/>
    <n v="9"/>
    <x v="12"/>
    <n v="196.41"/>
    <n v="0.01"/>
    <x v="0"/>
    <n v="27.91"/>
    <n v="19.989999999999998"/>
    <n v="11.17"/>
    <n v="191.07999999999998"/>
    <x v="149"/>
    <x v="6"/>
    <x v="5"/>
    <x v="2"/>
    <x v="2"/>
    <x v="4"/>
    <s v="Telescoping Adjustable Floor Lamp"/>
    <s v="Large Box"/>
    <n v="0.6"/>
    <d v="2009-03-08T00:00:00"/>
    <n v="3"/>
  </r>
  <r>
    <n v="7451"/>
    <x v="1125"/>
    <x v="326"/>
    <s v="03-2009"/>
    <x v="3"/>
    <x v="3"/>
    <n v="9"/>
    <x v="12"/>
    <n v="186.67"/>
    <n v="0.02"/>
    <x v="0"/>
    <n v="2.06"/>
    <n v="19.98"/>
    <n v="8.68"/>
    <n v="188.5"/>
    <x v="149"/>
    <x v="6"/>
    <x v="5"/>
    <x v="2"/>
    <x v="0"/>
    <x v="5"/>
    <s v="Southworth 25% Cotton Premium Laser Paper and Envelopes"/>
    <s v="Small Box"/>
    <n v="0.37"/>
    <d v="2009-03-07T00:00:00"/>
    <n v="2"/>
  </r>
  <r>
    <n v="7573"/>
    <x v="1126"/>
    <x v="767"/>
    <s v="01-2012"/>
    <x v="1"/>
    <x v="4"/>
    <n v="12"/>
    <x v="17"/>
    <n v="480.73"/>
    <n v="0.1"/>
    <x v="0"/>
    <n v="148.19749999999999"/>
    <n v="42.8"/>
    <n v="2.99"/>
    <n v="516.58999999999992"/>
    <x v="197"/>
    <x v="6"/>
    <x v="5"/>
    <x v="3"/>
    <x v="0"/>
    <x v="2"/>
    <s v="Wilson Jones Elliptical Ring 3 1/2&quot; Capacity Binders, 800 sheets"/>
    <s v="Small Box"/>
    <n v="0.36"/>
    <d v="2012-01-25T00:00:00"/>
    <n v="0"/>
  </r>
  <r>
    <n v="7574"/>
    <x v="1126"/>
    <x v="767"/>
    <s v="01-2012"/>
    <x v="1"/>
    <x v="4"/>
    <n v="25"/>
    <x v="17"/>
    <n v="159"/>
    <n v="0.1"/>
    <x v="0"/>
    <n v="-98.15"/>
    <n v="6.48"/>
    <n v="7.37"/>
    <n v="169.37"/>
    <x v="197"/>
    <x v="6"/>
    <x v="5"/>
    <x v="3"/>
    <x v="0"/>
    <x v="5"/>
    <s v="Xerox 210"/>
    <s v="Small Box"/>
    <n v="0.37"/>
    <d v="2012-01-27T00:00:00"/>
    <n v="2"/>
  </r>
  <r>
    <n v="7688"/>
    <x v="1127"/>
    <x v="768"/>
    <s v="05-2010"/>
    <x v="0"/>
    <x v="0"/>
    <n v="32"/>
    <x v="7"/>
    <n v="171.52"/>
    <n v="0.1"/>
    <x v="0"/>
    <n v="46.61"/>
    <n v="5.68"/>
    <n v="1.39"/>
    <n v="183.14999999999998"/>
    <x v="206"/>
    <x v="6"/>
    <x v="5"/>
    <x v="3"/>
    <x v="0"/>
    <x v="8"/>
    <s v="Staples Standard Envelopes"/>
    <s v="Small Box"/>
    <n v="0.38"/>
    <d v="2010-05-13T00:00:00"/>
    <n v="5"/>
  </r>
  <r>
    <n v="7750"/>
    <x v="1128"/>
    <x v="769"/>
    <s v="09-2009"/>
    <x v="3"/>
    <x v="3"/>
    <n v="16"/>
    <x v="14"/>
    <n v="84.01"/>
    <n v="0.06"/>
    <x v="0"/>
    <n v="-34.119999999999997"/>
    <n v="4.82"/>
    <n v="5.72"/>
    <n v="82.84"/>
    <x v="186"/>
    <x v="6"/>
    <x v="5"/>
    <x v="0"/>
    <x v="2"/>
    <x v="4"/>
    <s v="Magna Visual Magnetic Picture Hangers"/>
    <s v="Small Pack"/>
    <n v="0.47"/>
    <d v="2009-09-29T00:00:00"/>
    <n v="1"/>
  </r>
  <r>
    <n v="7760"/>
    <x v="1129"/>
    <x v="770"/>
    <s v="07-2012"/>
    <x v="1"/>
    <x v="1"/>
    <n v="23"/>
    <x v="4"/>
    <n v="445.17"/>
    <n v="0.02"/>
    <x v="0"/>
    <n v="38.11"/>
    <n v="18.97"/>
    <n v="9.0299999999999994"/>
    <n v="445.33999999999992"/>
    <x v="194"/>
    <x v="6"/>
    <x v="5"/>
    <x v="2"/>
    <x v="0"/>
    <x v="5"/>
    <s v="Computer Printout Paper with Letter-Trim Perforations"/>
    <s v="Small Box"/>
    <n v="0.37"/>
    <d v="2012-07-03T00:00:00"/>
    <n v="1"/>
  </r>
  <r>
    <n v="7829"/>
    <x v="1130"/>
    <x v="771"/>
    <s v="10-2010"/>
    <x v="0"/>
    <x v="3"/>
    <n v="37"/>
    <x v="14"/>
    <n v="2329.4"/>
    <n v="0.08"/>
    <x v="0"/>
    <n v="189.77"/>
    <n v="64.98"/>
    <n v="6.88"/>
    <n v="2411.1400000000003"/>
    <x v="186"/>
    <x v="6"/>
    <x v="5"/>
    <x v="0"/>
    <x v="0"/>
    <x v="0"/>
    <s v="Fellowes Bankers Box™ Staxonsteel® Drawer File/Stacking System"/>
    <s v="Small Box"/>
    <n v="0.73"/>
    <d v="2010-10-07T00:00:00"/>
    <n v="3"/>
  </r>
  <r>
    <n v="7996"/>
    <x v="1131"/>
    <x v="772"/>
    <s v="05-2009"/>
    <x v="3"/>
    <x v="4"/>
    <n v="9"/>
    <x v="14"/>
    <n v="106.05"/>
    <n v="0.02"/>
    <x v="0"/>
    <n v="-14.52"/>
    <n v="11.33"/>
    <n v="6.12"/>
    <n v="108.09"/>
    <x v="186"/>
    <x v="6"/>
    <x v="5"/>
    <x v="2"/>
    <x v="0"/>
    <x v="1"/>
    <s v="Holmes Replacement Filter for HEPA Air Cleaner, Medium Room"/>
    <s v="Medium Box"/>
    <n v="0.42"/>
    <d v="2009-05-28T00:00:00"/>
    <n v="2"/>
  </r>
  <r>
    <n v="7997"/>
    <x v="1131"/>
    <x v="772"/>
    <s v="05-2009"/>
    <x v="3"/>
    <x v="4"/>
    <n v="45"/>
    <x v="14"/>
    <n v="698.1"/>
    <n v="0.01"/>
    <x v="0"/>
    <n v="336.25"/>
    <n v="15.67"/>
    <n v="1.39"/>
    <n v="706.54"/>
    <x v="186"/>
    <x v="6"/>
    <x v="5"/>
    <x v="2"/>
    <x v="0"/>
    <x v="8"/>
    <s v="#10 White Business Envelopes,4 1/8 x 9 1/2"/>
    <s v="Small Box"/>
    <n v="0.38"/>
    <d v="2009-05-27T00:00:00"/>
    <n v="1"/>
  </r>
  <r>
    <n v="8065"/>
    <x v="1132"/>
    <x v="773"/>
    <s v="02-2010"/>
    <x v="0"/>
    <x v="4"/>
    <n v="40"/>
    <x v="14"/>
    <n v="1370.49"/>
    <n v="0.08"/>
    <x v="0"/>
    <n v="-244.63"/>
    <n v="33.979999999999997"/>
    <n v="19.989999999999998"/>
    <n v="1379.1899999999998"/>
    <x v="92"/>
    <x v="6"/>
    <x v="5"/>
    <x v="0"/>
    <x v="2"/>
    <x v="4"/>
    <s v="Linden® 12&quot; Wall Clock With Oak Frame"/>
    <s v="Small Box"/>
    <n v="0.55000000000000004"/>
    <d v="2010-02-22T00:00:00"/>
    <n v="2"/>
  </r>
  <r>
    <n v="8201"/>
    <x v="1133"/>
    <x v="384"/>
    <s v="12-2010"/>
    <x v="0"/>
    <x v="1"/>
    <n v="5"/>
    <x v="1"/>
    <n v="39.44"/>
    <n v="0"/>
    <x v="0"/>
    <n v="-0.94299999999999995"/>
    <n v="6.75"/>
    <n v="2.99"/>
    <n v="36.74"/>
    <x v="209"/>
    <x v="6"/>
    <x v="5"/>
    <x v="0"/>
    <x v="0"/>
    <x v="2"/>
    <s v="Wilson Jones DublLock® D-Ring Binders"/>
    <s v="Small Box"/>
    <n v="0.35"/>
    <d v="2010-12-06T00:00:00"/>
    <n v="2"/>
  </r>
  <r>
    <n v="8202"/>
    <x v="1133"/>
    <x v="384"/>
    <s v="12-2010"/>
    <x v="0"/>
    <x v="1"/>
    <n v="3"/>
    <x v="1"/>
    <n v="11.01"/>
    <n v="0.09"/>
    <x v="0"/>
    <n v="-1.42"/>
    <n v="2.08"/>
    <n v="5.33"/>
    <n v="11.57"/>
    <x v="209"/>
    <x v="6"/>
    <x v="5"/>
    <x v="0"/>
    <x v="2"/>
    <x v="4"/>
    <s v="Eldon® Wave Desk Accessories"/>
    <s v="Small Box"/>
    <n v="0.43"/>
    <d v="2010-12-06T00:00:00"/>
    <n v="2"/>
  </r>
  <r>
    <n v="8226"/>
    <x v="1134"/>
    <x v="774"/>
    <s v="08-2010"/>
    <x v="0"/>
    <x v="0"/>
    <n v="26"/>
    <x v="14"/>
    <n v="195.51"/>
    <n v="0.03"/>
    <x v="0"/>
    <n v="-105.71950000000001"/>
    <n v="7.3"/>
    <n v="7.72"/>
    <n v="197.51999999999998"/>
    <x v="92"/>
    <x v="6"/>
    <x v="5"/>
    <x v="0"/>
    <x v="0"/>
    <x v="2"/>
    <s v="Angle-D Binders with Locking Rings, Label Holders"/>
    <s v="Small Box"/>
    <n v="0.38"/>
    <d v="2010-08-09T00:00:00"/>
    <n v="4"/>
  </r>
  <r>
    <n v="8227"/>
    <x v="1134"/>
    <x v="774"/>
    <s v="08-2010"/>
    <x v="0"/>
    <x v="0"/>
    <n v="38"/>
    <x v="14"/>
    <n v="377.13"/>
    <n v="0.02"/>
    <x v="0"/>
    <n v="-10.29"/>
    <n v="9.77"/>
    <n v="6.02"/>
    <n v="377.28"/>
    <x v="92"/>
    <x v="6"/>
    <x v="5"/>
    <x v="0"/>
    <x v="2"/>
    <x v="4"/>
    <s v="DAX Solid Wood Frames"/>
    <s v="Medium Box"/>
    <n v="0.48"/>
    <d v="2010-08-10T00:00:00"/>
    <n v="5"/>
  </r>
  <r>
    <n v="8280"/>
    <x v="1135"/>
    <x v="775"/>
    <s v="12-2011"/>
    <x v="2"/>
    <x v="3"/>
    <n v="4"/>
    <x v="17"/>
    <n v="170.45"/>
    <n v="0.09"/>
    <x v="0"/>
    <n v="-30.27"/>
    <n v="42.98"/>
    <n v="4.62"/>
    <n v="176.54"/>
    <x v="197"/>
    <x v="6"/>
    <x v="5"/>
    <x v="3"/>
    <x v="0"/>
    <x v="1"/>
    <s v="Belkin F9M820V08 8 Outlet Surge"/>
    <s v="Small Box"/>
    <n v="0.56000000000000005"/>
    <d v="2011-12-09T00:00:00"/>
    <n v="0"/>
  </r>
  <r>
    <n v="8281"/>
    <x v="1135"/>
    <x v="775"/>
    <s v="12-2011"/>
    <x v="2"/>
    <x v="3"/>
    <n v="28"/>
    <x v="17"/>
    <n v="350.42"/>
    <n v="0.03"/>
    <x v="0"/>
    <n v="-37.299999999999997"/>
    <n v="11.97"/>
    <n v="5.81"/>
    <n v="340.97"/>
    <x v="197"/>
    <x v="6"/>
    <x v="5"/>
    <x v="3"/>
    <x v="0"/>
    <x v="12"/>
    <s v="Staples SlimLine Pencil Sharpener"/>
    <s v="Small Pack"/>
    <n v="0.6"/>
    <d v="2011-12-11T00:00:00"/>
    <n v="2"/>
  </r>
  <r>
    <n v="8321"/>
    <x v="1136"/>
    <x v="391"/>
    <s v="02-2009"/>
    <x v="3"/>
    <x v="3"/>
    <n v="40"/>
    <x v="10"/>
    <n v="69.66"/>
    <n v="7.0000000000000007E-2"/>
    <x v="0"/>
    <n v="-51.42"/>
    <n v="1.7"/>
    <n v="1.99"/>
    <n v="69.989999999999995"/>
    <x v="192"/>
    <x v="6"/>
    <x v="5"/>
    <x v="0"/>
    <x v="1"/>
    <x v="7"/>
    <s v="BASF Silver 74 Minute CD-R"/>
    <s v="Small Pack"/>
    <n v="0.51"/>
    <d v="2009-02-05T00:00:00"/>
    <n v="1"/>
  </r>
  <r>
    <n v="8379"/>
    <x v="1137"/>
    <x v="776"/>
    <s v="05-2012"/>
    <x v="1"/>
    <x v="1"/>
    <n v="6"/>
    <x v="1"/>
    <n v="112.4"/>
    <n v="0.1"/>
    <x v="0"/>
    <n v="-46.745099999999994"/>
    <n v="17.98"/>
    <n v="8.51"/>
    <n v="116.39"/>
    <x v="201"/>
    <x v="6"/>
    <x v="5"/>
    <x v="2"/>
    <x v="1"/>
    <x v="16"/>
    <s v="Canon P1-DHIII Palm Printing Calculator"/>
    <s v="Medium Box"/>
    <n v="0.4"/>
    <d v="2012-05-29T00:00:00"/>
    <n v="1"/>
  </r>
  <r>
    <n v="8380"/>
    <x v="1137"/>
    <x v="776"/>
    <s v="05-2012"/>
    <x v="1"/>
    <x v="1"/>
    <n v="23"/>
    <x v="1"/>
    <n v="249.64"/>
    <n v="0.08"/>
    <x v="0"/>
    <n v="-91.65"/>
    <n v="10.9"/>
    <n v="7.46"/>
    <n v="258.16000000000003"/>
    <x v="201"/>
    <x v="6"/>
    <x v="5"/>
    <x v="2"/>
    <x v="0"/>
    <x v="0"/>
    <s v="Crate-A-Files™"/>
    <s v="Small Box"/>
    <n v="0.59"/>
    <d v="2012-05-29T00:00:00"/>
    <n v="1"/>
  </r>
  <r>
    <n v="8386"/>
    <x v="1138"/>
    <x v="98"/>
    <s v="08-2012"/>
    <x v="1"/>
    <x v="0"/>
    <n v="11"/>
    <x v="14"/>
    <n v="1255.48"/>
    <n v="0.06"/>
    <x v="1"/>
    <n v="-292.6506"/>
    <n v="115.99"/>
    <n v="56.14"/>
    <n v="1332.03"/>
    <x v="92"/>
    <x v="6"/>
    <x v="5"/>
    <x v="0"/>
    <x v="1"/>
    <x v="16"/>
    <s v="Hewlett-Packard Deskjet 5550 Color Inkjet Printer"/>
    <s v="Jumbo Drum"/>
    <n v="0.4"/>
    <d v="2012-08-07T00:00:00"/>
    <n v="2"/>
  </r>
  <r>
    <n v="8387"/>
    <x v="1138"/>
    <x v="98"/>
    <s v="08-2012"/>
    <x v="1"/>
    <x v="0"/>
    <n v="46"/>
    <x v="14"/>
    <n v="411.56"/>
    <n v="0.09"/>
    <x v="2"/>
    <n v="-188.02"/>
    <n v="9.3800000000000008"/>
    <n v="7.28"/>
    <n v="438.76"/>
    <x v="92"/>
    <x v="6"/>
    <x v="5"/>
    <x v="0"/>
    <x v="0"/>
    <x v="0"/>
    <s v="Staples File Caddy"/>
    <s v="Small Box"/>
    <n v="0.56999999999999995"/>
    <d v="2012-08-12T00:00:00"/>
    <n v="7"/>
  </r>
  <r>
    <n v="184"/>
    <x v="1139"/>
    <x v="777"/>
    <s v="06-2009"/>
    <x v="3"/>
    <x v="2"/>
    <n v="3"/>
    <x v="4"/>
    <n v="46.46"/>
    <n v="0.1"/>
    <x v="0"/>
    <n v="-25.13"/>
    <n v="14.42"/>
    <n v="6.75"/>
    <n v="50.01"/>
    <x v="210"/>
    <x v="6"/>
    <x v="5"/>
    <x v="2"/>
    <x v="0"/>
    <x v="1"/>
    <s v="Holmes Odor Grabber"/>
    <s v="Medium Box"/>
    <n v="0.52"/>
    <d v="2009-06-22T00:00:00"/>
    <n v="3"/>
  </r>
  <r>
    <n v="237"/>
    <x v="1140"/>
    <x v="374"/>
    <s v="03-2010"/>
    <x v="0"/>
    <x v="3"/>
    <n v="32"/>
    <x v="12"/>
    <n v="303.58999999999997"/>
    <n v="0.1"/>
    <x v="0"/>
    <n v="-45.99"/>
    <n v="9.65"/>
    <n v="6.22"/>
    <n v="315.02000000000004"/>
    <x v="211"/>
    <x v="6"/>
    <x v="5"/>
    <x v="2"/>
    <x v="2"/>
    <x v="4"/>
    <s v="Eldon Expressions™ Desk Accessory, Wood Pencil Holder, Oak"/>
    <s v="Small Box"/>
    <n v="0.55000000000000004"/>
    <d v="2010-03-04T00:00:00"/>
    <n v="2"/>
  </r>
  <r>
    <n v="238"/>
    <x v="1140"/>
    <x v="374"/>
    <s v="03-2010"/>
    <x v="0"/>
    <x v="3"/>
    <n v="36"/>
    <x v="12"/>
    <n v="191.6"/>
    <n v="0.04"/>
    <x v="0"/>
    <n v="-150.74"/>
    <n v="4.9800000000000004"/>
    <n v="7.44"/>
    <n v="186.72000000000003"/>
    <x v="211"/>
    <x v="6"/>
    <x v="5"/>
    <x v="2"/>
    <x v="0"/>
    <x v="5"/>
    <s v="Xerox 1922"/>
    <s v="Small Box"/>
    <n v="0.36"/>
    <d v="2010-03-03T00:00:00"/>
    <n v="1"/>
  </r>
  <r>
    <n v="347"/>
    <x v="1141"/>
    <x v="157"/>
    <s v="03-2009"/>
    <x v="3"/>
    <x v="2"/>
    <n v="36"/>
    <x v="4"/>
    <n v="317.58999999999997"/>
    <n v="0.06"/>
    <x v="0"/>
    <n v="-46.115000000000002"/>
    <n v="8.6"/>
    <n v="6.19"/>
    <n v="315.78999999999996"/>
    <x v="210"/>
    <x v="6"/>
    <x v="5"/>
    <x v="2"/>
    <x v="0"/>
    <x v="2"/>
    <s v="Avery Printable Repositionable Plastic Tabs"/>
    <s v="Small Box"/>
    <n v="0.38"/>
    <d v="2009-03-12T00:00:00"/>
    <n v="1"/>
  </r>
  <r>
    <n v="377"/>
    <x v="1142"/>
    <x v="713"/>
    <s v="09-2011"/>
    <x v="2"/>
    <x v="2"/>
    <n v="16"/>
    <x v="13"/>
    <n v="48.37"/>
    <n v="0.02"/>
    <x v="0"/>
    <n v="18.02"/>
    <n v="2.88"/>
    <n v="0.5"/>
    <n v="46.58"/>
    <x v="212"/>
    <x v="6"/>
    <x v="5"/>
    <x v="0"/>
    <x v="0"/>
    <x v="11"/>
    <s v="Avery 504"/>
    <s v="Small Box"/>
    <n v="0.36"/>
    <d v="2011-09-09T00:00:00"/>
    <n v="2"/>
  </r>
  <r>
    <n v="458"/>
    <x v="1143"/>
    <x v="778"/>
    <s v="07-2010"/>
    <x v="0"/>
    <x v="0"/>
    <n v="47"/>
    <x v="12"/>
    <n v="1005.74"/>
    <n v="0.1"/>
    <x v="0"/>
    <n v="199.3"/>
    <n v="22.23"/>
    <n v="8.99"/>
    <n v="1053.8"/>
    <x v="211"/>
    <x v="6"/>
    <x v="5"/>
    <x v="2"/>
    <x v="2"/>
    <x v="4"/>
    <s v="Executive Impressions 14&quot; Contract Wall Clock with Quartz Movement"/>
    <s v="Small Pack"/>
    <n v="0.41"/>
    <d v="2010-07-30T00:00:00"/>
    <n v="7"/>
  </r>
  <r>
    <n v="459"/>
    <x v="1143"/>
    <x v="778"/>
    <s v="07-2010"/>
    <x v="0"/>
    <x v="0"/>
    <n v="37"/>
    <x v="12"/>
    <n v="6477.7394999999997"/>
    <n v="0.01"/>
    <x v="0"/>
    <n v="1653.9659999999999"/>
    <n v="205.99"/>
    <n v="8.99"/>
    <n v="7630.62"/>
    <x v="211"/>
    <x v="6"/>
    <x v="5"/>
    <x v="2"/>
    <x v="1"/>
    <x v="3"/>
    <s v="Talkabout T8097"/>
    <s v="Small Box"/>
    <n v="0.57999999999999996"/>
    <d v="2010-07-30T00:00:00"/>
    <n v="7"/>
  </r>
  <r>
    <n v="555"/>
    <x v="1144"/>
    <x v="315"/>
    <s v="04-2009"/>
    <x v="3"/>
    <x v="3"/>
    <n v="14"/>
    <x v="13"/>
    <n v="244.85"/>
    <n v="0.06"/>
    <x v="2"/>
    <n v="38.06"/>
    <n v="17.670000000000002"/>
    <n v="8.99"/>
    <n v="256.37"/>
    <x v="212"/>
    <x v="6"/>
    <x v="5"/>
    <x v="0"/>
    <x v="2"/>
    <x v="4"/>
    <s v="Executive Impressions 12&quot; Wall Clock"/>
    <s v="Small Pack"/>
    <n v="0.47"/>
    <d v="2009-04-08T00:00:00"/>
    <n v="1"/>
  </r>
  <r>
    <n v="583"/>
    <x v="1145"/>
    <x v="75"/>
    <s v="03-2012"/>
    <x v="1"/>
    <x v="2"/>
    <n v="21"/>
    <x v="0"/>
    <n v="316.35000000000002"/>
    <n v="0.06"/>
    <x v="0"/>
    <n v="117.91"/>
    <n v="15.68"/>
    <n v="3.73"/>
    <n v="333.01"/>
    <x v="213"/>
    <x v="6"/>
    <x v="5"/>
    <x v="2"/>
    <x v="2"/>
    <x v="4"/>
    <s v="Artistic Insta-Plaque"/>
    <s v="Small Pack"/>
    <n v="0.46"/>
    <d v="2012-03-25T00:00:00"/>
    <n v="2"/>
  </r>
  <r>
    <n v="704"/>
    <x v="1146"/>
    <x v="712"/>
    <s v="08-2010"/>
    <x v="0"/>
    <x v="4"/>
    <n v="11"/>
    <x v="0"/>
    <n v="109.37"/>
    <n v="7.0000000000000007E-2"/>
    <x v="0"/>
    <n v="25.96"/>
    <n v="10.31"/>
    <n v="1.79"/>
    <n v="115.20000000000002"/>
    <x v="213"/>
    <x v="6"/>
    <x v="5"/>
    <x v="2"/>
    <x v="0"/>
    <x v="5"/>
    <s v="Speediset Carbonless Redi-Letter® 7&quot; x 8 1/2&quot;"/>
    <s v="Wrap Bag"/>
    <n v="0.38"/>
    <d v="2010-08-11T00:00:00"/>
    <n v="2"/>
  </r>
  <r>
    <n v="999"/>
    <x v="1147"/>
    <x v="779"/>
    <s v="06-2011"/>
    <x v="2"/>
    <x v="3"/>
    <n v="50"/>
    <x v="4"/>
    <n v="6206.16"/>
    <n v="0.03"/>
    <x v="0"/>
    <n v="1416.27"/>
    <n v="120.33"/>
    <n v="19.989999999999998"/>
    <n v="6036.49"/>
    <x v="210"/>
    <x v="6"/>
    <x v="5"/>
    <x v="0"/>
    <x v="0"/>
    <x v="0"/>
    <s v="Iceberg Mobile Mega Data/Printer Cart ®"/>
    <s v="Small Box"/>
    <n v="0.59"/>
    <d v="2011-07-01T00:00:00"/>
    <n v="2"/>
  </r>
  <r>
    <n v="1246"/>
    <x v="1148"/>
    <x v="109"/>
    <s v="06-2009"/>
    <x v="3"/>
    <x v="4"/>
    <n v="50"/>
    <x v="4"/>
    <n v="15383.7"/>
    <n v="0.03"/>
    <x v="0"/>
    <n v="6523.2569999999996"/>
    <n v="304.99"/>
    <n v="19.989999999999998"/>
    <n v="15269.49"/>
    <x v="214"/>
    <x v="6"/>
    <x v="5"/>
    <x v="3"/>
    <x v="0"/>
    <x v="2"/>
    <s v="Ibico Hi-Tech Manual Binding System"/>
    <s v="Small Box"/>
    <n v="0.4"/>
    <d v="2009-06-24T00:00:00"/>
    <n v="2"/>
  </r>
  <r>
    <n v="1247"/>
    <x v="1148"/>
    <x v="109"/>
    <s v="06-2009"/>
    <x v="3"/>
    <x v="4"/>
    <n v="31"/>
    <x v="4"/>
    <n v="1637.4570000000001"/>
    <n v="0.09"/>
    <x v="0"/>
    <n v="118.152"/>
    <n v="65.989999999999995"/>
    <n v="8.99"/>
    <n v="2054.6799999999998"/>
    <x v="214"/>
    <x v="6"/>
    <x v="5"/>
    <x v="3"/>
    <x v="1"/>
    <x v="3"/>
    <s v="V 3600 Series"/>
    <s v="Small Box"/>
    <n v="0.57999999999999996"/>
    <d v="2009-06-24T00:00:00"/>
    <n v="2"/>
  </r>
  <r>
    <n v="1584"/>
    <x v="1149"/>
    <x v="417"/>
    <s v="01-2012"/>
    <x v="1"/>
    <x v="3"/>
    <n v="16"/>
    <x v="12"/>
    <n v="1554.53"/>
    <n v="0"/>
    <x v="0"/>
    <n v="474.66"/>
    <n v="90.48"/>
    <n v="19.989999999999998"/>
    <n v="1467.67"/>
    <x v="215"/>
    <x v="6"/>
    <x v="5"/>
    <x v="0"/>
    <x v="0"/>
    <x v="8"/>
    <s v="Tyvek® Side-Opening Peel &amp; Seel® Expanding Envelopes"/>
    <s v="Small Box"/>
    <n v="0.4"/>
    <d v="2012-01-21T00:00:00"/>
    <n v="0"/>
  </r>
  <r>
    <n v="1736"/>
    <x v="1150"/>
    <x v="131"/>
    <s v="12-2010"/>
    <x v="0"/>
    <x v="3"/>
    <n v="1"/>
    <x v="12"/>
    <n v="356.95"/>
    <n v="0.08"/>
    <x v="0"/>
    <n v="-228.2405"/>
    <n v="387.99"/>
    <n v="19.989999999999998"/>
    <n v="407.98"/>
    <x v="215"/>
    <x v="6"/>
    <x v="5"/>
    <x v="2"/>
    <x v="0"/>
    <x v="2"/>
    <s v="Fellowes PB300 Plastic Comb Binding Machine"/>
    <s v="Small Box"/>
    <n v="0.38"/>
    <d v="2010-12-08T00:00:00"/>
    <n v="1"/>
  </r>
  <r>
    <n v="1737"/>
    <x v="1150"/>
    <x v="131"/>
    <s v="12-2010"/>
    <x v="0"/>
    <x v="3"/>
    <n v="17"/>
    <x v="12"/>
    <n v="112.86"/>
    <n v="0.04"/>
    <x v="0"/>
    <n v="-56.78"/>
    <n v="6.6"/>
    <n v="4.07"/>
    <n v="116.26999999999998"/>
    <x v="215"/>
    <x v="6"/>
    <x v="5"/>
    <x v="2"/>
    <x v="1"/>
    <x v="7"/>
    <s v="3.5&quot; IBM Formatted Diskettes, DS/HD"/>
    <s v="Small Pack"/>
    <n v="0.66"/>
    <d v="2010-12-09T00:00:00"/>
    <n v="2"/>
  </r>
  <r>
    <n v="1738"/>
    <x v="1150"/>
    <x v="131"/>
    <s v="12-2010"/>
    <x v="0"/>
    <x v="3"/>
    <n v="38"/>
    <x v="12"/>
    <n v="2063.42"/>
    <n v="0.03"/>
    <x v="0"/>
    <n v="989.95"/>
    <n v="55.98"/>
    <n v="5.15"/>
    <n v="2132.39"/>
    <x v="215"/>
    <x v="6"/>
    <x v="5"/>
    <x v="2"/>
    <x v="0"/>
    <x v="5"/>
    <s v="Xerox 1934"/>
    <s v="Small Box"/>
    <n v="0.36"/>
    <d v="2010-12-09T00:00:00"/>
    <n v="2"/>
  </r>
  <r>
    <n v="1853"/>
    <x v="1151"/>
    <x v="780"/>
    <s v="09-2012"/>
    <x v="1"/>
    <x v="2"/>
    <n v="24"/>
    <x v="12"/>
    <n v="116.82"/>
    <n v="0.02"/>
    <x v="0"/>
    <n v="-42.05"/>
    <n v="4.7699999999999996"/>
    <n v="2.39"/>
    <n v="116.86999999999999"/>
    <x v="215"/>
    <x v="6"/>
    <x v="5"/>
    <x v="2"/>
    <x v="1"/>
    <x v="7"/>
    <s v="Imation Primaris 3.5&quot; 2HD Unformatted Diskettes, 10/Pack"/>
    <s v="Small Pack"/>
    <n v="0.72"/>
    <d v="2012-09-03T00:00:00"/>
    <n v="1"/>
  </r>
  <r>
    <n v="1854"/>
    <x v="1151"/>
    <x v="780"/>
    <s v="09-2012"/>
    <x v="1"/>
    <x v="2"/>
    <n v="45"/>
    <x v="12"/>
    <n v="483.64"/>
    <n v="0.1"/>
    <x v="0"/>
    <n v="28.39"/>
    <n v="10.98"/>
    <n v="3.37"/>
    <n v="497.47"/>
    <x v="215"/>
    <x v="6"/>
    <x v="5"/>
    <x v="2"/>
    <x v="0"/>
    <x v="15"/>
    <s v="Fiskars® Softgrip Scissors"/>
    <s v="Small Pack"/>
    <n v="0.56999999999999995"/>
    <d v="2012-09-02T00:00:00"/>
    <n v="0"/>
  </r>
  <r>
    <n v="1864"/>
    <x v="1152"/>
    <x v="781"/>
    <s v="06-2010"/>
    <x v="0"/>
    <x v="2"/>
    <n v="4"/>
    <x v="0"/>
    <n v="33.64"/>
    <n v="7.0000000000000007E-2"/>
    <x v="0"/>
    <n v="-35.17"/>
    <n v="8.1199999999999992"/>
    <n v="2.83"/>
    <n v="35.309999999999995"/>
    <x v="213"/>
    <x v="6"/>
    <x v="5"/>
    <x v="2"/>
    <x v="1"/>
    <x v="7"/>
    <s v="Imation Neon Mac Format Diskettes, 10/Pack"/>
    <s v="Small Pack"/>
    <n v="0.77"/>
    <d v="2010-06-08T00:00:00"/>
    <n v="2"/>
  </r>
  <r>
    <n v="1865"/>
    <x v="1152"/>
    <x v="781"/>
    <s v="06-2010"/>
    <x v="0"/>
    <x v="2"/>
    <n v="29"/>
    <x v="0"/>
    <n v="701.94"/>
    <n v="0.01"/>
    <x v="0"/>
    <n v="158.91"/>
    <n v="23.99"/>
    <n v="6.3"/>
    <n v="702.00999999999988"/>
    <x v="213"/>
    <x v="6"/>
    <x v="5"/>
    <x v="2"/>
    <x v="1"/>
    <x v="16"/>
    <s v="TI 36X Solar Scientific Calculator"/>
    <s v="Medium Box"/>
    <n v="0.38"/>
    <d v="2010-06-07T00:00:00"/>
    <n v="1"/>
  </r>
  <r>
    <n v="2193"/>
    <x v="1153"/>
    <x v="309"/>
    <s v="12-2010"/>
    <x v="0"/>
    <x v="4"/>
    <n v="33"/>
    <x v="12"/>
    <n v="126.88"/>
    <n v="0.05"/>
    <x v="0"/>
    <n v="12.63"/>
    <n v="3.7"/>
    <n v="1.61"/>
    <n v="123.71000000000001"/>
    <x v="215"/>
    <x v="6"/>
    <x v="5"/>
    <x v="2"/>
    <x v="2"/>
    <x v="4"/>
    <s v="3M Hangers With Command Adhesive"/>
    <s v="Wrap Bag"/>
    <n v="0.44"/>
    <d v="2010-12-14T00:00:00"/>
    <n v="0"/>
  </r>
  <r>
    <n v="2194"/>
    <x v="1153"/>
    <x v="309"/>
    <s v="12-2010"/>
    <x v="0"/>
    <x v="4"/>
    <n v="42"/>
    <x v="12"/>
    <n v="906.64"/>
    <n v="7.0000000000000007E-2"/>
    <x v="2"/>
    <n v="-148.92500000000001"/>
    <n v="22.38"/>
    <n v="15.1"/>
    <n v="955.06"/>
    <x v="215"/>
    <x v="6"/>
    <x v="5"/>
    <x v="2"/>
    <x v="0"/>
    <x v="2"/>
    <s v="Avery Flip-Chart Easel Binder, Black"/>
    <s v="Small Box"/>
    <n v="0.38"/>
    <d v="2010-12-14T00:00:00"/>
    <n v="0"/>
  </r>
  <r>
    <n v="2195"/>
    <x v="1153"/>
    <x v="309"/>
    <s v="12-2010"/>
    <x v="0"/>
    <x v="4"/>
    <n v="45"/>
    <x v="12"/>
    <n v="882.96"/>
    <n v="0.06"/>
    <x v="0"/>
    <n v="11.65"/>
    <n v="19.98"/>
    <n v="4"/>
    <n v="903.1"/>
    <x v="215"/>
    <x v="6"/>
    <x v="5"/>
    <x v="2"/>
    <x v="1"/>
    <x v="7"/>
    <s v="Belkin 105-Key Black Keyboard"/>
    <s v="Small Box"/>
    <n v="0.68"/>
    <d v="2010-12-16T00:00:00"/>
    <n v="2"/>
  </r>
  <r>
    <n v="2196"/>
    <x v="1153"/>
    <x v="309"/>
    <s v="12-2010"/>
    <x v="0"/>
    <x v="4"/>
    <n v="3"/>
    <x v="12"/>
    <n v="58.14"/>
    <n v="0.01"/>
    <x v="0"/>
    <n v="-96.25"/>
    <n v="20.99"/>
    <n v="4.8099999999999996"/>
    <n v="67.78"/>
    <x v="215"/>
    <x v="6"/>
    <x v="5"/>
    <x v="2"/>
    <x v="1"/>
    <x v="3"/>
    <s v="1726 Digital Answering Machine"/>
    <s v="Medium Box"/>
    <n v="0.57999999999999996"/>
    <d v="2010-12-15T00:00:00"/>
    <n v="1"/>
  </r>
  <r>
    <n v="2271"/>
    <x v="1154"/>
    <x v="782"/>
    <s v="05-2010"/>
    <x v="0"/>
    <x v="1"/>
    <n v="39"/>
    <x v="12"/>
    <n v="1538.33"/>
    <n v="0.03"/>
    <x v="0"/>
    <n v="471.35"/>
    <n v="39.479999999999997"/>
    <n v="1.99"/>
    <n v="1541.7099999999998"/>
    <x v="215"/>
    <x v="6"/>
    <x v="5"/>
    <x v="2"/>
    <x v="1"/>
    <x v="7"/>
    <s v="80 Minute CD-R Spindle, 100/Pack - Staples"/>
    <s v="Small Pack"/>
    <n v="0.54"/>
    <d v="2010-05-12T00:00:00"/>
    <n v="2"/>
  </r>
  <r>
    <n v="2272"/>
    <x v="1154"/>
    <x v="782"/>
    <s v="05-2010"/>
    <x v="0"/>
    <x v="1"/>
    <n v="39"/>
    <x v="12"/>
    <n v="147.46"/>
    <n v="0.06"/>
    <x v="0"/>
    <n v="14.13"/>
    <n v="3.71"/>
    <n v="1.93"/>
    <n v="146.62"/>
    <x v="215"/>
    <x v="6"/>
    <x v="5"/>
    <x v="2"/>
    <x v="0"/>
    <x v="5"/>
    <s v="&quot;While you Were Out&quot; Message Book, One Form per Page"/>
    <s v="Wrap Bag"/>
    <n v="0.35"/>
    <d v="2010-05-10T00:00:00"/>
    <n v="0"/>
  </r>
  <r>
    <n v="2474"/>
    <x v="1155"/>
    <x v="783"/>
    <s v="04-2011"/>
    <x v="2"/>
    <x v="3"/>
    <n v="4"/>
    <x v="0"/>
    <n v="473.88"/>
    <n v="0.01"/>
    <x v="1"/>
    <n v="-183.26"/>
    <n v="110.98"/>
    <n v="30"/>
    <n v="473.92"/>
    <x v="216"/>
    <x v="6"/>
    <x v="5"/>
    <x v="3"/>
    <x v="2"/>
    <x v="14"/>
    <s v="Office Star Flex Back Scooter Chair with White Frame"/>
    <s v="Jumbo Drum"/>
    <n v="0.71"/>
    <d v="2011-04-13T00:00:00"/>
    <n v="1"/>
  </r>
  <r>
    <n v="2475"/>
    <x v="1155"/>
    <x v="783"/>
    <s v="04-2011"/>
    <x v="2"/>
    <x v="3"/>
    <n v="50"/>
    <x v="0"/>
    <n v="849.03099999999995"/>
    <n v="7.0000000000000007E-2"/>
    <x v="0"/>
    <n v="-133.309"/>
    <n v="20.99"/>
    <n v="3.3"/>
    <n v="1052.8"/>
    <x v="216"/>
    <x v="6"/>
    <x v="5"/>
    <x v="3"/>
    <x v="1"/>
    <x v="3"/>
    <s v="Accessory39"/>
    <s v="Small Pack"/>
    <n v="0.81"/>
    <d v="2011-04-14T00:00:00"/>
    <n v="2"/>
  </r>
  <r>
    <n v="2841"/>
    <x v="1156"/>
    <x v="784"/>
    <s v="01-2009"/>
    <x v="3"/>
    <x v="3"/>
    <n v="4"/>
    <x v="12"/>
    <n v="1042.6300000000001"/>
    <n v="0.02"/>
    <x v="1"/>
    <n v="-219.93"/>
    <n v="240.98"/>
    <n v="60.2"/>
    <n v="1024.1199999999999"/>
    <x v="211"/>
    <x v="6"/>
    <x v="5"/>
    <x v="2"/>
    <x v="2"/>
    <x v="9"/>
    <s v="Atlantic Metals Mobile 2-Shelf Bookcases, Custom Colors"/>
    <s v="Jumbo Box"/>
    <n v="0.56000000000000005"/>
    <d v="2009-01-31T00:00:00"/>
    <n v="2"/>
  </r>
  <r>
    <n v="2919"/>
    <x v="1157"/>
    <x v="521"/>
    <s v="12-2009"/>
    <x v="3"/>
    <x v="1"/>
    <n v="32"/>
    <x v="12"/>
    <n v="270.73"/>
    <n v="0.1"/>
    <x v="2"/>
    <n v="-54.567500000000003"/>
    <n v="8.8800000000000008"/>
    <n v="6.28"/>
    <n v="290.44"/>
    <x v="215"/>
    <x v="6"/>
    <x v="5"/>
    <x v="2"/>
    <x v="0"/>
    <x v="2"/>
    <s v="GBC Instant Index™ System for Binding Systems"/>
    <s v="Small Box"/>
    <n v="0.35"/>
    <d v="2009-12-14T00:00:00"/>
    <n v="2"/>
  </r>
  <r>
    <n v="3748"/>
    <x v="1158"/>
    <x v="767"/>
    <s v="01-2012"/>
    <x v="1"/>
    <x v="2"/>
    <n v="30"/>
    <x v="0"/>
    <n v="251.11"/>
    <n v="0.03"/>
    <x v="0"/>
    <n v="10.038500000000001"/>
    <n v="7.84"/>
    <n v="4.71"/>
    <n v="239.91"/>
    <x v="213"/>
    <x v="6"/>
    <x v="5"/>
    <x v="1"/>
    <x v="0"/>
    <x v="2"/>
    <s v="XtraLife® ClearVue™ Slant-D® Ring Binders by Cardinal"/>
    <s v="Small Box"/>
    <n v="0.35"/>
    <d v="2012-01-27T00:00:00"/>
    <n v="2"/>
  </r>
  <r>
    <n v="3759"/>
    <x v="1159"/>
    <x v="43"/>
    <s v="06-2012"/>
    <x v="1"/>
    <x v="0"/>
    <n v="21"/>
    <x v="4"/>
    <n v="64.44"/>
    <n v="0"/>
    <x v="0"/>
    <n v="-89.02"/>
    <n v="2.66"/>
    <n v="6.35"/>
    <n v="62.21"/>
    <x v="214"/>
    <x v="6"/>
    <x v="5"/>
    <x v="0"/>
    <x v="0"/>
    <x v="8"/>
    <s v="Letter or Legal Size Expandable Poly String Tie Envelopes"/>
    <s v="Small Box"/>
    <n v="0.36"/>
    <d v="2012-06-16T00:00:00"/>
    <n v="4"/>
  </r>
  <r>
    <n v="3768"/>
    <x v="1160"/>
    <x v="319"/>
    <s v="04-2009"/>
    <x v="3"/>
    <x v="0"/>
    <n v="16"/>
    <x v="4"/>
    <n v="77.959999999999994"/>
    <n v="0.05"/>
    <x v="0"/>
    <n v="16.649999999999999"/>
    <n v="4.84"/>
    <n v="0.71"/>
    <n v="78.149999999999991"/>
    <x v="214"/>
    <x v="6"/>
    <x v="5"/>
    <x v="3"/>
    <x v="0"/>
    <x v="12"/>
    <s v="*Staples* Highlighting Markers"/>
    <s v="Wrap Bag"/>
    <n v="0.52"/>
    <d v="2009-04-15T00:00:00"/>
    <n v="9"/>
  </r>
  <r>
    <n v="3847"/>
    <x v="1161"/>
    <x v="591"/>
    <s v="04-2009"/>
    <x v="3"/>
    <x v="2"/>
    <n v="29"/>
    <x v="0"/>
    <n v="9492.92"/>
    <n v="0.05"/>
    <x v="1"/>
    <n v="772.04"/>
    <n v="328.14"/>
    <n v="91.05"/>
    <n v="9607.1099999999988"/>
    <x v="216"/>
    <x v="6"/>
    <x v="5"/>
    <x v="3"/>
    <x v="0"/>
    <x v="1"/>
    <s v="Sanyo Counter Height Refrigerator with Crisper, 3.6 Cubic Foot, Stainless Steel/Black"/>
    <s v="Jumbo Drum"/>
    <n v="0.56999999999999995"/>
    <d v="2009-04-11T00:00:00"/>
    <n v="1"/>
  </r>
  <r>
    <n v="3980"/>
    <x v="1162"/>
    <x v="414"/>
    <s v="09-2009"/>
    <x v="3"/>
    <x v="0"/>
    <n v="2"/>
    <x v="12"/>
    <n v="45.64"/>
    <n v="0.08"/>
    <x v="2"/>
    <n v="-0.10999999999999943"/>
    <n v="15.57"/>
    <n v="1.39"/>
    <n v="32.53"/>
    <x v="215"/>
    <x v="6"/>
    <x v="5"/>
    <x v="2"/>
    <x v="0"/>
    <x v="8"/>
    <s v="Park Ridge™ Embossed Executive Business Envelopes"/>
    <s v="Small Box"/>
    <n v="0.38"/>
    <d v="2009-09-24T00:00:00"/>
    <n v="0"/>
  </r>
  <r>
    <n v="4123"/>
    <x v="1163"/>
    <x v="785"/>
    <s v="06-2011"/>
    <x v="2"/>
    <x v="2"/>
    <n v="21"/>
    <x v="0"/>
    <n v="2954.14"/>
    <n v="0.04"/>
    <x v="2"/>
    <n v="-522.94000000000005"/>
    <n v="138.13999999999999"/>
    <n v="35"/>
    <n v="2935.9399999999996"/>
    <x v="213"/>
    <x v="6"/>
    <x v="5"/>
    <x v="2"/>
    <x v="0"/>
    <x v="0"/>
    <s v="SAFCO Commercial Wire Shelving, Black"/>
    <s v="Large Box"/>
    <s v="N/A"/>
    <d v="2011-07-01T00:00:00"/>
    <n v="1"/>
  </r>
  <r>
    <n v="4124"/>
    <x v="1163"/>
    <x v="785"/>
    <s v="06-2011"/>
    <x v="2"/>
    <x v="2"/>
    <n v="34"/>
    <x v="0"/>
    <n v="3375.3074999999999"/>
    <n v="0.1"/>
    <x v="0"/>
    <n v="562.13100000000009"/>
    <n v="125.99"/>
    <n v="8.08"/>
    <n v="4291.74"/>
    <x v="213"/>
    <x v="6"/>
    <x v="5"/>
    <x v="2"/>
    <x v="1"/>
    <x v="3"/>
    <s v="StarTAC ST7762"/>
    <s v="Small Box"/>
    <n v="0.56999999999999995"/>
    <d v="2011-07-01T00:00:00"/>
    <n v="1"/>
  </r>
  <r>
    <n v="4223"/>
    <x v="1164"/>
    <x v="786"/>
    <s v="01-2009"/>
    <x v="3"/>
    <x v="4"/>
    <n v="15"/>
    <x v="12"/>
    <n v="85.56"/>
    <n v="0.03"/>
    <x v="0"/>
    <n v="-41.58"/>
    <n v="5.28"/>
    <n v="5.66"/>
    <n v="84.86"/>
    <x v="215"/>
    <x v="6"/>
    <x v="5"/>
    <x v="2"/>
    <x v="0"/>
    <x v="5"/>
    <s v="Xerox 4200 Series MultiUse Premium Copy Paper (20Lb. and 84 Bright)"/>
    <s v="Small Box"/>
    <n v="0.4"/>
    <d v="2009-01-05T00:00:00"/>
    <n v="2"/>
  </r>
  <r>
    <n v="4224"/>
    <x v="1164"/>
    <x v="786"/>
    <s v="01-2009"/>
    <x v="3"/>
    <x v="4"/>
    <n v="8"/>
    <x v="12"/>
    <n v="754.65549999999996"/>
    <n v="0.01"/>
    <x v="0"/>
    <n v="-212.553"/>
    <n v="110.99"/>
    <n v="2.5"/>
    <n v="890.42"/>
    <x v="215"/>
    <x v="6"/>
    <x v="5"/>
    <x v="2"/>
    <x v="1"/>
    <x v="3"/>
    <s v="T18"/>
    <s v="Small Box"/>
    <n v="0.56999999999999995"/>
    <d v="2009-01-06T00:00:00"/>
    <n v="3"/>
  </r>
  <r>
    <n v="4676"/>
    <x v="1165"/>
    <x v="72"/>
    <s v="06-2010"/>
    <x v="0"/>
    <x v="4"/>
    <n v="19"/>
    <x v="4"/>
    <n v="108.21"/>
    <n v="0.08"/>
    <x v="2"/>
    <n v="-50.02"/>
    <n v="5.28"/>
    <n v="5.66"/>
    <n v="105.98"/>
    <x v="214"/>
    <x v="6"/>
    <x v="5"/>
    <x v="3"/>
    <x v="0"/>
    <x v="5"/>
    <s v="Xerox 4200 Series MultiUse Premium Copy Paper (20Lb. and 84 Bright)"/>
    <s v="Small Box"/>
    <n v="0.4"/>
    <d v="2010-06-25T00:00:00"/>
    <n v="1"/>
  </r>
  <r>
    <n v="4933"/>
    <x v="1166"/>
    <x v="301"/>
    <s v="04-2012"/>
    <x v="1"/>
    <x v="1"/>
    <n v="1"/>
    <x v="12"/>
    <n v="36.31"/>
    <n v="0.04"/>
    <x v="0"/>
    <n v="-74.45"/>
    <n v="29.99"/>
    <n v="5.5"/>
    <n v="35.489999999999995"/>
    <x v="215"/>
    <x v="6"/>
    <x v="5"/>
    <x v="0"/>
    <x v="1"/>
    <x v="7"/>
    <s v="Logitech Cordless Access Keyboard"/>
    <s v="Small Box"/>
    <n v="0.51"/>
    <d v="2012-04-25T00:00:00"/>
    <n v="3"/>
  </r>
  <r>
    <n v="4934"/>
    <x v="1166"/>
    <x v="301"/>
    <s v="04-2012"/>
    <x v="1"/>
    <x v="1"/>
    <n v="18"/>
    <x v="12"/>
    <n v="388.15"/>
    <n v="0"/>
    <x v="0"/>
    <n v="-44.21"/>
    <n v="19.940000000000001"/>
    <n v="14.87"/>
    <n v="373.79"/>
    <x v="215"/>
    <x v="6"/>
    <x v="5"/>
    <x v="0"/>
    <x v="2"/>
    <x v="4"/>
    <s v="Luxo Economy Swing Arm Lamp"/>
    <s v="Large Box"/>
    <n v="0.56999999999999995"/>
    <d v="2012-04-24T00:00:00"/>
    <n v="2"/>
  </r>
  <r>
    <n v="4946"/>
    <x v="1167"/>
    <x v="787"/>
    <s v="04-2010"/>
    <x v="0"/>
    <x v="0"/>
    <n v="11"/>
    <x v="1"/>
    <n v="231.27"/>
    <n v="0.03"/>
    <x v="0"/>
    <n v="89.29"/>
    <n v="20.239999999999998"/>
    <n v="6.67"/>
    <n v="229.30999999999997"/>
    <x v="185"/>
    <x v="6"/>
    <x v="5"/>
    <x v="2"/>
    <x v="2"/>
    <x v="4"/>
    <s v="DAX Contemporary Wood Frame with Silver Metal Mat, Desktop, 11 x 14 Size"/>
    <s v="Small Pack"/>
    <n v="0.49"/>
    <d v="2010-04-24T00:00:00"/>
    <n v="2"/>
  </r>
  <r>
    <n v="4997"/>
    <x v="1168"/>
    <x v="788"/>
    <s v="05-2011"/>
    <x v="2"/>
    <x v="3"/>
    <n v="15"/>
    <x v="1"/>
    <n v="150.33000000000001"/>
    <n v="0.08"/>
    <x v="2"/>
    <n v="-98.23"/>
    <n v="9.7100000000000009"/>
    <n v="9.4499999999999993"/>
    <n v="155.1"/>
    <x v="185"/>
    <x v="6"/>
    <x v="5"/>
    <x v="2"/>
    <x v="0"/>
    <x v="0"/>
    <s v="Filing/Storage Totes and Swivel Casters"/>
    <s v="Small Box"/>
    <n v="0.6"/>
    <d v="2011-05-03T00:00:00"/>
    <n v="0"/>
  </r>
  <r>
    <n v="5037"/>
    <x v="1169"/>
    <x v="611"/>
    <s v="12-2010"/>
    <x v="0"/>
    <x v="2"/>
    <n v="40"/>
    <x v="4"/>
    <n v="240.18"/>
    <n v="0.06"/>
    <x v="0"/>
    <n v="-160.21"/>
    <n v="5.78"/>
    <n v="7.64"/>
    <n v="238.84"/>
    <x v="22"/>
    <x v="6"/>
    <x v="5"/>
    <x v="0"/>
    <x v="0"/>
    <x v="5"/>
    <s v="HP Office Recycled Paper (20Lb. and 87 Bright)"/>
    <s v="Small Box"/>
    <n v="0.36"/>
    <d v="2010-12-14T00:00:00"/>
    <n v="2"/>
  </r>
  <r>
    <n v="5038"/>
    <x v="1169"/>
    <x v="611"/>
    <s v="12-2010"/>
    <x v="0"/>
    <x v="2"/>
    <n v="45"/>
    <x v="4"/>
    <n v="529.28"/>
    <n v="0.1"/>
    <x v="2"/>
    <n v="-30.27"/>
    <n v="12.21"/>
    <n v="4.8099999999999996"/>
    <n v="554.26"/>
    <x v="22"/>
    <x v="6"/>
    <x v="5"/>
    <x v="0"/>
    <x v="0"/>
    <x v="0"/>
    <s v="Portable Personal File Box"/>
    <s v="Small Box"/>
    <n v="0.57999999999999996"/>
    <d v="2010-12-13T00:00:00"/>
    <n v="1"/>
  </r>
  <r>
    <n v="5152"/>
    <x v="1170"/>
    <x v="789"/>
    <s v="04-2009"/>
    <x v="3"/>
    <x v="2"/>
    <n v="47"/>
    <x v="4"/>
    <n v="887.45"/>
    <n v="0.1"/>
    <x v="0"/>
    <n v="365.78899999999999"/>
    <n v="20.98"/>
    <n v="1.49"/>
    <n v="987.55000000000007"/>
    <x v="22"/>
    <x v="6"/>
    <x v="5"/>
    <x v="0"/>
    <x v="0"/>
    <x v="2"/>
    <s v="Avery Legal 4-Ring Binder"/>
    <s v="Small Box"/>
    <n v="0.35"/>
    <d v="2009-04-13T00:00:00"/>
    <n v="2"/>
  </r>
  <r>
    <n v="5153"/>
    <x v="1170"/>
    <x v="789"/>
    <s v="04-2009"/>
    <x v="3"/>
    <x v="2"/>
    <n v="7"/>
    <x v="4"/>
    <n v="355.97"/>
    <n v="0.03"/>
    <x v="0"/>
    <n v="-4.4599999999999937"/>
    <n v="48.04"/>
    <n v="19.989999999999998"/>
    <n v="356.27"/>
    <x v="22"/>
    <x v="6"/>
    <x v="5"/>
    <x v="0"/>
    <x v="0"/>
    <x v="5"/>
    <s v="14-7/8 x 11 Blue Bar Computer Printout Paper"/>
    <s v="Small Box"/>
    <n v="0.37"/>
    <d v="2009-04-13T00:00:00"/>
    <n v="2"/>
  </r>
  <r>
    <n v="5214"/>
    <x v="1171"/>
    <x v="515"/>
    <s v="03-2011"/>
    <x v="2"/>
    <x v="2"/>
    <n v="44"/>
    <x v="12"/>
    <n v="9499.2999999999993"/>
    <n v="0.01"/>
    <x v="1"/>
    <n v="618.36"/>
    <n v="216.6"/>
    <n v="64.2"/>
    <n v="9594.6"/>
    <x v="215"/>
    <x v="6"/>
    <x v="5"/>
    <x v="2"/>
    <x v="2"/>
    <x v="14"/>
    <s v="Hon Multipurpose Stacking Arm Chairs"/>
    <s v="Jumbo Drum"/>
    <n v="0.59"/>
    <d v="2011-03-16T00:00:00"/>
    <n v="1"/>
  </r>
  <r>
    <n v="5420"/>
    <x v="1172"/>
    <x v="710"/>
    <s v="12-2011"/>
    <x v="2"/>
    <x v="4"/>
    <n v="36"/>
    <x v="4"/>
    <n v="2544.9850000000001"/>
    <n v="7.0000000000000007E-2"/>
    <x v="0"/>
    <n v="-113.05800000000001"/>
    <n v="85.99"/>
    <n v="0.99"/>
    <n v="3096.6299999999997"/>
    <x v="214"/>
    <x v="6"/>
    <x v="5"/>
    <x v="0"/>
    <x v="1"/>
    <x v="3"/>
    <s v="Accessory4"/>
    <s v="Wrap Bag"/>
    <n v="0.85"/>
    <d v="2011-12-21T00:00:00"/>
    <n v="1"/>
  </r>
  <r>
    <n v="5469"/>
    <x v="1173"/>
    <x v="75"/>
    <s v="03-2012"/>
    <x v="1"/>
    <x v="0"/>
    <n v="13"/>
    <x v="0"/>
    <n v="728.02499999999998"/>
    <n v="0.04"/>
    <x v="0"/>
    <n v="19.997999999999998"/>
    <n v="65.989999999999995"/>
    <n v="2.5"/>
    <n v="860.36999999999989"/>
    <x v="216"/>
    <x v="6"/>
    <x v="5"/>
    <x v="3"/>
    <x v="1"/>
    <x v="3"/>
    <s v="6000"/>
    <s v="Small Box"/>
    <n v="0.55000000000000004"/>
    <d v="2012-03-27T00:00:00"/>
    <n v="4"/>
  </r>
  <r>
    <n v="5585"/>
    <x v="1174"/>
    <x v="205"/>
    <s v="05-2011"/>
    <x v="2"/>
    <x v="0"/>
    <n v="9"/>
    <x v="13"/>
    <n v="79.25"/>
    <n v="0"/>
    <x v="2"/>
    <n v="-13.25"/>
    <n v="7.64"/>
    <n v="5.83"/>
    <n v="74.589999999999989"/>
    <x v="199"/>
    <x v="6"/>
    <x v="5"/>
    <x v="0"/>
    <x v="0"/>
    <x v="5"/>
    <s v="Rediform Wirebound &quot;Phone Memo&quot; Message Book, 11 x 5-3/4"/>
    <s v="Wrap Bag"/>
    <n v="0.36"/>
    <d v="2011-05-21T00:00:00"/>
    <n v="7"/>
  </r>
  <r>
    <n v="5735"/>
    <x v="1175"/>
    <x v="790"/>
    <s v="06-2009"/>
    <x v="3"/>
    <x v="1"/>
    <n v="26"/>
    <x v="4"/>
    <n v="1495.184"/>
    <n v="0"/>
    <x v="0"/>
    <n v="211.08599999999998"/>
    <n v="65.989999999999995"/>
    <n v="8.99"/>
    <n v="1724.7299999999998"/>
    <x v="217"/>
    <x v="6"/>
    <x v="5"/>
    <x v="0"/>
    <x v="1"/>
    <x v="3"/>
    <s v="5180"/>
    <s v="Small Box"/>
    <n v="0.56000000000000005"/>
    <d v="2009-06-13T00:00:00"/>
    <n v="2"/>
  </r>
  <r>
    <n v="5769"/>
    <x v="1176"/>
    <x v="791"/>
    <s v="03-2011"/>
    <x v="2"/>
    <x v="3"/>
    <n v="7"/>
    <x v="12"/>
    <n v="23.84"/>
    <n v="0.02"/>
    <x v="0"/>
    <n v="5.88"/>
    <n v="3.15"/>
    <n v="0.5"/>
    <n v="22.55"/>
    <x v="215"/>
    <x v="6"/>
    <x v="5"/>
    <x v="2"/>
    <x v="0"/>
    <x v="11"/>
    <s v="Avery 520"/>
    <s v="Small Box"/>
    <n v="0.37"/>
    <d v="2011-03-31T00:00:00"/>
    <n v="1"/>
  </r>
  <r>
    <n v="5783"/>
    <x v="1177"/>
    <x v="792"/>
    <s v="04-2011"/>
    <x v="2"/>
    <x v="3"/>
    <n v="8"/>
    <x v="0"/>
    <n v="709.37"/>
    <n v="0.1"/>
    <x v="1"/>
    <n v="-281.76"/>
    <n v="89.99"/>
    <n v="42"/>
    <n v="761.92"/>
    <x v="216"/>
    <x v="6"/>
    <x v="5"/>
    <x v="3"/>
    <x v="2"/>
    <x v="14"/>
    <s v="Global Leather Task Chair, Black"/>
    <s v="Jumbo Drum"/>
    <n v="0.66"/>
    <d v="2011-04-20T00:00:00"/>
    <n v="1"/>
  </r>
  <r>
    <n v="5784"/>
    <x v="1177"/>
    <x v="792"/>
    <s v="04-2011"/>
    <x v="2"/>
    <x v="3"/>
    <n v="19"/>
    <x v="0"/>
    <n v="59.76"/>
    <n v="0.1"/>
    <x v="2"/>
    <n v="-33.11"/>
    <n v="3.14"/>
    <n v="1.92"/>
    <n v="61.580000000000005"/>
    <x v="216"/>
    <x v="6"/>
    <x v="5"/>
    <x v="3"/>
    <x v="0"/>
    <x v="15"/>
    <s v="Serrated Blade or Curved Handle Hand Letter Openers"/>
    <s v="Wrap Bag"/>
    <n v="0.84"/>
    <d v="2011-04-19T00:00:00"/>
    <n v="0"/>
  </r>
  <r>
    <n v="5853"/>
    <x v="1178"/>
    <x v="793"/>
    <s v="02-2009"/>
    <x v="3"/>
    <x v="0"/>
    <n v="45"/>
    <x v="12"/>
    <n v="7548.65"/>
    <n v="0.03"/>
    <x v="1"/>
    <n v="1385.35"/>
    <n v="160.97999999999999"/>
    <n v="30"/>
    <n v="7274.0999999999995"/>
    <x v="215"/>
    <x v="6"/>
    <x v="5"/>
    <x v="2"/>
    <x v="2"/>
    <x v="14"/>
    <s v="Office Star - Mid Back Dual function Ergonomic High Back Chair with 2-Way Adjustable Arms"/>
    <s v="Jumbo Drum"/>
    <n v="0.62"/>
    <d v="2009-02-10T00:00:00"/>
    <n v="4"/>
  </r>
  <r>
    <n v="5854"/>
    <x v="1178"/>
    <x v="793"/>
    <s v="02-2009"/>
    <x v="3"/>
    <x v="0"/>
    <n v="24"/>
    <x v="12"/>
    <n v="1318.8684999999998"/>
    <n v="0.03"/>
    <x v="0"/>
    <n v="172.33199999999999"/>
    <n v="65.989999999999995"/>
    <n v="3.99"/>
    <n v="1587.7499999999998"/>
    <x v="215"/>
    <x v="6"/>
    <x v="5"/>
    <x v="2"/>
    <x v="1"/>
    <x v="3"/>
    <s v="StarTAC 7760"/>
    <s v="Small Box"/>
    <n v="0.59"/>
    <d v="2009-02-10T00:00:00"/>
    <n v="4"/>
  </r>
  <r>
    <n v="5862"/>
    <x v="1179"/>
    <x v="794"/>
    <s v="06-2009"/>
    <x v="3"/>
    <x v="1"/>
    <n v="23"/>
    <x v="4"/>
    <n v="4514.8599999999997"/>
    <n v="0.09"/>
    <x v="1"/>
    <n v="-641.09"/>
    <n v="200.98"/>
    <n v="55.96"/>
    <n v="4678.5"/>
    <x v="22"/>
    <x v="6"/>
    <x v="5"/>
    <x v="0"/>
    <x v="2"/>
    <x v="9"/>
    <s v="O'Sullivan Living Dimensions 3-Shelf Bookcases"/>
    <s v="Jumbo Box"/>
    <n v="0.75"/>
    <d v="2009-06-24T00:00:00"/>
    <n v="1"/>
  </r>
  <r>
    <n v="5863"/>
    <x v="1179"/>
    <x v="794"/>
    <s v="06-2009"/>
    <x v="3"/>
    <x v="1"/>
    <n v="30"/>
    <x v="4"/>
    <n v="79.14"/>
    <n v="0.09"/>
    <x v="0"/>
    <n v="-4.7300000000000004"/>
    <n v="2.78"/>
    <n v="0.97"/>
    <n v="84.36999999999999"/>
    <x v="22"/>
    <x v="6"/>
    <x v="5"/>
    <x v="0"/>
    <x v="0"/>
    <x v="12"/>
    <s v="Newell 333"/>
    <s v="Wrap Bag"/>
    <n v="0.59"/>
    <d v="2009-06-24T00:00:00"/>
    <n v="1"/>
  </r>
  <r>
    <n v="5913"/>
    <x v="1180"/>
    <x v="735"/>
    <s v="02-2011"/>
    <x v="2"/>
    <x v="1"/>
    <n v="17"/>
    <x v="4"/>
    <n v="112.57"/>
    <n v="0.08"/>
    <x v="0"/>
    <n v="-28.53"/>
    <n v="6.48"/>
    <n v="5.14"/>
    <n v="115.30000000000001"/>
    <x v="217"/>
    <x v="6"/>
    <x v="5"/>
    <x v="0"/>
    <x v="0"/>
    <x v="5"/>
    <s v="Xerox 23"/>
    <s v="Small Box"/>
    <n v="0.37"/>
    <d v="2011-02-06T00:00:00"/>
    <n v="1"/>
  </r>
  <r>
    <n v="5914"/>
    <x v="1180"/>
    <x v="735"/>
    <s v="02-2011"/>
    <x v="2"/>
    <x v="1"/>
    <n v="43"/>
    <x v="4"/>
    <n v="1562.69"/>
    <n v="0"/>
    <x v="0"/>
    <n v="287.74"/>
    <n v="34.76"/>
    <n v="8.2200000000000006"/>
    <n v="1502.8999999999999"/>
    <x v="217"/>
    <x v="6"/>
    <x v="5"/>
    <x v="0"/>
    <x v="0"/>
    <x v="0"/>
    <s v="Multi-Use Personal File Cart and Caster Set, Three Stacking Bins"/>
    <s v="Small Box"/>
    <n v="0.56999999999999995"/>
    <d v="2011-02-05T00:00:00"/>
    <n v="0"/>
  </r>
  <r>
    <n v="7082"/>
    <x v="1181"/>
    <x v="795"/>
    <s v="05-2011"/>
    <x v="2"/>
    <x v="2"/>
    <n v="32"/>
    <x v="0"/>
    <n v="1974.66"/>
    <n v="0.06"/>
    <x v="2"/>
    <n v="-929.68"/>
    <n v="64.650000000000006"/>
    <n v="35"/>
    <n v="2103.8000000000002"/>
    <x v="218"/>
    <x v="6"/>
    <x v="5"/>
    <x v="0"/>
    <x v="0"/>
    <x v="0"/>
    <s v="Space Solutions Commercial Steel Shelving"/>
    <s v="Large Box"/>
    <n v="0.8"/>
    <d v="2011-06-02T00:00:00"/>
    <n v="2"/>
  </r>
  <r>
    <n v="7083"/>
    <x v="1181"/>
    <x v="795"/>
    <s v="05-2011"/>
    <x v="2"/>
    <x v="2"/>
    <n v="3"/>
    <x v="0"/>
    <n v="73.44"/>
    <n v="0"/>
    <x v="1"/>
    <n v="-53.783999999999999"/>
    <n v="15.23"/>
    <n v="27.75"/>
    <n v="73.44"/>
    <x v="218"/>
    <x v="6"/>
    <x v="5"/>
    <x v="0"/>
    <x v="2"/>
    <x v="10"/>
    <s v="Anderson Hickey Conga Table Tops &amp; Accessories"/>
    <s v="Jumbo Box"/>
    <n v="0.76"/>
    <d v="2011-06-01T00:00:00"/>
    <n v="1"/>
  </r>
  <r>
    <n v="7252"/>
    <x v="1182"/>
    <x v="759"/>
    <s v="07-2012"/>
    <x v="1"/>
    <x v="3"/>
    <n v="3"/>
    <x v="4"/>
    <n v="12.11"/>
    <n v="0.02"/>
    <x v="0"/>
    <n v="-0.98"/>
    <n v="3.69"/>
    <n v="0.5"/>
    <n v="11.57"/>
    <x v="217"/>
    <x v="6"/>
    <x v="5"/>
    <x v="0"/>
    <x v="0"/>
    <x v="11"/>
    <s v="Avery 52"/>
    <s v="Small Box"/>
    <n v="0.38"/>
    <d v="2012-07-06T00:00:00"/>
    <n v="1"/>
  </r>
  <r>
    <n v="7469"/>
    <x v="1183"/>
    <x v="30"/>
    <s v="09-2010"/>
    <x v="0"/>
    <x v="1"/>
    <n v="33"/>
    <x v="14"/>
    <n v="2667.92"/>
    <n v="0.01"/>
    <x v="0"/>
    <n v="1049.02"/>
    <n v="78.69"/>
    <n v="19.989999999999998"/>
    <n v="2616.7599999999998"/>
    <x v="219"/>
    <x v="6"/>
    <x v="5"/>
    <x v="3"/>
    <x v="2"/>
    <x v="4"/>
    <s v="Howard Miller 12-3/4 Diameter Accuwave DS ™ Wall Clock"/>
    <s v="Small Box"/>
    <n v="0.43"/>
    <d v="2010-09-19T00:00:00"/>
    <n v="0"/>
  </r>
  <r>
    <n v="7470"/>
    <x v="1183"/>
    <x v="30"/>
    <s v="09-2010"/>
    <x v="0"/>
    <x v="1"/>
    <n v="15"/>
    <x v="14"/>
    <n v="2236.15"/>
    <n v="0.05"/>
    <x v="1"/>
    <n v="-310.95"/>
    <n v="145.97999999999999"/>
    <n v="51.92"/>
    <n v="2241.62"/>
    <x v="219"/>
    <x v="6"/>
    <x v="5"/>
    <x v="3"/>
    <x v="2"/>
    <x v="10"/>
    <s v="Bevis Rectangular Conference Tables"/>
    <s v="Jumbo Box"/>
    <n v="0.69"/>
    <d v="2010-09-21T00:00:00"/>
    <n v="2"/>
  </r>
  <r>
    <n v="7648"/>
    <x v="1184"/>
    <x v="796"/>
    <s v="12-2012"/>
    <x v="1"/>
    <x v="1"/>
    <n v="45"/>
    <x v="18"/>
    <n v="4165.04"/>
    <n v="0"/>
    <x v="1"/>
    <n v="135.68"/>
    <n v="90.98"/>
    <n v="30"/>
    <n v="4124.1000000000004"/>
    <x v="116"/>
    <x v="6"/>
    <x v="5"/>
    <x v="2"/>
    <x v="2"/>
    <x v="14"/>
    <s v="Office Star - Task Chair with Contemporary Loop Arms"/>
    <s v="Jumbo Drum"/>
    <n v="0.61"/>
    <d v="2012-12-22T00:00:00"/>
    <n v="2"/>
  </r>
  <r>
    <n v="7657"/>
    <x v="1185"/>
    <x v="231"/>
    <s v="07-2011"/>
    <x v="2"/>
    <x v="0"/>
    <n v="17"/>
    <x v="4"/>
    <n v="117.33"/>
    <n v="7.0000000000000007E-2"/>
    <x v="0"/>
    <n v="10.31"/>
    <n v="6.69"/>
    <n v="3.1"/>
    <n v="116.83"/>
    <x v="217"/>
    <x v="6"/>
    <x v="5"/>
    <x v="0"/>
    <x v="0"/>
    <x v="5"/>
    <s v="Wirebound Message Books, 5-1/2 x 4 Forms, 2 or 4 Forms per Page"/>
    <s v="Wrap Bag"/>
    <n v="0.36"/>
    <d v="2011-07-28T00:00:00"/>
    <n v="7"/>
  </r>
  <r>
    <n v="7711"/>
    <x v="1186"/>
    <x v="239"/>
    <s v="03-2010"/>
    <x v="0"/>
    <x v="3"/>
    <n v="1"/>
    <x v="0"/>
    <n v="49.61"/>
    <n v="0"/>
    <x v="0"/>
    <n v="-41.82"/>
    <n v="30.98"/>
    <n v="17.079999999999998"/>
    <n v="48.06"/>
    <x v="218"/>
    <x v="6"/>
    <x v="5"/>
    <x v="0"/>
    <x v="0"/>
    <x v="5"/>
    <s v="Xerox 197"/>
    <s v="Small Box"/>
    <n v="0.4"/>
    <d v="2010-03-08T00:00:00"/>
    <n v="1"/>
  </r>
  <r>
    <n v="7845"/>
    <x v="1187"/>
    <x v="485"/>
    <s v="07-2010"/>
    <x v="0"/>
    <x v="2"/>
    <n v="1"/>
    <x v="12"/>
    <n v="21.45"/>
    <n v="0.01"/>
    <x v="0"/>
    <n v="-7.22"/>
    <n v="14.42"/>
    <n v="6.75"/>
    <n v="21.17"/>
    <x v="215"/>
    <x v="6"/>
    <x v="5"/>
    <x v="2"/>
    <x v="0"/>
    <x v="1"/>
    <s v="Holmes Odor Grabber"/>
    <s v="Medium Box"/>
    <n v="0.52"/>
    <d v="2010-07-21T00:00:00"/>
    <n v="2"/>
  </r>
  <r>
    <n v="7846"/>
    <x v="1187"/>
    <x v="485"/>
    <s v="07-2010"/>
    <x v="0"/>
    <x v="2"/>
    <n v="44"/>
    <x v="12"/>
    <n v="5347.13"/>
    <n v="0.08"/>
    <x v="0"/>
    <n v="1886.4134999999999"/>
    <n v="122.99"/>
    <n v="19.989999999999998"/>
    <n v="5431.5499999999993"/>
    <x v="215"/>
    <x v="6"/>
    <x v="5"/>
    <x v="2"/>
    <x v="0"/>
    <x v="2"/>
    <s v="GBC Therma-A-Bind 250T Electric Binding System"/>
    <s v="Small Box"/>
    <n v="0.37"/>
    <d v="2010-07-22T00:00:00"/>
    <n v="3"/>
  </r>
  <r>
    <n v="7917"/>
    <x v="1188"/>
    <x v="686"/>
    <s v="06-2009"/>
    <x v="3"/>
    <x v="0"/>
    <n v="36"/>
    <x v="4"/>
    <n v="4581.41"/>
    <n v="0.04"/>
    <x v="1"/>
    <n v="-904.73"/>
    <n v="130.97999999999999"/>
    <n v="54.74"/>
    <n v="4770.0199999999995"/>
    <x v="217"/>
    <x v="6"/>
    <x v="5"/>
    <x v="0"/>
    <x v="2"/>
    <x v="9"/>
    <s v="O'Sullivan Elevations Bookcase, Cherry Finish"/>
    <s v="Jumbo Box"/>
    <n v="0.69"/>
    <d v="2009-06-12T00:00:00"/>
    <n v="0"/>
  </r>
  <r>
    <n v="7932"/>
    <x v="1189"/>
    <x v="789"/>
    <s v="04-2009"/>
    <x v="3"/>
    <x v="1"/>
    <n v="35"/>
    <x v="8"/>
    <n v="430.55"/>
    <n v="0"/>
    <x v="0"/>
    <n v="120.01"/>
    <n v="12.22"/>
    <n v="2.85"/>
    <n v="430.55000000000007"/>
    <x v="58"/>
    <x v="6"/>
    <x v="5"/>
    <x v="2"/>
    <x v="2"/>
    <x v="4"/>
    <s v="Aluminum Document Frame"/>
    <s v="Small Pack"/>
    <n v="0.55000000000000004"/>
    <d v="2009-04-12T00:00:00"/>
    <n v="1"/>
  </r>
  <r>
    <n v="8214"/>
    <x v="1030"/>
    <x v="304"/>
    <s v="05-2010"/>
    <x v="0"/>
    <x v="2"/>
    <n v="20"/>
    <x v="1"/>
    <n v="148.31"/>
    <n v="0.03"/>
    <x v="0"/>
    <n v="37.33"/>
    <n v="7.04"/>
    <n v="2.17"/>
    <n v="142.97"/>
    <x v="185"/>
    <x v="6"/>
    <x v="5"/>
    <x v="2"/>
    <x v="0"/>
    <x v="5"/>
    <s v="Wirebound Message Books, 2 7/8&quot; x 5&quot;, 3 Forms per Page"/>
    <s v="Wrap Bag"/>
    <n v="0.38"/>
    <d v="2010-05-21T00:00:00"/>
    <n v="1"/>
  </r>
  <r>
    <n v="8349"/>
    <x v="1190"/>
    <x v="797"/>
    <s v="10-2012"/>
    <x v="1"/>
    <x v="2"/>
    <n v="37"/>
    <x v="12"/>
    <n v="191.36"/>
    <n v="0.05"/>
    <x v="0"/>
    <n v="-82.086999999999989"/>
    <n v="4.91"/>
    <n v="4.97"/>
    <n v="186.64000000000001"/>
    <x v="215"/>
    <x v="6"/>
    <x v="5"/>
    <x v="0"/>
    <x v="0"/>
    <x v="2"/>
    <s v="Pressboard Covers with Storage Hooks, 9 1/2&quot; x 11&quot;, Light Blue"/>
    <s v="Small Box"/>
    <n v="0.38"/>
    <d v="2012-10-14T00:00:00"/>
    <n v="1"/>
  </r>
  <r>
    <n v="133"/>
    <x v="1191"/>
    <x v="798"/>
    <s v="06-2009"/>
    <x v="3"/>
    <x v="2"/>
    <n v="11"/>
    <x v="6"/>
    <n v="65.7"/>
    <n v="0.01"/>
    <x v="0"/>
    <n v="13.41"/>
    <n v="5.84"/>
    <n v="0.83"/>
    <n v="65.069999999999993"/>
    <x v="220"/>
    <x v="6"/>
    <x v="5"/>
    <x v="2"/>
    <x v="0"/>
    <x v="12"/>
    <s v="Avery Hi-Liter® Smear-Safe Highlighters"/>
    <s v="Wrap Bag"/>
    <n v="0.49"/>
    <d v="2009-06-16T00:00:00"/>
    <n v="2"/>
  </r>
  <r>
    <n v="169"/>
    <x v="1192"/>
    <x v="799"/>
    <s v="02-2009"/>
    <x v="3"/>
    <x v="4"/>
    <n v="22"/>
    <x v="6"/>
    <n v="127.33"/>
    <n v="0.02"/>
    <x v="0"/>
    <n v="5.2955000000000005"/>
    <n v="5.34"/>
    <n v="2.99"/>
    <n v="120.46999999999998"/>
    <x v="220"/>
    <x v="6"/>
    <x v="5"/>
    <x v="2"/>
    <x v="0"/>
    <x v="2"/>
    <s v="Wilson Jones 14 Line Acrylic Coated Pressboard Data Binders"/>
    <s v="Small Box"/>
    <n v="0.38"/>
    <d v="2009-02-28T00:00:00"/>
    <n v="2"/>
  </r>
  <r>
    <n v="170"/>
    <x v="1192"/>
    <x v="799"/>
    <s v="02-2009"/>
    <x v="3"/>
    <x v="4"/>
    <n v="24"/>
    <x v="6"/>
    <n v="990.1"/>
    <n v="0.03"/>
    <x v="0"/>
    <n v="310.21600000000001"/>
    <n v="40.98"/>
    <n v="7.47"/>
    <n v="990.99"/>
    <x v="220"/>
    <x v="6"/>
    <x v="5"/>
    <x v="2"/>
    <x v="0"/>
    <x v="2"/>
    <s v="Wilson Jones Ledger-Size, Piano-Hinge Binder, 2&quot;, Blue"/>
    <s v="Small Box"/>
    <n v="0.37"/>
    <d v="2009-02-27T00:00:00"/>
    <n v="1"/>
  </r>
  <r>
    <n v="264"/>
    <x v="1193"/>
    <x v="13"/>
    <s v="04-2012"/>
    <x v="1"/>
    <x v="2"/>
    <n v="5"/>
    <x v="14"/>
    <n v="28.32"/>
    <n v="0.09"/>
    <x v="0"/>
    <n v="-14.35"/>
    <n v="4.9800000000000004"/>
    <n v="4.75"/>
    <n v="29.650000000000002"/>
    <x v="61"/>
    <x v="6"/>
    <x v="5"/>
    <x v="2"/>
    <x v="0"/>
    <x v="5"/>
    <s v="Hammermill CopyPlus Copy Paper (20Lb. and 84 Bright)"/>
    <s v="Small Box"/>
    <n v="0.36"/>
    <d v="2012-04-16T00:00:00"/>
    <n v="1"/>
  </r>
  <r>
    <n v="288"/>
    <x v="1194"/>
    <x v="800"/>
    <s v="06-2010"/>
    <x v="0"/>
    <x v="3"/>
    <n v="42"/>
    <x v="10"/>
    <n v="213.75"/>
    <n v="0.03"/>
    <x v="0"/>
    <n v="-188.77"/>
    <n v="5.0199999999999996"/>
    <n v="5.14"/>
    <n v="215.97999999999996"/>
    <x v="221"/>
    <x v="6"/>
    <x v="5"/>
    <x v="3"/>
    <x v="1"/>
    <x v="7"/>
    <s v="Imation 3.5, DISKETTE 44766 HGHLD3.52HD/FM, 10/Pack"/>
    <s v="Small Pack"/>
    <n v="0.79"/>
    <d v="2010-06-22T00:00:00"/>
    <n v="2"/>
  </r>
  <r>
    <n v="1428"/>
    <x v="1195"/>
    <x v="645"/>
    <s v="06-2011"/>
    <x v="2"/>
    <x v="1"/>
    <n v="24"/>
    <x v="10"/>
    <n v="7547.14"/>
    <n v="0.03"/>
    <x v="0"/>
    <n v="2080.48"/>
    <n v="320.98"/>
    <n v="24.49"/>
    <n v="7728.01"/>
    <x v="221"/>
    <x v="6"/>
    <x v="5"/>
    <x v="3"/>
    <x v="2"/>
    <x v="14"/>
    <s v="Hon Pagoda™ Stacking Chairs"/>
    <s v="Large Box"/>
    <n v="0.55000000000000004"/>
    <d v="2011-06-23T00:00:00"/>
    <n v="1"/>
  </r>
  <r>
    <n v="1429"/>
    <x v="1195"/>
    <x v="645"/>
    <s v="06-2011"/>
    <x v="2"/>
    <x v="1"/>
    <n v="2"/>
    <x v="10"/>
    <n v="224.32"/>
    <n v="0.08"/>
    <x v="0"/>
    <n v="-178.77"/>
    <n v="110.98"/>
    <n v="13.99"/>
    <n v="235.95000000000002"/>
    <x v="221"/>
    <x v="6"/>
    <x v="5"/>
    <x v="3"/>
    <x v="2"/>
    <x v="4"/>
    <s v="Rubbermaid ClusterMat Chairmats, Mat Size- 66&quot; x 60&quot;, Lip 20&quot; x 11&quot; -90 Degree Angle"/>
    <s v="Medium Box"/>
    <n v="0.69"/>
    <d v="2011-06-23T00:00:00"/>
    <n v="1"/>
  </r>
  <r>
    <n v="1430"/>
    <x v="1195"/>
    <x v="645"/>
    <s v="06-2011"/>
    <x v="2"/>
    <x v="1"/>
    <n v="15"/>
    <x v="10"/>
    <n v="311.98"/>
    <n v="0.09"/>
    <x v="0"/>
    <n v="-9.7799999999999994"/>
    <n v="22.01"/>
    <n v="5.53"/>
    <n v="335.68"/>
    <x v="221"/>
    <x v="6"/>
    <x v="5"/>
    <x v="3"/>
    <x v="0"/>
    <x v="12"/>
    <s v="Boston 16801 Nautilus™ Battery Pencil Sharpener"/>
    <s v="Small Pack"/>
    <n v="0.59"/>
    <d v="2011-06-25T00:00:00"/>
    <n v="3"/>
  </r>
  <r>
    <n v="1533"/>
    <x v="1196"/>
    <x v="801"/>
    <s v="06-2012"/>
    <x v="1"/>
    <x v="3"/>
    <n v="3"/>
    <x v="10"/>
    <n v="14.49"/>
    <n v="0.09"/>
    <x v="0"/>
    <n v="-12.58"/>
    <n v="3.28"/>
    <n v="5"/>
    <n v="14.84"/>
    <x v="221"/>
    <x v="6"/>
    <x v="5"/>
    <x v="3"/>
    <x v="0"/>
    <x v="12"/>
    <s v="Newell 35"/>
    <s v="Wrap Bag"/>
    <n v="0.56000000000000005"/>
    <d v="2012-06-25T00:00:00"/>
    <n v="1"/>
  </r>
  <r>
    <n v="1849"/>
    <x v="85"/>
    <x v="83"/>
    <s v="07-2009"/>
    <x v="3"/>
    <x v="2"/>
    <n v="18"/>
    <x v="5"/>
    <n v="243.51"/>
    <n v="0.02"/>
    <x v="0"/>
    <n v="-159.86000000000001"/>
    <n v="12.99"/>
    <n v="14.37"/>
    <n v="248.19"/>
    <x v="32"/>
    <x v="6"/>
    <x v="5"/>
    <x v="3"/>
    <x v="2"/>
    <x v="4"/>
    <s v="Tensor &quot;Hersey Kiss&quot; Styled Floor Lamp"/>
    <s v="Large Box"/>
    <n v="0.73"/>
    <d v="2009-07-18T00:00:00"/>
    <n v="2"/>
  </r>
  <r>
    <n v="1850"/>
    <x v="85"/>
    <x v="83"/>
    <s v="07-2009"/>
    <x v="3"/>
    <x v="2"/>
    <n v="22"/>
    <x v="5"/>
    <n v="755.6"/>
    <n v="0.05"/>
    <x v="0"/>
    <n v="223.44"/>
    <n v="35.44"/>
    <n v="7.5"/>
    <n v="787.18"/>
    <x v="32"/>
    <x v="6"/>
    <x v="5"/>
    <x v="3"/>
    <x v="0"/>
    <x v="5"/>
    <s v="Xerox 1906"/>
    <s v="Small Box"/>
    <n v="0.38"/>
    <d v="2009-07-18T00:00:00"/>
    <n v="2"/>
  </r>
  <r>
    <n v="1851"/>
    <x v="85"/>
    <x v="83"/>
    <s v="07-2009"/>
    <x v="3"/>
    <x v="2"/>
    <n v="45"/>
    <x v="5"/>
    <n v="592.73"/>
    <n v="0.02"/>
    <x v="0"/>
    <n v="75.010000000000005"/>
    <n v="12.98"/>
    <n v="3.14"/>
    <n v="587.24"/>
    <x v="32"/>
    <x v="6"/>
    <x v="5"/>
    <x v="3"/>
    <x v="0"/>
    <x v="15"/>
    <s v="Acme® 8&quot; Straight Scissors"/>
    <s v="Small Pack"/>
    <n v="0.6"/>
    <d v="2009-07-19T00:00:00"/>
    <n v="3"/>
  </r>
  <r>
    <n v="2182"/>
    <x v="1197"/>
    <x v="802"/>
    <s v="01-2009"/>
    <x v="3"/>
    <x v="4"/>
    <n v="36"/>
    <x v="6"/>
    <n v="100.87"/>
    <n v="0.09"/>
    <x v="0"/>
    <n v="8.4"/>
    <n v="2.94"/>
    <n v="0.7"/>
    <n v="106.54"/>
    <x v="220"/>
    <x v="6"/>
    <x v="5"/>
    <x v="2"/>
    <x v="0"/>
    <x v="12"/>
    <s v="Newell 338"/>
    <s v="Wrap Bag"/>
    <n v="0.57999999999999996"/>
    <d v="2009-01-28T00:00:00"/>
    <n v="1"/>
  </r>
  <r>
    <n v="2410"/>
    <x v="1198"/>
    <x v="699"/>
    <s v="02-2010"/>
    <x v="0"/>
    <x v="0"/>
    <n v="33"/>
    <x v="14"/>
    <n v="9473.31"/>
    <n v="0.03"/>
    <x v="1"/>
    <n v="1939.11"/>
    <n v="294.62"/>
    <n v="42.52"/>
    <n v="9764.9800000000014"/>
    <x v="61"/>
    <x v="6"/>
    <x v="5"/>
    <x v="3"/>
    <x v="0"/>
    <x v="1"/>
    <s v="3.6 Cubic Foot Counter Height Office Refrigerator"/>
    <s v="Jumbo Drum"/>
    <n v="0.56999999999999995"/>
    <d v="2010-03-04T00:00:00"/>
    <n v="4"/>
  </r>
  <r>
    <n v="2766"/>
    <x v="1199"/>
    <x v="673"/>
    <s v="01-2012"/>
    <x v="1"/>
    <x v="3"/>
    <n v="39"/>
    <x v="1"/>
    <n v="796.08"/>
    <n v="0.05"/>
    <x v="0"/>
    <n v="30.29"/>
    <n v="19.98"/>
    <n v="4"/>
    <n v="783.22"/>
    <x v="222"/>
    <x v="6"/>
    <x v="5"/>
    <x v="2"/>
    <x v="1"/>
    <x v="7"/>
    <s v="Belkin 105-Key Black Keyboard"/>
    <s v="Small Box"/>
    <n v="0.68"/>
    <d v="2012-01-31T00:00:00"/>
    <n v="1"/>
  </r>
  <r>
    <n v="2882"/>
    <x v="1200"/>
    <x v="209"/>
    <s v="01-2011"/>
    <x v="2"/>
    <x v="1"/>
    <n v="12"/>
    <x v="10"/>
    <n v="69.98"/>
    <n v="0.06"/>
    <x v="0"/>
    <n v="-58.327999999999996"/>
    <n v="5.53"/>
    <n v="6.98"/>
    <n v="73.34"/>
    <x v="221"/>
    <x v="6"/>
    <x v="5"/>
    <x v="3"/>
    <x v="0"/>
    <x v="2"/>
    <s v="Avery Durable Poly Binders"/>
    <s v="Small Box"/>
    <n v="0.39"/>
    <d v="2011-01-13T00:00:00"/>
    <n v="3"/>
  </r>
  <r>
    <n v="2883"/>
    <x v="1200"/>
    <x v="209"/>
    <s v="01-2011"/>
    <x v="2"/>
    <x v="1"/>
    <n v="35"/>
    <x v="10"/>
    <n v="418.34"/>
    <n v="0.08"/>
    <x v="0"/>
    <n v="73.569999999999993"/>
    <n v="12.58"/>
    <n v="5.16"/>
    <n v="445.46000000000004"/>
    <x v="221"/>
    <x v="6"/>
    <x v="5"/>
    <x v="3"/>
    <x v="2"/>
    <x v="4"/>
    <s v="DAX Copper Panel Document Frame, 5 x 7 Size"/>
    <s v="Small Box"/>
    <n v="0.43"/>
    <d v="2011-01-12T00:00:00"/>
    <n v="2"/>
  </r>
  <r>
    <n v="2884"/>
    <x v="1200"/>
    <x v="209"/>
    <s v="01-2011"/>
    <x v="2"/>
    <x v="1"/>
    <n v="3"/>
    <x v="10"/>
    <n v="17.7"/>
    <n v="0.06"/>
    <x v="0"/>
    <n v="-10.37"/>
    <n v="4.28"/>
    <n v="4.79"/>
    <n v="17.63"/>
    <x v="221"/>
    <x v="6"/>
    <x v="5"/>
    <x v="3"/>
    <x v="0"/>
    <x v="5"/>
    <s v="Xerox 1962"/>
    <s v="Small Box"/>
    <n v="0.4"/>
    <d v="2011-01-11T00:00:00"/>
    <n v="1"/>
  </r>
  <r>
    <n v="2885"/>
    <x v="1200"/>
    <x v="209"/>
    <s v="01-2011"/>
    <x v="2"/>
    <x v="1"/>
    <n v="12"/>
    <x v="10"/>
    <n v="45.61"/>
    <n v="0.1"/>
    <x v="0"/>
    <n v="9.18"/>
    <n v="3.85"/>
    <n v="0.7"/>
    <n v="46.900000000000006"/>
    <x v="221"/>
    <x v="6"/>
    <x v="5"/>
    <x v="3"/>
    <x v="0"/>
    <x v="12"/>
    <s v="Avery Hi-Liter Pen Style Six-Color Fluorescent Set"/>
    <s v="Wrap Bag"/>
    <n v="0.44"/>
    <d v="2011-01-11T00:00:00"/>
    <n v="1"/>
  </r>
  <r>
    <n v="3290"/>
    <x v="1201"/>
    <x v="464"/>
    <s v="04-2009"/>
    <x v="3"/>
    <x v="1"/>
    <n v="28"/>
    <x v="10"/>
    <n v="129.33000000000001"/>
    <n v="0.04"/>
    <x v="2"/>
    <n v="48.25"/>
    <n v="4.13"/>
    <n v="0.99"/>
    <n v="116.63"/>
    <x v="221"/>
    <x v="6"/>
    <x v="5"/>
    <x v="3"/>
    <x v="0"/>
    <x v="11"/>
    <s v="Avery 491"/>
    <s v="Small Box"/>
    <n v="0.39"/>
    <d v="2009-04-30T00:00:00"/>
    <n v="2"/>
  </r>
  <r>
    <n v="3291"/>
    <x v="1201"/>
    <x v="464"/>
    <s v="04-2009"/>
    <x v="3"/>
    <x v="1"/>
    <n v="46"/>
    <x v="10"/>
    <n v="2461.23"/>
    <n v="0.06"/>
    <x v="0"/>
    <n v="748.2"/>
    <n v="55.48"/>
    <n v="14.3"/>
    <n v="2566.38"/>
    <x v="221"/>
    <x v="6"/>
    <x v="5"/>
    <x v="3"/>
    <x v="0"/>
    <x v="5"/>
    <s v="Xerox 194"/>
    <s v="Small Box"/>
    <n v="0.37"/>
    <d v="2009-04-30T00:00:00"/>
    <n v="2"/>
  </r>
  <r>
    <n v="4201"/>
    <x v="1202"/>
    <x v="803"/>
    <s v="09-2009"/>
    <x v="3"/>
    <x v="4"/>
    <n v="48"/>
    <x v="5"/>
    <n v="8295.2900000000009"/>
    <n v="0.08"/>
    <x v="0"/>
    <n v="2267.2199999999998"/>
    <n v="178.47"/>
    <n v="19.989999999999998"/>
    <n v="8586.5499999999993"/>
    <x v="32"/>
    <x v="6"/>
    <x v="5"/>
    <x v="3"/>
    <x v="0"/>
    <x v="0"/>
    <s v="Hot File® 7-Pocket, Floor Stand"/>
    <s v="Small Box"/>
    <n v="0.55000000000000004"/>
    <d v="2009-09-16T00:00:00"/>
    <n v="3"/>
  </r>
  <r>
    <n v="4325"/>
    <x v="1203"/>
    <x v="804"/>
    <s v="09-2011"/>
    <x v="2"/>
    <x v="1"/>
    <n v="43"/>
    <x v="10"/>
    <n v="6477.4589999999998"/>
    <n v="0.05"/>
    <x v="0"/>
    <n v="1836.4590000000001"/>
    <n v="175.99"/>
    <n v="8.99"/>
    <n v="7576.56"/>
    <x v="221"/>
    <x v="6"/>
    <x v="5"/>
    <x v="3"/>
    <x v="1"/>
    <x v="3"/>
    <s v="2180"/>
    <s v="Small Box"/>
    <n v="0.56999999999999995"/>
    <d v="2011-09-28T00:00:00"/>
    <n v="1"/>
  </r>
  <r>
    <n v="5258"/>
    <x v="1204"/>
    <x v="539"/>
    <s v="06-2010"/>
    <x v="0"/>
    <x v="2"/>
    <n v="31"/>
    <x v="12"/>
    <n v="295.45"/>
    <n v="0.03"/>
    <x v="0"/>
    <n v="-4.3600000000000003"/>
    <n v="9.3800000000000008"/>
    <n v="4.93"/>
    <n v="295.71000000000004"/>
    <x v="223"/>
    <x v="6"/>
    <x v="5"/>
    <x v="2"/>
    <x v="2"/>
    <x v="4"/>
    <s v="Eldon Expressions Punched Metal &amp; Wood Desk Accessories, Black &amp; Cherry"/>
    <s v="Small Box"/>
    <n v="0.56999999999999995"/>
    <d v="2010-06-25T00:00:00"/>
    <n v="2"/>
  </r>
  <r>
    <n v="5633"/>
    <x v="1205"/>
    <x v="430"/>
    <s v="02-2010"/>
    <x v="0"/>
    <x v="4"/>
    <n v="5"/>
    <x v="10"/>
    <n v="16.239999999999998"/>
    <n v="0.01"/>
    <x v="0"/>
    <n v="0.35000000000000053"/>
    <n v="2.88"/>
    <n v="0.99"/>
    <n v="15.389999999999999"/>
    <x v="221"/>
    <x v="6"/>
    <x v="5"/>
    <x v="3"/>
    <x v="0"/>
    <x v="11"/>
    <s v="Avery 514"/>
    <s v="Small Box"/>
    <n v="0.36"/>
    <d v="2010-02-23T00:00:00"/>
    <n v="1"/>
  </r>
  <r>
    <n v="5646"/>
    <x v="1206"/>
    <x v="805"/>
    <s v="06-2012"/>
    <x v="1"/>
    <x v="1"/>
    <n v="16"/>
    <x v="12"/>
    <n v="28.65"/>
    <n v="0.02"/>
    <x v="0"/>
    <n v="-23.86"/>
    <n v="1.7"/>
    <n v="1.99"/>
    <n v="29.189999999999998"/>
    <x v="223"/>
    <x v="6"/>
    <x v="5"/>
    <x v="1"/>
    <x v="1"/>
    <x v="7"/>
    <s v="BASF Silver 74 Minute CD-R"/>
    <s v="Small Pack"/>
    <n v="0.51"/>
    <d v="2012-06-08T00:00:00"/>
    <n v="1"/>
  </r>
  <r>
    <n v="5647"/>
    <x v="1206"/>
    <x v="805"/>
    <s v="06-2012"/>
    <x v="1"/>
    <x v="1"/>
    <n v="12"/>
    <x v="12"/>
    <n v="201.535"/>
    <n v="0.09"/>
    <x v="0"/>
    <n v="-122.617"/>
    <n v="20.99"/>
    <n v="3.3"/>
    <n v="255.18"/>
    <x v="223"/>
    <x v="6"/>
    <x v="5"/>
    <x v="1"/>
    <x v="1"/>
    <x v="3"/>
    <s v="Accessory39"/>
    <s v="Small Pack"/>
    <n v="0.81"/>
    <d v="2012-06-09T00:00:00"/>
    <n v="2"/>
  </r>
  <r>
    <n v="5985"/>
    <x v="1207"/>
    <x v="806"/>
    <s v="01-2010"/>
    <x v="0"/>
    <x v="1"/>
    <n v="13"/>
    <x v="5"/>
    <n v="81.680000000000007"/>
    <n v="0.08"/>
    <x v="0"/>
    <n v="-25.22"/>
    <n v="5.98"/>
    <n v="5.15"/>
    <n v="82.890000000000015"/>
    <x v="32"/>
    <x v="6"/>
    <x v="5"/>
    <x v="3"/>
    <x v="0"/>
    <x v="5"/>
    <s v="Xerox 193"/>
    <s v="Small Box"/>
    <n v="0.36"/>
    <d v="2010-01-23T00:00:00"/>
    <n v="2"/>
  </r>
  <r>
    <n v="6631"/>
    <x v="1208"/>
    <x v="807"/>
    <s v="01-2010"/>
    <x v="0"/>
    <x v="3"/>
    <n v="21"/>
    <x v="10"/>
    <n v="147.16"/>
    <n v="0.01"/>
    <x v="0"/>
    <n v="-92.55"/>
    <n v="6.48"/>
    <n v="8.4"/>
    <n v="144.48000000000002"/>
    <x v="221"/>
    <x v="6"/>
    <x v="5"/>
    <x v="3"/>
    <x v="0"/>
    <x v="5"/>
    <s v="Xerox 212"/>
    <s v="Small Box"/>
    <n v="0.37"/>
    <d v="2010-01-08T00:00:00"/>
    <n v="1"/>
  </r>
  <r>
    <n v="6632"/>
    <x v="1208"/>
    <x v="807"/>
    <s v="01-2010"/>
    <x v="0"/>
    <x v="3"/>
    <n v="19"/>
    <x v="10"/>
    <n v="50.07"/>
    <n v="0.03"/>
    <x v="0"/>
    <n v="-0.53"/>
    <n v="2.67"/>
    <n v="0.86"/>
    <n v="51.589999999999996"/>
    <x v="221"/>
    <x v="6"/>
    <x v="5"/>
    <x v="3"/>
    <x v="0"/>
    <x v="12"/>
    <s v="Blackstonian Pencils"/>
    <s v="Wrap Bag"/>
    <n v="0.56999999999999995"/>
    <d v="2010-01-08T00:00:00"/>
    <n v="1"/>
  </r>
  <r>
    <n v="6633"/>
    <x v="1208"/>
    <x v="807"/>
    <s v="01-2010"/>
    <x v="0"/>
    <x v="3"/>
    <n v="32"/>
    <x v="10"/>
    <n v="6982.87"/>
    <n v="0.05"/>
    <x v="1"/>
    <n v="875.55"/>
    <n v="217.85"/>
    <n v="29.1"/>
    <n v="7000.3"/>
    <x v="221"/>
    <x v="6"/>
    <x v="5"/>
    <x v="3"/>
    <x v="2"/>
    <x v="10"/>
    <s v="Chromcraft Bull-Nose Wood Round Conference Table Top, Wood Base"/>
    <s v="Jumbo Box"/>
    <n v="0.68"/>
    <d v="2010-01-07T00:00:00"/>
    <n v="0"/>
  </r>
  <r>
    <n v="6820"/>
    <x v="1209"/>
    <x v="808"/>
    <s v="12-2012"/>
    <x v="1"/>
    <x v="2"/>
    <n v="17"/>
    <x v="10"/>
    <n v="464.59"/>
    <n v="7.0000000000000007E-2"/>
    <x v="0"/>
    <n v="168.215"/>
    <n v="28.53"/>
    <n v="1.49"/>
    <n v="486.5"/>
    <x v="221"/>
    <x v="6"/>
    <x v="5"/>
    <x v="3"/>
    <x v="0"/>
    <x v="2"/>
    <s v="Lock-Up Easel 'Spel-Binder'"/>
    <s v="Small Box"/>
    <n v="0.38"/>
    <d v="2012-12-02T00:00:00"/>
    <n v="1"/>
  </r>
  <r>
    <n v="6821"/>
    <x v="1209"/>
    <x v="808"/>
    <s v="12-2012"/>
    <x v="1"/>
    <x v="2"/>
    <n v="47"/>
    <x v="10"/>
    <n v="316.68"/>
    <n v="0.06"/>
    <x v="0"/>
    <n v="-161"/>
    <n v="6.48"/>
    <n v="7.49"/>
    <n v="312.05"/>
    <x v="221"/>
    <x v="6"/>
    <x v="5"/>
    <x v="3"/>
    <x v="0"/>
    <x v="5"/>
    <s v="Xerox 220"/>
    <s v="Small Box"/>
    <n v="0.37"/>
    <d v="2012-12-03T00:00:00"/>
    <n v="2"/>
  </r>
  <r>
    <n v="7547"/>
    <x v="1210"/>
    <x v="468"/>
    <s v="12-2012"/>
    <x v="1"/>
    <x v="3"/>
    <n v="23"/>
    <x v="12"/>
    <n v="172.9"/>
    <n v="0"/>
    <x v="0"/>
    <n v="51.43"/>
    <n v="6.88"/>
    <n v="2"/>
    <n v="160.24"/>
    <x v="223"/>
    <x v="6"/>
    <x v="5"/>
    <x v="2"/>
    <x v="0"/>
    <x v="5"/>
    <s v="Adams Phone Message Book, 200 Message Capacity, 8 1/16” x 11”"/>
    <s v="Wrap Bag"/>
    <n v="0.39"/>
    <d v="2012-12-11T00:00:00"/>
    <n v="1"/>
  </r>
  <r>
    <n v="18"/>
    <x v="1211"/>
    <x v="390"/>
    <s v="11-2012"/>
    <x v="1"/>
    <x v="0"/>
    <n v="4"/>
    <x v="12"/>
    <n v="32.72"/>
    <n v="0.09"/>
    <x v="0"/>
    <n v="-22.59"/>
    <n v="6.48"/>
    <n v="8.19"/>
    <n v="34.11"/>
    <x v="224"/>
    <x v="6"/>
    <x v="5"/>
    <x v="2"/>
    <x v="0"/>
    <x v="5"/>
    <s v="Xerox 217"/>
    <s v="Small Box"/>
    <n v="0.37"/>
    <d v="2012-11-27T00:00:00"/>
    <n v="9"/>
  </r>
  <r>
    <n v="68"/>
    <x v="1212"/>
    <x v="564"/>
    <s v="12-2012"/>
    <x v="1"/>
    <x v="2"/>
    <n v="46"/>
    <x v="5"/>
    <n v="517.92999999999995"/>
    <n v="0.06"/>
    <x v="0"/>
    <n v="-94.73"/>
    <n v="11.7"/>
    <n v="6.96"/>
    <n v="545.16"/>
    <x v="225"/>
    <x v="6"/>
    <x v="5"/>
    <x v="3"/>
    <x v="0"/>
    <x v="1"/>
    <s v="Harmony HEPA Quiet Air Purifiers"/>
    <s v="Medium Box"/>
    <n v="0.5"/>
    <d v="2012-12-18T00:00:00"/>
    <n v="3"/>
  </r>
  <r>
    <n v="205"/>
    <x v="1213"/>
    <x v="809"/>
    <s v="10-2012"/>
    <x v="1"/>
    <x v="0"/>
    <n v="24"/>
    <x v="0"/>
    <n v="2443.85"/>
    <n v="0.08"/>
    <x v="1"/>
    <n v="-120.85"/>
    <n v="100.98"/>
    <n v="35.840000000000003"/>
    <n v="2459.36"/>
    <x v="226"/>
    <x v="6"/>
    <x v="5"/>
    <x v="2"/>
    <x v="2"/>
    <x v="9"/>
    <s v="Bush Westfield Collection Bookcases, Fully Assembled"/>
    <s v="Jumbo Box"/>
    <n v="0.62"/>
    <d v="2012-10-31T00:00:00"/>
    <n v="4"/>
  </r>
  <r>
    <n v="257"/>
    <x v="1214"/>
    <x v="608"/>
    <s v="07-2012"/>
    <x v="1"/>
    <x v="2"/>
    <n v="36"/>
    <x v="12"/>
    <n v="233.43"/>
    <n v="0.03"/>
    <x v="0"/>
    <n v="-71.897999999999996"/>
    <n v="6.28"/>
    <n v="5.36"/>
    <n v="231.44000000000003"/>
    <x v="227"/>
    <x v="6"/>
    <x v="5"/>
    <x v="3"/>
    <x v="0"/>
    <x v="2"/>
    <s v="GBC Standard Plastic Binding Systems' Combs"/>
    <s v="Small Box"/>
    <n v="0.4"/>
    <d v="2012-07-11T00:00:00"/>
    <n v="0"/>
  </r>
  <r>
    <n v="316"/>
    <x v="1215"/>
    <x v="168"/>
    <s v="07-2012"/>
    <x v="1"/>
    <x v="1"/>
    <n v="27"/>
    <x v="5"/>
    <n v="9418.73"/>
    <n v="0"/>
    <x v="1"/>
    <n v="2245.2399999999998"/>
    <n v="320.98"/>
    <n v="58.95"/>
    <n v="8725.4100000000017"/>
    <x v="228"/>
    <x v="6"/>
    <x v="5"/>
    <x v="1"/>
    <x v="2"/>
    <x v="14"/>
    <s v="Hon 4070 Series Pagoda™ Round Back Stacking Chairs"/>
    <s v="Jumbo Drum"/>
    <n v="0.56999999999999995"/>
    <d v="2012-07-11T00:00:00"/>
    <n v="2"/>
  </r>
  <r>
    <n v="317"/>
    <x v="1215"/>
    <x v="168"/>
    <s v="07-2012"/>
    <x v="1"/>
    <x v="1"/>
    <n v="1"/>
    <x v="5"/>
    <n v="5.68"/>
    <n v="0.02"/>
    <x v="0"/>
    <n v="-1.82"/>
    <n v="4.76"/>
    <n v="0.88"/>
    <n v="5.64"/>
    <x v="228"/>
    <x v="6"/>
    <x v="5"/>
    <x v="1"/>
    <x v="0"/>
    <x v="5"/>
    <s v="Wirebound Voice Message Log Book"/>
    <s v="Wrap Bag"/>
    <n v="0.39"/>
    <d v="2012-07-10T00:00:00"/>
    <n v="1"/>
  </r>
  <r>
    <n v="318"/>
    <x v="1215"/>
    <x v="168"/>
    <s v="07-2012"/>
    <x v="1"/>
    <x v="1"/>
    <n v="42"/>
    <x v="5"/>
    <n v="174.59"/>
    <n v="0.08"/>
    <x v="0"/>
    <n v="25.88"/>
    <n v="4.28"/>
    <n v="0.94"/>
    <n v="180.70000000000002"/>
    <x v="228"/>
    <x v="6"/>
    <x v="5"/>
    <x v="1"/>
    <x v="0"/>
    <x v="12"/>
    <s v="Newell 336"/>
    <s v="Wrap Bag"/>
    <n v="0.56000000000000005"/>
    <d v="2012-07-09T00:00:00"/>
    <n v="0"/>
  </r>
  <r>
    <n v="319"/>
    <x v="1215"/>
    <x v="168"/>
    <s v="07-2012"/>
    <x v="1"/>
    <x v="1"/>
    <n v="13"/>
    <x v="5"/>
    <n v="1265.4969999999998"/>
    <n v="0.1"/>
    <x v="0"/>
    <n v="-161.11699999999999"/>
    <n v="125.99"/>
    <n v="3"/>
    <n v="1640.87"/>
    <x v="228"/>
    <x v="6"/>
    <x v="5"/>
    <x v="1"/>
    <x v="1"/>
    <x v="3"/>
    <s v="270c"/>
    <s v="Small Box"/>
    <n v="0.59"/>
    <d v="2012-07-10T00:00:00"/>
    <n v="1"/>
  </r>
  <r>
    <n v="439"/>
    <x v="1216"/>
    <x v="810"/>
    <s v="04-2011"/>
    <x v="2"/>
    <x v="4"/>
    <n v="8"/>
    <x v="5"/>
    <n v="57.04"/>
    <n v="0.05"/>
    <x v="0"/>
    <n v="-29.06"/>
    <n v="6.48"/>
    <n v="6.81"/>
    <n v="58.650000000000006"/>
    <x v="228"/>
    <x v="6"/>
    <x v="5"/>
    <x v="1"/>
    <x v="0"/>
    <x v="5"/>
    <s v="Xerox 1930"/>
    <s v="Small Box"/>
    <n v="0.36"/>
    <d v="2011-04-27T00:00:00"/>
    <n v="2"/>
  </r>
  <r>
    <n v="474"/>
    <x v="1217"/>
    <x v="37"/>
    <s v="12-2011"/>
    <x v="2"/>
    <x v="4"/>
    <n v="45"/>
    <x v="12"/>
    <n v="11532.99"/>
    <n v="7.0000000000000007E-2"/>
    <x v="1"/>
    <n v="2753.39"/>
    <n v="264.98"/>
    <n v="17.86"/>
    <n v="11941.960000000001"/>
    <x v="227"/>
    <x v="6"/>
    <x v="5"/>
    <x v="3"/>
    <x v="1"/>
    <x v="16"/>
    <s v="Panasonic KX-P1131 Dot Matrix Printer"/>
    <s v="Jumbo Drum"/>
    <n v="0.57999999999999996"/>
    <d v="2011-12-31T00:00:00"/>
    <n v="0"/>
  </r>
  <r>
    <n v="475"/>
    <x v="1217"/>
    <x v="37"/>
    <s v="12-2011"/>
    <x v="2"/>
    <x v="4"/>
    <n v="18"/>
    <x v="12"/>
    <n v="146.1"/>
    <n v="0.06"/>
    <x v="2"/>
    <n v="51.14"/>
    <n v="8.34"/>
    <n v="1.43"/>
    <n v="151.55000000000001"/>
    <x v="227"/>
    <x v="6"/>
    <x v="5"/>
    <x v="3"/>
    <x v="0"/>
    <x v="5"/>
    <s v="REDIFORM Incoming/Outgoing Call Register, 11&quot; X 8 1/2&quot;, 100 Messages"/>
    <s v="Wrap Bag"/>
    <n v="0.35"/>
    <d v="2012-01-01T00:00:00"/>
    <n v="1"/>
  </r>
  <r>
    <n v="623"/>
    <x v="1218"/>
    <x v="811"/>
    <s v="07-2009"/>
    <x v="3"/>
    <x v="3"/>
    <n v="47"/>
    <x v="12"/>
    <n v="1505.57"/>
    <n v="0.02"/>
    <x v="2"/>
    <n v="-54.63"/>
    <n v="30.53"/>
    <n v="19.989999999999998"/>
    <n v="1454.9"/>
    <x v="224"/>
    <x v="6"/>
    <x v="5"/>
    <x v="2"/>
    <x v="0"/>
    <x v="11"/>
    <s v="Avery 4027 File Folder Labels for Dot Matrix Printers, 5000 Labels per Box, White"/>
    <s v="Small Box"/>
    <n v="0.39"/>
    <d v="2009-07-19T00:00:00"/>
    <n v="2"/>
  </r>
  <r>
    <n v="643"/>
    <x v="1219"/>
    <x v="150"/>
    <s v="01-2010"/>
    <x v="0"/>
    <x v="2"/>
    <n v="33"/>
    <x v="12"/>
    <n v="126.38"/>
    <n v="0.08"/>
    <x v="0"/>
    <n v="26.64"/>
    <n v="4"/>
    <n v="1.3"/>
    <n v="133.30000000000001"/>
    <x v="224"/>
    <x v="6"/>
    <x v="5"/>
    <x v="0"/>
    <x v="0"/>
    <x v="5"/>
    <s v="EcoTones® Memo Sheets"/>
    <s v="Wrap Bag"/>
    <n v="0.37"/>
    <d v="2010-01-18T00:00:00"/>
    <n v="2"/>
  </r>
  <r>
    <n v="644"/>
    <x v="1219"/>
    <x v="150"/>
    <s v="01-2010"/>
    <x v="0"/>
    <x v="2"/>
    <n v="4"/>
    <x v="12"/>
    <n v="33.1"/>
    <n v="0.06"/>
    <x v="0"/>
    <n v="-24.15"/>
    <n v="6.48"/>
    <n v="8.74"/>
    <n v="34.660000000000004"/>
    <x v="224"/>
    <x v="6"/>
    <x v="5"/>
    <x v="0"/>
    <x v="0"/>
    <x v="5"/>
    <s v="Xerox 1984"/>
    <s v="Small Box"/>
    <n v="0.36"/>
    <d v="2010-01-17T00:00:00"/>
    <n v="1"/>
  </r>
  <r>
    <n v="783"/>
    <x v="1220"/>
    <x v="83"/>
    <s v="07-2009"/>
    <x v="3"/>
    <x v="1"/>
    <n v="37"/>
    <x v="1"/>
    <n v="288.55"/>
    <n v="0.03"/>
    <x v="0"/>
    <n v="-133.69999999999999"/>
    <n v="7.37"/>
    <n v="5.53"/>
    <n v="278.21999999999997"/>
    <x v="229"/>
    <x v="6"/>
    <x v="5"/>
    <x v="2"/>
    <x v="1"/>
    <x v="7"/>
    <s v="Imation 3.5&quot; Unformatted DS/HD Diskettes, 10/Box"/>
    <s v="Small Pack"/>
    <n v="0.69"/>
    <d v="2009-07-18T00:00:00"/>
    <n v="2"/>
  </r>
  <r>
    <n v="800"/>
    <x v="1221"/>
    <x v="812"/>
    <s v="05-2010"/>
    <x v="0"/>
    <x v="3"/>
    <n v="29"/>
    <x v="12"/>
    <n v="357.96"/>
    <n v="0.06"/>
    <x v="0"/>
    <n v="10.44"/>
    <n v="12.28"/>
    <n v="6.47"/>
    <n v="362.59000000000003"/>
    <x v="227"/>
    <x v="6"/>
    <x v="5"/>
    <x v="1"/>
    <x v="0"/>
    <x v="5"/>
    <s v="Xerox 1881"/>
    <s v="Small Box"/>
    <n v="0.38"/>
    <d v="2010-05-16T00:00:00"/>
    <n v="1"/>
  </r>
  <r>
    <n v="819"/>
    <x v="1222"/>
    <x v="330"/>
    <s v="11-2009"/>
    <x v="3"/>
    <x v="1"/>
    <n v="4"/>
    <x v="4"/>
    <n v="582.59"/>
    <n v="7.0000000000000007E-2"/>
    <x v="0"/>
    <n v="-121.75"/>
    <n v="155.06"/>
    <n v="7.07"/>
    <n v="627.31000000000006"/>
    <x v="230"/>
    <x v="6"/>
    <x v="5"/>
    <x v="1"/>
    <x v="0"/>
    <x v="0"/>
    <s v="Dual Level, Single-Width Filing Carts"/>
    <s v="Small Box"/>
    <n v="0.59"/>
    <d v="2009-11-19T00:00:00"/>
    <n v="0"/>
  </r>
  <r>
    <n v="880"/>
    <x v="1223"/>
    <x v="813"/>
    <s v="02-2010"/>
    <x v="0"/>
    <x v="3"/>
    <n v="18"/>
    <x v="1"/>
    <n v="1297.4485"/>
    <n v="0.04"/>
    <x v="0"/>
    <n v="4.212000000000006"/>
    <n v="85.99"/>
    <n v="10.78"/>
    <n v="1558.6"/>
    <x v="229"/>
    <x v="6"/>
    <x v="5"/>
    <x v="2"/>
    <x v="1"/>
    <x v="3"/>
    <s v="3395"/>
    <s v="Small Box"/>
    <n v="0.57999999999999996"/>
    <d v="2010-02-13T00:00:00"/>
    <n v="3"/>
  </r>
  <r>
    <n v="1125"/>
    <x v="1224"/>
    <x v="814"/>
    <s v="10-2012"/>
    <x v="1"/>
    <x v="4"/>
    <n v="27"/>
    <x v="12"/>
    <n v="79.44"/>
    <n v="0.06"/>
    <x v="0"/>
    <n v="29.85"/>
    <n v="2.88"/>
    <n v="0.5"/>
    <n v="78.259999999999991"/>
    <x v="224"/>
    <x v="6"/>
    <x v="5"/>
    <x v="2"/>
    <x v="0"/>
    <x v="11"/>
    <s v="Avery 492"/>
    <s v="Small Box"/>
    <n v="0.39"/>
    <d v="2012-10-20T00:00:00"/>
    <n v="2"/>
  </r>
  <r>
    <n v="1126"/>
    <x v="1224"/>
    <x v="814"/>
    <s v="10-2012"/>
    <x v="1"/>
    <x v="4"/>
    <n v="5"/>
    <x v="12"/>
    <n v="110.03"/>
    <n v="0.06"/>
    <x v="0"/>
    <n v="-31.33"/>
    <n v="19.98"/>
    <n v="10.49"/>
    <n v="110.39"/>
    <x v="224"/>
    <x v="6"/>
    <x v="5"/>
    <x v="2"/>
    <x v="2"/>
    <x v="4"/>
    <s v="12-1/2 Diameter Round Wall Clock"/>
    <s v="Small Box"/>
    <n v="0.49"/>
    <d v="2012-10-19T00:00:00"/>
    <n v="1"/>
  </r>
  <r>
    <n v="1191"/>
    <x v="1225"/>
    <x v="815"/>
    <s v="03-2009"/>
    <x v="3"/>
    <x v="1"/>
    <n v="50"/>
    <x v="2"/>
    <n v="2451.41"/>
    <n v="7.0000000000000007E-2"/>
    <x v="0"/>
    <n v="773.36"/>
    <n v="51.98"/>
    <n v="10.17"/>
    <n v="2609.17"/>
    <x v="231"/>
    <x v="6"/>
    <x v="5"/>
    <x v="3"/>
    <x v="1"/>
    <x v="16"/>
    <s v="Canon MP25DIII Desktop Whisper-Quiet Printing Calculator"/>
    <s v="Medium Box"/>
    <n v="0.37"/>
    <d v="2009-03-10T00:00:00"/>
    <n v="2"/>
  </r>
  <r>
    <n v="1192"/>
    <x v="1225"/>
    <x v="815"/>
    <s v="03-2009"/>
    <x v="3"/>
    <x v="1"/>
    <n v="11"/>
    <x v="2"/>
    <n v="851.24"/>
    <n v="0.1"/>
    <x v="1"/>
    <n v="-149.4573"/>
    <n v="80.97"/>
    <n v="33.6"/>
    <n v="924.27"/>
    <x v="231"/>
    <x v="6"/>
    <x v="5"/>
    <x v="3"/>
    <x v="1"/>
    <x v="16"/>
    <s v="Lexmark Z25 Color Inkjet Printer"/>
    <s v="Jumbo Drum"/>
    <n v="0.37"/>
    <d v="2009-03-11T00:00:00"/>
    <n v="3"/>
  </r>
  <r>
    <n v="1338"/>
    <x v="1226"/>
    <x v="816"/>
    <s v="10-2012"/>
    <x v="1"/>
    <x v="0"/>
    <n v="26"/>
    <x v="2"/>
    <n v="3505.6"/>
    <n v="0.03"/>
    <x v="0"/>
    <n v="1019.7"/>
    <n v="128.24"/>
    <n v="12.65"/>
    <n v="3346.8900000000003"/>
    <x v="231"/>
    <x v="6"/>
    <x v="5"/>
    <x v="3"/>
    <x v="2"/>
    <x v="14"/>
    <s v="SAFCO Folding Chair Trolley"/>
    <s v="Medium Box"/>
    <s v="N/A"/>
    <d v="2012-10-19T00:00:00"/>
    <n v="7"/>
  </r>
  <r>
    <n v="1399"/>
    <x v="1227"/>
    <x v="639"/>
    <s v="10-2010"/>
    <x v="0"/>
    <x v="1"/>
    <n v="22"/>
    <x v="5"/>
    <n v="96.75"/>
    <n v="0.04"/>
    <x v="0"/>
    <n v="-72.91"/>
    <n v="4.24"/>
    <n v="5.41"/>
    <n v="98.69"/>
    <x v="225"/>
    <x v="6"/>
    <x v="5"/>
    <x v="3"/>
    <x v="0"/>
    <x v="2"/>
    <s v="Storex DuraTech Recycled Plastic Frosted Binders"/>
    <s v="Small Box"/>
    <n v="0.35"/>
    <d v="2010-10-10T00:00:00"/>
    <n v="1"/>
  </r>
  <r>
    <n v="1645"/>
    <x v="1228"/>
    <x v="609"/>
    <s v="07-2011"/>
    <x v="2"/>
    <x v="1"/>
    <n v="47"/>
    <x v="12"/>
    <n v="5051.8900000000003"/>
    <n v="0.02"/>
    <x v="0"/>
    <n v="1708.84"/>
    <n v="107.53"/>
    <n v="5.81"/>
    <n v="5059.72"/>
    <x v="227"/>
    <x v="6"/>
    <x v="5"/>
    <x v="3"/>
    <x v="2"/>
    <x v="4"/>
    <s v="Tenex Contemporary Contur Chairmats for Low and Medium Pile Carpet, Computer, 39&quot; x 49&quot;"/>
    <s v="Medium Box"/>
    <n v="0.65"/>
    <d v="2011-07-06T00:00:00"/>
    <n v="3"/>
  </r>
  <r>
    <n v="1692"/>
    <x v="1229"/>
    <x v="521"/>
    <s v="12-2009"/>
    <x v="3"/>
    <x v="1"/>
    <n v="2"/>
    <x v="12"/>
    <n v="302.91000000000003"/>
    <n v="0.04"/>
    <x v="1"/>
    <n v="-186.12900000000002"/>
    <n v="124.49"/>
    <n v="51.94"/>
    <n v="300.91999999999996"/>
    <x v="227"/>
    <x v="6"/>
    <x v="5"/>
    <x v="1"/>
    <x v="2"/>
    <x v="10"/>
    <s v="Bevis 36 x 72 Conference Tables"/>
    <s v="Jumbo Box"/>
    <n v="0.63"/>
    <d v="2009-12-14T00:00:00"/>
    <n v="2"/>
  </r>
  <r>
    <n v="1693"/>
    <x v="1229"/>
    <x v="521"/>
    <s v="12-2009"/>
    <x v="3"/>
    <x v="1"/>
    <n v="29"/>
    <x v="12"/>
    <n v="842.61349999999993"/>
    <n v="0.1"/>
    <x v="0"/>
    <n v="-208.428"/>
    <n v="35.99"/>
    <n v="5"/>
    <n v="1048.71"/>
    <x v="227"/>
    <x v="6"/>
    <x v="5"/>
    <x v="1"/>
    <x v="1"/>
    <x v="3"/>
    <s v="Accessory17"/>
    <s v="Wrap Bag"/>
    <n v="0.82"/>
    <d v="2009-12-12T00:00:00"/>
    <n v="0"/>
  </r>
  <r>
    <n v="1696"/>
    <x v="1230"/>
    <x v="817"/>
    <s v="12-2012"/>
    <x v="1"/>
    <x v="3"/>
    <n v="44"/>
    <x v="12"/>
    <n v="117.97"/>
    <n v="0.1"/>
    <x v="0"/>
    <n v="44.59"/>
    <n v="2.88"/>
    <n v="0.5"/>
    <n v="127.22"/>
    <x v="227"/>
    <x v="6"/>
    <x v="5"/>
    <x v="3"/>
    <x v="0"/>
    <x v="11"/>
    <s v="Avery 49"/>
    <s v="Small Box"/>
    <n v="0.36"/>
    <d v="2012-12-20T00:00:00"/>
    <n v="2"/>
  </r>
  <r>
    <n v="1703"/>
    <x v="1231"/>
    <x v="181"/>
    <s v="10-2010"/>
    <x v="0"/>
    <x v="0"/>
    <n v="12"/>
    <x v="0"/>
    <n v="2237.7600000000002"/>
    <n v="0.1"/>
    <x v="1"/>
    <n v="151.86000000000001"/>
    <n v="200.98"/>
    <n v="23.76"/>
    <n v="2435.52"/>
    <x v="226"/>
    <x v="6"/>
    <x v="5"/>
    <x v="2"/>
    <x v="2"/>
    <x v="14"/>
    <s v="Global Leather Highback Executive Chair with Pneumatic Height Adjustment, Black"/>
    <s v="Jumbo Drum"/>
    <n v="0.57999999999999996"/>
    <d v="2010-10-28T00:00:00"/>
    <n v="5"/>
  </r>
  <r>
    <n v="1704"/>
    <x v="1231"/>
    <x v="181"/>
    <s v="10-2010"/>
    <x v="0"/>
    <x v="0"/>
    <n v="4"/>
    <x v="0"/>
    <n v="20.59"/>
    <n v="0.02"/>
    <x v="2"/>
    <n v="1.19"/>
    <n v="3.98"/>
    <n v="0.83"/>
    <n v="16.75"/>
    <x v="226"/>
    <x v="6"/>
    <x v="5"/>
    <x v="2"/>
    <x v="0"/>
    <x v="12"/>
    <s v="Fluorescent Highlighters by Dixon"/>
    <s v="Wrap Bag"/>
    <n v="0.51"/>
    <d v="2010-10-27T00:00:00"/>
    <n v="4"/>
  </r>
  <r>
    <n v="1705"/>
    <x v="1231"/>
    <x v="181"/>
    <s v="10-2010"/>
    <x v="0"/>
    <x v="0"/>
    <n v="19"/>
    <x v="0"/>
    <n v="281.74"/>
    <n v="0.06"/>
    <x v="0"/>
    <n v="25.67"/>
    <n v="14.56"/>
    <n v="3.5"/>
    <n v="280.14"/>
    <x v="226"/>
    <x v="6"/>
    <x v="5"/>
    <x v="2"/>
    <x v="0"/>
    <x v="1"/>
    <s v="Acco 6 Outlet Guardian Premium Surge Suppressor"/>
    <s v="Small Box"/>
    <n v="0.57999999999999996"/>
    <d v="2010-10-28T00:00:00"/>
    <n v="5"/>
  </r>
  <r>
    <n v="1706"/>
    <x v="1231"/>
    <x v="181"/>
    <s v="10-2010"/>
    <x v="0"/>
    <x v="0"/>
    <n v="23"/>
    <x v="0"/>
    <n v="217.35"/>
    <n v="0"/>
    <x v="0"/>
    <n v="-67.19"/>
    <n v="8.74"/>
    <n v="8.2899999999999991"/>
    <n v="209.31"/>
    <x v="226"/>
    <x v="6"/>
    <x v="5"/>
    <x v="2"/>
    <x v="0"/>
    <x v="8"/>
    <s v="#10- 4 1/8&quot; x 9 1/2&quot; Recycled Envelopes"/>
    <s v="Small Box"/>
    <n v="0.38"/>
    <d v="2010-10-30T00:00:00"/>
    <n v="7"/>
  </r>
  <r>
    <n v="1707"/>
    <x v="1231"/>
    <x v="181"/>
    <s v="10-2010"/>
    <x v="0"/>
    <x v="0"/>
    <n v="15"/>
    <x v="0"/>
    <n v="2746.57"/>
    <n v="0.03"/>
    <x v="0"/>
    <n v="617.4"/>
    <n v="178.47"/>
    <n v="19.989999999999998"/>
    <n v="2697.04"/>
    <x v="226"/>
    <x v="6"/>
    <x v="5"/>
    <x v="2"/>
    <x v="0"/>
    <x v="0"/>
    <s v="Hot File® 7-Pocket, Floor Stand"/>
    <s v="Small Box"/>
    <n v="0.55000000000000004"/>
    <d v="2010-10-28T00:00:00"/>
    <n v="5"/>
  </r>
  <r>
    <n v="1863"/>
    <x v="1232"/>
    <x v="818"/>
    <s v="02-2009"/>
    <x v="3"/>
    <x v="0"/>
    <n v="4"/>
    <x v="12"/>
    <n v="256.77"/>
    <n v="0.04"/>
    <x v="0"/>
    <n v="173.89"/>
    <n v="60.65"/>
    <n v="12.23"/>
    <n v="254.82999999999998"/>
    <x v="227"/>
    <x v="6"/>
    <x v="5"/>
    <x v="3"/>
    <x v="2"/>
    <x v="4"/>
    <s v="Tenex Traditional Chairmats for Medium Pile Carpet, Standard Lip, 36&quot; x 48&quot;"/>
    <s v="Medium Box"/>
    <n v="0.64"/>
    <d v="2009-02-16T00:00:00"/>
    <n v="2"/>
  </r>
  <r>
    <n v="1868"/>
    <x v="1233"/>
    <x v="505"/>
    <s v="01-2012"/>
    <x v="1"/>
    <x v="1"/>
    <n v="33"/>
    <x v="5"/>
    <n v="154.44"/>
    <n v="0.06"/>
    <x v="0"/>
    <n v="54.62"/>
    <n v="4.76"/>
    <n v="0.88"/>
    <n v="157.95999999999998"/>
    <x v="228"/>
    <x v="6"/>
    <x v="5"/>
    <x v="1"/>
    <x v="0"/>
    <x v="5"/>
    <s v="Wirebound Voice Message Log Book"/>
    <s v="Wrap Bag"/>
    <n v="0.39"/>
    <d v="2012-01-08T00:00:00"/>
    <n v="3"/>
  </r>
  <r>
    <n v="1893"/>
    <x v="1234"/>
    <x v="707"/>
    <s v="08-2012"/>
    <x v="1"/>
    <x v="0"/>
    <n v="17"/>
    <x v="12"/>
    <n v="822.91"/>
    <n v="0.09"/>
    <x v="0"/>
    <n v="-94.76"/>
    <n v="49.43"/>
    <n v="19.989999999999998"/>
    <n v="860.3"/>
    <x v="227"/>
    <x v="6"/>
    <x v="5"/>
    <x v="1"/>
    <x v="0"/>
    <x v="1"/>
    <s v="Eureka Hand Vacuum, Bagless"/>
    <s v="Small Box"/>
    <n v="0.56999999999999995"/>
    <d v="2012-08-20T00:00:00"/>
    <n v="4"/>
  </r>
  <r>
    <n v="1938"/>
    <x v="1235"/>
    <x v="819"/>
    <s v="04-2012"/>
    <x v="1"/>
    <x v="3"/>
    <n v="31"/>
    <x v="2"/>
    <n v="89.18"/>
    <n v="0.04"/>
    <x v="0"/>
    <n v="21.73"/>
    <n v="2.94"/>
    <n v="0.81"/>
    <n v="91.95"/>
    <x v="231"/>
    <x v="6"/>
    <x v="5"/>
    <x v="3"/>
    <x v="0"/>
    <x v="12"/>
    <s v="Prang Colored Pencils"/>
    <s v="Wrap Bag"/>
    <n v="0.4"/>
    <d v="2012-04-11T00:00:00"/>
    <n v="1"/>
  </r>
  <r>
    <n v="1939"/>
    <x v="1235"/>
    <x v="819"/>
    <s v="04-2012"/>
    <x v="1"/>
    <x v="3"/>
    <n v="50"/>
    <x v="2"/>
    <n v="1540.2850000000001"/>
    <n v="0.05"/>
    <x v="0"/>
    <n v="829.64700000000005"/>
    <n v="35.99"/>
    <n v="1.25"/>
    <n v="1800.75"/>
    <x v="231"/>
    <x v="6"/>
    <x v="5"/>
    <x v="3"/>
    <x v="1"/>
    <x v="3"/>
    <s v="Accessory23"/>
    <s v="Small Pack"/>
    <n v="0.36"/>
    <d v="2012-04-11T00:00:00"/>
    <n v="1"/>
  </r>
  <r>
    <n v="2286"/>
    <x v="1236"/>
    <x v="516"/>
    <s v="12-2009"/>
    <x v="3"/>
    <x v="2"/>
    <n v="14"/>
    <x v="4"/>
    <n v="87.23"/>
    <n v="0.09"/>
    <x v="2"/>
    <n v="-69.528999999999996"/>
    <n v="5.4"/>
    <n v="7.78"/>
    <n v="83.38000000000001"/>
    <x v="230"/>
    <x v="6"/>
    <x v="5"/>
    <x v="1"/>
    <x v="0"/>
    <x v="2"/>
    <s v="3M Organizer Strips"/>
    <s v="Small Box"/>
    <n v="0.37"/>
    <d v="2009-12-08T00:00:00"/>
    <n v="2"/>
  </r>
  <r>
    <n v="2455"/>
    <x v="1237"/>
    <x v="307"/>
    <s v="09-2010"/>
    <x v="0"/>
    <x v="3"/>
    <n v="21"/>
    <x v="2"/>
    <n v="187.14"/>
    <n v="0.02"/>
    <x v="0"/>
    <n v="21.07"/>
    <n v="8.33"/>
    <n v="1.99"/>
    <n v="176.92000000000002"/>
    <x v="46"/>
    <x v="6"/>
    <x v="5"/>
    <x v="1"/>
    <x v="1"/>
    <x v="7"/>
    <s v="80 Minute Slim Jewel Case CD-R , 10/Pack - Staples"/>
    <s v="Small Pack"/>
    <n v="0.52"/>
    <d v="2010-09-27T00:00:00"/>
    <n v="2"/>
  </r>
  <r>
    <n v="2456"/>
    <x v="1237"/>
    <x v="307"/>
    <s v="09-2010"/>
    <x v="0"/>
    <x v="3"/>
    <n v="12"/>
    <x v="2"/>
    <n v="385.7"/>
    <n v="0"/>
    <x v="0"/>
    <n v="-109.91"/>
    <n v="30.98"/>
    <n v="6.5"/>
    <n v="378.26"/>
    <x v="46"/>
    <x v="6"/>
    <x v="5"/>
    <x v="1"/>
    <x v="1"/>
    <x v="7"/>
    <s v="Logitech Internet Navigator Keyboard"/>
    <s v="Small Box"/>
    <n v="0.79"/>
    <d v="2010-09-26T00:00:00"/>
    <n v="1"/>
  </r>
  <r>
    <n v="2457"/>
    <x v="1237"/>
    <x v="307"/>
    <s v="09-2010"/>
    <x v="0"/>
    <x v="3"/>
    <n v="46"/>
    <x v="2"/>
    <n v="1048.3900000000001"/>
    <n v="0.06"/>
    <x v="2"/>
    <n v="206.56"/>
    <n v="22.98"/>
    <n v="7.58"/>
    <n v="1064.6599999999999"/>
    <x v="46"/>
    <x v="6"/>
    <x v="5"/>
    <x v="1"/>
    <x v="2"/>
    <x v="4"/>
    <s v="Seth Thomas 12&quot; Clock w/ Goldtone Case"/>
    <s v="Small Box"/>
    <n v="0.51"/>
    <d v="2010-09-26T00:00:00"/>
    <n v="1"/>
  </r>
  <r>
    <n v="2571"/>
    <x v="1238"/>
    <x v="820"/>
    <s v="01-2009"/>
    <x v="3"/>
    <x v="2"/>
    <n v="9"/>
    <x v="12"/>
    <n v="45.87"/>
    <n v="0.02"/>
    <x v="0"/>
    <n v="-38.9"/>
    <n v="4.13"/>
    <n v="6.89"/>
    <n v="44.06"/>
    <x v="227"/>
    <x v="6"/>
    <x v="5"/>
    <x v="3"/>
    <x v="0"/>
    <x v="11"/>
    <s v="Avery 05222 Permanent Self-Adhesive File Folder Labels for Typewriters, on Rolls, White, 250/Roll"/>
    <s v="Small Box"/>
    <n v="0.39"/>
    <d v="2009-01-10T00:00:00"/>
    <n v="1"/>
  </r>
  <r>
    <n v="2739"/>
    <x v="1239"/>
    <x v="821"/>
    <s v="10-2012"/>
    <x v="1"/>
    <x v="2"/>
    <n v="22"/>
    <x v="12"/>
    <n v="321.91000000000003"/>
    <n v="0.06"/>
    <x v="0"/>
    <n v="-24.954999999999998"/>
    <n v="15.01"/>
    <n v="8.4"/>
    <n v="338.61999999999995"/>
    <x v="224"/>
    <x v="6"/>
    <x v="5"/>
    <x v="2"/>
    <x v="0"/>
    <x v="2"/>
    <s v="GBC Prepunched Paper, 19-Hole, for Binding Systems, 24-lb"/>
    <s v="Small Box"/>
    <n v="0.39"/>
    <d v="2012-10-19T00:00:00"/>
    <n v="0"/>
  </r>
  <r>
    <n v="2740"/>
    <x v="1239"/>
    <x v="821"/>
    <s v="10-2012"/>
    <x v="1"/>
    <x v="2"/>
    <n v="2"/>
    <x v="12"/>
    <n v="132.96"/>
    <n v="0.05"/>
    <x v="0"/>
    <n v="-61.881500000000003"/>
    <n v="59.78"/>
    <n v="10.29"/>
    <n v="129.85"/>
    <x v="224"/>
    <x v="6"/>
    <x v="5"/>
    <x v="2"/>
    <x v="0"/>
    <x v="2"/>
    <s v="GBC Recycled Regency Composition Covers"/>
    <s v="Small Box"/>
    <n v="0.39"/>
    <d v="2012-10-21T00:00:00"/>
    <n v="2"/>
  </r>
  <r>
    <n v="2741"/>
    <x v="1239"/>
    <x v="821"/>
    <s v="10-2012"/>
    <x v="1"/>
    <x v="2"/>
    <n v="24"/>
    <x v="12"/>
    <n v="3268.7514999999999"/>
    <n v="0.04"/>
    <x v="0"/>
    <n v="562.91399999999999"/>
    <n v="155.99"/>
    <n v="8.08"/>
    <n v="3751.84"/>
    <x v="224"/>
    <x v="6"/>
    <x v="5"/>
    <x v="2"/>
    <x v="1"/>
    <x v="3"/>
    <s v="300 Series Non-Flip"/>
    <s v="Small Box"/>
    <n v="0.6"/>
    <d v="2012-10-21T00:00:00"/>
    <n v="2"/>
  </r>
  <r>
    <n v="2992"/>
    <x v="1240"/>
    <x v="822"/>
    <s v="04-2011"/>
    <x v="2"/>
    <x v="0"/>
    <n v="20"/>
    <x v="4"/>
    <n v="2227.34"/>
    <n v="0.09"/>
    <x v="0"/>
    <n v="-609.09"/>
    <n v="113.64"/>
    <n v="35"/>
    <n v="2307.8000000000002"/>
    <x v="230"/>
    <x v="6"/>
    <x v="5"/>
    <x v="1"/>
    <x v="0"/>
    <x v="0"/>
    <s v="SAFCO Boltless Steel Shelving"/>
    <s v="Large Box"/>
    <s v="N/A"/>
    <d v="2011-04-06T00:00:00"/>
    <n v="0"/>
  </r>
  <r>
    <n v="3013"/>
    <x v="1241"/>
    <x v="325"/>
    <s v="01-2011"/>
    <x v="2"/>
    <x v="1"/>
    <n v="24"/>
    <x v="12"/>
    <n v="1965.21"/>
    <n v="0"/>
    <x v="0"/>
    <n v="830.75"/>
    <n v="78.69"/>
    <n v="19.989999999999998"/>
    <n v="1908.55"/>
    <x v="227"/>
    <x v="6"/>
    <x v="5"/>
    <x v="3"/>
    <x v="2"/>
    <x v="4"/>
    <s v="Howard Miller 12-3/4 Diameter Accuwave DS ™ Wall Clock"/>
    <s v="Small Box"/>
    <n v="0.43"/>
    <d v="2011-01-12T00:00:00"/>
    <n v="1"/>
  </r>
  <r>
    <n v="3285"/>
    <x v="1242"/>
    <x v="110"/>
    <s v="08-2012"/>
    <x v="1"/>
    <x v="1"/>
    <n v="42"/>
    <x v="0"/>
    <n v="2004.6"/>
    <n v="0.02"/>
    <x v="2"/>
    <n v="230.3"/>
    <n v="47.98"/>
    <n v="3.61"/>
    <n v="2018.7699999999998"/>
    <x v="226"/>
    <x v="6"/>
    <x v="5"/>
    <x v="2"/>
    <x v="1"/>
    <x v="7"/>
    <s v="DS/HD IBM Formatted Diskettes, 200/Pack - Staples"/>
    <s v="Small Pack"/>
    <n v="0.71"/>
    <d v="2012-08-28T00:00:00"/>
    <n v="0"/>
  </r>
  <r>
    <n v="3432"/>
    <x v="1243"/>
    <x v="617"/>
    <s v="04-2011"/>
    <x v="2"/>
    <x v="3"/>
    <n v="3"/>
    <x v="5"/>
    <n v="28.11"/>
    <n v="0.03"/>
    <x v="0"/>
    <n v="-31.62"/>
    <n v="8.1199999999999992"/>
    <n v="2.83"/>
    <n v="27.189999999999998"/>
    <x v="228"/>
    <x v="6"/>
    <x v="5"/>
    <x v="1"/>
    <x v="1"/>
    <x v="7"/>
    <s v="Imation Neon Mac Format Diskettes, 10/Pack"/>
    <s v="Small Pack"/>
    <n v="0.77"/>
    <d v="2011-04-23T00:00:00"/>
    <n v="1"/>
  </r>
  <r>
    <n v="3433"/>
    <x v="1243"/>
    <x v="617"/>
    <s v="04-2011"/>
    <x v="2"/>
    <x v="3"/>
    <n v="14"/>
    <x v="5"/>
    <n v="27.06"/>
    <n v="0"/>
    <x v="0"/>
    <n v="-6.0000000000000053E-2"/>
    <n v="1.76"/>
    <n v="0.7"/>
    <n v="25.34"/>
    <x v="228"/>
    <x v="6"/>
    <x v="5"/>
    <x v="1"/>
    <x v="0"/>
    <x v="12"/>
    <s v="Newell 310"/>
    <s v="Wrap Bag"/>
    <n v="0.56000000000000005"/>
    <d v="2011-04-23T00:00:00"/>
    <n v="1"/>
  </r>
  <r>
    <n v="3490"/>
    <x v="1244"/>
    <x v="823"/>
    <s v="06-2009"/>
    <x v="3"/>
    <x v="2"/>
    <n v="14"/>
    <x v="4"/>
    <n v="132.72"/>
    <n v="0.05"/>
    <x v="0"/>
    <n v="-9.1769999999999996"/>
    <n v="8.85"/>
    <n v="5.6"/>
    <n v="129.5"/>
    <x v="230"/>
    <x v="6"/>
    <x v="5"/>
    <x v="1"/>
    <x v="0"/>
    <x v="2"/>
    <s v="GBC Standard Plastic Binding Systems Combs"/>
    <s v="Small Box"/>
    <n v="0.36"/>
    <d v="2009-06-11T00:00:00"/>
    <n v="1"/>
  </r>
  <r>
    <n v="3601"/>
    <x v="1245"/>
    <x v="824"/>
    <s v="04-2011"/>
    <x v="2"/>
    <x v="0"/>
    <n v="46"/>
    <x v="12"/>
    <n v="400.25"/>
    <n v="0.02"/>
    <x v="0"/>
    <n v="-37.5"/>
    <n v="8.4600000000000009"/>
    <n v="3.62"/>
    <n v="392.78000000000003"/>
    <x v="227"/>
    <x v="6"/>
    <x v="5"/>
    <x v="1"/>
    <x v="1"/>
    <x v="7"/>
    <s v="Imation 3.5&quot;, RTS 247544 3M 3.5 DSDD, 10/Pack"/>
    <s v="Small Pack"/>
    <n v="0.61"/>
    <d v="2011-04-26T00:00:00"/>
    <n v="0"/>
  </r>
  <r>
    <n v="3854"/>
    <x v="1246"/>
    <x v="825"/>
    <s v="03-2012"/>
    <x v="1"/>
    <x v="2"/>
    <n v="18"/>
    <x v="1"/>
    <n v="611.71"/>
    <n v="0.02"/>
    <x v="0"/>
    <n v="93.228000000000009"/>
    <n v="31.74"/>
    <n v="12.62"/>
    <n v="583.93999999999994"/>
    <x v="232"/>
    <x v="6"/>
    <x v="5"/>
    <x v="2"/>
    <x v="0"/>
    <x v="2"/>
    <s v="GBC Wire Binding Strips"/>
    <s v="Small Box"/>
    <n v="0.37"/>
    <d v="2012-03-16T00:00:00"/>
    <n v="2"/>
  </r>
  <r>
    <n v="3906"/>
    <x v="1247"/>
    <x v="779"/>
    <s v="06-2011"/>
    <x v="2"/>
    <x v="0"/>
    <n v="27"/>
    <x v="2"/>
    <n v="135.86000000000001"/>
    <n v="0.04"/>
    <x v="0"/>
    <n v="-73.42"/>
    <n v="4.9800000000000004"/>
    <n v="5.49"/>
    <n v="139.95000000000002"/>
    <x v="231"/>
    <x v="6"/>
    <x v="5"/>
    <x v="3"/>
    <x v="0"/>
    <x v="5"/>
    <s v="Xerox 1952"/>
    <s v="Small Box"/>
    <n v="0.38"/>
    <d v="2011-07-01T00:00:00"/>
    <n v="2"/>
  </r>
  <r>
    <n v="3981"/>
    <x v="1248"/>
    <x v="272"/>
    <s v="01-2009"/>
    <x v="3"/>
    <x v="4"/>
    <n v="21"/>
    <x v="12"/>
    <n v="4201.08"/>
    <n v="0.01"/>
    <x v="0"/>
    <n v="1162.76"/>
    <n v="194.3"/>
    <n v="11.54"/>
    <n v="4091.84"/>
    <x v="224"/>
    <x v="6"/>
    <x v="5"/>
    <x v="0"/>
    <x v="2"/>
    <x v="4"/>
    <s v="Electrix Halogen Magnifier Lamp"/>
    <s v="Large Box"/>
    <n v="0.59"/>
    <d v="2009-01-07T00:00:00"/>
    <n v="2"/>
  </r>
  <r>
    <n v="3982"/>
    <x v="1248"/>
    <x v="272"/>
    <s v="01-2009"/>
    <x v="3"/>
    <x v="4"/>
    <n v="41"/>
    <x v="12"/>
    <n v="8958.4599999999991"/>
    <n v="0.02"/>
    <x v="0"/>
    <n v="2593.14"/>
    <n v="209.84"/>
    <n v="21.21"/>
    <n v="8624.65"/>
    <x v="224"/>
    <x v="6"/>
    <x v="5"/>
    <x v="0"/>
    <x v="2"/>
    <x v="4"/>
    <s v="Luxo Professional Fluorescent Magnifier Lamp with Clamp-Mount Base"/>
    <s v="Large Box"/>
    <n v="0.59"/>
    <d v="2009-01-06T00:00:00"/>
    <n v="1"/>
  </r>
  <r>
    <n v="3983"/>
    <x v="1248"/>
    <x v="272"/>
    <s v="01-2009"/>
    <x v="3"/>
    <x v="4"/>
    <n v="33"/>
    <x v="12"/>
    <n v="4913.7"/>
    <n v="0"/>
    <x v="1"/>
    <n v="1054.93"/>
    <n v="145.44999999999999"/>
    <n v="17.850000000000001"/>
    <n v="4817.7"/>
    <x v="224"/>
    <x v="6"/>
    <x v="5"/>
    <x v="0"/>
    <x v="1"/>
    <x v="16"/>
    <s v="Panasonic KX-P1150 Dot Matrix Printer"/>
    <s v="Jumbo Drum"/>
    <n v="0.56000000000000005"/>
    <d v="2009-01-07T00:00:00"/>
    <n v="2"/>
  </r>
  <r>
    <n v="3989"/>
    <x v="1249"/>
    <x v="28"/>
    <s v="03-2010"/>
    <x v="0"/>
    <x v="4"/>
    <n v="22"/>
    <x v="5"/>
    <n v="119.63"/>
    <n v="0.03"/>
    <x v="0"/>
    <n v="-27.39"/>
    <n v="5.08"/>
    <n v="3.63"/>
    <n v="115.39"/>
    <x v="225"/>
    <x v="6"/>
    <x v="5"/>
    <x v="3"/>
    <x v="2"/>
    <x v="4"/>
    <s v="Master Caster Door Stop, Gray"/>
    <s v="Wrap Bag"/>
    <n v="0.51"/>
    <d v="2010-03-10T00:00:00"/>
    <n v="2"/>
  </r>
  <r>
    <n v="3990"/>
    <x v="1249"/>
    <x v="28"/>
    <s v="03-2010"/>
    <x v="0"/>
    <x v="4"/>
    <n v="40"/>
    <x v="5"/>
    <n v="177.92"/>
    <n v="0"/>
    <x v="0"/>
    <n v="-167.92"/>
    <n v="4.28"/>
    <n v="6.72"/>
    <n v="177.92000000000002"/>
    <x v="225"/>
    <x v="6"/>
    <x v="5"/>
    <x v="3"/>
    <x v="0"/>
    <x v="5"/>
    <s v="Xerox 1927"/>
    <s v="Small Box"/>
    <n v="0.4"/>
    <d v="2010-03-08T00:00:00"/>
    <n v="0"/>
  </r>
  <r>
    <n v="4012"/>
    <x v="1250"/>
    <x v="826"/>
    <s v="01-2011"/>
    <x v="2"/>
    <x v="1"/>
    <n v="41"/>
    <x v="12"/>
    <n v="230.29"/>
    <n v="0"/>
    <x v="0"/>
    <n v="14.484"/>
    <n v="5.28"/>
    <n v="2.99"/>
    <n v="219.47000000000003"/>
    <x v="224"/>
    <x v="6"/>
    <x v="5"/>
    <x v="2"/>
    <x v="0"/>
    <x v="2"/>
    <s v="Wilson Jones 1&quot; Hanging DublLock® Ring Binders"/>
    <s v="Small Box"/>
    <n v="0.37"/>
    <d v="2011-01-20T00:00:00"/>
    <n v="2"/>
  </r>
  <r>
    <n v="4013"/>
    <x v="1250"/>
    <x v="826"/>
    <s v="01-2011"/>
    <x v="2"/>
    <x v="1"/>
    <n v="27"/>
    <x v="12"/>
    <n v="1592.0415"/>
    <n v="0"/>
    <x v="0"/>
    <n v="-52.700999999999993"/>
    <n v="65.989999999999995"/>
    <n v="19.989999999999998"/>
    <n v="1801.7199999999998"/>
    <x v="224"/>
    <x v="6"/>
    <x v="5"/>
    <x v="2"/>
    <x v="1"/>
    <x v="3"/>
    <s v="iDENi80s"/>
    <s v="Small Box"/>
    <n v="0.59"/>
    <d v="2011-01-20T00:00:00"/>
    <n v="2"/>
  </r>
  <r>
    <n v="4136"/>
    <x v="1251"/>
    <x v="240"/>
    <s v="04-2009"/>
    <x v="3"/>
    <x v="2"/>
    <n v="13"/>
    <x v="1"/>
    <n v="150.13"/>
    <n v="0.09"/>
    <x v="0"/>
    <n v="1.73"/>
    <n v="12.28"/>
    <n v="4.8600000000000003"/>
    <n v="164.5"/>
    <x v="229"/>
    <x v="6"/>
    <x v="5"/>
    <x v="2"/>
    <x v="0"/>
    <x v="5"/>
    <s v="Xerox 1933"/>
    <s v="Small Box"/>
    <n v="0.38"/>
    <d v="2009-04-28T00:00:00"/>
    <n v="1"/>
  </r>
  <r>
    <n v="4499"/>
    <x v="1252"/>
    <x v="827"/>
    <s v="10-2011"/>
    <x v="2"/>
    <x v="3"/>
    <n v="6"/>
    <x v="12"/>
    <n v="338.89"/>
    <n v="7.0000000000000007E-2"/>
    <x v="0"/>
    <n v="45.76"/>
    <n v="54.96"/>
    <n v="10.75"/>
    <n v="340.51"/>
    <x v="224"/>
    <x v="6"/>
    <x v="5"/>
    <x v="2"/>
    <x v="0"/>
    <x v="5"/>
    <s v="Xerox 1940"/>
    <s v="Small Box"/>
    <n v="0.36"/>
    <d v="2011-10-07T00:00:00"/>
    <n v="2"/>
  </r>
  <r>
    <n v="4500"/>
    <x v="1252"/>
    <x v="827"/>
    <s v="10-2011"/>
    <x v="2"/>
    <x v="3"/>
    <n v="25"/>
    <x v="12"/>
    <n v="362.52"/>
    <n v="7.0000000000000007E-2"/>
    <x v="0"/>
    <n v="-68.489999999999995"/>
    <n v="14.97"/>
    <n v="7.51"/>
    <n v="381.76"/>
    <x v="224"/>
    <x v="6"/>
    <x v="5"/>
    <x v="2"/>
    <x v="0"/>
    <x v="0"/>
    <s v="Pizazz® Global Quick File™"/>
    <s v="Small Box"/>
    <n v="0.56999999999999995"/>
    <d v="2011-10-06T00:00:00"/>
    <n v="1"/>
  </r>
  <r>
    <n v="4540"/>
    <x v="1253"/>
    <x v="828"/>
    <s v="01-2009"/>
    <x v="3"/>
    <x v="1"/>
    <n v="11"/>
    <x v="12"/>
    <n v="607.59699999999998"/>
    <n v="7.0000000000000007E-2"/>
    <x v="0"/>
    <n v="-112.244"/>
    <n v="65.989999999999995"/>
    <n v="5.99"/>
    <n v="731.88"/>
    <x v="224"/>
    <x v="6"/>
    <x v="5"/>
    <x v="0"/>
    <x v="1"/>
    <x v="3"/>
    <s v="i1000"/>
    <s v="Small Box"/>
    <n v="0.57999999999999996"/>
    <d v="2009-01-08T00:00:00"/>
    <n v="1"/>
  </r>
  <r>
    <n v="4702"/>
    <x v="1254"/>
    <x v="307"/>
    <s v="09-2010"/>
    <x v="0"/>
    <x v="0"/>
    <n v="32"/>
    <x v="5"/>
    <n v="117.78"/>
    <n v="0.09"/>
    <x v="0"/>
    <n v="20.82"/>
    <n v="4"/>
    <n v="1.3"/>
    <n v="129.30000000000001"/>
    <x v="228"/>
    <x v="6"/>
    <x v="5"/>
    <x v="1"/>
    <x v="0"/>
    <x v="5"/>
    <s v="EcoTones® Memo Sheets"/>
    <s v="Wrap Bag"/>
    <n v="0.37"/>
    <d v="2010-09-29T00:00:00"/>
    <n v="4"/>
  </r>
  <r>
    <n v="4703"/>
    <x v="1254"/>
    <x v="307"/>
    <s v="09-2010"/>
    <x v="0"/>
    <x v="0"/>
    <n v="35"/>
    <x v="5"/>
    <n v="2463.2404999999999"/>
    <n v="7.0000000000000007E-2"/>
    <x v="2"/>
    <n v="310.572"/>
    <n v="85.99"/>
    <n v="10.78"/>
    <n v="3020.43"/>
    <x v="228"/>
    <x v="6"/>
    <x v="5"/>
    <x v="1"/>
    <x v="1"/>
    <x v="3"/>
    <s v="3395"/>
    <s v="Small Box"/>
    <n v="0.57999999999999996"/>
    <d v="2010-09-25T00:00:00"/>
    <n v="0"/>
  </r>
  <r>
    <n v="4797"/>
    <x v="1255"/>
    <x v="829"/>
    <s v="04-2012"/>
    <x v="1"/>
    <x v="1"/>
    <n v="41"/>
    <x v="4"/>
    <n v="2251.9135000000001"/>
    <n v="0.04"/>
    <x v="0"/>
    <n v="655.91099999999994"/>
    <n v="65.989999999999995"/>
    <n v="2.5"/>
    <n v="2708.0899999999997"/>
    <x v="230"/>
    <x v="6"/>
    <x v="5"/>
    <x v="1"/>
    <x v="1"/>
    <x v="3"/>
    <s v="6190"/>
    <s v="Small Box"/>
    <n v="0.55000000000000004"/>
    <d v="2012-05-01T00:00:00"/>
    <n v="2"/>
  </r>
  <r>
    <n v="4809"/>
    <x v="1256"/>
    <x v="69"/>
    <s v="08-2010"/>
    <x v="0"/>
    <x v="1"/>
    <n v="48"/>
    <x v="0"/>
    <n v="705.44"/>
    <n v="0.04"/>
    <x v="0"/>
    <n v="165.9"/>
    <n v="14.2"/>
    <n v="5.3"/>
    <n v="686.89999999999986"/>
    <x v="226"/>
    <x v="6"/>
    <x v="5"/>
    <x v="2"/>
    <x v="2"/>
    <x v="4"/>
    <s v="Coloredge Poster Frame"/>
    <s v="Wrap Bag"/>
    <n v="0.46"/>
    <d v="2010-08-26T00:00:00"/>
    <n v="2"/>
  </r>
  <r>
    <n v="4810"/>
    <x v="1256"/>
    <x v="69"/>
    <s v="08-2010"/>
    <x v="0"/>
    <x v="1"/>
    <n v="29"/>
    <x v="0"/>
    <n v="1041.72"/>
    <n v="0.03"/>
    <x v="0"/>
    <n v="437.61"/>
    <n v="35.44"/>
    <n v="4.92"/>
    <n v="1032.68"/>
    <x v="226"/>
    <x v="6"/>
    <x v="5"/>
    <x v="2"/>
    <x v="0"/>
    <x v="5"/>
    <s v="Staples Colored Bar Computer Paper"/>
    <s v="Small Box"/>
    <n v="0.38"/>
    <d v="2010-08-26T00:00:00"/>
    <n v="2"/>
  </r>
  <r>
    <n v="5176"/>
    <x v="1257"/>
    <x v="830"/>
    <s v="03-2009"/>
    <x v="3"/>
    <x v="3"/>
    <n v="14"/>
    <x v="1"/>
    <n v="211.88"/>
    <n v="0.1"/>
    <x v="0"/>
    <n v="78.45"/>
    <n v="15.57"/>
    <n v="1.39"/>
    <n v="219.37"/>
    <x v="232"/>
    <x v="6"/>
    <x v="5"/>
    <x v="2"/>
    <x v="0"/>
    <x v="8"/>
    <s v="Park Ridge™ Embossed Executive Business Envelopes"/>
    <s v="Small Box"/>
    <n v="0.38"/>
    <d v="2009-03-17T00:00:00"/>
    <n v="1"/>
  </r>
  <r>
    <n v="5247"/>
    <x v="1258"/>
    <x v="104"/>
    <s v="04-2010"/>
    <x v="0"/>
    <x v="3"/>
    <n v="32"/>
    <x v="4"/>
    <n v="1031.23"/>
    <n v="7.0000000000000007E-2"/>
    <x v="0"/>
    <n v="-138.54"/>
    <n v="33.979999999999997"/>
    <n v="19.989999999999998"/>
    <n v="1107.3499999999999"/>
    <x v="230"/>
    <x v="6"/>
    <x v="5"/>
    <x v="1"/>
    <x v="2"/>
    <x v="4"/>
    <s v="Linden® 12&quot; Wall Clock With Oak Frame"/>
    <s v="Small Box"/>
    <n v="0.55000000000000004"/>
    <d v="2010-04-17T00:00:00"/>
    <n v="2"/>
  </r>
  <r>
    <n v="5412"/>
    <x v="1259"/>
    <x v="773"/>
    <s v="02-2010"/>
    <x v="0"/>
    <x v="4"/>
    <n v="23"/>
    <x v="12"/>
    <n v="116.57"/>
    <n v="7.0000000000000007E-2"/>
    <x v="0"/>
    <n v="-43.18"/>
    <n v="4.9800000000000004"/>
    <n v="4.72"/>
    <n v="119.26"/>
    <x v="224"/>
    <x v="6"/>
    <x v="5"/>
    <x v="2"/>
    <x v="0"/>
    <x v="5"/>
    <s v="Xerox 1949"/>
    <s v="Small Box"/>
    <n v="0.36"/>
    <d v="2010-02-22T00:00:00"/>
    <n v="2"/>
  </r>
  <r>
    <n v="5878"/>
    <x v="1260"/>
    <x v="235"/>
    <s v="12-2010"/>
    <x v="0"/>
    <x v="2"/>
    <n v="21"/>
    <x v="1"/>
    <n v="3323.44"/>
    <n v="0.03"/>
    <x v="0"/>
    <n v="99.879999999999939"/>
    <n v="152.47999999999999"/>
    <n v="4"/>
    <n v="3206.08"/>
    <x v="233"/>
    <x v="6"/>
    <x v="5"/>
    <x v="2"/>
    <x v="1"/>
    <x v="7"/>
    <s v="Adesso Programmable 142-Key Keyboard"/>
    <s v="Small Box"/>
    <n v="0.79"/>
    <d v="2010-12-23T00:00:00"/>
    <n v="1"/>
  </r>
  <r>
    <n v="5879"/>
    <x v="1260"/>
    <x v="235"/>
    <s v="12-2010"/>
    <x v="0"/>
    <x v="2"/>
    <n v="5"/>
    <x v="1"/>
    <n v="27.9"/>
    <n v="0.02"/>
    <x v="0"/>
    <n v="-22.82"/>
    <n v="4.28"/>
    <n v="6.72"/>
    <n v="28.12"/>
    <x v="233"/>
    <x v="6"/>
    <x v="5"/>
    <x v="2"/>
    <x v="0"/>
    <x v="5"/>
    <s v="Xerox 1927"/>
    <s v="Small Box"/>
    <n v="0.4"/>
    <d v="2010-12-24T00:00:00"/>
    <n v="2"/>
  </r>
  <r>
    <n v="6317"/>
    <x v="1261"/>
    <x v="831"/>
    <s v="03-2010"/>
    <x v="0"/>
    <x v="0"/>
    <n v="18"/>
    <x v="0"/>
    <n v="7556.61"/>
    <n v="0.08"/>
    <x v="1"/>
    <n v="-352.24200000000002"/>
    <n v="424.21"/>
    <n v="110.2"/>
    <n v="7745.98"/>
    <x v="226"/>
    <x v="6"/>
    <x v="5"/>
    <x v="2"/>
    <x v="2"/>
    <x v="10"/>
    <s v="Bush Advantage Collection® Racetrack Conference Table"/>
    <s v="Jumbo Box"/>
    <n v="0.67"/>
    <d v="2010-04-01T00:00:00"/>
    <n v="2"/>
  </r>
  <r>
    <n v="6318"/>
    <x v="1261"/>
    <x v="831"/>
    <s v="03-2010"/>
    <x v="0"/>
    <x v="0"/>
    <n v="33"/>
    <x v="0"/>
    <n v="47.48"/>
    <n v="7.0000000000000007E-2"/>
    <x v="0"/>
    <n v="3.35"/>
    <n v="1.48"/>
    <n v="0.7"/>
    <n v="49.54"/>
    <x v="226"/>
    <x v="6"/>
    <x v="5"/>
    <x v="2"/>
    <x v="0"/>
    <x v="6"/>
    <s v="Binder Clips by OIC"/>
    <s v="Wrap Bag"/>
    <n v="0.37"/>
    <d v="2010-04-04T00:00:00"/>
    <n v="5"/>
  </r>
  <r>
    <n v="6383"/>
    <x v="1262"/>
    <x v="361"/>
    <s v="09-2010"/>
    <x v="0"/>
    <x v="3"/>
    <n v="10"/>
    <x v="0"/>
    <n v="8704.08"/>
    <n v="0.05"/>
    <x v="1"/>
    <n v="1034.54"/>
    <n v="880.98"/>
    <n v="44.55"/>
    <n v="8854.3499999999985"/>
    <x v="226"/>
    <x v="6"/>
    <x v="5"/>
    <x v="2"/>
    <x v="2"/>
    <x v="9"/>
    <s v="Riverside Palais Royal Lawyers Bookcase, Royale Cherry Finish"/>
    <s v="Jumbo Box"/>
    <n v="0.62"/>
    <d v="2010-09-30T00:00:00"/>
    <n v="1"/>
  </r>
  <r>
    <n v="6384"/>
    <x v="1262"/>
    <x v="361"/>
    <s v="09-2010"/>
    <x v="0"/>
    <x v="3"/>
    <n v="41"/>
    <x v="0"/>
    <n v="24051.49"/>
    <n v="7.0000000000000007E-2"/>
    <x v="2"/>
    <n v="9791.0410000000011"/>
    <n v="599.99"/>
    <n v="24.49"/>
    <n v="24624.080000000002"/>
    <x v="226"/>
    <x v="6"/>
    <x v="5"/>
    <x v="2"/>
    <x v="1"/>
    <x v="13"/>
    <s v="Hewlett Packard LaserJet 3310 Copier"/>
    <s v="Large Box"/>
    <n v="0.37"/>
    <d v="2010-10-01T00:00:00"/>
    <n v="2"/>
  </r>
  <r>
    <n v="6559"/>
    <x v="1263"/>
    <x v="790"/>
    <s v="06-2009"/>
    <x v="3"/>
    <x v="4"/>
    <n v="3"/>
    <x v="0"/>
    <n v="21.46"/>
    <n v="0.05"/>
    <x v="0"/>
    <n v="-14.22"/>
    <n v="5.28"/>
    <n v="6.26"/>
    <n v="22.1"/>
    <x v="234"/>
    <x v="6"/>
    <x v="5"/>
    <x v="3"/>
    <x v="0"/>
    <x v="5"/>
    <s v="Xerox 1928"/>
    <s v="Small Box"/>
    <n v="0.4"/>
    <d v="2009-06-12T00:00:00"/>
    <n v="1"/>
  </r>
  <r>
    <n v="6560"/>
    <x v="1263"/>
    <x v="790"/>
    <s v="06-2009"/>
    <x v="3"/>
    <x v="4"/>
    <n v="24"/>
    <x v="0"/>
    <n v="1388.6279999999999"/>
    <n v="0.03"/>
    <x v="0"/>
    <n v="261.52199999999999"/>
    <n v="65.989999999999995"/>
    <n v="5.26"/>
    <n v="1589.0199999999998"/>
    <x v="234"/>
    <x v="6"/>
    <x v="5"/>
    <x v="3"/>
    <x v="1"/>
    <x v="3"/>
    <s v="8860"/>
    <s v="Small Box"/>
    <n v="0.56000000000000005"/>
    <d v="2009-06-12T00:00:00"/>
    <n v="1"/>
  </r>
  <r>
    <n v="6628"/>
    <x v="1264"/>
    <x v="155"/>
    <s v="06-2009"/>
    <x v="3"/>
    <x v="2"/>
    <n v="24"/>
    <x v="1"/>
    <n v="2920.83"/>
    <n v="0.02"/>
    <x v="1"/>
    <n v="1068.1600000000001"/>
    <n v="119.99"/>
    <n v="14"/>
    <n v="2893.7599999999998"/>
    <x v="233"/>
    <x v="6"/>
    <x v="5"/>
    <x v="2"/>
    <x v="1"/>
    <x v="16"/>
    <s v="Epson C82 Color Inkjet Printer"/>
    <s v="Jumbo Drum"/>
    <n v="0.36"/>
    <d v="2009-06-22T00:00:00"/>
    <n v="1"/>
  </r>
  <r>
    <n v="6629"/>
    <x v="1264"/>
    <x v="155"/>
    <s v="06-2009"/>
    <x v="3"/>
    <x v="2"/>
    <n v="42"/>
    <x v="1"/>
    <n v="262.3"/>
    <n v="0.09"/>
    <x v="0"/>
    <n v="-255.2"/>
    <n v="6.48"/>
    <n v="9.68"/>
    <n v="281.84000000000003"/>
    <x v="233"/>
    <x v="6"/>
    <x v="5"/>
    <x v="2"/>
    <x v="0"/>
    <x v="5"/>
    <s v="Xerox 1993"/>
    <s v="Small Box"/>
    <n v="0.36"/>
    <d v="2009-06-22T00:00:00"/>
    <n v="1"/>
  </r>
  <r>
    <n v="7011"/>
    <x v="1265"/>
    <x v="832"/>
    <s v="10-2009"/>
    <x v="3"/>
    <x v="3"/>
    <n v="17"/>
    <x v="6"/>
    <n v="103.72"/>
    <n v="0.02"/>
    <x v="0"/>
    <n v="-72.058999999999997"/>
    <n v="5.53"/>
    <n v="6.98"/>
    <n v="100.99000000000001"/>
    <x v="235"/>
    <x v="6"/>
    <x v="5"/>
    <x v="2"/>
    <x v="0"/>
    <x v="2"/>
    <s v="Avery Durable Poly Binders"/>
    <s v="Small Box"/>
    <n v="0.39"/>
    <d v="2009-10-06T00:00:00"/>
    <n v="2"/>
  </r>
  <r>
    <n v="7012"/>
    <x v="1265"/>
    <x v="832"/>
    <s v="10-2009"/>
    <x v="3"/>
    <x v="3"/>
    <n v="4"/>
    <x v="6"/>
    <n v="185.15"/>
    <n v="0.09"/>
    <x v="0"/>
    <n v="10.199999999999999"/>
    <n v="41.47"/>
    <n v="34.200000000000003"/>
    <n v="200.07999999999998"/>
    <x v="235"/>
    <x v="6"/>
    <x v="5"/>
    <x v="2"/>
    <x v="2"/>
    <x v="4"/>
    <s v="Eldon Econocleat® Chair Mats for Low Pile Carpets"/>
    <s v="Wrap Bag"/>
    <n v="0.73"/>
    <d v="2009-10-06T00:00:00"/>
    <n v="2"/>
  </r>
  <r>
    <n v="7068"/>
    <x v="1266"/>
    <x v="675"/>
    <s v="01-2012"/>
    <x v="1"/>
    <x v="4"/>
    <n v="50"/>
    <x v="5"/>
    <n v="6628.55"/>
    <n v="0.1"/>
    <x v="1"/>
    <n v="1081.6500000000001"/>
    <n v="145.44999999999999"/>
    <n v="17.850000000000001"/>
    <n v="7290.3499999999995"/>
    <x v="225"/>
    <x v="6"/>
    <x v="5"/>
    <x v="3"/>
    <x v="1"/>
    <x v="16"/>
    <s v="Panasonic KX-P1150 Dot Matrix Printer"/>
    <s v="Jumbo Drum"/>
    <n v="0.56000000000000005"/>
    <d v="2012-01-21T00:00:00"/>
    <n v="2"/>
  </r>
  <r>
    <n v="7106"/>
    <x v="1267"/>
    <x v="496"/>
    <s v="02-2012"/>
    <x v="1"/>
    <x v="1"/>
    <n v="33"/>
    <x v="5"/>
    <n v="9758.7000000000007"/>
    <n v="0.04"/>
    <x v="0"/>
    <n v="3793.7030000000004"/>
    <n v="304.99"/>
    <n v="19.989999999999998"/>
    <n v="10084.66"/>
    <x v="225"/>
    <x v="6"/>
    <x v="5"/>
    <x v="3"/>
    <x v="0"/>
    <x v="2"/>
    <s v="Ibico Hi-Tech Manual Binding System"/>
    <s v="Small Box"/>
    <n v="0.4"/>
    <d v="2012-02-29T00:00:00"/>
    <n v="2"/>
  </r>
  <r>
    <n v="7114"/>
    <x v="1268"/>
    <x v="833"/>
    <s v="07-2012"/>
    <x v="1"/>
    <x v="3"/>
    <n v="17"/>
    <x v="0"/>
    <n v="128.5"/>
    <n v="0.02"/>
    <x v="2"/>
    <n v="-44.69"/>
    <n v="6.68"/>
    <n v="6.93"/>
    <n v="120.49000000000001"/>
    <x v="226"/>
    <x v="6"/>
    <x v="5"/>
    <x v="2"/>
    <x v="0"/>
    <x v="5"/>
    <s v="HP Office Paper (20Lb. and 87 Bright)"/>
    <s v="Small Box"/>
    <n v="0.37"/>
    <d v="2012-07-14T00:00:00"/>
    <n v="2"/>
  </r>
  <r>
    <n v="7135"/>
    <x v="1269"/>
    <x v="834"/>
    <s v="06-2012"/>
    <x v="1"/>
    <x v="0"/>
    <n v="35"/>
    <x v="12"/>
    <n v="6739.92"/>
    <n v="0.01"/>
    <x v="1"/>
    <n v="957.29"/>
    <n v="180.98"/>
    <n v="30"/>
    <n v="6364.2999999999993"/>
    <x v="224"/>
    <x v="6"/>
    <x v="5"/>
    <x v="2"/>
    <x v="2"/>
    <x v="14"/>
    <s v="Office Star - Ergonomic Mid Back Chair with 2-Way Adjustable Arms"/>
    <s v="Jumbo Drum"/>
    <n v="0.69"/>
    <d v="2012-06-01T00:00:00"/>
    <n v="0"/>
  </r>
  <r>
    <n v="7219"/>
    <x v="1270"/>
    <x v="835"/>
    <s v="03-2010"/>
    <x v="0"/>
    <x v="3"/>
    <n v="16"/>
    <x v="12"/>
    <n v="2723.1"/>
    <n v="7.0000000000000007E-2"/>
    <x v="0"/>
    <n v="-446.31"/>
    <n v="167.27"/>
    <n v="35"/>
    <n v="2711.32"/>
    <x v="224"/>
    <x v="6"/>
    <x v="5"/>
    <x v="0"/>
    <x v="0"/>
    <x v="0"/>
    <s v="Office Impressions Heavy Duty Welded Shelving &amp; Multimedia Storage Drawers"/>
    <s v="Large Box"/>
    <n v="0.85"/>
    <d v="2010-03-15T00:00:00"/>
    <n v="1"/>
  </r>
  <r>
    <n v="7220"/>
    <x v="1270"/>
    <x v="835"/>
    <s v="03-2010"/>
    <x v="0"/>
    <x v="3"/>
    <n v="20"/>
    <x v="12"/>
    <n v="347.26749999999998"/>
    <n v="0.06"/>
    <x v="2"/>
    <n v="-71.092999999999989"/>
    <n v="20.99"/>
    <n v="0.99"/>
    <n v="420.78999999999996"/>
    <x v="224"/>
    <x v="6"/>
    <x v="5"/>
    <x v="0"/>
    <x v="1"/>
    <x v="3"/>
    <s v="Accessory15"/>
    <s v="Small Pack"/>
    <n v="0.83"/>
    <d v="2010-03-16T00:00:00"/>
    <n v="2"/>
  </r>
  <r>
    <n v="7345"/>
    <x v="1271"/>
    <x v="243"/>
    <s v="02-2010"/>
    <x v="0"/>
    <x v="0"/>
    <n v="1"/>
    <x v="12"/>
    <n v="5.7"/>
    <n v="0.1"/>
    <x v="0"/>
    <n v="-2.34"/>
    <n v="3.95"/>
    <n v="2"/>
    <n v="5.95"/>
    <x v="227"/>
    <x v="6"/>
    <x v="5"/>
    <x v="1"/>
    <x v="0"/>
    <x v="6"/>
    <s v="Advantus Map Pennant Flags and Round Head Tacks"/>
    <s v="Wrap Bag"/>
    <n v="0.53"/>
    <d v="2010-02-09T00:00:00"/>
    <n v="7"/>
  </r>
  <r>
    <n v="7427"/>
    <x v="1272"/>
    <x v="145"/>
    <s v="05-2012"/>
    <x v="1"/>
    <x v="0"/>
    <n v="3"/>
    <x v="12"/>
    <n v="26.23"/>
    <n v="0"/>
    <x v="0"/>
    <n v="-13.72"/>
    <n v="6.48"/>
    <n v="6.6"/>
    <n v="26.04"/>
    <x v="227"/>
    <x v="6"/>
    <x v="5"/>
    <x v="3"/>
    <x v="0"/>
    <x v="5"/>
    <s v="Xerox 21"/>
    <s v="Small Box"/>
    <n v="0.37"/>
    <d v="2012-05-17T00:00:00"/>
    <n v="5"/>
  </r>
  <r>
    <n v="7431"/>
    <x v="1273"/>
    <x v="123"/>
    <s v="03-2012"/>
    <x v="1"/>
    <x v="2"/>
    <n v="8"/>
    <x v="4"/>
    <n v="33.39"/>
    <n v="0.03"/>
    <x v="0"/>
    <n v="-35.512"/>
    <n v="3.36"/>
    <n v="6.27"/>
    <n v="33.15"/>
    <x v="230"/>
    <x v="6"/>
    <x v="5"/>
    <x v="1"/>
    <x v="0"/>
    <x v="2"/>
    <s v="Cardinal Poly Pocket Divider Pockets for Ring Binders"/>
    <s v="Small Box"/>
    <n v="0.4"/>
    <d v="2012-03-15T00:00:00"/>
    <n v="0"/>
  </r>
  <r>
    <n v="7435"/>
    <x v="1274"/>
    <x v="145"/>
    <s v="05-2012"/>
    <x v="1"/>
    <x v="2"/>
    <n v="9"/>
    <x v="0"/>
    <n v="187.13"/>
    <n v="0.09"/>
    <x v="0"/>
    <n v="12.4"/>
    <n v="20.28"/>
    <n v="14.39"/>
    <n v="196.91000000000003"/>
    <x v="226"/>
    <x v="6"/>
    <x v="5"/>
    <x v="2"/>
    <x v="2"/>
    <x v="4"/>
    <s v="Career Cubicle Clock, 8 1/4&quot;, Black"/>
    <s v="Small Box"/>
    <n v="0.47"/>
    <d v="2012-05-13T00:00:00"/>
    <n v="1"/>
  </r>
  <r>
    <n v="7436"/>
    <x v="1274"/>
    <x v="145"/>
    <s v="05-2012"/>
    <x v="1"/>
    <x v="2"/>
    <n v="46"/>
    <x v="0"/>
    <n v="2255.1945000000001"/>
    <n v="0.03"/>
    <x v="0"/>
    <n v="74.51100000000001"/>
    <n v="55.99"/>
    <n v="5"/>
    <n v="2580.54"/>
    <x v="226"/>
    <x v="6"/>
    <x v="5"/>
    <x v="2"/>
    <x v="1"/>
    <x v="3"/>
    <s v="Accessory6"/>
    <s v="Small Pack"/>
    <n v="0.8"/>
    <d v="2012-05-13T00:00:00"/>
    <n v="1"/>
  </r>
  <r>
    <n v="7567"/>
    <x v="1275"/>
    <x v="715"/>
    <s v="01-2010"/>
    <x v="0"/>
    <x v="0"/>
    <n v="34"/>
    <x v="12"/>
    <n v="70.25"/>
    <n v="0.1"/>
    <x v="0"/>
    <n v="-133.06"/>
    <n v="2.08"/>
    <n v="5.33"/>
    <n v="76.05"/>
    <x v="227"/>
    <x v="6"/>
    <x v="5"/>
    <x v="3"/>
    <x v="2"/>
    <x v="4"/>
    <s v="Eldon® Wave Desk Accessories"/>
    <s v="Small Box"/>
    <n v="0.43"/>
    <d v="2010-01-02T00:00:00"/>
    <n v="0"/>
  </r>
  <r>
    <n v="7804"/>
    <x v="1276"/>
    <x v="836"/>
    <s v="08-2009"/>
    <x v="3"/>
    <x v="3"/>
    <n v="11"/>
    <x v="6"/>
    <n v="59.03"/>
    <n v="0.04"/>
    <x v="0"/>
    <n v="-25.21"/>
    <n v="4.9800000000000004"/>
    <n v="4.8600000000000003"/>
    <n v="59.64"/>
    <x v="235"/>
    <x v="6"/>
    <x v="5"/>
    <x v="3"/>
    <x v="0"/>
    <x v="5"/>
    <s v="Xerox 190"/>
    <s v="Small Box"/>
    <n v="0.38"/>
    <d v="2009-08-17T00:00:00"/>
    <n v="0"/>
  </r>
  <r>
    <n v="7964"/>
    <x v="1277"/>
    <x v="218"/>
    <s v="08-2012"/>
    <x v="1"/>
    <x v="0"/>
    <n v="10"/>
    <x v="0"/>
    <n v="987.54"/>
    <n v="7.0000000000000007E-2"/>
    <x v="0"/>
    <n v="-396.84"/>
    <n v="101.41"/>
    <n v="35"/>
    <n v="1049.0999999999999"/>
    <x v="234"/>
    <x v="6"/>
    <x v="5"/>
    <x v="3"/>
    <x v="0"/>
    <x v="0"/>
    <s v="Tennsco Regal Shelving Units"/>
    <s v="Large Box"/>
    <n v="0.82"/>
    <d v="2012-08-17T00:00:00"/>
    <n v="0"/>
  </r>
  <r>
    <n v="8068"/>
    <x v="1278"/>
    <x v="837"/>
    <s v="09-2012"/>
    <x v="1"/>
    <x v="1"/>
    <n v="27"/>
    <x v="1"/>
    <n v="1823.04"/>
    <n v="0.09"/>
    <x v="1"/>
    <n v="-190.78"/>
    <n v="70.98"/>
    <n v="26.74"/>
    <n v="1943.2"/>
    <x v="232"/>
    <x v="6"/>
    <x v="5"/>
    <x v="2"/>
    <x v="2"/>
    <x v="9"/>
    <s v="Hon Metal Bookcases, Black"/>
    <s v="Jumbo Box"/>
    <n v="0.6"/>
    <d v="2012-09-30T00:00:00"/>
    <n v="2"/>
  </r>
  <r>
    <n v="8121"/>
    <x v="1279"/>
    <x v="484"/>
    <s v="03-2012"/>
    <x v="1"/>
    <x v="1"/>
    <n v="6"/>
    <x v="12"/>
    <n v="256.60000000000002"/>
    <n v="0"/>
    <x v="0"/>
    <n v="-106.76"/>
    <n v="39.979999999999997"/>
    <n v="7.12"/>
    <n v="247"/>
    <x v="224"/>
    <x v="6"/>
    <x v="5"/>
    <x v="2"/>
    <x v="1"/>
    <x v="7"/>
    <s v="IBM Active Response Keyboard, Black"/>
    <s v="Small Box"/>
    <n v="0.67"/>
    <d v="2012-03-22T00:00:00"/>
    <n v="2"/>
  </r>
  <r>
    <n v="8311"/>
    <x v="1280"/>
    <x v="439"/>
    <s v="06-2010"/>
    <x v="0"/>
    <x v="3"/>
    <n v="19"/>
    <x v="12"/>
    <n v="39.42"/>
    <n v="0.08"/>
    <x v="0"/>
    <n v="-29.02"/>
    <n v="2.12"/>
    <n v="1.99"/>
    <n v="42.27"/>
    <x v="224"/>
    <x v="6"/>
    <x v="5"/>
    <x v="2"/>
    <x v="1"/>
    <x v="7"/>
    <s v="Fuji Slim Jewel Case CD-R"/>
    <s v="Small Pack"/>
    <n v="0.55000000000000004"/>
    <d v="2010-06-27T00:00:00"/>
    <n v="1"/>
  </r>
  <r>
    <n v="8312"/>
    <x v="1280"/>
    <x v="439"/>
    <s v="06-2010"/>
    <x v="0"/>
    <x v="3"/>
    <n v="45"/>
    <x v="12"/>
    <n v="1305.31"/>
    <n v="0.03"/>
    <x v="0"/>
    <n v="589.20000000000005"/>
    <n v="28.48"/>
    <n v="1.99"/>
    <n v="1283.5899999999999"/>
    <x v="224"/>
    <x v="6"/>
    <x v="5"/>
    <x v="2"/>
    <x v="1"/>
    <x v="7"/>
    <s v="Memorex 4.7GB DVD+RW, 3/Pack"/>
    <s v="Small Pack"/>
    <n v="0.4"/>
    <d v="2010-06-28T00:00:00"/>
    <n v="2"/>
  </r>
  <r>
    <n v="461"/>
    <x v="1281"/>
    <x v="482"/>
    <s v="08-2009"/>
    <x v="3"/>
    <x v="2"/>
    <n v="8"/>
    <x v="0"/>
    <n v="238.74"/>
    <n v="0.1"/>
    <x v="0"/>
    <n v="-38.89"/>
    <n v="30.98"/>
    <n v="8.99"/>
    <n v="256.83"/>
    <x v="236"/>
    <x v="6"/>
    <x v="5"/>
    <x v="2"/>
    <x v="0"/>
    <x v="12"/>
    <s v="Boston School Pro Electric Pencil Sharpener, 1670"/>
    <s v="Small Pack"/>
    <n v="0.57999999999999996"/>
    <d v="2009-08-11T00:00:00"/>
    <n v="2"/>
  </r>
  <r>
    <n v="534"/>
    <x v="1282"/>
    <x v="838"/>
    <s v="06-2010"/>
    <x v="0"/>
    <x v="0"/>
    <n v="46"/>
    <x v="11"/>
    <n v="134.81"/>
    <n v="0.1"/>
    <x v="0"/>
    <n v="52.36"/>
    <n v="3.15"/>
    <n v="0.49"/>
    <n v="145.39000000000001"/>
    <x v="82"/>
    <x v="6"/>
    <x v="5"/>
    <x v="3"/>
    <x v="0"/>
    <x v="11"/>
    <s v="Self-Adhesive Removable Labels"/>
    <s v="Small Box"/>
    <n v="0.37"/>
    <d v="2010-06-18T00:00:00"/>
    <n v="2"/>
  </r>
  <r>
    <n v="535"/>
    <x v="1282"/>
    <x v="838"/>
    <s v="06-2010"/>
    <x v="0"/>
    <x v="0"/>
    <n v="34"/>
    <x v="11"/>
    <n v="5488.5264999999999"/>
    <n v="0.05"/>
    <x v="0"/>
    <n v="1382.4449999999999"/>
    <n v="195.99"/>
    <n v="4.2"/>
    <n v="6667.86"/>
    <x v="82"/>
    <x v="6"/>
    <x v="5"/>
    <x v="3"/>
    <x v="1"/>
    <x v="3"/>
    <s v="KH 688"/>
    <s v="Small Box"/>
    <n v="0.56999999999999995"/>
    <d v="2010-06-23T00:00:00"/>
    <n v="7"/>
  </r>
  <r>
    <n v="870"/>
    <x v="1283"/>
    <x v="839"/>
    <s v="10-2009"/>
    <x v="3"/>
    <x v="2"/>
    <n v="13"/>
    <x v="11"/>
    <n v="52.38"/>
    <n v="0.06"/>
    <x v="0"/>
    <n v="11.72"/>
    <n v="3.93"/>
    <n v="0.99"/>
    <n v="52.080000000000005"/>
    <x v="82"/>
    <x v="6"/>
    <x v="5"/>
    <x v="3"/>
    <x v="0"/>
    <x v="6"/>
    <s v="Staples Vinyl Coated Paper Clips"/>
    <s v="Wrap Bag"/>
    <n v="0.39"/>
    <d v="2009-10-23T00:00:00"/>
    <n v="2"/>
  </r>
  <r>
    <n v="1242"/>
    <x v="1284"/>
    <x v="566"/>
    <s v="12-2010"/>
    <x v="0"/>
    <x v="0"/>
    <n v="48"/>
    <x v="1"/>
    <n v="14556.67"/>
    <n v="0.04"/>
    <x v="1"/>
    <n v="3829.63"/>
    <n v="306.14"/>
    <n v="26.53"/>
    <n v="14721.25"/>
    <x v="237"/>
    <x v="6"/>
    <x v="5"/>
    <x v="0"/>
    <x v="1"/>
    <x v="16"/>
    <s v="Okidata ML184 Turbo Dot Matrix Printers"/>
    <s v="Jumbo Drum"/>
    <n v="0.56000000000000005"/>
    <d v="2010-12-25T00:00:00"/>
    <n v="4"/>
  </r>
  <r>
    <n v="1294"/>
    <x v="1285"/>
    <x v="840"/>
    <s v="03-2009"/>
    <x v="3"/>
    <x v="1"/>
    <n v="48"/>
    <x v="11"/>
    <n v="522.97"/>
    <n v="0.04"/>
    <x v="0"/>
    <n v="29.98"/>
    <n v="10.4"/>
    <n v="5.4"/>
    <n v="504.6"/>
    <x v="82"/>
    <x v="6"/>
    <x v="5"/>
    <x v="2"/>
    <x v="2"/>
    <x v="4"/>
    <s v="Executive Impressions 8-1/2&quot; Career Panel/Partition Cubicle Clock"/>
    <s v="Small Pack"/>
    <n v="0.51"/>
    <d v="2009-03-29T00:00:00"/>
    <n v="1"/>
  </r>
  <r>
    <n v="1295"/>
    <x v="1285"/>
    <x v="840"/>
    <s v="03-2009"/>
    <x v="3"/>
    <x v="1"/>
    <n v="48"/>
    <x v="11"/>
    <n v="199.46"/>
    <n v="0.08"/>
    <x v="0"/>
    <n v="-121.2"/>
    <n v="4.28"/>
    <n v="4.79"/>
    <n v="210.23"/>
    <x v="82"/>
    <x v="6"/>
    <x v="5"/>
    <x v="2"/>
    <x v="0"/>
    <x v="5"/>
    <s v="Xerox 1962"/>
    <s v="Small Box"/>
    <n v="0.4"/>
    <d v="2009-03-30T00:00:00"/>
    <n v="2"/>
  </r>
  <r>
    <n v="1715"/>
    <x v="1286"/>
    <x v="284"/>
    <s v="04-2011"/>
    <x v="2"/>
    <x v="2"/>
    <n v="32"/>
    <x v="18"/>
    <n v="513.74"/>
    <n v="0.02"/>
    <x v="0"/>
    <n v="-28.681000000000001"/>
    <n v="15.15"/>
    <n v="10.130000000000001"/>
    <n v="494.93"/>
    <x v="116"/>
    <x v="6"/>
    <x v="5"/>
    <x v="2"/>
    <x v="0"/>
    <x v="2"/>
    <s v="Plastic Binding Combs"/>
    <s v="Small Box"/>
    <n v="0.38"/>
    <d v="2011-04-03T00:00:00"/>
    <n v="1"/>
  </r>
  <r>
    <n v="1716"/>
    <x v="1286"/>
    <x v="284"/>
    <s v="04-2011"/>
    <x v="2"/>
    <x v="2"/>
    <n v="4"/>
    <x v="18"/>
    <n v="36.799999999999997"/>
    <n v="0"/>
    <x v="0"/>
    <n v="14.19"/>
    <n v="7.38"/>
    <n v="5.21"/>
    <n v="34.729999999999997"/>
    <x v="116"/>
    <x v="6"/>
    <x v="5"/>
    <x v="2"/>
    <x v="2"/>
    <x v="4"/>
    <s v="Eldon® Expressions™ Wood Desk Accessories, Oak"/>
    <s v="Small Box"/>
    <n v="0.56000000000000005"/>
    <d v="2011-04-04T00:00:00"/>
    <n v="2"/>
  </r>
  <r>
    <n v="1934"/>
    <x v="1287"/>
    <x v="841"/>
    <s v="12-2009"/>
    <x v="3"/>
    <x v="1"/>
    <n v="27"/>
    <x v="1"/>
    <n v="2609.5300000000002"/>
    <n v="0"/>
    <x v="0"/>
    <n v="911.66"/>
    <n v="90.48"/>
    <n v="19.989999999999998"/>
    <n v="2462.9499999999998"/>
    <x v="237"/>
    <x v="6"/>
    <x v="5"/>
    <x v="0"/>
    <x v="0"/>
    <x v="8"/>
    <s v="Tyvek® Side-Opening Peel &amp; Seel® Expanding Envelopes"/>
    <s v="Small Box"/>
    <n v="0.4"/>
    <d v="2009-12-24T00:00:00"/>
    <n v="3"/>
  </r>
  <r>
    <n v="2069"/>
    <x v="1288"/>
    <x v="842"/>
    <s v="02-2010"/>
    <x v="0"/>
    <x v="3"/>
    <n v="29"/>
    <x v="18"/>
    <n v="1576.223"/>
    <n v="0.05"/>
    <x v="0"/>
    <n v="286.11900000000003"/>
    <n v="65.989999999999995"/>
    <n v="3.99"/>
    <n v="1917.6999999999998"/>
    <x v="116"/>
    <x v="6"/>
    <x v="5"/>
    <x v="1"/>
    <x v="1"/>
    <x v="3"/>
    <s v="TIMEPORT P8767"/>
    <s v="Small Box"/>
    <n v="0.56999999999999995"/>
    <d v="2010-02-15T00:00:00"/>
    <n v="1"/>
  </r>
  <r>
    <n v="2484"/>
    <x v="1289"/>
    <x v="843"/>
    <s v="09-2011"/>
    <x v="2"/>
    <x v="1"/>
    <n v="23"/>
    <x v="18"/>
    <n v="8127.51"/>
    <n v="0.01"/>
    <x v="1"/>
    <n v="1541.25"/>
    <n v="348.21"/>
    <n v="40.19"/>
    <n v="8049.0199999999995"/>
    <x v="116"/>
    <x v="6"/>
    <x v="5"/>
    <x v="2"/>
    <x v="2"/>
    <x v="10"/>
    <s v="Bretford CR4500 Series Slim Rectangular Table"/>
    <s v="Jumbo Box"/>
    <n v="0.62"/>
    <d v="2011-09-27T00:00:00"/>
    <n v="2"/>
  </r>
  <r>
    <n v="2485"/>
    <x v="1289"/>
    <x v="843"/>
    <s v="09-2011"/>
    <x v="2"/>
    <x v="1"/>
    <n v="33"/>
    <x v="18"/>
    <n v="5352.9344999999994"/>
    <n v="0.09"/>
    <x v="0"/>
    <n v="1343.2049999999999"/>
    <n v="195.99"/>
    <n v="4.2"/>
    <n v="6471.87"/>
    <x v="116"/>
    <x v="6"/>
    <x v="5"/>
    <x v="2"/>
    <x v="1"/>
    <x v="3"/>
    <s v="KH 688"/>
    <s v="Small Box"/>
    <n v="0.56999999999999995"/>
    <d v="2011-09-26T00:00:00"/>
    <n v="1"/>
  </r>
  <r>
    <n v="2863"/>
    <x v="1290"/>
    <x v="688"/>
    <s v="12-2010"/>
    <x v="0"/>
    <x v="1"/>
    <n v="37"/>
    <x v="11"/>
    <n v="17717.34"/>
    <n v="0"/>
    <x v="1"/>
    <n v="8291.08"/>
    <n v="500.97"/>
    <n v="69.3"/>
    <n v="18605.189999999999"/>
    <x v="82"/>
    <x v="6"/>
    <x v="5"/>
    <x v="2"/>
    <x v="1"/>
    <x v="16"/>
    <s v="Epson Stylus 1520 Color Inkjet Printer"/>
    <s v="Jumbo Drum"/>
    <n v="0.37"/>
    <d v="2010-12-09T00:00:00"/>
    <n v="1"/>
  </r>
  <r>
    <n v="3496"/>
    <x v="1291"/>
    <x v="844"/>
    <s v="10-2010"/>
    <x v="0"/>
    <x v="0"/>
    <n v="33"/>
    <x v="0"/>
    <n v="1646.47"/>
    <n v="0.05"/>
    <x v="0"/>
    <n v="743.59"/>
    <n v="48.91"/>
    <n v="5.81"/>
    <n v="1619.84"/>
    <x v="236"/>
    <x v="6"/>
    <x v="5"/>
    <x v="2"/>
    <x v="0"/>
    <x v="5"/>
    <s v="Xerox 1891"/>
    <s v="Small Box"/>
    <n v="0.38"/>
    <d v="2010-10-26T00:00:00"/>
    <n v="7"/>
  </r>
  <r>
    <n v="3603"/>
    <x v="1292"/>
    <x v="376"/>
    <s v="12-2010"/>
    <x v="0"/>
    <x v="2"/>
    <n v="45"/>
    <x v="18"/>
    <n v="260.37"/>
    <n v="0.02"/>
    <x v="0"/>
    <n v="44.15"/>
    <n v="5.58"/>
    <n v="1.99"/>
    <n v="253.09"/>
    <x v="116"/>
    <x v="6"/>
    <x v="5"/>
    <x v="1"/>
    <x v="0"/>
    <x v="12"/>
    <s v="DIXON Ticonderoga® Erasable Checking Pencils"/>
    <s v="Wrap Bag"/>
    <n v="0.46"/>
    <d v="2011-01-13T00:00:00"/>
    <n v="14"/>
  </r>
  <r>
    <n v="4188"/>
    <x v="410"/>
    <x v="362"/>
    <s v="08-2010"/>
    <x v="0"/>
    <x v="4"/>
    <n v="33"/>
    <x v="11"/>
    <n v="3268.56"/>
    <n v="0.03"/>
    <x v="1"/>
    <n v="-1181.71"/>
    <n v="95.95"/>
    <n v="74.349999999999994"/>
    <n v="3240.7"/>
    <x v="82"/>
    <x v="6"/>
    <x v="5"/>
    <x v="3"/>
    <x v="2"/>
    <x v="14"/>
    <s v="Bevis Steel Folding Chairs"/>
    <s v="Jumbo Drum"/>
    <n v="0.56999999999999995"/>
    <d v="2010-08-04T00:00:00"/>
    <n v="1"/>
  </r>
  <r>
    <n v="4199"/>
    <x v="1293"/>
    <x v="8"/>
    <s v="06-2012"/>
    <x v="1"/>
    <x v="3"/>
    <n v="24"/>
    <x v="18"/>
    <n v="115.54"/>
    <n v="0.04"/>
    <x v="0"/>
    <n v="43.35"/>
    <n v="4.9800000000000004"/>
    <n v="0.8"/>
    <n v="120.32000000000001"/>
    <x v="116"/>
    <x v="6"/>
    <x v="5"/>
    <x v="1"/>
    <x v="0"/>
    <x v="5"/>
    <s v="Rediform S.O.S. Phone Message Books"/>
    <s v="Wrap Bag"/>
    <n v="0.36"/>
    <d v="2012-06-11T00:00:00"/>
    <n v="3"/>
  </r>
  <r>
    <n v="4574"/>
    <x v="1294"/>
    <x v="339"/>
    <s v="09-2011"/>
    <x v="2"/>
    <x v="1"/>
    <n v="23"/>
    <x v="7"/>
    <n v="166.8"/>
    <n v="0.03"/>
    <x v="0"/>
    <n v="44.59"/>
    <n v="7.4"/>
    <n v="1.71"/>
    <n v="171.91000000000003"/>
    <x v="152"/>
    <x v="6"/>
    <x v="5"/>
    <x v="2"/>
    <x v="0"/>
    <x v="5"/>
    <s v="It's Hot Message Books with Stickers, 2 3/4&quot; x 5&quot;"/>
    <s v="Wrap Bag"/>
    <n v="0.4"/>
    <d v="2011-09-15T00:00:00"/>
    <n v="0"/>
  </r>
  <r>
    <n v="4575"/>
    <x v="1294"/>
    <x v="339"/>
    <s v="09-2011"/>
    <x v="2"/>
    <x v="1"/>
    <n v="38"/>
    <x v="7"/>
    <n v="261.38"/>
    <n v="0.05"/>
    <x v="0"/>
    <n v="-172.35"/>
    <n v="6.48"/>
    <n v="8.74"/>
    <n v="254.98000000000002"/>
    <x v="152"/>
    <x v="6"/>
    <x v="5"/>
    <x v="2"/>
    <x v="0"/>
    <x v="5"/>
    <s v="Xerox 1984"/>
    <s v="Small Box"/>
    <n v="0.36"/>
    <d v="2011-09-17T00:00:00"/>
    <n v="2"/>
  </r>
  <r>
    <n v="4788"/>
    <x v="1295"/>
    <x v="643"/>
    <s v="03-2009"/>
    <x v="3"/>
    <x v="1"/>
    <n v="20"/>
    <x v="0"/>
    <n v="103.39"/>
    <n v="0.05"/>
    <x v="2"/>
    <n v="29.17"/>
    <n v="4.84"/>
    <n v="0.71"/>
    <n v="97.509999999999991"/>
    <x v="236"/>
    <x v="6"/>
    <x v="5"/>
    <x v="2"/>
    <x v="0"/>
    <x v="12"/>
    <s v="*Staples* Highlighting Markers"/>
    <s v="Wrap Bag"/>
    <n v="0.52"/>
    <d v="2009-03-23T00:00:00"/>
    <n v="0"/>
  </r>
  <r>
    <n v="4789"/>
    <x v="1295"/>
    <x v="643"/>
    <s v="03-2009"/>
    <x v="3"/>
    <x v="1"/>
    <n v="28"/>
    <x v="0"/>
    <n v="435.39"/>
    <n v="0.01"/>
    <x v="0"/>
    <n v="-48.97"/>
    <n v="14.98"/>
    <n v="7.69"/>
    <n v="427.13"/>
    <x v="236"/>
    <x v="6"/>
    <x v="5"/>
    <x v="2"/>
    <x v="0"/>
    <x v="0"/>
    <s v="Super Decoflex Portable Personal File"/>
    <s v="Small Box"/>
    <n v="0.56999999999999995"/>
    <d v="2009-03-25T00:00:00"/>
    <n v="2"/>
  </r>
  <r>
    <n v="6013"/>
    <x v="1296"/>
    <x v="845"/>
    <s v="03-2010"/>
    <x v="0"/>
    <x v="3"/>
    <n v="5"/>
    <x v="0"/>
    <n v="29.66"/>
    <n v="0.04"/>
    <x v="0"/>
    <n v="-32.78"/>
    <n v="4.9800000000000004"/>
    <n v="4.32"/>
    <n v="29.220000000000002"/>
    <x v="236"/>
    <x v="6"/>
    <x v="5"/>
    <x v="2"/>
    <x v="1"/>
    <x v="7"/>
    <s v="DS/HD IBM Formatted Diskettes, 10/Pack - Staples"/>
    <s v="Small Pack"/>
    <n v="0.64"/>
    <d v="2010-03-27T00:00:00"/>
    <n v="2"/>
  </r>
  <r>
    <n v="6587"/>
    <x v="1297"/>
    <x v="80"/>
    <s v="01-2009"/>
    <x v="3"/>
    <x v="3"/>
    <n v="25"/>
    <x v="0"/>
    <n v="280.43"/>
    <n v="0.1"/>
    <x v="0"/>
    <n v="39.520000000000003"/>
    <n v="11.55"/>
    <n v="2.36"/>
    <n v="291.11"/>
    <x v="236"/>
    <x v="6"/>
    <x v="5"/>
    <x v="2"/>
    <x v="0"/>
    <x v="12"/>
    <s v="Newell 309"/>
    <s v="Wrap Bag"/>
    <n v="0.55000000000000004"/>
    <d v="2009-01-18T00:00:00"/>
    <n v="1"/>
  </r>
  <r>
    <n v="7347"/>
    <x v="1298"/>
    <x v="846"/>
    <s v="07-2012"/>
    <x v="1"/>
    <x v="2"/>
    <n v="23"/>
    <x v="7"/>
    <n v="5126.3"/>
    <n v="7.0000000000000007E-2"/>
    <x v="0"/>
    <n v="2019.192"/>
    <n v="223.98"/>
    <n v="15.01"/>
    <n v="5166.55"/>
    <x v="152"/>
    <x v="6"/>
    <x v="5"/>
    <x v="2"/>
    <x v="0"/>
    <x v="2"/>
    <s v="GBC DocuBind TL200 Manual Binding Machine"/>
    <s v="Small Box"/>
    <n v="0.38"/>
    <d v="2012-07-14T00:00:00"/>
    <n v="0"/>
  </r>
  <r>
    <n v="7478"/>
    <x v="1299"/>
    <x v="847"/>
    <s v="12-2009"/>
    <x v="3"/>
    <x v="2"/>
    <n v="13"/>
    <x v="7"/>
    <n v="88.17"/>
    <n v="0.1"/>
    <x v="0"/>
    <n v="-572.49"/>
    <n v="3.25"/>
    <n v="49"/>
    <n v="91.25"/>
    <x v="152"/>
    <x v="6"/>
    <x v="5"/>
    <x v="2"/>
    <x v="0"/>
    <x v="1"/>
    <s v="Bravo II™ Megaboss® 12-Amp Hard Body Upright, Replacement Belts, 2 Belts per Pack"/>
    <s v="Large Box"/>
    <n v="0.56000000000000005"/>
    <d v="2009-12-28T00:00:00"/>
    <n v="1"/>
  </r>
  <r>
    <n v="7479"/>
    <x v="1299"/>
    <x v="847"/>
    <s v="12-2009"/>
    <x v="3"/>
    <x v="2"/>
    <n v="15"/>
    <x v="7"/>
    <n v="4760.0200000000004"/>
    <n v="0"/>
    <x v="1"/>
    <n v="658.88"/>
    <n v="300.98"/>
    <n v="64.73"/>
    <n v="4579.43"/>
    <x v="152"/>
    <x v="6"/>
    <x v="5"/>
    <x v="2"/>
    <x v="2"/>
    <x v="14"/>
    <s v="Global Leather and Oak Executive Chair, Black"/>
    <s v="Jumbo Drum"/>
    <n v="0.56000000000000005"/>
    <d v="2009-12-28T00:00:00"/>
    <n v="1"/>
  </r>
  <r>
    <n v="7523"/>
    <x v="1300"/>
    <x v="120"/>
    <s v="10-2011"/>
    <x v="2"/>
    <x v="1"/>
    <n v="27"/>
    <x v="7"/>
    <n v="1502.66"/>
    <n v="7.0000000000000007E-2"/>
    <x v="0"/>
    <n v="637.60199999999998"/>
    <n v="58.1"/>
    <n v="1.49"/>
    <n v="1570.19"/>
    <x v="152"/>
    <x v="6"/>
    <x v="5"/>
    <x v="2"/>
    <x v="0"/>
    <x v="2"/>
    <s v="Avery Arch Ring Binders"/>
    <s v="Small Box"/>
    <n v="0.38"/>
    <d v="2011-10-23T00:00:00"/>
    <n v="1"/>
  </r>
  <r>
    <n v="10"/>
    <x v="1301"/>
    <x v="92"/>
    <s v="03-2011"/>
    <x v="2"/>
    <x v="4"/>
    <n v="32"/>
    <x v="4"/>
    <n v="3812.73"/>
    <n v="0.02"/>
    <x v="0"/>
    <n v="1470.3"/>
    <n v="115.79"/>
    <n v="1.99"/>
    <n v="3707.27"/>
    <x v="238"/>
    <x v="6"/>
    <x v="5"/>
    <x v="2"/>
    <x v="1"/>
    <x v="7"/>
    <s v="Verbatim DVD-R, 4.7GB, Spindle, WE, Blank, Ink Jet/Thermal, 20/Spindle"/>
    <s v="Small Pack"/>
    <n v="0.49"/>
    <d v="2011-03-18T00:00:00"/>
    <n v="1"/>
  </r>
  <r>
    <n v="39"/>
    <x v="1302"/>
    <x v="320"/>
    <s v="10-2010"/>
    <x v="0"/>
    <x v="4"/>
    <n v="47"/>
    <x v="10"/>
    <n v="2029.75"/>
    <n v="0.06"/>
    <x v="0"/>
    <n v="320.37"/>
    <n v="43.98"/>
    <n v="8.99"/>
    <n v="2076.0499999999997"/>
    <x v="239"/>
    <x v="6"/>
    <x v="5"/>
    <x v="2"/>
    <x v="0"/>
    <x v="12"/>
    <s v="Boston 1645 Deluxe Heavier-Duty Electric Pencil Sharpener"/>
    <s v="Small Pack"/>
    <n v="0.57999999999999996"/>
    <d v="2010-10-28T00:00:00"/>
    <n v="2"/>
  </r>
  <r>
    <n v="40"/>
    <x v="1302"/>
    <x v="320"/>
    <s v="10-2010"/>
    <x v="0"/>
    <x v="4"/>
    <n v="11"/>
    <x v="10"/>
    <n v="1118.396"/>
    <n v="0.06"/>
    <x v="0"/>
    <n v="-212.333"/>
    <n v="125.99"/>
    <n v="8.08"/>
    <n v="1393.9699999999998"/>
    <x v="239"/>
    <x v="6"/>
    <x v="5"/>
    <x v="2"/>
    <x v="1"/>
    <x v="3"/>
    <s v="StarTAC ST7762"/>
    <s v="Small Box"/>
    <n v="0.56999999999999995"/>
    <d v="2010-10-28T00:00:00"/>
    <n v="2"/>
  </r>
  <r>
    <n v="61"/>
    <x v="1303"/>
    <x v="848"/>
    <s v="06-2009"/>
    <x v="3"/>
    <x v="0"/>
    <n v="16"/>
    <x v="1"/>
    <n v="1239.6315"/>
    <n v="0"/>
    <x v="0"/>
    <n v="-172.54600000000002"/>
    <n v="85.99"/>
    <n v="0.99"/>
    <n v="1376.83"/>
    <x v="240"/>
    <x v="6"/>
    <x v="5"/>
    <x v="0"/>
    <x v="1"/>
    <x v="3"/>
    <s v="Accessory4"/>
    <s v="Wrap Bag"/>
    <n v="0.85"/>
    <d v="2009-06-18T00:00:00"/>
    <n v="5"/>
  </r>
  <r>
    <n v="75"/>
    <x v="1304"/>
    <x v="23"/>
    <s v="07-2011"/>
    <x v="2"/>
    <x v="1"/>
    <n v="45"/>
    <x v="0"/>
    <n v="356.7"/>
    <n v="0.02"/>
    <x v="0"/>
    <n v="-48.97"/>
    <n v="7.38"/>
    <n v="5.21"/>
    <n v="337.31"/>
    <x v="241"/>
    <x v="6"/>
    <x v="5"/>
    <x v="2"/>
    <x v="2"/>
    <x v="4"/>
    <s v="Eldon® Expressions™ Wood Desk Accessories, Oak"/>
    <s v="Small Box"/>
    <n v="0.56000000000000005"/>
    <d v="2011-07-21T00:00:00"/>
    <n v="2"/>
  </r>
  <r>
    <n v="101"/>
    <x v="1305"/>
    <x v="529"/>
    <s v="01-2010"/>
    <x v="0"/>
    <x v="1"/>
    <n v="39"/>
    <x v="5"/>
    <n v="4913.6899999999996"/>
    <n v="0.02"/>
    <x v="1"/>
    <n v="-1153.9000000000001"/>
    <n v="120.98"/>
    <n v="58.64"/>
    <n v="4776.8600000000006"/>
    <x v="242"/>
    <x v="6"/>
    <x v="5"/>
    <x v="1"/>
    <x v="2"/>
    <x v="9"/>
    <s v="O'Sullivan Living Dimensions 2-Shelf Bookcases"/>
    <s v="Jumbo Box"/>
    <n v="0.75"/>
    <d v="2010-01-23T00:00:00"/>
    <n v="1"/>
  </r>
  <r>
    <n v="102"/>
    <x v="1305"/>
    <x v="529"/>
    <s v="01-2010"/>
    <x v="0"/>
    <x v="1"/>
    <n v="24"/>
    <x v="5"/>
    <n v="464.77"/>
    <n v="0.01"/>
    <x v="0"/>
    <n v="29.42"/>
    <n v="18.97"/>
    <n v="9.5399999999999991"/>
    <n v="464.82"/>
    <x v="242"/>
    <x v="6"/>
    <x v="5"/>
    <x v="1"/>
    <x v="0"/>
    <x v="5"/>
    <s v="Xerox 1939"/>
    <s v="Small Box"/>
    <n v="0.37"/>
    <d v="2010-01-23T00:00:00"/>
    <n v="1"/>
  </r>
  <r>
    <n v="106"/>
    <x v="1306"/>
    <x v="849"/>
    <s v="11-2009"/>
    <x v="3"/>
    <x v="1"/>
    <n v="18"/>
    <x v="18"/>
    <n v="173.2"/>
    <n v="0.01"/>
    <x v="0"/>
    <n v="-10.9"/>
    <n v="9.31"/>
    <n v="3.98"/>
    <n v="171.56"/>
    <x v="243"/>
    <x v="6"/>
    <x v="5"/>
    <x v="0"/>
    <x v="0"/>
    <x v="15"/>
    <s v="Acme® Forged Steel Scissors with Black Enamel Handles"/>
    <s v="Small Pack"/>
    <n v="0.56000000000000005"/>
    <d v="2009-11-22T00:00:00"/>
    <n v="1"/>
  </r>
  <r>
    <n v="132"/>
    <x v="1307"/>
    <x v="850"/>
    <s v="10-2011"/>
    <x v="2"/>
    <x v="2"/>
    <n v="18"/>
    <x v="18"/>
    <n v="125.16"/>
    <n v="0.02"/>
    <x v="0"/>
    <n v="-23.48"/>
    <n v="6.48"/>
    <n v="5.14"/>
    <n v="121.78000000000002"/>
    <x v="243"/>
    <x v="6"/>
    <x v="5"/>
    <x v="0"/>
    <x v="0"/>
    <x v="5"/>
    <s v="Xerox 23"/>
    <s v="Small Box"/>
    <n v="0.37"/>
    <d v="2011-10-08T00:00:00"/>
    <n v="1"/>
  </r>
  <r>
    <n v="138"/>
    <x v="1308"/>
    <x v="28"/>
    <s v="03-2010"/>
    <x v="0"/>
    <x v="4"/>
    <n v="50"/>
    <x v="16"/>
    <n v="1246.52"/>
    <n v="0.01"/>
    <x v="0"/>
    <n v="52.478999999999999"/>
    <n v="24.92"/>
    <n v="12.98"/>
    <n v="1258.98"/>
    <x v="244"/>
    <x v="6"/>
    <x v="5"/>
    <x v="3"/>
    <x v="0"/>
    <x v="2"/>
    <s v="GBC Standard Therm-A-Bind Covers"/>
    <s v="Small Box"/>
    <n v="0.39"/>
    <d v="2010-03-08T00:00:00"/>
    <n v="0"/>
  </r>
  <r>
    <n v="159"/>
    <x v="1309"/>
    <x v="851"/>
    <s v="04-2009"/>
    <x v="3"/>
    <x v="0"/>
    <n v="38"/>
    <x v="4"/>
    <n v="132.07"/>
    <n v="0.06"/>
    <x v="0"/>
    <n v="14"/>
    <n v="3.58"/>
    <n v="1.63"/>
    <n v="137.66999999999999"/>
    <x v="245"/>
    <x v="6"/>
    <x v="5"/>
    <x v="2"/>
    <x v="0"/>
    <x v="6"/>
    <s v="OIC Colored Binder Clips, Assorted Sizes"/>
    <s v="Wrap Bag"/>
    <n v="0.36"/>
    <d v="2009-04-23T00:00:00"/>
    <n v="4"/>
  </r>
  <r>
    <n v="167"/>
    <x v="1310"/>
    <x v="852"/>
    <s v="02-2012"/>
    <x v="1"/>
    <x v="4"/>
    <n v="41"/>
    <x v="2"/>
    <n v="341.36"/>
    <n v="0.09"/>
    <x v="0"/>
    <n v="-52.48"/>
    <n v="8.4600000000000009"/>
    <n v="3.62"/>
    <n v="350.48"/>
    <x v="246"/>
    <x v="6"/>
    <x v="5"/>
    <x v="2"/>
    <x v="1"/>
    <x v="7"/>
    <s v="Imation 3.5&quot;, RTS 247544 3M 3.5 DSDD, 10/Pack"/>
    <s v="Small Pack"/>
    <n v="0.61"/>
    <d v="2012-02-21T00:00:00"/>
    <n v="2"/>
  </r>
  <r>
    <n v="228"/>
    <x v="1311"/>
    <x v="4"/>
    <s v="06-2011"/>
    <x v="2"/>
    <x v="2"/>
    <n v="15"/>
    <x v="5"/>
    <n v="1297.3040000000001"/>
    <n v="0"/>
    <x v="0"/>
    <n v="149.82300000000001"/>
    <n v="95.99"/>
    <n v="4.9000000000000004"/>
    <n v="1444.75"/>
    <x v="247"/>
    <x v="6"/>
    <x v="5"/>
    <x v="2"/>
    <x v="1"/>
    <x v="3"/>
    <s v="T60"/>
    <s v="Small Box"/>
    <n v="0.56000000000000005"/>
    <d v="2011-06-18T00:00:00"/>
    <n v="1"/>
  </r>
  <r>
    <n v="247"/>
    <x v="1312"/>
    <x v="853"/>
    <s v="05-2012"/>
    <x v="1"/>
    <x v="1"/>
    <n v="49"/>
    <x v="4"/>
    <n v="2047.58"/>
    <n v="0.01"/>
    <x v="0"/>
    <n v="902.62"/>
    <n v="40.98"/>
    <n v="1.99"/>
    <n v="2010.0099999999998"/>
    <x v="248"/>
    <x v="6"/>
    <x v="5"/>
    <x v="1"/>
    <x v="1"/>
    <x v="7"/>
    <s v="Imation Printable White 80 Minute CD-R Spindle, 50/Pack"/>
    <s v="Small Pack"/>
    <n v="0.44"/>
    <d v="2012-05-20T00:00:00"/>
    <n v="2"/>
  </r>
  <r>
    <n v="248"/>
    <x v="1312"/>
    <x v="853"/>
    <s v="05-2012"/>
    <x v="1"/>
    <x v="1"/>
    <n v="1"/>
    <x v="4"/>
    <n v="56.61"/>
    <n v="0.02"/>
    <x v="0"/>
    <n v="-22.16"/>
    <n v="40.97"/>
    <n v="14.45"/>
    <n v="55.42"/>
    <x v="248"/>
    <x v="6"/>
    <x v="5"/>
    <x v="1"/>
    <x v="2"/>
    <x v="4"/>
    <s v="Dana Halogen Swing-Arm Architect Lamp"/>
    <s v="Large Box"/>
    <n v="0.56999999999999995"/>
    <d v="2012-05-20T00:00:00"/>
    <n v="2"/>
  </r>
  <r>
    <n v="274"/>
    <x v="1313"/>
    <x v="327"/>
    <s v="12-2009"/>
    <x v="3"/>
    <x v="0"/>
    <n v="3"/>
    <x v="1"/>
    <n v="302.36"/>
    <n v="0.09"/>
    <x v="0"/>
    <n v="290.31"/>
    <n v="107.53"/>
    <n v="5.81"/>
    <n v="328.40000000000003"/>
    <x v="249"/>
    <x v="6"/>
    <x v="5"/>
    <x v="0"/>
    <x v="2"/>
    <x v="4"/>
    <s v="Tenex Contemporary Contur Chairmats for Low and Medium Pile Carpet, Computer, 39&quot; x 49&quot;"/>
    <s v="Medium Box"/>
    <n v="0.65"/>
    <d v="2009-12-16T00:00:00"/>
    <n v="2"/>
  </r>
  <r>
    <n v="289"/>
    <x v="1314"/>
    <x v="825"/>
    <s v="03-2012"/>
    <x v="1"/>
    <x v="4"/>
    <n v="45"/>
    <x v="9"/>
    <n v="186.44"/>
    <n v="0"/>
    <x v="0"/>
    <n v="-157.18"/>
    <n v="3.95"/>
    <n v="5.13"/>
    <n v="182.88"/>
    <x v="250"/>
    <x v="6"/>
    <x v="5"/>
    <x v="2"/>
    <x v="0"/>
    <x v="1"/>
    <s v="Hoover Replacement Belts For Soft Guard™ &amp; Commercial Ltweight Upright Vacs, 2/Pk"/>
    <s v="Small Box"/>
    <n v="0.59"/>
    <d v="2012-03-15T00:00:00"/>
    <n v="1"/>
  </r>
  <r>
    <n v="312"/>
    <x v="1315"/>
    <x v="256"/>
    <s v="09-2011"/>
    <x v="2"/>
    <x v="3"/>
    <n v="40"/>
    <x v="4"/>
    <n v="102.56"/>
    <n v="0.06"/>
    <x v="0"/>
    <n v="36.619999999999997"/>
    <n v="2.61"/>
    <n v="0.5"/>
    <n v="104.89999999999999"/>
    <x v="245"/>
    <x v="6"/>
    <x v="5"/>
    <x v="3"/>
    <x v="0"/>
    <x v="11"/>
    <s v="Avery 494"/>
    <s v="Small Box"/>
    <n v="0.39"/>
    <d v="2011-09-12T00:00:00"/>
    <n v="0"/>
  </r>
  <r>
    <n v="313"/>
    <x v="1315"/>
    <x v="256"/>
    <s v="09-2011"/>
    <x v="2"/>
    <x v="3"/>
    <n v="3"/>
    <x v="4"/>
    <n v="15.87"/>
    <n v="0.01"/>
    <x v="2"/>
    <n v="2.5299999999999998"/>
    <n v="3.49"/>
    <n v="0.76"/>
    <n v="11.23"/>
    <x v="245"/>
    <x v="6"/>
    <x v="5"/>
    <x v="3"/>
    <x v="0"/>
    <x v="6"/>
    <s v="OIC Bulk Pack Metal Binder Clips"/>
    <s v="Wrap Bag"/>
    <n v="0.39"/>
    <d v="2011-09-14T00:00:00"/>
    <n v="2"/>
  </r>
  <r>
    <n v="378"/>
    <x v="1316"/>
    <x v="854"/>
    <s v="10-2010"/>
    <x v="0"/>
    <x v="0"/>
    <n v="14"/>
    <x v="5"/>
    <n v="34.590000000000003"/>
    <n v="0.04"/>
    <x v="0"/>
    <n v="-60.13"/>
    <n v="2.1800000000000002"/>
    <n v="5"/>
    <n v="35.520000000000003"/>
    <x v="251"/>
    <x v="6"/>
    <x v="5"/>
    <x v="1"/>
    <x v="0"/>
    <x v="15"/>
    <s v="*Staples* Letter Opener"/>
    <s v="Wrap Bag"/>
    <n v="0.81"/>
    <d v="2010-10-26T00:00:00"/>
    <n v="5"/>
  </r>
  <r>
    <n v="379"/>
    <x v="1316"/>
    <x v="854"/>
    <s v="10-2010"/>
    <x v="0"/>
    <x v="0"/>
    <n v="29"/>
    <x v="5"/>
    <n v="5029.2160000000003"/>
    <n v="0.02"/>
    <x v="1"/>
    <n v="-752.83199999999999"/>
    <n v="218.75"/>
    <n v="69.64"/>
    <n v="6413.39"/>
    <x v="251"/>
    <x v="6"/>
    <x v="5"/>
    <x v="1"/>
    <x v="2"/>
    <x v="10"/>
    <s v="BoxOffice By Design Rectangular and Half-Moon Meeting Room Tables"/>
    <s v="Jumbo Box"/>
    <n v="0.77"/>
    <d v="2010-10-30T00:00:00"/>
    <n v="9"/>
  </r>
  <r>
    <n v="392"/>
    <x v="1317"/>
    <x v="829"/>
    <s v="04-2012"/>
    <x v="1"/>
    <x v="0"/>
    <n v="14"/>
    <x v="5"/>
    <n v="3363.14"/>
    <n v="0.1"/>
    <x v="1"/>
    <n v="98.75"/>
    <n v="260.98"/>
    <n v="41.91"/>
    <n v="3695.63"/>
    <x v="247"/>
    <x v="6"/>
    <x v="5"/>
    <x v="2"/>
    <x v="2"/>
    <x v="9"/>
    <s v="Atlantic Metals Mobile 3-Shelf Bookcases, Custom Colors"/>
    <s v="Jumbo Box"/>
    <n v="0.59"/>
    <d v="2012-05-08T00:00:00"/>
    <n v="9"/>
  </r>
  <r>
    <n v="434"/>
    <x v="1318"/>
    <x v="855"/>
    <s v="03-2012"/>
    <x v="1"/>
    <x v="0"/>
    <n v="7"/>
    <x v="4"/>
    <n v="16587.13"/>
    <n v="0.08"/>
    <x v="1"/>
    <n v="-3476.8593000000001"/>
    <n v="2550.14"/>
    <n v="29.7"/>
    <n v="17880.68"/>
    <x v="238"/>
    <x v="6"/>
    <x v="5"/>
    <x v="2"/>
    <x v="1"/>
    <x v="16"/>
    <s v="Epson DFX-8500 Dot Matrix Printer"/>
    <s v="Jumbo Drum"/>
    <n v="0.56999999999999995"/>
    <d v="2012-03-13T00:00:00"/>
    <n v="2"/>
  </r>
  <r>
    <n v="435"/>
    <x v="1318"/>
    <x v="855"/>
    <s v="03-2012"/>
    <x v="1"/>
    <x v="0"/>
    <n v="9"/>
    <x v="4"/>
    <n v="507.98"/>
    <n v="0.05"/>
    <x v="2"/>
    <n v="170.9"/>
    <n v="55.98"/>
    <n v="4.8600000000000003"/>
    <n v="508.68"/>
    <x v="238"/>
    <x v="6"/>
    <x v="5"/>
    <x v="2"/>
    <x v="0"/>
    <x v="5"/>
    <s v="Xerox 1908"/>
    <s v="Small Box"/>
    <n v="0.36"/>
    <d v="2012-03-18T00:00:00"/>
    <n v="7"/>
  </r>
  <r>
    <n v="472"/>
    <x v="1319"/>
    <x v="856"/>
    <s v="11-2011"/>
    <x v="2"/>
    <x v="0"/>
    <n v="31"/>
    <x v="0"/>
    <n v="142.97"/>
    <n v="0.1"/>
    <x v="2"/>
    <n v="-12.26"/>
    <n v="4.71"/>
    <n v="0.7"/>
    <n v="146.70999999999998"/>
    <x v="252"/>
    <x v="6"/>
    <x v="5"/>
    <x v="2"/>
    <x v="0"/>
    <x v="6"/>
    <s v="Sterling Rubber Bands by Alliance"/>
    <s v="Wrap Bag"/>
    <n v="0.85"/>
    <d v="2011-11-16T00:00:00"/>
    <n v="2"/>
  </r>
  <r>
    <n v="473"/>
    <x v="1320"/>
    <x v="323"/>
    <s v="03-2011"/>
    <x v="2"/>
    <x v="0"/>
    <n v="4"/>
    <x v="18"/>
    <n v="17.12"/>
    <n v="0.03"/>
    <x v="0"/>
    <n v="-2.5530000000000004"/>
    <n v="3.8"/>
    <n v="1.49"/>
    <n v="16.689999999999998"/>
    <x v="253"/>
    <x v="6"/>
    <x v="5"/>
    <x v="2"/>
    <x v="0"/>
    <x v="2"/>
    <s v="Durable Pressboard Binders"/>
    <s v="Small Box"/>
    <n v="0.38"/>
    <d v="2011-03-20T00:00:00"/>
    <n v="4"/>
  </r>
  <r>
    <n v="487"/>
    <x v="1321"/>
    <x v="230"/>
    <s v="09-2011"/>
    <x v="2"/>
    <x v="1"/>
    <n v="21"/>
    <x v="4"/>
    <n v="8185.89"/>
    <n v="0.09"/>
    <x v="0"/>
    <n v="2137.2800000000002"/>
    <n v="415.88"/>
    <n v="11.37"/>
    <n v="8744.85"/>
    <x v="254"/>
    <x v="6"/>
    <x v="5"/>
    <x v="3"/>
    <x v="0"/>
    <x v="0"/>
    <s v="Deluxe Rollaway Locking File with Drawer"/>
    <s v="Small Box"/>
    <n v="0.56999999999999995"/>
    <d v="2011-09-22T00:00:00"/>
    <n v="0"/>
  </r>
  <r>
    <n v="521"/>
    <x v="1322"/>
    <x v="857"/>
    <s v="11-2009"/>
    <x v="3"/>
    <x v="1"/>
    <n v="27"/>
    <x v="4"/>
    <n v="259.72000000000003"/>
    <n v="7.0000000000000007E-2"/>
    <x v="0"/>
    <n v="78.05"/>
    <n v="10.06"/>
    <n v="2.06"/>
    <n v="273.68"/>
    <x v="255"/>
    <x v="6"/>
    <x v="5"/>
    <x v="2"/>
    <x v="0"/>
    <x v="5"/>
    <s v="Riverleaf Stik-Withit® Designer Note Cubes®"/>
    <s v="Wrap Bag"/>
    <n v="0.39"/>
    <d v="2009-11-22T00:00:00"/>
    <n v="0"/>
  </r>
  <r>
    <n v="522"/>
    <x v="1322"/>
    <x v="857"/>
    <s v="11-2009"/>
    <x v="3"/>
    <x v="1"/>
    <n v="34"/>
    <x v="4"/>
    <n v="54.69"/>
    <n v="7.0000000000000007E-2"/>
    <x v="0"/>
    <n v="-35.75"/>
    <n v="1.68"/>
    <n v="1.57"/>
    <n v="58.69"/>
    <x v="255"/>
    <x v="6"/>
    <x v="5"/>
    <x v="2"/>
    <x v="0"/>
    <x v="12"/>
    <s v="Newell 323"/>
    <s v="Wrap Bag"/>
    <n v="0.59"/>
    <d v="2009-11-23T00:00:00"/>
    <n v="1"/>
  </r>
  <r>
    <n v="550"/>
    <x v="1323"/>
    <x v="858"/>
    <s v="09-2010"/>
    <x v="0"/>
    <x v="0"/>
    <n v="38"/>
    <x v="2"/>
    <n v="1143.3499999999999"/>
    <n v="0.04"/>
    <x v="2"/>
    <n v="411.1"/>
    <n v="29.18"/>
    <n v="8.5500000000000007"/>
    <n v="1117.3899999999999"/>
    <x v="256"/>
    <x v="6"/>
    <x v="5"/>
    <x v="3"/>
    <x v="2"/>
    <x v="4"/>
    <s v="Deflect-o SuperTray™ Unbreakable Stackable Tray, Letter, Black"/>
    <s v="Small Box"/>
    <n v="0.42"/>
    <d v="2010-09-30T00:00:00"/>
    <n v="2"/>
  </r>
  <r>
    <n v="605"/>
    <x v="1324"/>
    <x v="859"/>
    <s v="10-2011"/>
    <x v="2"/>
    <x v="2"/>
    <n v="38"/>
    <x v="2"/>
    <n v="391.42"/>
    <n v="0.04"/>
    <x v="0"/>
    <n v="25.03"/>
    <n v="9.99"/>
    <n v="5.12"/>
    <n v="384.74"/>
    <x v="257"/>
    <x v="6"/>
    <x v="5"/>
    <x v="1"/>
    <x v="0"/>
    <x v="5"/>
    <s v="Xerox 1948"/>
    <s v="Small Box"/>
    <n v="0.4"/>
    <d v="2011-10-08T00:00:00"/>
    <n v="2"/>
  </r>
  <r>
    <n v="625"/>
    <x v="1325"/>
    <x v="860"/>
    <s v="09-2009"/>
    <x v="3"/>
    <x v="2"/>
    <n v="6"/>
    <x v="10"/>
    <n v="49.04"/>
    <n v="0.02"/>
    <x v="0"/>
    <n v="7.74"/>
    <n v="7.38"/>
    <n v="5.21"/>
    <n v="49.49"/>
    <x v="239"/>
    <x v="6"/>
    <x v="5"/>
    <x v="2"/>
    <x v="2"/>
    <x v="4"/>
    <s v="Eldon® Expressions™ Wood Desk Accessories, Oak"/>
    <s v="Small Box"/>
    <n v="0.56000000000000005"/>
    <d v="2009-09-30T00:00:00"/>
    <n v="1"/>
  </r>
  <r>
    <n v="645"/>
    <x v="1326"/>
    <x v="861"/>
    <s v="12-2009"/>
    <x v="3"/>
    <x v="1"/>
    <n v="32"/>
    <x v="4"/>
    <n v="3730.54"/>
    <n v="7.0000000000000007E-2"/>
    <x v="1"/>
    <n v="1369.09"/>
    <n v="119.99"/>
    <n v="16.8"/>
    <n v="3856.48"/>
    <x v="254"/>
    <x v="6"/>
    <x v="5"/>
    <x v="3"/>
    <x v="1"/>
    <x v="16"/>
    <s v="Epson C62 Color Inkjet Printer"/>
    <s v="Jumbo Box"/>
    <n v="0.35"/>
    <d v="2009-12-30T00:00:00"/>
    <n v="2"/>
  </r>
  <r>
    <n v="680"/>
    <x v="1327"/>
    <x v="831"/>
    <s v="03-2010"/>
    <x v="0"/>
    <x v="0"/>
    <n v="29"/>
    <x v="4"/>
    <n v="352.55"/>
    <n v="0.09"/>
    <x v="0"/>
    <n v="128.98750000000001"/>
    <n v="12.97"/>
    <n v="1.49"/>
    <n v="377.62"/>
    <x v="254"/>
    <x v="6"/>
    <x v="5"/>
    <x v="3"/>
    <x v="0"/>
    <x v="2"/>
    <s v="Mead 1st Gear 2&quot; Zipper Binder, Asst. Colors"/>
    <s v="Small Box"/>
    <n v="0.35"/>
    <d v="2010-04-03T00:00:00"/>
    <n v="4"/>
  </r>
  <r>
    <n v="681"/>
    <x v="1327"/>
    <x v="831"/>
    <s v="03-2010"/>
    <x v="0"/>
    <x v="0"/>
    <n v="32"/>
    <x v="4"/>
    <n v="719.64"/>
    <n v="0.01"/>
    <x v="0"/>
    <n v="-245.62"/>
    <n v="20.89"/>
    <n v="11.52"/>
    <n v="680"/>
    <x v="254"/>
    <x v="6"/>
    <x v="5"/>
    <x v="3"/>
    <x v="0"/>
    <x v="0"/>
    <s v="Iris® 3-Drawer Stacking Bin, Black"/>
    <s v="Small Box"/>
    <n v="0.83"/>
    <d v="2010-04-06T00:00:00"/>
    <n v="7"/>
  </r>
  <r>
    <n v="729"/>
    <x v="1328"/>
    <x v="94"/>
    <s v="04-2011"/>
    <x v="2"/>
    <x v="3"/>
    <n v="38"/>
    <x v="4"/>
    <n v="3821.0390000000002"/>
    <n v="0.05"/>
    <x v="2"/>
    <n v="1057.8870000000002"/>
    <n v="115.99"/>
    <n v="5.99"/>
    <n v="4413.6099999999997"/>
    <x v="238"/>
    <x v="6"/>
    <x v="5"/>
    <x v="2"/>
    <x v="1"/>
    <x v="3"/>
    <s v="2160"/>
    <s v="Small Box"/>
    <n v="0.56999999999999995"/>
    <d v="2011-04-13T00:00:00"/>
    <n v="2"/>
  </r>
  <r>
    <n v="733"/>
    <x v="1329"/>
    <x v="862"/>
    <s v="06-2009"/>
    <x v="3"/>
    <x v="3"/>
    <n v="23"/>
    <x v="4"/>
    <n v="2508.6730000000002"/>
    <n v="0.03"/>
    <x v="0"/>
    <n v="417.46499999999997"/>
    <n v="125.99"/>
    <n v="7.69"/>
    <n v="2905.46"/>
    <x v="254"/>
    <x v="6"/>
    <x v="5"/>
    <x v="3"/>
    <x v="1"/>
    <x v="3"/>
    <s v="Timeport L7089"/>
    <s v="Small Box"/>
    <n v="0.57999999999999996"/>
    <d v="2009-06-05T00:00:00"/>
    <n v="2"/>
  </r>
  <r>
    <n v="750"/>
    <x v="1330"/>
    <x v="863"/>
    <s v="01-2010"/>
    <x v="0"/>
    <x v="0"/>
    <n v="47"/>
    <x v="16"/>
    <n v="4888.1400000000003"/>
    <n v="7.0000000000000007E-2"/>
    <x v="0"/>
    <n v="1545.09"/>
    <n v="107.53"/>
    <n v="5.81"/>
    <n v="5059.72"/>
    <x v="244"/>
    <x v="6"/>
    <x v="5"/>
    <x v="3"/>
    <x v="2"/>
    <x v="4"/>
    <s v="Tenex Contemporary Contur Chairmats for Low and Medium Pile Carpet, Computer, 39&quot; x 49&quot;"/>
    <s v="Medium Box"/>
    <n v="0.65"/>
    <d v="2010-02-04T00:00:00"/>
    <n v="7"/>
  </r>
  <r>
    <n v="751"/>
    <x v="1330"/>
    <x v="863"/>
    <s v="01-2010"/>
    <x v="0"/>
    <x v="0"/>
    <n v="27"/>
    <x v="16"/>
    <n v="63.87"/>
    <n v="0.09"/>
    <x v="0"/>
    <n v="-149.93"/>
    <n v="2.1800000000000002"/>
    <n v="7.09"/>
    <n v="65.95"/>
    <x v="244"/>
    <x v="6"/>
    <x v="5"/>
    <x v="3"/>
    <x v="0"/>
    <x v="5"/>
    <s v="Ampad® Evidence® Wirebond Steno Books, 6&quot; x 9&quot;"/>
    <s v="Wrap Bag"/>
    <n v="0.38"/>
    <d v="2010-02-04T00:00:00"/>
    <n v="7"/>
  </r>
  <r>
    <n v="759"/>
    <x v="1331"/>
    <x v="92"/>
    <s v="03-2011"/>
    <x v="2"/>
    <x v="4"/>
    <n v="2"/>
    <x v="1"/>
    <n v="885.94"/>
    <n v="0.08"/>
    <x v="0"/>
    <n v="-2024.079"/>
    <n v="449.99"/>
    <n v="24.49"/>
    <n v="924.47"/>
    <x v="258"/>
    <x v="6"/>
    <x v="5"/>
    <x v="0"/>
    <x v="1"/>
    <x v="13"/>
    <s v="Canon PC940 Copier"/>
    <s v="Large Box"/>
    <n v="0.52"/>
    <d v="2011-03-19T00:00:00"/>
    <n v="2"/>
  </r>
  <r>
    <n v="785"/>
    <x v="1332"/>
    <x v="505"/>
    <s v="01-2012"/>
    <x v="1"/>
    <x v="1"/>
    <n v="10"/>
    <x v="1"/>
    <n v="120.53"/>
    <n v="0.1"/>
    <x v="0"/>
    <n v="49.26"/>
    <n v="12.22"/>
    <n v="2.85"/>
    <n v="125.05"/>
    <x v="259"/>
    <x v="6"/>
    <x v="5"/>
    <x v="1"/>
    <x v="2"/>
    <x v="4"/>
    <s v="Aluminum Document Frame"/>
    <s v="Small Pack"/>
    <n v="0.55000000000000004"/>
    <d v="2012-01-06T00:00:00"/>
    <n v="1"/>
  </r>
  <r>
    <n v="802"/>
    <x v="1333"/>
    <x v="864"/>
    <s v="05-2009"/>
    <x v="3"/>
    <x v="2"/>
    <n v="34"/>
    <x v="7"/>
    <n v="5261.73"/>
    <n v="0.05"/>
    <x v="1"/>
    <n v="650.29999999999995"/>
    <n v="150.97999999999999"/>
    <n v="43.71"/>
    <n v="5177.03"/>
    <x v="260"/>
    <x v="6"/>
    <x v="5"/>
    <x v="3"/>
    <x v="2"/>
    <x v="14"/>
    <s v="Global Airflow Leather Mesh Back Chair, Black"/>
    <s v="Jumbo Drum"/>
    <n v="0.55000000000000004"/>
    <d v="2009-05-25T00:00:00"/>
    <n v="1"/>
  </r>
  <r>
    <n v="896"/>
    <x v="1334"/>
    <x v="865"/>
    <s v="05-2010"/>
    <x v="0"/>
    <x v="2"/>
    <n v="7"/>
    <x v="2"/>
    <n v="75.72"/>
    <n v="0.02"/>
    <x v="0"/>
    <n v="20.29"/>
    <n v="9.77"/>
    <n v="6.02"/>
    <n v="74.41"/>
    <x v="261"/>
    <x v="6"/>
    <x v="5"/>
    <x v="2"/>
    <x v="2"/>
    <x v="4"/>
    <s v="DAX Solid Wood Frames"/>
    <s v="Medium Box"/>
    <n v="0.48"/>
    <d v="2010-05-16T00:00:00"/>
    <n v="0"/>
  </r>
  <r>
    <n v="897"/>
    <x v="1334"/>
    <x v="865"/>
    <s v="05-2010"/>
    <x v="0"/>
    <x v="2"/>
    <n v="38"/>
    <x v="2"/>
    <n v="225.21"/>
    <n v="0.06"/>
    <x v="0"/>
    <n v="-66.16"/>
    <n v="5.98"/>
    <n v="5.2"/>
    <n v="232.44"/>
    <x v="261"/>
    <x v="6"/>
    <x v="5"/>
    <x v="2"/>
    <x v="0"/>
    <x v="5"/>
    <s v="Xerox 1992"/>
    <s v="Small Box"/>
    <n v="0.36"/>
    <d v="2010-05-17T00:00:00"/>
    <n v="1"/>
  </r>
  <r>
    <n v="917"/>
    <x v="1335"/>
    <x v="866"/>
    <s v="12-2009"/>
    <x v="3"/>
    <x v="0"/>
    <n v="29"/>
    <x v="5"/>
    <n v="194.29"/>
    <n v="0.09"/>
    <x v="0"/>
    <n v="-177.17"/>
    <n v="6.84"/>
    <n v="8.3699999999999992"/>
    <n v="206.73"/>
    <x v="242"/>
    <x v="6"/>
    <x v="5"/>
    <x v="1"/>
    <x v="0"/>
    <x v="15"/>
    <s v="Acme Design Line 8&quot; Stainless Steel Bent Scissors w/Champagne Handles, 3-1/8&quot; Cut"/>
    <s v="Small Pack"/>
    <n v="0.57999999999999996"/>
    <d v="2009-12-08T00:00:00"/>
    <n v="7"/>
  </r>
  <r>
    <n v="918"/>
    <x v="1335"/>
    <x v="866"/>
    <s v="12-2009"/>
    <x v="3"/>
    <x v="0"/>
    <n v="33"/>
    <x v="5"/>
    <n v="1621.1"/>
    <n v="7.0000000000000007E-2"/>
    <x v="2"/>
    <n v="-971.36"/>
    <n v="48.91"/>
    <n v="35"/>
    <n v="1649.03"/>
    <x v="242"/>
    <x v="6"/>
    <x v="5"/>
    <x v="1"/>
    <x v="0"/>
    <x v="0"/>
    <s v="Tennsco Industrial Shelving"/>
    <s v="Large Box"/>
    <n v="0.83"/>
    <d v="2009-12-03T00:00:00"/>
    <n v="2"/>
  </r>
  <r>
    <n v="933"/>
    <x v="1336"/>
    <x v="732"/>
    <s v="05-2011"/>
    <x v="2"/>
    <x v="1"/>
    <n v="20"/>
    <x v="4"/>
    <n v="156.47"/>
    <n v="0.01"/>
    <x v="0"/>
    <n v="-39.226500000000001"/>
    <n v="7.1"/>
    <n v="6.05"/>
    <n v="148.05000000000001"/>
    <x v="245"/>
    <x v="6"/>
    <x v="5"/>
    <x v="3"/>
    <x v="0"/>
    <x v="2"/>
    <s v="Wilson Jones Hanging View Binder, White, 1&quot;"/>
    <s v="Small Box"/>
    <n v="0.39"/>
    <d v="2011-05-03T00:00:00"/>
    <n v="2"/>
  </r>
  <r>
    <n v="957"/>
    <x v="1337"/>
    <x v="867"/>
    <s v="07-2011"/>
    <x v="2"/>
    <x v="4"/>
    <n v="38"/>
    <x v="4"/>
    <n v="1559.5"/>
    <n v="0.01"/>
    <x v="0"/>
    <n v="515.83000000000004"/>
    <n v="39.479999999999997"/>
    <n v="1.99"/>
    <n v="1502.2299999999998"/>
    <x v="262"/>
    <x v="6"/>
    <x v="5"/>
    <x v="1"/>
    <x v="1"/>
    <x v="7"/>
    <s v="80 Minute CD-R Spindle, 100/Pack - Staples"/>
    <s v="Small Pack"/>
    <n v="0.54"/>
    <d v="2011-07-03T00:00:00"/>
    <n v="2"/>
  </r>
  <r>
    <n v="1060"/>
    <x v="1338"/>
    <x v="399"/>
    <s v="05-2012"/>
    <x v="1"/>
    <x v="2"/>
    <n v="21"/>
    <x v="20"/>
    <n v="1002.77"/>
    <n v="7.0000000000000007E-2"/>
    <x v="0"/>
    <n v="295.60000000000002"/>
    <n v="49.34"/>
    <n v="10.25"/>
    <n v="1046.3900000000001"/>
    <x v="263"/>
    <x v="6"/>
    <x v="5"/>
    <x v="1"/>
    <x v="2"/>
    <x v="4"/>
    <s v="Electrix Fluorescent Magnifier Lamps &amp; Weighted Base"/>
    <s v="Large Box"/>
    <n v="0.56999999999999995"/>
    <d v="2012-05-22T00:00:00"/>
    <n v="2"/>
  </r>
  <r>
    <n v="1061"/>
    <x v="1338"/>
    <x v="399"/>
    <s v="05-2012"/>
    <x v="1"/>
    <x v="2"/>
    <n v="17"/>
    <x v="20"/>
    <n v="178.14"/>
    <n v="0.01"/>
    <x v="0"/>
    <n v="56.3"/>
    <n v="10.06"/>
    <n v="2.06"/>
    <n v="173.08"/>
    <x v="263"/>
    <x v="6"/>
    <x v="5"/>
    <x v="1"/>
    <x v="2"/>
    <x v="4"/>
    <s v="Coloredge Poster Frame"/>
    <s v="Wrap Bag"/>
    <n v="0.46"/>
    <d v="2012-05-22T00:00:00"/>
    <n v="2"/>
  </r>
  <r>
    <n v="1104"/>
    <x v="1339"/>
    <x v="868"/>
    <s v="11-2009"/>
    <x v="3"/>
    <x v="0"/>
    <n v="16"/>
    <x v="2"/>
    <n v="457.68"/>
    <n v="7.0000000000000007E-2"/>
    <x v="0"/>
    <n v="107.3805"/>
    <n v="29.17"/>
    <n v="6.27"/>
    <n v="472.99"/>
    <x v="264"/>
    <x v="6"/>
    <x v="5"/>
    <x v="2"/>
    <x v="0"/>
    <x v="2"/>
    <s v="Binding Machine Supplies"/>
    <s v="Small Box"/>
    <n v="0.37"/>
    <d v="2009-11-06T00:00:00"/>
    <n v="4"/>
  </r>
  <r>
    <n v="1130"/>
    <x v="1340"/>
    <x v="341"/>
    <s v="03-2009"/>
    <x v="3"/>
    <x v="1"/>
    <n v="37"/>
    <x v="0"/>
    <n v="434.77"/>
    <n v="0.02"/>
    <x v="0"/>
    <n v="-155.21"/>
    <n v="11.34"/>
    <n v="11.25"/>
    <n v="430.83"/>
    <x v="252"/>
    <x v="6"/>
    <x v="5"/>
    <x v="2"/>
    <x v="0"/>
    <x v="5"/>
    <s v="Staples 1 Part Blank Computer Paper"/>
    <s v="Small Box"/>
    <n v="0.36"/>
    <d v="2009-03-02T00:00:00"/>
    <n v="1"/>
  </r>
  <r>
    <n v="1162"/>
    <x v="1341"/>
    <x v="869"/>
    <s v="08-2012"/>
    <x v="1"/>
    <x v="3"/>
    <n v="38"/>
    <x v="2"/>
    <n v="218.77"/>
    <n v="0.03"/>
    <x v="0"/>
    <n v="-188.1285"/>
    <n v="5.4"/>
    <n v="7.78"/>
    <n v="212.98000000000002"/>
    <x v="265"/>
    <x v="6"/>
    <x v="5"/>
    <x v="0"/>
    <x v="0"/>
    <x v="2"/>
    <s v="3M Organizer Strips"/>
    <s v="Small Box"/>
    <n v="0.37"/>
    <d v="2012-08-18T00:00:00"/>
    <n v="3"/>
  </r>
  <r>
    <n v="1193"/>
    <x v="1342"/>
    <x v="870"/>
    <s v="01-2009"/>
    <x v="3"/>
    <x v="4"/>
    <n v="17"/>
    <x v="4"/>
    <n v="63.34"/>
    <n v="0.03"/>
    <x v="0"/>
    <n v="-76.015000000000001"/>
    <n v="3.36"/>
    <n v="6.27"/>
    <n v="63.39"/>
    <x v="238"/>
    <x v="6"/>
    <x v="5"/>
    <x v="2"/>
    <x v="0"/>
    <x v="2"/>
    <s v="Cardinal Poly Pocket Divider Pockets for Ring Binders"/>
    <s v="Small Box"/>
    <n v="0.4"/>
    <d v="2009-01-05T00:00:00"/>
    <n v="1"/>
  </r>
  <r>
    <n v="1194"/>
    <x v="1342"/>
    <x v="870"/>
    <s v="01-2009"/>
    <x v="3"/>
    <x v="4"/>
    <n v="42"/>
    <x v="4"/>
    <n v="151.35"/>
    <n v="7.0000000000000007E-2"/>
    <x v="2"/>
    <n v="8.33"/>
    <n v="3.71"/>
    <n v="1.93"/>
    <n v="157.75"/>
    <x v="238"/>
    <x v="6"/>
    <x v="5"/>
    <x v="2"/>
    <x v="0"/>
    <x v="5"/>
    <s v="&quot;While you Were Out&quot; Message Book, One Form per Page"/>
    <s v="Wrap Bag"/>
    <n v="0.35"/>
    <d v="2009-01-06T00:00:00"/>
    <n v="2"/>
  </r>
  <r>
    <n v="1208"/>
    <x v="1343"/>
    <x v="871"/>
    <s v="10-2009"/>
    <x v="3"/>
    <x v="4"/>
    <n v="12"/>
    <x v="0"/>
    <n v="153.44"/>
    <n v="0.05"/>
    <x v="0"/>
    <n v="-6.15"/>
    <n v="12.2"/>
    <n v="6.02"/>
    <n v="152.41999999999999"/>
    <x v="252"/>
    <x v="6"/>
    <x v="5"/>
    <x v="2"/>
    <x v="2"/>
    <x v="4"/>
    <s v="Advantus Panel Wall Certificate Holder - 8.5x11"/>
    <s v="Small Pack"/>
    <n v="0.43"/>
    <d v="2009-10-14T00:00:00"/>
    <n v="1"/>
  </r>
  <r>
    <n v="1217"/>
    <x v="1344"/>
    <x v="281"/>
    <s v="06-2010"/>
    <x v="0"/>
    <x v="3"/>
    <n v="46"/>
    <x v="2"/>
    <n v="4335.34"/>
    <n v="7.0000000000000007E-2"/>
    <x v="2"/>
    <n v="524.09"/>
    <n v="99.99"/>
    <n v="19.989999999999998"/>
    <n v="4619.53"/>
    <x v="265"/>
    <x v="6"/>
    <x v="5"/>
    <x v="0"/>
    <x v="1"/>
    <x v="7"/>
    <s v="US Robotics 56K V.92 External Faxmodem"/>
    <s v="Small Box"/>
    <n v="0.52"/>
    <d v="2010-06-07T00:00:00"/>
    <n v="2"/>
  </r>
  <r>
    <n v="1218"/>
    <x v="1344"/>
    <x v="281"/>
    <s v="06-2010"/>
    <x v="0"/>
    <x v="3"/>
    <n v="15"/>
    <x v="2"/>
    <n v="1150.5345"/>
    <n v="0.01"/>
    <x v="0"/>
    <n v="361.64699999999999"/>
    <n v="85.99"/>
    <n v="1.25"/>
    <n v="1291.0999999999999"/>
    <x v="265"/>
    <x v="6"/>
    <x v="5"/>
    <x v="0"/>
    <x v="1"/>
    <x v="3"/>
    <s v="Accessory8"/>
    <s v="Small Pack"/>
    <n v="0.39"/>
    <d v="2010-06-07T00:00:00"/>
    <n v="2"/>
  </r>
  <r>
    <n v="1277"/>
    <x v="1345"/>
    <x v="224"/>
    <s v="02-2012"/>
    <x v="1"/>
    <x v="4"/>
    <n v="31"/>
    <x v="9"/>
    <n v="199.8"/>
    <n v="0.08"/>
    <x v="2"/>
    <n v="-96.59"/>
    <n v="6.48"/>
    <n v="6.81"/>
    <n v="207.69000000000003"/>
    <x v="250"/>
    <x v="6"/>
    <x v="5"/>
    <x v="0"/>
    <x v="0"/>
    <x v="5"/>
    <s v="Xerox 1930"/>
    <s v="Small Box"/>
    <n v="0.36"/>
    <d v="2012-02-25T00:00:00"/>
    <n v="2"/>
  </r>
  <r>
    <n v="1278"/>
    <x v="1345"/>
    <x v="224"/>
    <s v="02-2012"/>
    <x v="1"/>
    <x v="4"/>
    <n v="24"/>
    <x v="9"/>
    <n v="68.97"/>
    <n v="0.02"/>
    <x v="0"/>
    <n v="0.77"/>
    <n v="2.78"/>
    <n v="0.97"/>
    <n v="67.69"/>
    <x v="250"/>
    <x v="6"/>
    <x v="5"/>
    <x v="0"/>
    <x v="0"/>
    <x v="12"/>
    <s v="Newell 339"/>
    <s v="Wrap Bag"/>
    <n v="0.59"/>
    <d v="2012-02-25T00:00:00"/>
    <n v="2"/>
  </r>
  <r>
    <n v="1285"/>
    <x v="1346"/>
    <x v="379"/>
    <s v="10-2012"/>
    <x v="1"/>
    <x v="4"/>
    <n v="13"/>
    <x v="20"/>
    <n v="1735.94"/>
    <n v="0.1"/>
    <x v="1"/>
    <n v="-432.54"/>
    <n v="140.97999999999999"/>
    <n v="53.48"/>
    <n v="1886.2199999999998"/>
    <x v="263"/>
    <x v="6"/>
    <x v="5"/>
    <x v="2"/>
    <x v="2"/>
    <x v="9"/>
    <s v="Bush Heritage Pine Collection 5-Shelf Bookcase, Albany Pine Finish, *Special Order"/>
    <s v="Jumbo Box"/>
    <n v="0.65"/>
    <d v="2012-11-01T00:00:00"/>
    <n v="1"/>
  </r>
  <r>
    <n v="1286"/>
    <x v="1346"/>
    <x v="379"/>
    <s v="10-2012"/>
    <x v="1"/>
    <x v="4"/>
    <n v="2"/>
    <x v="20"/>
    <n v="337.6"/>
    <n v="0.1"/>
    <x v="0"/>
    <n v="-210.7835"/>
    <n v="172.99"/>
    <n v="19.989999999999998"/>
    <n v="365.97"/>
    <x v="263"/>
    <x v="6"/>
    <x v="5"/>
    <x v="2"/>
    <x v="2"/>
    <x v="4"/>
    <s v="Tenex Traditional Chairmats for Medium Pile Carpet, Standard Lip, 36&quot; x 48&quot;"/>
    <s v="Medium Box"/>
    <n v="0.64"/>
    <d v="2012-11-02T00:00:00"/>
    <n v="2"/>
  </r>
  <r>
    <n v="1322"/>
    <x v="1347"/>
    <x v="872"/>
    <s v="04-2009"/>
    <x v="3"/>
    <x v="0"/>
    <n v="50"/>
    <x v="7"/>
    <n v="2348.66"/>
    <n v="0.02"/>
    <x v="0"/>
    <n v="921.41"/>
    <n v="46.89"/>
    <n v="5.0999999999999996"/>
    <n v="2349.6"/>
    <x v="266"/>
    <x v="6"/>
    <x v="5"/>
    <x v="3"/>
    <x v="0"/>
    <x v="1"/>
    <s v="Bionaire Personal Warm Mist Humidifier/Vaporizer"/>
    <s v="Medium Box"/>
    <n v="0.46"/>
    <d v="2009-04-23T00:00:00"/>
    <n v="0"/>
  </r>
  <r>
    <n v="1323"/>
    <x v="1347"/>
    <x v="872"/>
    <s v="04-2009"/>
    <x v="3"/>
    <x v="0"/>
    <n v="19"/>
    <x v="7"/>
    <n v="2657.12"/>
    <n v="0.05"/>
    <x v="1"/>
    <n v="-373.09"/>
    <n v="140.97999999999999"/>
    <n v="36.090000000000003"/>
    <n v="2714.71"/>
    <x v="266"/>
    <x v="6"/>
    <x v="5"/>
    <x v="3"/>
    <x v="2"/>
    <x v="9"/>
    <s v="Sauder Forest Hills Library, Woodland Oak Finish"/>
    <s v="Jumbo Box"/>
    <n v="0.77"/>
    <d v="2009-04-25T00:00:00"/>
    <n v="2"/>
  </r>
  <r>
    <n v="1324"/>
    <x v="1347"/>
    <x v="872"/>
    <s v="04-2009"/>
    <x v="3"/>
    <x v="0"/>
    <n v="49"/>
    <x v="7"/>
    <n v="9579.6200000000008"/>
    <n v="0.1"/>
    <x v="1"/>
    <n v="-3465.0720000000001"/>
    <n v="212.6"/>
    <n v="110.2"/>
    <n v="10527.6"/>
    <x v="266"/>
    <x v="6"/>
    <x v="5"/>
    <x v="3"/>
    <x v="2"/>
    <x v="10"/>
    <s v="Bush Advantage Collection® Round Conference Table"/>
    <s v="Jumbo Box"/>
    <n v="0.73"/>
    <d v="2009-04-25T00:00:00"/>
    <n v="2"/>
  </r>
  <r>
    <n v="1357"/>
    <x v="1348"/>
    <x v="873"/>
    <s v="08-2009"/>
    <x v="3"/>
    <x v="3"/>
    <n v="1"/>
    <x v="16"/>
    <n v="192.49"/>
    <n v="0.02"/>
    <x v="1"/>
    <n v="-98.3"/>
    <n v="160.97999999999999"/>
    <n v="30"/>
    <n v="190.98"/>
    <x v="244"/>
    <x v="6"/>
    <x v="5"/>
    <x v="3"/>
    <x v="2"/>
    <x v="14"/>
    <s v="Office Star - Mid Back Dual function Ergonomic High Back Chair with 2-Way Adjustable Arms"/>
    <s v="Jumbo Drum"/>
    <n v="0.62"/>
    <d v="2009-08-19T00:00:00"/>
    <n v="3"/>
  </r>
  <r>
    <n v="1401"/>
    <x v="1349"/>
    <x v="385"/>
    <s v="11-2009"/>
    <x v="3"/>
    <x v="4"/>
    <n v="48"/>
    <x v="20"/>
    <n v="1210.02"/>
    <n v="0.06"/>
    <x v="1"/>
    <n v="-279.44"/>
    <n v="25.98"/>
    <n v="14.36"/>
    <n v="1261.3999999999999"/>
    <x v="263"/>
    <x v="6"/>
    <x v="5"/>
    <x v="2"/>
    <x v="2"/>
    <x v="14"/>
    <s v="Global Stack Chair without Arms, Black"/>
    <s v="Jumbo Drum"/>
    <n v="0.6"/>
    <d v="2009-11-25T00:00:00"/>
    <n v="1"/>
  </r>
  <r>
    <n v="1413"/>
    <x v="1350"/>
    <x v="438"/>
    <s v="01-2010"/>
    <x v="0"/>
    <x v="3"/>
    <n v="21"/>
    <x v="18"/>
    <n v="111.66"/>
    <n v="0.06"/>
    <x v="0"/>
    <n v="-53.33"/>
    <n v="4.9800000000000004"/>
    <n v="5.49"/>
    <n v="110.07000000000001"/>
    <x v="253"/>
    <x v="6"/>
    <x v="5"/>
    <x v="3"/>
    <x v="0"/>
    <x v="5"/>
    <s v="Xerox 1952"/>
    <s v="Small Box"/>
    <n v="0.38"/>
    <d v="2010-01-11T00:00:00"/>
    <n v="1"/>
  </r>
  <r>
    <n v="1414"/>
    <x v="1350"/>
    <x v="438"/>
    <s v="01-2010"/>
    <x v="0"/>
    <x v="3"/>
    <n v="24"/>
    <x v="18"/>
    <n v="231.95"/>
    <n v="0.03"/>
    <x v="0"/>
    <n v="44.14"/>
    <n v="9.7799999999999994"/>
    <n v="1.99"/>
    <n v="236.70999999999998"/>
    <x v="253"/>
    <x v="6"/>
    <x v="5"/>
    <x v="3"/>
    <x v="1"/>
    <x v="7"/>
    <s v="Memorex Slim 80 Minute CD-R, 10/Pack"/>
    <s v="Small Pack"/>
    <n v="0.43"/>
    <d v="2010-01-12T00:00:00"/>
    <n v="2"/>
  </r>
  <r>
    <n v="1438"/>
    <x v="1351"/>
    <x v="108"/>
    <s v="09-2009"/>
    <x v="3"/>
    <x v="1"/>
    <n v="10"/>
    <x v="5"/>
    <n v="156.15"/>
    <n v="0.08"/>
    <x v="2"/>
    <n v="-37.6"/>
    <n v="15.73"/>
    <n v="7.42"/>
    <n v="164.72"/>
    <x v="267"/>
    <x v="6"/>
    <x v="5"/>
    <x v="2"/>
    <x v="0"/>
    <x v="15"/>
    <s v="Acme Galleria® Hot Forged Steel Scissors with Colored Handles"/>
    <s v="Small Pack"/>
    <n v="0.56000000000000005"/>
    <d v="2009-09-18T00:00:00"/>
    <n v="2"/>
  </r>
  <r>
    <n v="1456"/>
    <x v="1352"/>
    <x v="181"/>
    <s v="10-2010"/>
    <x v="0"/>
    <x v="0"/>
    <n v="47"/>
    <x v="2"/>
    <n v="1968.47"/>
    <n v="0.04"/>
    <x v="0"/>
    <n v="327.9"/>
    <n v="40.97"/>
    <n v="8.99"/>
    <n v="1934.58"/>
    <x v="268"/>
    <x v="6"/>
    <x v="5"/>
    <x v="0"/>
    <x v="0"/>
    <x v="12"/>
    <s v="Sanford 52201 APSCO Electric Pencil Sharpener"/>
    <s v="Small Pack"/>
    <n v="0.59"/>
    <d v="2010-10-30T00:00:00"/>
    <n v="7"/>
  </r>
  <r>
    <n v="1470"/>
    <x v="1353"/>
    <x v="874"/>
    <s v="12-2009"/>
    <x v="3"/>
    <x v="4"/>
    <n v="23"/>
    <x v="10"/>
    <n v="1082.43"/>
    <n v="0.06"/>
    <x v="0"/>
    <n v="23.97"/>
    <n v="47.98"/>
    <n v="3.61"/>
    <n v="1107.1499999999999"/>
    <x v="269"/>
    <x v="6"/>
    <x v="5"/>
    <x v="2"/>
    <x v="1"/>
    <x v="7"/>
    <s v="DS/HD IBM Formatted Diskettes, 200/Pack - Staples"/>
    <s v="Small Pack"/>
    <n v="0.71"/>
    <d v="2009-12-22T00:00:00"/>
    <n v="2"/>
  </r>
  <r>
    <n v="1579"/>
    <x v="1354"/>
    <x v="645"/>
    <s v="06-2011"/>
    <x v="2"/>
    <x v="4"/>
    <n v="29"/>
    <x v="7"/>
    <n v="482.91"/>
    <n v="0.1"/>
    <x v="0"/>
    <n v="-16.59"/>
    <n v="16.91"/>
    <n v="6.25"/>
    <n v="496.64"/>
    <x v="270"/>
    <x v="6"/>
    <x v="5"/>
    <x v="1"/>
    <x v="0"/>
    <x v="0"/>
    <s v="Tenex Personal Self-Stacking Standard File Box, Black/Gray"/>
    <s v="Small Box"/>
    <n v="0.57999999999999996"/>
    <d v="2011-06-23T00:00:00"/>
    <n v="1"/>
  </r>
  <r>
    <n v="1580"/>
    <x v="1354"/>
    <x v="645"/>
    <s v="06-2011"/>
    <x v="2"/>
    <x v="4"/>
    <n v="23"/>
    <x v="7"/>
    <n v="2969.6365000000001"/>
    <n v="0.04"/>
    <x v="2"/>
    <n v="383.45400000000001"/>
    <n v="155.99"/>
    <n v="8.99"/>
    <n v="3596.76"/>
    <x v="270"/>
    <x v="6"/>
    <x v="5"/>
    <x v="1"/>
    <x v="1"/>
    <x v="3"/>
    <s v="CF 688"/>
    <s v="Small Box"/>
    <n v="0.57999999999999996"/>
    <d v="2011-06-24T00:00:00"/>
    <n v="2"/>
  </r>
  <r>
    <n v="1591"/>
    <x v="1355"/>
    <x v="107"/>
    <s v="08-2010"/>
    <x v="0"/>
    <x v="0"/>
    <n v="26"/>
    <x v="20"/>
    <n v="165.37"/>
    <n v="0.06"/>
    <x v="0"/>
    <n v="-80.11"/>
    <n v="6.6"/>
    <n v="4.07"/>
    <n v="175.67"/>
    <x v="263"/>
    <x v="6"/>
    <x v="5"/>
    <x v="3"/>
    <x v="1"/>
    <x v="7"/>
    <s v="3.5&quot; IBM Formatted Diskettes, DS/HD"/>
    <s v="Small Pack"/>
    <n v="0.66"/>
    <d v="2010-08-26T00:00:00"/>
    <n v="9"/>
  </r>
  <r>
    <n v="1592"/>
    <x v="1355"/>
    <x v="107"/>
    <s v="08-2010"/>
    <x v="0"/>
    <x v="0"/>
    <n v="38"/>
    <x v="20"/>
    <n v="1785.74"/>
    <n v="0.03"/>
    <x v="2"/>
    <n v="739.48"/>
    <n v="48.04"/>
    <n v="7.23"/>
    <n v="1832.75"/>
    <x v="263"/>
    <x v="6"/>
    <x v="5"/>
    <x v="3"/>
    <x v="2"/>
    <x v="4"/>
    <s v="Staples Plastic Wall Frames"/>
    <s v="Small Box"/>
    <n v="0.41"/>
    <d v="2010-08-19T00:00:00"/>
    <n v="2"/>
  </r>
  <r>
    <n v="1636"/>
    <x v="1356"/>
    <x v="875"/>
    <s v="04-2010"/>
    <x v="0"/>
    <x v="3"/>
    <n v="44"/>
    <x v="5"/>
    <n v="2339.52"/>
    <n v="0.1"/>
    <x v="0"/>
    <n v="886.03"/>
    <n v="54.96"/>
    <n v="10.75"/>
    <n v="2428.9900000000002"/>
    <x v="267"/>
    <x v="6"/>
    <x v="5"/>
    <x v="2"/>
    <x v="0"/>
    <x v="5"/>
    <s v="Xerox 1940"/>
    <s v="Small Box"/>
    <n v="0.36"/>
    <d v="2010-04-22T00:00:00"/>
    <n v="2"/>
  </r>
  <r>
    <n v="1637"/>
    <x v="1356"/>
    <x v="875"/>
    <s v="04-2010"/>
    <x v="0"/>
    <x v="3"/>
    <n v="46"/>
    <x v="5"/>
    <n v="533.25"/>
    <n v="7.0000000000000007E-2"/>
    <x v="0"/>
    <n v="-88.32"/>
    <n v="11.97"/>
    <n v="5.81"/>
    <n v="556.42999999999995"/>
    <x v="267"/>
    <x v="6"/>
    <x v="5"/>
    <x v="2"/>
    <x v="0"/>
    <x v="12"/>
    <s v="Staples SlimLine Pencil Sharpener"/>
    <s v="Small Pack"/>
    <n v="0.6"/>
    <d v="2010-04-20T00:00:00"/>
    <n v="0"/>
  </r>
  <r>
    <n v="1648"/>
    <x v="1357"/>
    <x v="876"/>
    <s v="02-2010"/>
    <x v="0"/>
    <x v="2"/>
    <n v="18"/>
    <x v="2"/>
    <n v="102.06"/>
    <n v="0.1"/>
    <x v="0"/>
    <n v="36.229999999999997"/>
    <n v="6.3"/>
    <n v="0.5"/>
    <n v="113.89999999999999"/>
    <x v="268"/>
    <x v="6"/>
    <x v="5"/>
    <x v="0"/>
    <x v="0"/>
    <x v="11"/>
    <s v="Avery 48"/>
    <s v="Small Box"/>
    <n v="0.39"/>
    <d v="2010-02-25T00:00:00"/>
    <n v="1"/>
  </r>
  <r>
    <n v="1649"/>
    <x v="1357"/>
    <x v="876"/>
    <s v="02-2010"/>
    <x v="0"/>
    <x v="2"/>
    <n v="15"/>
    <x v="2"/>
    <n v="101.82"/>
    <n v="0.08"/>
    <x v="0"/>
    <n v="-52.55"/>
    <n v="6.48"/>
    <n v="7.03"/>
    <n v="104.23"/>
    <x v="268"/>
    <x v="6"/>
    <x v="5"/>
    <x v="0"/>
    <x v="0"/>
    <x v="5"/>
    <s v="Xerox 214"/>
    <s v="Small Box"/>
    <n v="0.37"/>
    <d v="2010-02-25T00:00:00"/>
    <n v="1"/>
  </r>
  <r>
    <n v="1682"/>
    <x v="1358"/>
    <x v="775"/>
    <s v="12-2011"/>
    <x v="2"/>
    <x v="2"/>
    <n v="37"/>
    <x v="2"/>
    <n v="686.2"/>
    <n v="0.04"/>
    <x v="0"/>
    <n v="290.2"/>
    <n v="18.84"/>
    <n v="3.62"/>
    <n v="700.7"/>
    <x v="271"/>
    <x v="6"/>
    <x v="5"/>
    <x v="1"/>
    <x v="2"/>
    <x v="4"/>
    <s v="Flat Face Poster Frame"/>
    <s v="Wrap Bag"/>
    <n v="0.43"/>
    <d v="2011-12-12T00:00:00"/>
    <n v="3"/>
  </r>
  <r>
    <n v="1683"/>
    <x v="1358"/>
    <x v="775"/>
    <s v="12-2011"/>
    <x v="2"/>
    <x v="2"/>
    <n v="42"/>
    <x v="2"/>
    <n v="1274.5155"/>
    <n v="0.05"/>
    <x v="0"/>
    <n v="444.15"/>
    <n v="35.99"/>
    <n v="5.99"/>
    <n v="1517.5700000000002"/>
    <x v="271"/>
    <x v="6"/>
    <x v="5"/>
    <x v="1"/>
    <x v="1"/>
    <x v="3"/>
    <s v="Accessory41"/>
    <s v="Wrap Bag"/>
    <n v="0.38"/>
    <d v="2011-12-12T00:00:00"/>
    <n v="3"/>
  </r>
  <r>
    <n v="1684"/>
    <x v="1359"/>
    <x v="611"/>
    <s v="12-2010"/>
    <x v="0"/>
    <x v="0"/>
    <n v="48"/>
    <x v="20"/>
    <n v="10341.469999999999"/>
    <n v="0.03"/>
    <x v="1"/>
    <n v="865.02"/>
    <n v="208.16"/>
    <n v="68.02"/>
    <n v="10059.700000000001"/>
    <x v="263"/>
    <x v="6"/>
    <x v="5"/>
    <x v="2"/>
    <x v="2"/>
    <x v="14"/>
    <s v="Bevis Steel Folding Chairs"/>
    <s v="Jumbo Drum"/>
    <n v="0.56999999999999995"/>
    <d v="2010-12-17T00:00:00"/>
    <n v="5"/>
  </r>
  <r>
    <n v="1685"/>
    <x v="1359"/>
    <x v="611"/>
    <s v="12-2010"/>
    <x v="0"/>
    <x v="0"/>
    <n v="2"/>
    <x v="20"/>
    <n v="55.21"/>
    <n v="0.08"/>
    <x v="0"/>
    <n v="-45.3"/>
    <n v="24.98"/>
    <n v="8.7899999999999991"/>
    <n v="58.75"/>
    <x v="263"/>
    <x v="6"/>
    <x v="5"/>
    <x v="2"/>
    <x v="2"/>
    <x v="14"/>
    <s v="Global Deluxe Stacking Chair, Gray"/>
    <s v="Jumbo Drum"/>
    <n v="0.56000000000000005"/>
    <d v="2010-12-16T00:00:00"/>
    <n v="4"/>
  </r>
  <r>
    <n v="1686"/>
    <x v="1359"/>
    <x v="611"/>
    <s v="12-2010"/>
    <x v="0"/>
    <x v="0"/>
    <n v="9"/>
    <x v="20"/>
    <n v="38.299999999999997"/>
    <n v="0.01"/>
    <x v="0"/>
    <n v="-42.4925"/>
    <n v="3.36"/>
    <n v="6.27"/>
    <n v="36.51"/>
    <x v="263"/>
    <x v="6"/>
    <x v="5"/>
    <x v="2"/>
    <x v="2"/>
    <x v="4"/>
    <s v="Dana Fluorescent Magnifying Lamp, White, 36&quot;"/>
    <s v="Large Box"/>
    <n v="0.55000000000000004"/>
    <d v="2010-12-17T00:00:00"/>
    <n v="5"/>
  </r>
  <r>
    <n v="1697"/>
    <x v="1360"/>
    <x v="877"/>
    <s v="11-2009"/>
    <x v="3"/>
    <x v="0"/>
    <n v="3"/>
    <x v="4"/>
    <n v="561.65"/>
    <n v="0.04"/>
    <x v="1"/>
    <n v="-264.94"/>
    <n v="180.98"/>
    <n v="30"/>
    <n v="572.93999999999994"/>
    <x v="245"/>
    <x v="6"/>
    <x v="5"/>
    <x v="3"/>
    <x v="2"/>
    <x v="14"/>
    <s v="Office Star - Ergonomic Mid Back Chair with 2-Way Adjustable Arms"/>
    <s v="Jumbo Drum"/>
    <n v="0.69"/>
    <d v="2009-11-30T00:00:00"/>
    <n v="0"/>
  </r>
  <r>
    <n v="1698"/>
    <x v="1360"/>
    <x v="877"/>
    <s v="11-2009"/>
    <x v="3"/>
    <x v="0"/>
    <n v="2"/>
    <x v="4"/>
    <n v="55.6"/>
    <n v="0.06"/>
    <x v="0"/>
    <n v="-52.54"/>
    <n v="3.25"/>
    <n v="49"/>
    <n v="55.5"/>
    <x v="245"/>
    <x v="6"/>
    <x v="5"/>
    <x v="3"/>
    <x v="0"/>
    <x v="1"/>
    <s v="Bravo II™ Megaboss® 12-Amp Hard Body Upright, Replacement Belts, 2 Belts per Pack"/>
    <s v="Large Box"/>
    <n v="0.56000000000000005"/>
    <d v="2009-12-05T00:00:00"/>
    <n v="5"/>
  </r>
  <r>
    <n v="1699"/>
    <x v="1360"/>
    <x v="877"/>
    <s v="11-2009"/>
    <x v="3"/>
    <x v="0"/>
    <n v="22"/>
    <x v="4"/>
    <n v="2431.13"/>
    <n v="0.01"/>
    <x v="0"/>
    <n v="660.63"/>
    <n v="110.98"/>
    <n v="13.99"/>
    <n v="2455.5499999999997"/>
    <x v="245"/>
    <x v="6"/>
    <x v="5"/>
    <x v="3"/>
    <x v="2"/>
    <x v="4"/>
    <s v="Rubbermaid ClusterMat Chairmats, Mat Size- 66&quot; x 60&quot;, Lip 20&quot; x 11&quot; -90 Degree Angle"/>
    <s v="Medium Box"/>
    <n v="0.69"/>
    <d v="2009-12-04T00:00:00"/>
    <n v="4"/>
  </r>
  <r>
    <n v="1700"/>
    <x v="1360"/>
    <x v="877"/>
    <s v="11-2009"/>
    <x v="3"/>
    <x v="0"/>
    <n v="27"/>
    <x v="4"/>
    <n v="113.4"/>
    <n v="0.05"/>
    <x v="2"/>
    <n v="-5.0199999999999996"/>
    <n v="3.95"/>
    <n v="2"/>
    <n v="108.65"/>
    <x v="245"/>
    <x v="6"/>
    <x v="5"/>
    <x v="3"/>
    <x v="0"/>
    <x v="6"/>
    <s v="Advantus Map Pennant Flags and Round Head Tacks"/>
    <s v="Wrap Bag"/>
    <n v="0.53"/>
    <d v="2009-12-07T00:00:00"/>
    <n v="7"/>
  </r>
  <r>
    <n v="1709"/>
    <x v="1361"/>
    <x v="878"/>
    <s v="07-2011"/>
    <x v="2"/>
    <x v="1"/>
    <n v="12"/>
    <x v="7"/>
    <n v="515.65"/>
    <n v="0"/>
    <x v="0"/>
    <n v="123.5"/>
    <n v="39.479999999999997"/>
    <n v="3.99"/>
    <n v="477.75"/>
    <x v="272"/>
    <x v="6"/>
    <x v="5"/>
    <x v="2"/>
    <x v="0"/>
    <x v="1"/>
    <s v="Belkin 7 Outlet SurgeMaster Surge Protector with Phone Protection"/>
    <s v="Small Box"/>
    <n v="0.56000000000000005"/>
    <d v="2011-07-06T00:00:00"/>
    <n v="0"/>
  </r>
  <r>
    <n v="1752"/>
    <x v="1362"/>
    <x v="246"/>
    <s v="06-2012"/>
    <x v="1"/>
    <x v="0"/>
    <n v="46"/>
    <x v="6"/>
    <n v="5023.2534999999998"/>
    <n v="0.01"/>
    <x v="0"/>
    <n v="1665.2249999999999"/>
    <n v="125.99"/>
    <n v="5.26"/>
    <n v="5800.8"/>
    <x v="273"/>
    <x v="6"/>
    <x v="5"/>
    <x v="0"/>
    <x v="1"/>
    <x v="3"/>
    <s v="232"/>
    <s v="Small Box"/>
    <n v="0.55000000000000004"/>
    <d v="2012-06-18T00:00:00"/>
    <n v="7"/>
  </r>
  <r>
    <n v="1778"/>
    <x v="1363"/>
    <x v="28"/>
    <s v="03-2010"/>
    <x v="0"/>
    <x v="0"/>
    <n v="2"/>
    <x v="1"/>
    <n v="25.52"/>
    <n v="0.01"/>
    <x v="0"/>
    <n v="21.77"/>
    <n v="9.65"/>
    <n v="6.22"/>
    <n v="25.52"/>
    <x v="240"/>
    <x v="6"/>
    <x v="5"/>
    <x v="0"/>
    <x v="2"/>
    <x v="4"/>
    <s v="Eldon Expressions™ Desk Accessory, Wood Pencil Holder, Oak"/>
    <s v="Small Box"/>
    <n v="0.55000000000000004"/>
    <d v="2010-03-15T00:00:00"/>
    <n v="7"/>
  </r>
  <r>
    <n v="1780"/>
    <x v="1364"/>
    <x v="693"/>
    <s v="04-2009"/>
    <x v="3"/>
    <x v="4"/>
    <n v="34"/>
    <x v="4"/>
    <n v="1562.97"/>
    <n v="0.01"/>
    <x v="2"/>
    <n v="501.59"/>
    <n v="42.98"/>
    <n v="4.62"/>
    <n v="1465.9399999999998"/>
    <x v="245"/>
    <x v="6"/>
    <x v="5"/>
    <x v="2"/>
    <x v="0"/>
    <x v="1"/>
    <s v="Belkin F9M820V08 8 Outlet Surge"/>
    <s v="Small Box"/>
    <n v="0.56000000000000005"/>
    <d v="2009-04-10T00:00:00"/>
    <n v="2"/>
  </r>
  <r>
    <n v="1792"/>
    <x v="1365"/>
    <x v="727"/>
    <s v="12-2012"/>
    <x v="1"/>
    <x v="3"/>
    <n v="22"/>
    <x v="14"/>
    <n v="66.19"/>
    <n v="0.02"/>
    <x v="0"/>
    <n v="15.84"/>
    <n v="2.88"/>
    <n v="0.99"/>
    <n v="64.349999999999994"/>
    <x v="274"/>
    <x v="6"/>
    <x v="5"/>
    <x v="3"/>
    <x v="0"/>
    <x v="11"/>
    <s v="Avery 474"/>
    <s v="Small Box"/>
    <n v="0.36"/>
    <d v="2012-12-03T00:00:00"/>
    <n v="1"/>
  </r>
  <r>
    <n v="1799"/>
    <x v="1366"/>
    <x v="514"/>
    <s v="07-2011"/>
    <x v="2"/>
    <x v="2"/>
    <n v="39"/>
    <x v="18"/>
    <n v="141.49"/>
    <n v="0.03"/>
    <x v="0"/>
    <n v="59.92"/>
    <n v="3.69"/>
    <n v="0.5"/>
    <n v="144.41"/>
    <x v="253"/>
    <x v="6"/>
    <x v="5"/>
    <x v="2"/>
    <x v="0"/>
    <x v="11"/>
    <s v="Avery 487"/>
    <s v="Small Box"/>
    <n v="0.38"/>
    <d v="2011-07-19T00:00:00"/>
    <n v="1"/>
  </r>
  <r>
    <n v="1800"/>
    <x v="1366"/>
    <x v="514"/>
    <s v="07-2011"/>
    <x v="2"/>
    <x v="2"/>
    <n v="31"/>
    <x v="18"/>
    <n v="211.55"/>
    <n v="0.05"/>
    <x v="2"/>
    <n v="-120.95"/>
    <n v="6.48"/>
    <n v="7.91"/>
    <n v="208.79000000000002"/>
    <x v="253"/>
    <x v="6"/>
    <x v="5"/>
    <x v="2"/>
    <x v="0"/>
    <x v="5"/>
    <s v="Xerox 216"/>
    <s v="Small Box"/>
    <n v="0.37"/>
    <d v="2011-07-19T00:00:00"/>
    <n v="1"/>
  </r>
  <r>
    <n v="1817"/>
    <x v="1367"/>
    <x v="99"/>
    <s v="07-2009"/>
    <x v="3"/>
    <x v="3"/>
    <n v="32"/>
    <x v="7"/>
    <n v="136.19999999999999"/>
    <n v="0.09"/>
    <x v="2"/>
    <n v="-154.30700000000002"/>
    <n v="3.89"/>
    <n v="7.01"/>
    <n v="131.49"/>
    <x v="260"/>
    <x v="6"/>
    <x v="5"/>
    <x v="3"/>
    <x v="0"/>
    <x v="2"/>
    <s v="Avery Binder Labels"/>
    <s v="Small Box"/>
    <n v="0.37"/>
    <d v="2009-07-24T00:00:00"/>
    <n v="2"/>
  </r>
  <r>
    <n v="1823"/>
    <x v="1368"/>
    <x v="879"/>
    <s v="11-2009"/>
    <x v="3"/>
    <x v="3"/>
    <n v="12"/>
    <x v="1"/>
    <n v="81.430000000000007"/>
    <n v="0.08"/>
    <x v="0"/>
    <n v="-44.66"/>
    <n v="6.48"/>
    <n v="7.03"/>
    <n v="84.79"/>
    <x v="275"/>
    <x v="6"/>
    <x v="5"/>
    <x v="2"/>
    <x v="0"/>
    <x v="5"/>
    <s v="Xerox 214"/>
    <s v="Small Box"/>
    <n v="0.37"/>
    <d v="2009-11-16T00:00:00"/>
    <n v="1"/>
  </r>
  <r>
    <n v="1824"/>
    <x v="1368"/>
    <x v="879"/>
    <s v="11-2009"/>
    <x v="3"/>
    <x v="3"/>
    <n v="39"/>
    <x v="1"/>
    <n v="883.15"/>
    <n v="0.01"/>
    <x v="0"/>
    <n v="-1148.19"/>
    <n v="20.34"/>
    <n v="35"/>
    <n v="828.26"/>
    <x v="275"/>
    <x v="6"/>
    <x v="5"/>
    <x v="2"/>
    <x v="0"/>
    <x v="0"/>
    <s v="Tennsco Commercial Shelving"/>
    <s v="Large Box"/>
    <n v="0.84"/>
    <d v="2009-11-16T00:00:00"/>
    <n v="1"/>
  </r>
  <r>
    <n v="1862"/>
    <x v="1369"/>
    <x v="880"/>
    <s v="06-2012"/>
    <x v="1"/>
    <x v="2"/>
    <n v="35"/>
    <x v="18"/>
    <n v="750.03"/>
    <n v="7.0000000000000007E-2"/>
    <x v="0"/>
    <n v="-1072.97"/>
    <n v="20.34"/>
    <n v="35"/>
    <n v="746.9"/>
    <x v="243"/>
    <x v="6"/>
    <x v="5"/>
    <x v="1"/>
    <x v="0"/>
    <x v="0"/>
    <s v="Tennsco Commercial Shelving"/>
    <s v="Large Box"/>
    <n v="0.84"/>
    <d v="2012-06-17T00:00:00"/>
    <n v="2"/>
  </r>
  <r>
    <n v="1867"/>
    <x v="1370"/>
    <x v="0"/>
    <s v="10-2010"/>
    <x v="0"/>
    <x v="2"/>
    <n v="22"/>
    <x v="5"/>
    <n v="971.82"/>
    <n v="7.0000000000000007E-2"/>
    <x v="0"/>
    <n v="326.39"/>
    <n v="43.98"/>
    <n v="1.99"/>
    <n v="969.55"/>
    <x v="276"/>
    <x v="6"/>
    <x v="5"/>
    <x v="1"/>
    <x v="1"/>
    <x v="7"/>
    <s v="Memorex 80 Minute CD-R Spindle, 100/Pack"/>
    <s v="Small Pack"/>
    <n v="0.44"/>
    <d v="2010-10-15T00:00:00"/>
    <n v="2"/>
  </r>
  <r>
    <n v="1874"/>
    <x v="1371"/>
    <x v="881"/>
    <s v="12-2009"/>
    <x v="3"/>
    <x v="1"/>
    <n v="3"/>
    <x v="4"/>
    <n v="292.95999999999998"/>
    <n v="0.09"/>
    <x v="0"/>
    <n v="-322.95"/>
    <n v="99.99"/>
    <n v="19.989999999999998"/>
    <n v="319.95999999999998"/>
    <x v="262"/>
    <x v="6"/>
    <x v="5"/>
    <x v="1"/>
    <x v="1"/>
    <x v="7"/>
    <s v="US Robotics 56K V.92 External Faxmodem"/>
    <s v="Small Box"/>
    <n v="0.52"/>
    <d v="2009-12-06T00:00:00"/>
    <n v="2"/>
  </r>
  <r>
    <n v="1875"/>
    <x v="1371"/>
    <x v="881"/>
    <s v="12-2009"/>
    <x v="3"/>
    <x v="1"/>
    <n v="13"/>
    <x v="4"/>
    <n v="2206.991"/>
    <n v="0.04"/>
    <x v="0"/>
    <n v="-1.6280000000000201"/>
    <n v="205.99"/>
    <n v="5.26"/>
    <n v="2683.13"/>
    <x v="262"/>
    <x v="6"/>
    <x v="5"/>
    <x v="1"/>
    <x v="1"/>
    <x v="3"/>
    <s v="i470"/>
    <s v="Small Box"/>
    <n v="0.56000000000000005"/>
    <d v="2009-12-05T00:00:00"/>
    <n v="1"/>
  </r>
  <r>
    <n v="1903"/>
    <x v="1372"/>
    <x v="882"/>
    <s v="04-2012"/>
    <x v="1"/>
    <x v="2"/>
    <n v="18"/>
    <x v="9"/>
    <n v="2703.37"/>
    <n v="0.09"/>
    <x v="1"/>
    <n v="-231.6"/>
    <n v="150.97999999999999"/>
    <n v="57.2"/>
    <n v="2774.8399999999997"/>
    <x v="250"/>
    <x v="6"/>
    <x v="5"/>
    <x v="2"/>
    <x v="2"/>
    <x v="14"/>
    <s v="DMI Arturo Collection Mission-style Design Wood Chair"/>
    <s v="Jumbo Drum"/>
    <n v="0.59"/>
    <d v="2012-04-04T00:00:00"/>
    <n v="1"/>
  </r>
  <r>
    <n v="1904"/>
    <x v="1372"/>
    <x v="882"/>
    <s v="04-2012"/>
    <x v="1"/>
    <x v="2"/>
    <n v="39"/>
    <x v="9"/>
    <n v="1538.17"/>
    <n v="0.02"/>
    <x v="0"/>
    <n v="-1119.6400000000001"/>
    <n v="38.94"/>
    <n v="35"/>
    <n v="1553.6599999999999"/>
    <x v="250"/>
    <x v="6"/>
    <x v="5"/>
    <x v="2"/>
    <x v="0"/>
    <x v="0"/>
    <s v="Eldon Base for stackable storage shelf, platinum"/>
    <s v="Large Box"/>
    <n v="0.8"/>
    <d v="2012-04-04T00:00:00"/>
    <n v="1"/>
  </r>
  <r>
    <n v="1917"/>
    <x v="1373"/>
    <x v="883"/>
    <s v="05-2009"/>
    <x v="3"/>
    <x v="3"/>
    <n v="36"/>
    <x v="18"/>
    <n v="281.70999999999998"/>
    <n v="0.02"/>
    <x v="0"/>
    <n v="117.38"/>
    <n v="7.64"/>
    <n v="1.39"/>
    <n v="276.42999999999995"/>
    <x v="253"/>
    <x v="6"/>
    <x v="5"/>
    <x v="3"/>
    <x v="0"/>
    <x v="8"/>
    <s v="#10- 4 1/8&quot; x 9 1/2&quot; Security-Tint Envelopes"/>
    <s v="Small Box"/>
    <n v="0.36"/>
    <d v="2009-05-23T00:00:00"/>
    <n v="2"/>
  </r>
  <r>
    <n v="1935"/>
    <x v="1374"/>
    <x v="884"/>
    <s v="08-2010"/>
    <x v="0"/>
    <x v="1"/>
    <n v="7"/>
    <x v="1"/>
    <n v="37.299999999999997"/>
    <n v="0"/>
    <x v="0"/>
    <n v="5.03"/>
    <n v="4.84"/>
    <n v="0.71"/>
    <n v="34.589999999999996"/>
    <x v="277"/>
    <x v="6"/>
    <x v="5"/>
    <x v="2"/>
    <x v="0"/>
    <x v="12"/>
    <s v="*Staples* Highlighting Markers"/>
    <s v="Wrap Bag"/>
    <n v="0.52"/>
    <d v="2010-08-11T00:00:00"/>
    <n v="0"/>
  </r>
  <r>
    <n v="1937"/>
    <x v="1375"/>
    <x v="196"/>
    <s v="04-2012"/>
    <x v="1"/>
    <x v="1"/>
    <n v="47"/>
    <x v="4"/>
    <n v="1446.97"/>
    <n v="0"/>
    <x v="0"/>
    <n v="531.47"/>
    <n v="29.89"/>
    <n v="1.99"/>
    <n v="1406.82"/>
    <x v="278"/>
    <x v="6"/>
    <x v="5"/>
    <x v="3"/>
    <x v="1"/>
    <x v="7"/>
    <s v="Verbatim DVD-RAM, 5.2GB, Rewritable, Type 1, DS"/>
    <s v="Small Pack"/>
    <n v="0.5"/>
    <d v="2012-04-28T00:00:00"/>
    <n v="1"/>
  </r>
  <r>
    <n v="1962"/>
    <x v="1376"/>
    <x v="773"/>
    <s v="02-2010"/>
    <x v="0"/>
    <x v="2"/>
    <n v="36"/>
    <x v="18"/>
    <n v="711.1"/>
    <n v="0.08"/>
    <x v="0"/>
    <n v="241.077"/>
    <n v="21.38"/>
    <n v="2.99"/>
    <n v="772.67"/>
    <x v="253"/>
    <x v="6"/>
    <x v="5"/>
    <x v="2"/>
    <x v="0"/>
    <x v="2"/>
    <s v="Acco D-Ring Binder w/DublLock®"/>
    <s v="Small Box"/>
    <n v="0.36"/>
    <d v="2010-02-22T00:00:00"/>
    <n v="2"/>
  </r>
  <r>
    <n v="1963"/>
    <x v="1376"/>
    <x v="773"/>
    <s v="02-2010"/>
    <x v="0"/>
    <x v="2"/>
    <n v="48"/>
    <x v="18"/>
    <n v="498.16"/>
    <n v="0.03"/>
    <x v="0"/>
    <n v="40.61"/>
    <n v="9.99"/>
    <n v="5.12"/>
    <n v="484.64"/>
    <x v="253"/>
    <x v="6"/>
    <x v="5"/>
    <x v="2"/>
    <x v="0"/>
    <x v="5"/>
    <s v="Xerox 1948"/>
    <s v="Small Box"/>
    <n v="0.4"/>
    <d v="2010-02-21T00:00:00"/>
    <n v="1"/>
  </r>
  <r>
    <n v="1976"/>
    <x v="1377"/>
    <x v="691"/>
    <s v="08-2009"/>
    <x v="3"/>
    <x v="2"/>
    <n v="24"/>
    <x v="5"/>
    <n v="158.78"/>
    <n v="0.04"/>
    <x v="0"/>
    <n v="-38.380000000000003"/>
    <n v="6.28"/>
    <n v="5.41"/>
    <n v="156.13"/>
    <x v="276"/>
    <x v="6"/>
    <x v="5"/>
    <x v="1"/>
    <x v="2"/>
    <x v="4"/>
    <s v="Eldon® 200 Class™ Desk Accessories"/>
    <s v="Small Box"/>
    <n v="0.53"/>
    <d v="2009-08-16T00:00:00"/>
    <n v="2"/>
  </r>
  <r>
    <n v="1977"/>
    <x v="1377"/>
    <x v="691"/>
    <s v="08-2009"/>
    <x v="3"/>
    <x v="2"/>
    <n v="46"/>
    <x v="5"/>
    <n v="3296.0619999999999"/>
    <n v="0.06"/>
    <x v="0"/>
    <n v="591.91199999999992"/>
    <n v="85.99"/>
    <n v="10.78"/>
    <n v="3966.32"/>
    <x v="276"/>
    <x v="6"/>
    <x v="5"/>
    <x v="1"/>
    <x v="1"/>
    <x v="3"/>
    <s v="3395"/>
    <s v="Small Box"/>
    <n v="0.57999999999999996"/>
    <d v="2009-08-16T00:00:00"/>
    <n v="2"/>
  </r>
  <r>
    <n v="1984"/>
    <x v="1378"/>
    <x v="239"/>
    <s v="03-2010"/>
    <x v="0"/>
    <x v="2"/>
    <n v="8"/>
    <x v="1"/>
    <n v="351.49"/>
    <n v="0.03"/>
    <x v="0"/>
    <n v="107.321"/>
    <n v="41.94"/>
    <n v="2.99"/>
    <n v="338.51"/>
    <x v="279"/>
    <x v="6"/>
    <x v="5"/>
    <x v="3"/>
    <x v="0"/>
    <x v="2"/>
    <s v="Avery Trapezoid Extra Heavy Duty 4&quot; Binders"/>
    <s v="Small Box"/>
    <n v="0.35"/>
    <d v="2010-03-10T00:00:00"/>
    <n v="3"/>
  </r>
  <r>
    <n v="1985"/>
    <x v="1378"/>
    <x v="239"/>
    <s v="03-2010"/>
    <x v="0"/>
    <x v="2"/>
    <n v="16"/>
    <x v="1"/>
    <n v="74.13"/>
    <n v="0.08"/>
    <x v="0"/>
    <n v="-69.34"/>
    <n v="4.28"/>
    <n v="6.72"/>
    <n v="75.2"/>
    <x v="279"/>
    <x v="6"/>
    <x v="5"/>
    <x v="3"/>
    <x v="0"/>
    <x v="5"/>
    <s v="Xerox 1927"/>
    <s v="Small Box"/>
    <n v="0.4"/>
    <d v="2010-03-08T00:00:00"/>
    <n v="1"/>
  </r>
  <r>
    <n v="1986"/>
    <x v="1378"/>
    <x v="239"/>
    <s v="03-2010"/>
    <x v="0"/>
    <x v="2"/>
    <n v="45"/>
    <x v="1"/>
    <n v="195.03"/>
    <n v="0.09"/>
    <x v="0"/>
    <n v="-148.87"/>
    <n v="4.28"/>
    <n v="5.74"/>
    <n v="198.34000000000003"/>
    <x v="279"/>
    <x v="6"/>
    <x v="5"/>
    <x v="3"/>
    <x v="0"/>
    <x v="5"/>
    <s v="Xerox 1953"/>
    <s v="Small Box"/>
    <n v="0.4"/>
    <d v="2010-03-09T00:00:00"/>
    <n v="2"/>
  </r>
  <r>
    <n v="1990"/>
    <x v="1379"/>
    <x v="630"/>
    <s v="02-2009"/>
    <x v="3"/>
    <x v="2"/>
    <n v="22"/>
    <x v="4"/>
    <n v="3220.58"/>
    <n v="0.04"/>
    <x v="0"/>
    <n v="1046.69"/>
    <n v="150.97999999999999"/>
    <n v="13.99"/>
    <n v="3335.5499999999997"/>
    <x v="278"/>
    <x v="6"/>
    <x v="5"/>
    <x v="3"/>
    <x v="1"/>
    <x v="16"/>
    <s v="Canon MP41DH Printing Calculator"/>
    <s v="Medium Box"/>
    <n v="0.38"/>
    <d v="2009-02-15T00:00:00"/>
    <n v="3"/>
  </r>
  <r>
    <n v="1991"/>
    <x v="1379"/>
    <x v="630"/>
    <s v="02-2009"/>
    <x v="3"/>
    <x v="2"/>
    <n v="14"/>
    <x v="4"/>
    <n v="2367.9899999999998"/>
    <n v="0.04"/>
    <x v="0"/>
    <n v="320.10000000000002"/>
    <n v="176.19"/>
    <n v="11.87"/>
    <n v="2478.5299999999997"/>
    <x v="278"/>
    <x v="6"/>
    <x v="5"/>
    <x v="3"/>
    <x v="0"/>
    <x v="0"/>
    <s v="Fellowes High-Stak® Drawer Files"/>
    <s v="Small Box"/>
    <n v="0.62"/>
    <d v="2009-02-14T00:00:00"/>
    <n v="2"/>
  </r>
  <r>
    <n v="2011"/>
    <x v="1380"/>
    <x v="85"/>
    <s v="09-2011"/>
    <x v="2"/>
    <x v="1"/>
    <n v="5"/>
    <x v="0"/>
    <n v="522.05999999999995"/>
    <n v="0.06"/>
    <x v="0"/>
    <n v="319.64"/>
    <n v="105.98"/>
    <n v="13.99"/>
    <n v="543.89"/>
    <x v="169"/>
    <x v="6"/>
    <x v="5"/>
    <x v="1"/>
    <x v="2"/>
    <x v="4"/>
    <s v="Tenex 46&quot; x 60&quot; Computer Anti-Static Chairmat, Rectangular Shaped"/>
    <s v="Medium Box"/>
    <n v="0.65"/>
    <d v="2011-09-11T00:00:00"/>
    <n v="1"/>
  </r>
  <r>
    <n v="2012"/>
    <x v="1380"/>
    <x v="85"/>
    <s v="09-2011"/>
    <x v="2"/>
    <x v="1"/>
    <n v="37"/>
    <x v="0"/>
    <n v="1218.08"/>
    <n v="0.1"/>
    <x v="0"/>
    <n v="99.79"/>
    <n v="34.58"/>
    <n v="8.99"/>
    <n v="1288.45"/>
    <x v="169"/>
    <x v="6"/>
    <x v="5"/>
    <x v="1"/>
    <x v="0"/>
    <x v="12"/>
    <s v="Panasonic KP-350BK Electric Pencil Sharpener with Auto Stop"/>
    <s v="Small Pack"/>
    <n v="0.56000000000000005"/>
    <d v="2011-09-12T00:00:00"/>
    <n v="2"/>
  </r>
  <r>
    <n v="2045"/>
    <x v="1381"/>
    <x v="651"/>
    <s v="01-2009"/>
    <x v="3"/>
    <x v="4"/>
    <n v="24"/>
    <x v="10"/>
    <n v="199.12"/>
    <n v="0.01"/>
    <x v="0"/>
    <n v="73.33"/>
    <n v="8.34"/>
    <n v="0.96"/>
    <n v="201.12"/>
    <x v="269"/>
    <x v="6"/>
    <x v="5"/>
    <x v="2"/>
    <x v="2"/>
    <x v="4"/>
    <s v="Document Clip Frames"/>
    <s v="Wrap Bag"/>
    <n v="0.43"/>
    <d v="2009-01-12T00:00:00"/>
    <n v="2"/>
  </r>
  <r>
    <n v="2046"/>
    <x v="1381"/>
    <x v="651"/>
    <s v="01-2009"/>
    <x v="3"/>
    <x v="4"/>
    <n v="19"/>
    <x v="10"/>
    <n v="63.14"/>
    <n v="0.06"/>
    <x v="0"/>
    <n v="-53.75"/>
    <n v="3.28"/>
    <n v="3.97"/>
    <n v="66.289999999999992"/>
    <x v="269"/>
    <x v="6"/>
    <x v="5"/>
    <x v="2"/>
    <x v="0"/>
    <x v="12"/>
    <s v="Newell 337"/>
    <s v="Wrap Bag"/>
    <n v="0.56000000000000005"/>
    <d v="2009-01-11T00:00:00"/>
    <n v="1"/>
  </r>
  <r>
    <n v="2055"/>
    <x v="1382"/>
    <x v="552"/>
    <s v="01-2011"/>
    <x v="2"/>
    <x v="4"/>
    <n v="39"/>
    <x v="10"/>
    <n v="268.94"/>
    <n v="0.02"/>
    <x v="0"/>
    <n v="-87.52"/>
    <n v="6.48"/>
    <n v="6.41"/>
    <n v="259.13000000000005"/>
    <x v="269"/>
    <x v="6"/>
    <x v="5"/>
    <x v="2"/>
    <x v="0"/>
    <x v="5"/>
    <s v="Xerox 221"/>
    <s v="Small Box"/>
    <n v="0.37"/>
    <d v="2011-01-11T00:00:00"/>
    <n v="2"/>
  </r>
  <r>
    <n v="2056"/>
    <x v="1382"/>
    <x v="552"/>
    <s v="01-2011"/>
    <x v="2"/>
    <x v="4"/>
    <n v="38"/>
    <x v="10"/>
    <n v="847.82"/>
    <n v="0.05"/>
    <x v="1"/>
    <n v="-1348.5"/>
    <n v="20.98"/>
    <n v="45"/>
    <n v="842.24"/>
    <x v="269"/>
    <x v="6"/>
    <x v="5"/>
    <x v="2"/>
    <x v="0"/>
    <x v="0"/>
    <s v="Tennsco Lockers, Sand"/>
    <s v="Jumbo Drum"/>
    <n v="0.61"/>
    <d v="2011-01-11T00:00:00"/>
    <n v="2"/>
  </r>
  <r>
    <n v="2057"/>
    <x v="1383"/>
    <x v="406"/>
    <s v="09-2012"/>
    <x v="1"/>
    <x v="1"/>
    <n v="40"/>
    <x v="2"/>
    <n v="1992.45"/>
    <n v="0.05"/>
    <x v="1"/>
    <n v="-1609.92"/>
    <n v="48.58"/>
    <n v="54.11"/>
    <n v="1997.3099999999997"/>
    <x v="246"/>
    <x v="6"/>
    <x v="5"/>
    <x v="2"/>
    <x v="2"/>
    <x v="9"/>
    <s v="O'Sullivan 2-Shelf Heavy-Duty Bookcases"/>
    <s v="Jumbo Box"/>
    <n v="0.69"/>
    <d v="2012-09-06T00:00:00"/>
    <n v="1"/>
  </r>
  <r>
    <n v="2073"/>
    <x v="1384"/>
    <x v="630"/>
    <s v="02-2009"/>
    <x v="3"/>
    <x v="0"/>
    <n v="15"/>
    <x v="2"/>
    <n v="103.62"/>
    <n v="0.1"/>
    <x v="0"/>
    <n v="39.979999999999997"/>
    <n v="7.31"/>
    <n v="0.49"/>
    <n v="110.13999999999999"/>
    <x v="280"/>
    <x v="6"/>
    <x v="5"/>
    <x v="0"/>
    <x v="0"/>
    <x v="11"/>
    <s v="Self-Adhesive Address Labels for Typewriters by Universal"/>
    <s v="Small Box"/>
    <n v="0.38"/>
    <d v="2009-02-21T00:00:00"/>
    <n v="9"/>
  </r>
  <r>
    <n v="2074"/>
    <x v="1384"/>
    <x v="630"/>
    <s v="02-2009"/>
    <x v="3"/>
    <x v="0"/>
    <n v="20"/>
    <x v="2"/>
    <n v="124.84"/>
    <n v="0.08"/>
    <x v="0"/>
    <n v="10.56"/>
    <n v="6.7"/>
    <n v="1.56"/>
    <n v="135.56"/>
    <x v="280"/>
    <x v="6"/>
    <x v="5"/>
    <x v="0"/>
    <x v="0"/>
    <x v="12"/>
    <s v="Turquoise Lead Holder with Pocket Clip"/>
    <s v="Wrap Bag"/>
    <n v="0.52"/>
    <d v="2009-02-12T00:00:00"/>
    <n v="0"/>
  </r>
  <r>
    <n v="2101"/>
    <x v="1385"/>
    <x v="813"/>
    <s v="02-2010"/>
    <x v="0"/>
    <x v="3"/>
    <n v="10"/>
    <x v="5"/>
    <n v="633.13"/>
    <n v="0.05"/>
    <x v="1"/>
    <n v="-203.9"/>
    <n v="58.14"/>
    <n v="36.61"/>
    <n v="618.01"/>
    <x v="247"/>
    <x v="6"/>
    <x v="5"/>
    <x v="2"/>
    <x v="2"/>
    <x v="9"/>
    <s v="O'Sullivan 3-Shelf Heavy-Duty Bookcases"/>
    <s v="Jumbo Box"/>
    <n v="0.61"/>
    <d v="2010-02-13T00:00:00"/>
    <n v="3"/>
  </r>
  <r>
    <n v="2213"/>
    <x v="1386"/>
    <x v="885"/>
    <s v="08-2011"/>
    <x v="2"/>
    <x v="2"/>
    <n v="3"/>
    <x v="0"/>
    <n v="10.33"/>
    <n v="0.04"/>
    <x v="0"/>
    <n v="-3.86"/>
    <n v="2.98"/>
    <n v="1.58"/>
    <n v="10.52"/>
    <x v="281"/>
    <x v="6"/>
    <x v="5"/>
    <x v="0"/>
    <x v="0"/>
    <x v="6"/>
    <s v="Staples Gold Paper Clips"/>
    <s v="Wrap Bag"/>
    <n v="0.39"/>
    <d v="2011-08-09T00:00:00"/>
    <n v="0"/>
  </r>
  <r>
    <n v="2214"/>
    <x v="1386"/>
    <x v="885"/>
    <s v="08-2011"/>
    <x v="2"/>
    <x v="2"/>
    <n v="2"/>
    <x v="0"/>
    <n v="14.39"/>
    <n v="7.0000000000000007E-2"/>
    <x v="0"/>
    <n v="-10.24"/>
    <n v="5.81"/>
    <n v="3.37"/>
    <n v="14.989999999999998"/>
    <x v="281"/>
    <x v="6"/>
    <x v="5"/>
    <x v="0"/>
    <x v="0"/>
    <x v="6"/>
    <s v="Advantus Push Pins, Aluminum Head"/>
    <s v="Wrap Bag"/>
    <n v="0.54"/>
    <d v="2011-08-10T00:00:00"/>
    <n v="1"/>
  </r>
  <r>
    <n v="2222"/>
    <x v="1387"/>
    <x v="533"/>
    <s v="07-2010"/>
    <x v="0"/>
    <x v="1"/>
    <n v="15"/>
    <x v="2"/>
    <n v="6933.45"/>
    <n v="0.04"/>
    <x v="1"/>
    <n v="1200.2049999999999"/>
    <n v="449.99"/>
    <n v="49"/>
    <n v="6798.85"/>
    <x v="282"/>
    <x v="6"/>
    <x v="5"/>
    <x v="2"/>
    <x v="1"/>
    <x v="13"/>
    <s v="Canon PC940 Copier"/>
    <s v="Jumbo Drum"/>
    <n v="0.38"/>
    <d v="2010-07-20T00:00:00"/>
    <n v="0"/>
  </r>
  <r>
    <n v="2223"/>
    <x v="1387"/>
    <x v="533"/>
    <s v="07-2010"/>
    <x v="0"/>
    <x v="1"/>
    <n v="14"/>
    <x v="2"/>
    <n v="54.99"/>
    <n v="0.06"/>
    <x v="0"/>
    <n v="8.07"/>
    <n v="4"/>
    <n v="1.3"/>
    <n v="57.3"/>
    <x v="282"/>
    <x v="6"/>
    <x v="5"/>
    <x v="2"/>
    <x v="0"/>
    <x v="5"/>
    <s v="EcoTones® Memo Sheets"/>
    <s v="Wrap Bag"/>
    <n v="0.37"/>
    <d v="2010-07-21T00:00:00"/>
    <n v="1"/>
  </r>
  <r>
    <n v="2224"/>
    <x v="1388"/>
    <x v="642"/>
    <s v="01-2011"/>
    <x v="2"/>
    <x v="1"/>
    <n v="9"/>
    <x v="5"/>
    <n v="42.21"/>
    <n v="0"/>
    <x v="2"/>
    <n v="18.21"/>
    <n v="2.88"/>
    <n v="0.99"/>
    <n v="26.909999999999997"/>
    <x v="65"/>
    <x v="6"/>
    <x v="5"/>
    <x v="1"/>
    <x v="0"/>
    <x v="11"/>
    <s v="Avery 474"/>
    <s v="Small Box"/>
    <n v="0.36"/>
    <d v="2011-01-20T00:00:00"/>
    <n v="1"/>
  </r>
  <r>
    <n v="2236"/>
    <x v="1389"/>
    <x v="188"/>
    <s v="07-2011"/>
    <x v="2"/>
    <x v="4"/>
    <n v="50"/>
    <x v="1"/>
    <n v="514.86"/>
    <n v="0.09"/>
    <x v="0"/>
    <n v="-53.18"/>
    <n v="10.89"/>
    <n v="4.5"/>
    <n v="549"/>
    <x v="283"/>
    <x v="6"/>
    <x v="5"/>
    <x v="3"/>
    <x v="0"/>
    <x v="1"/>
    <s v="Belkin 6 Outlet Metallic Surge Strip"/>
    <s v="Small Box"/>
    <n v="0.59"/>
    <d v="2011-07-24T00:00:00"/>
    <n v="1"/>
  </r>
  <r>
    <n v="2249"/>
    <x v="1390"/>
    <x v="886"/>
    <s v="10-2009"/>
    <x v="3"/>
    <x v="1"/>
    <n v="44"/>
    <x v="0"/>
    <n v="14521.39"/>
    <n v="0.03"/>
    <x v="0"/>
    <n v="5034.1499999999996"/>
    <n v="320.98"/>
    <n v="24.49"/>
    <n v="14147.61"/>
    <x v="284"/>
    <x v="6"/>
    <x v="5"/>
    <x v="3"/>
    <x v="2"/>
    <x v="14"/>
    <s v="Hon Pagoda™ Stacking Chairs"/>
    <s v="Large Box"/>
    <n v="0.55000000000000004"/>
    <d v="2009-10-22T00:00:00"/>
    <n v="2"/>
  </r>
  <r>
    <n v="2250"/>
    <x v="1390"/>
    <x v="886"/>
    <s v="10-2009"/>
    <x v="3"/>
    <x v="1"/>
    <n v="39"/>
    <x v="0"/>
    <n v="3925.9714999999997"/>
    <n v="0.06"/>
    <x v="0"/>
    <n v="671.94900000000007"/>
    <n v="125.99"/>
    <n v="8.8000000000000007"/>
    <n v="4922.41"/>
    <x v="284"/>
    <x v="6"/>
    <x v="5"/>
    <x v="3"/>
    <x v="1"/>
    <x v="3"/>
    <s v="StarTAC 6500"/>
    <s v="Small Box"/>
    <n v="0.59"/>
    <d v="2009-10-21T00:00:00"/>
    <n v="1"/>
  </r>
  <r>
    <n v="2268"/>
    <x v="1391"/>
    <x v="274"/>
    <s v="04-2011"/>
    <x v="2"/>
    <x v="2"/>
    <n v="31"/>
    <x v="1"/>
    <n v="894.64"/>
    <n v="0.01"/>
    <x v="0"/>
    <n v="-27.79"/>
    <n v="27.42"/>
    <n v="19.46"/>
    <n v="869.48000000000013"/>
    <x v="259"/>
    <x v="6"/>
    <x v="5"/>
    <x v="1"/>
    <x v="2"/>
    <x v="4"/>
    <s v="Howard Miller Distant Time Traveler Alarm Clock"/>
    <s v="Small Box"/>
    <n v="0.44"/>
    <d v="2011-04-09T00:00:00"/>
    <n v="1"/>
  </r>
  <r>
    <n v="2292"/>
    <x v="1392"/>
    <x v="887"/>
    <s v="06-2011"/>
    <x v="2"/>
    <x v="3"/>
    <n v="39"/>
    <x v="9"/>
    <n v="158.97"/>
    <n v="0.08"/>
    <x v="0"/>
    <n v="-30.268000000000001"/>
    <n v="4.18"/>
    <n v="2.99"/>
    <n v="166.01"/>
    <x v="250"/>
    <x v="6"/>
    <x v="5"/>
    <x v="0"/>
    <x v="0"/>
    <x v="2"/>
    <s v="Avery® Durable Slant Ring Binders With Label Holder"/>
    <s v="Small Box"/>
    <n v="0.37"/>
    <d v="2011-06-12T00:00:00"/>
    <n v="2"/>
  </r>
  <r>
    <n v="2293"/>
    <x v="1392"/>
    <x v="887"/>
    <s v="06-2011"/>
    <x v="2"/>
    <x v="3"/>
    <n v="49"/>
    <x v="9"/>
    <n v="138.96"/>
    <n v="0.03"/>
    <x v="0"/>
    <n v="19.87"/>
    <n v="2.88"/>
    <n v="0.7"/>
    <n v="141.82"/>
    <x v="250"/>
    <x v="6"/>
    <x v="5"/>
    <x v="0"/>
    <x v="0"/>
    <x v="12"/>
    <s v="Newell 340"/>
    <s v="Wrap Bag"/>
    <n v="0.56000000000000005"/>
    <d v="2011-06-12T00:00:00"/>
    <n v="2"/>
  </r>
  <r>
    <n v="2298"/>
    <x v="1393"/>
    <x v="888"/>
    <s v="02-2012"/>
    <x v="1"/>
    <x v="2"/>
    <n v="22"/>
    <x v="20"/>
    <n v="75.19"/>
    <n v="0.06"/>
    <x v="0"/>
    <n v="-59.12"/>
    <n v="3.28"/>
    <n v="3.97"/>
    <n v="76.13"/>
    <x v="263"/>
    <x v="6"/>
    <x v="5"/>
    <x v="1"/>
    <x v="2"/>
    <x v="4"/>
    <s v="Tensor Computer Mounted Lamp"/>
    <s v="Large Box"/>
    <n v="0.57999999999999996"/>
    <d v="2012-02-07T00:00:00"/>
    <n v="2"/>
  </r>
  <r>
    <n v="2306"/>
    <x v="1394"/>
    <x v="267"/>
    <s v="12-2010"/>
    <x v="0"/>
    <x v="1"/>
    <n v="28"/>
    <x v="7"/>
    <n v="51.14"/>
    <n v="0.08"/>
    <x v="0"/>
    <n v="-81.96"/>
    <n v="1.74"/>
    <n v="4.08"/>
    <n v="52.8"/>
    <x v="260"/>
    <x v="6"/>
    <x v="5"/>
    <x v="3"/>
    <x v="2"/>
    <x v="4"/>
    <s v="Eldon Regeneration Recycled Desk Accessories, Smoke"/>
    <s v="Small Pack"/>
    <n v="0.53"/>
    <d v="2010-12-26T00:00:00"/>
    <n v="2"/>
  </r>
  <r>
    <n v="2326"/>
    <x v="1395"/>
    <x v="769"/>
    <s v="09-2009"/>
    <x v="3"/>
    <x v="1"/>
    <n v="42"/>
    <x v="7"/>
    <n v="1737.06"/>
    <n v="0.02"/>
    <x v="0"/>
    <n v="339.17"/>
    <n v="39.979999999999997"/>
    <n v="9.1999999999999993"/>
    <n v="1688.36"/>
    <x v="272"/>
    <x v="6"/>
    <x v="5"/>
    <x v="2"/>
    <x v="2"/>
    <x v="4"/>
    <s v="Eldon Radial Chair Mat for Low to Medium Pile Carpets"/>
    <s v="Wrap Bag"/>
    <n v="0.65"/>
    <d v="2009-09-30T00:00:00"/>
    <n v="2"/>
  </r>
  <r>
    <n v="2331"/>
    <x v="1396"/>
    <x v="276"/>
    <s v="03-2012"/>
    <x v="1"/>
    <x v="1"/>
    <n v="46"/>
    <x v="4"/>
    <n v="2430.34"/>
    <n v="0.08"/>
    <x v="0"/>
    <n v="752.87"/>
    <n v="55.98"/>
    <n v="13.88"/>
    <n v="2588.96"/>
    <x v="248"/>
    <x v="6"/>
    <x v="5"/>
    <x v="1"/>
    <x v="0"/>
    <x v="5"/>
    <s v="Xerox 1882"/>
    <s v="Small Box"/>
    <n v="0.36"/>
    <d v="2012-03-12T00:00:00"/>
    <n v="2"/>
  </r>
  <r>
    <n v="2332"/>
    <x v="1396"/>
    <x v="276"/>
    <s v="03-2012"/>
    <x v="1"/>
    <x v="1"/>
    <n v="36"/>
    <x v="4"/>
    <n v="218.6"/>
    <n v="0.05"/>
    <x v="2"/>
    <n v="-46.43"/>
    <n v="5.78"/>
    <n v="4.96"/>
    <n v="213.04000000000002"/>
    <x v="248"/>
    <x v="6"/>
    <x v="5"/>
    <x v="1"/>
    <x v="0"/>
    <x v="5"/>
    <s v="Xerox 1899"/>
    <s v="Small Box"/>
    <n v="0.36"/>
    <d v="2012-03-11T00:00:00"/>
    <n v="1"/>
  </r>
  <r>
    <n v="2358"/>
    <x v="1397"/>
    <x v="871"/>
    <s v="10-2009"/>
    <x v="3"/>
    <x v="3"/>
    <n v="31"/>
    <x v="4"/>
    <n v="1401.75"/>
    <n v="0.02"/>
    <x v="0"/>
    <n v="426.44"/>
    <n v="42.98"/>
    <n v="4.62"/>
    <n v="1336.9999999999998"/>
    <x v="238"/>
    <x v="6"/>
    <x v="5"/>
    <x v="2"/>
    <x v="0"/>
    <x v="1"/>
    <s v="Belkin F9M820V08 8 Outlet Surge"/>
    <s v="Small Box"/>
    <n v="0.56000000000000005"/>
    <d v="2009-10-15T00:00:00"/>
    <n v="2"/>
  </r>
  <r>
    <n v="2361"/>
    <x v="1398"/>
    <x v="365"/>
    <s v="10-2012"/>
    <x v="1"/>
    <x v="4"/>
    <n v="28"/>
    <x v="0"/>
    <n v="80.53"/>
    <n v="0.01"/>
    <x v="0"/>
    <n v="10.01"/>
    <n v="2.88"/>
    <n v="0.7"/>
    <n v="81.34"/>
    <x v="169"/>
    <x v="6"/>
    <x v="5"/>
    <x v="1"/>
    <x v="0"/>
    <x v="12"/>
    <s v="Newell 340"/>
    <s v="Wrap Bag"/>
    <n v="0.56000000000000005"/>
    <d v="2012-11-01T00:00:00"/>
    <n v="2"/>
  </r>
  <r>
    <n v="2367"/>
    <x v="1399"/>
    <x v="133"/>
    <s v="03-2012"/>
    <x v="1"/>
    <x v="1"/>
    <n v="32"/>
    <x v="14"/>
    <n v="236.45"/>
    <n v="0.06"/>
    <x v="0"/>
    <n v="-259.02"/>
    <n v="6.98"/>
    <n v="9.69"/>
    <n v="233.05"/>
    <x v="274"/>
    <x v="6"/>
    <x v="5"/>
    <x v="3"/>
    <x v="0"/>
    <x v="0"/>
    <s v="Eldon Shelf Savers™ Cubes and Bins"/>
    <s v="Small Box"/>
    <n v="0.83"/>
    <d v="2012-03-13T00:00:00"/>
    <n v="1"/>
  </r>
  <r>
    <n v="2373"/>
    <x v="1400"/>
    <x v="889"/>
    <s v="09-2012"/>
    <x v="1"/>
    <x v="1"/>
    <n v="4"/>
    <x v="2"/>
    <n v="2951.97"/>
    <n v="0.09"/>
    <x v="1"/>
    <n v="-1890.3272999999999"/>
    <n v="810.98"/>
    <n v="16.059999999999999"/>
    <n v="3259.98"/>
    <x v="264"/>
    <x v="6"/>
    <x v="5"/>
    <x v="2"/>
    <x v="1"/>
    <x v="16"/>
    <s v="Okidata ML591 Wide Format Dot Matrix Printer"/>
    <s v="Jumbo Drum"/>
    <n v="0.56000000000000005"/>
    <d v="2012-09-25T00:00:00"/>
    <n v="2"/>
  </r>
  <r>
    <n v="2378"/>
    <x v="1401"/>
    <x v="355"/>
    <s v="04-2011"/>
    <x v="2"/>
    <x v="2"/>
    <n v="48"/>
    <x v="0"/>
    <n v="2283.2199999999998"/>
    <n v="0.03"/>
    <x v="0"/>
    <n v="1006.72"/>
    <n v="48.91"/>
    <n v="5.97"/>
    <n v="2353.6499999999996"/>
    <x v="169"/>
    <x v="6"/>
    <x v="5"/>
    <x v="1"/>
    <x v="0"/>
    <x v="5"/>
    <s v="Xerox 1917"/>
    <s v="Small Box"/>
    <n v="0.38"/>
    <d v="2011-04-30T00:00:00"/>
    <n v="1"/>
  </r>
  <r>
    <n v="2379"/>
    <x v="1401"/>
    <x v="355"/>
    <s v="04-2011"/>
    <x v="2"/>
    <x v="2"/>
    <n v="49"/>
    <x v="0"/>
    <n v="11365.616000000002"/>
    <n v="0.08"/>
    <x v="1"/>
    <n v="229.22"/>
    <n v="296.18"/>
    <n v="54.12"/>
    <n v="14566.94"/>
    <x v="169"/>
    <x v="6"/>
    <x v="5"/>
    <x v="1"/>
    <x v="2"/>
    <x v="10"/>
    <s v="Hon 94000 Series Round Tables"/>
    <s v="Jumbo Box"/>
    <n v="0.76"/>
    <d v="2011-05-01T00:00:00"/>
    <n v="2"/>
  </r>
  <r>
    <n v="2388"/>
    <x v="1402"/>
    <x v="890"/>
    <s v="05-2011"/>
    <x v="2"/>
    <x v="2"/>
    <n v="37"/>
    <x v="7"/>
    <n v="258.54000000000002"/>
    <n v="0.05"/>
    <x v="0"/>
    <n v="-116.37"/>
    <n v="6.68"/>
    <n v="7.3"/>
    <n v="254.46"/>
    <x v="260"/>
    <x v="6"/>
    <x v="5"/>
    <x v="3"/>
    <x v="0"/>
    <x v="5"/>
    <s v="Xerox 1959"/>
    <s v="Small Box"/>
    <n v="0.37"/>
    <d v="2011-05-21T00:00:00"/>
    <n v="1"/>
  </r>
  <r>
    <n v="2389"/>
    <x v="1402"/>
    <x v="890"/>
    <s v="05-2011"/>
    <x v="2"/>
    <x v="2"/>
    <n v="41"/>
    <x v="7"/>
    <n v="4610.2894999999999"/>
    <n v="0"/>
    <x v="0"/>
    <n v="1432.8629999999998"/>
    <n v="125.99"/>
    <n v="2.5"/>
    <n v="5168.09"/>
    <x v="260"/>
    <x v="6"/>
    <x v="5"/>
    <x v="3"/>
    <x v="1"/>
    <x v="3"/>
    <s v="i2000"/>
    <s v="Small Box"/>
    <n v="0.6"/>
    <d v="2011-05-21T00:00:00"/>
    <n v="1"/>
  </r>
  <r>
    <n v="2396"/>
    <x v="1403"/>
    <x v="891"/>
    <s v="10-2011"/>
    <x v="2"/>
    <x v="0"/>
    <n v="39"/>
    <x v="10"/>
    <n v="110.38"/>
    <n v="0.05"/>
    <x v="0"/>
    <n v="-4.8600000000000003"/>
    <n v="2.78"/>
    <n v="1.2"/>
    <n v="109.61999999999999"/>
    <x v="239"/>
    <x v="6"/>
    <x v="5"/>
    <x v="2"/>
    <x v="0"/>
    <x v="12"/>
    <s v="Prang Drawing Pencil Set"/>
    <s v="Wrap Bag"/>
    <n v="0.57999999999999996"/>
    <d v="2011-10-30T00:00:00"/>
    <n v="2"/>
  </r>
  <r>
    <n v="2427"/>
    <x v="1404"/>
    <x v="42"/>
    <s v="07-2012"/>
    <x v="1"/>
    <x v="1"/>
    <n v="5"/>
    <x v="9"/>
    <n v="489.07"/>
    <n v="0.08"/>
    <x v="1"/>
    <n v="-197.88"/>
    <n v="89.99"/>
    <n v="42"/>
    <n v="491.95"/>
    <x v="250"/>
    <x v="6"/>
    <x v="5"/>
    <x v="2"/>
    <x v="2"/>
    <x v="14"/>
    <s v="Global Leather Task Chair, Black"/>
    <s v="Jumbo Drum"/>
    <n v="0.66"/>
    <d v="2012-07-21T00:00:00"/>
    <n v="0"/>
  </r>
  <r>
    <n v="2431"/>
    <x v="1405"/>
    <x v="11"/>
    <s v="11-2009"/>
    <x v="3"/>
    <x v="3"/>
    <n v="49"/>
    <x v="10"/>
    <n v="848.92"/>
    <n v="0.04"/>
    <x v="0"/>
    <n v="296.06"/>
    <n v="17.48"/>
    <n v="1.99"/>
    <n v="858.51"/>
    <x v="239"/>
    <x v="6"/>
    <x v="5"/>
    <x v="2"/>
    <x v="1"/>
    <x v="7"/>
    <s v="Maxell Pro 80 Minute CD-R, 10/Pack"/>
    <s v="Small Pack"/>
    <n v="0.45"/>
    <d v="2009-11-27T00:00:00"/>
    <n v="2"/>
  </r>
  <r>
    <n v="2432"/>
    <x v="1405"/>
    <x v="11"/>
    <s v="11-2009"/>
    <x v="3"/>
    <x v="3"/>
    <n v="24"/>
    <x v="10"/>
    <n v="6930.97"/>
    <n v="0.05"/>
    <x v="0"/>
    <n v="2574.12"/>
    <n v="300.98"/>
    <n v="13.99"/>
    <n v="7237.51"/>
    <x v="239"/>
    <x v="6"/>
    <x v="5"/>
    <x v="2"/>
    <x v="1"/>
    <x v="16"/>
    <s v="Polycom VoiceStation 100"/>
    <s v="Medium Box"/>
    <n v="0.39"/>
    <d v="2009-11-26T00:00:00"/>
    <n v="1"/>
  </r>
  <r>
    <n v="2433"/>
    <x v="1405"/>
    <x v="11"/>
    <s v="11-2009"/>
    <x v="3"/>
    <x v="3"/>
    <n v="13"/>
    <x v="10"/>
    <n v="2219.7324999999996"/>
    <n v="0.04"/>
    <x v="2"/>
    <n v="-69.783999999999992"/>
    <n v="205.99"/>
    <n v="5"/>
    <n v="2682.87"/>
    <x v="239"/>
    <x v="6"/>
    <x v="5"/>
    <x v="2"/>
    <x v="1"/>
    <x v="3"/>
    <s v="Phone 918"/>
    <s v="Small Box"/>
    <n v="0.59"/>
    <d v="2009-11-26T00:00:00"/>
    <n v="1"/>
  </r>
  <r>
    <n v="2443"/>
    <x v="1406"/>
    <x v="833"/>
    <s v="07-2012"/>
    <x v="1"/>
    <x v="0"/>
    <n v="45"/>
    <x v="4"/>
    <n v="311.64999999999998"/>
    <n v="0.03"/>
    <x v="0"/>
    <n v="-71.254000000000005"/>
    <n v="6.81"/>
    <n v="5.48"/>
    <n v="311.93"/>
    <x v="248"/>
    <x v="6"/>
    <x v="5"/>
    <x v="1"/>
    <x v="0"/>
    <x v="2"/>
    <s v="Avery Self-Adhesive Photo Pockets for Polaroid Photos"/>
    <s v="Small Box"/>
    <n v="0.37"/>
    <d v="2012-07-17T00:00:00"/>
    <n v="5"/>
  </r>
  <r>
    <n v="2444"/>
    <x v="1406"/>
    <x v="833"/>
    <s v="07-2012"/>
    <x v="1"/>
    <x v="0"/>
    <n v="28"/>
    <x v="4"/>
    <n v="101.19"/>
    <n v="0.06"/>
    <x v="0"/>
    <n v="32.47"/>
    <n v="3.78"/>
    <n v="0.71"/>
    <n v="106.54999999999998"/>
    <x v="248"/>
    <x v="6"/>
    <x v="5"/>
    <x v="1"/>
    <x v="0"/>
    <x v="6"/>
    <s v="Staples Bulldog Clip"/>
    <s v="Wrap Bag"/>
    <n v="0.39"/>
    <d v="2012-07-17T00:00:00"/>
    <n v="5"/>
  </r>
  <r>
    <n v="2451"/>
    <x v="1407"/>
    <x v="892"/>
    <s v="01-2010"/>
    <x v="0"/>
    <x v="2"/>
    <n v="26"/>
    <x v="1"/>
    <n v="981.9"/>
    <n v="0.06"/>
    <x v="0"/>
    <n v="11.38"/>
    <n v="37.76"/>
    <n v="12.9"/>
    <n v="994.66"/>
    <x v="283"/>
    <x v="6"/>
    <x v="5"/>
    <x v="3"/>
    <x v="0"/>
    <x v="0"/>
    <s v="Companion Letter/Legal File, Black"/>
    <s v="Small Box"/>
    <n v="0.56999999999999995"/>
    <d v="2010-01-16T00:00:00"/>
    <n v="3"/>
  </r>
  <r>
    <n v="2469"/>
    <x v="1408"/>
    <x v="774"/>
    <s v="08-2010"/>
    <x v="0"/>
    <x v="4"/>
    <n v="40"/>
    <x v="4"/>
    <n v="1567.51"/>
    <n v="0.01"/>
    <x v="2"/>
    <n v="711.74"/>
    <n v="37.94"/>
    <n v="5.08"/>
    <n v="1522.6799999999998"/>
    <x v="245"/>
    <x v="6"/>
    <x v="5"/>
    <x v="2"/>
    <x v="0"/>
    <x v="5"/>
    <s v="Snap-A-Way® Black Print Carbonless Ruled Speed Letter, Triplicate"/>
    <s v="Wrap Bag"/>
    <n v="0.38"/>
    <d v="2010-08-08T00:00:00"/>
    <n v="3"/>
  </r>
  <r>
    <n v="2470"/>
    <x v="1408"/>
    <x v="774"/>
    <s v="08-2010"/>
    <x v="0"/>
    <x v="4"/>
    <n v="17"/>
    <x v="4"/>
    <n v="1914.65"/>
    <n v="0.01"/>
    <x v="0"/>
    <n v="73.45"/>
    <n v="111.03"/>
    <n v="8.64"/>
    <n v="1896.15"/>
    <x v="245"/>
    <x v="6"/>
    <x v="5"/>
    <x v="2"/>
    <x v="0"/>
    <x v="0"/>
    <s v="Fellowes Recycled Storage Drawers"/>
    <s v="Small Box"/>
    <n v="0.78"/>
    <d v="2010-08-06T00:00:00"/>
    <n v="1"/>
  </r>
  <r>
    <n v="2476"/>
    <x v="1409"/>
    <x v="512"/>
    <s v="04-2012"/>
    <x v="1"/>
    <x v="2"/>
    <n v="43"/>
    <x v="6"/>
    <n v="87.31"/>
    <n v="0.05"/>
    <x v="0"/>
    <n v="-15.087999999999999"/>
    <n v="2.08"/>
    <n v="1.49"/>
    <n v="90.929999999999993"/>
    <x v="273"/>
    <x v="6"/>
    <x v="5"/>
    <x v="0"/>
    <x v="0"/>
    <x v="2"/>
    <s v="Economy Binders"/>
    <s v="Small Box"/>
    <n v="0.36"/>
    <d v="2012-04-07T00:00:00"/>
    <n v="2"/>
  </r>
  <r>
    <n v="2486"/>
    <x v="1410"/>
    <x v="893"/>
    <s v="03-2012"/>
    <x v="1"/>
    <x v="2"/>
    <n v="13"/>
    <x v="1"/>
    <n v="83.31"/>
    <n v="0.06"/>
    <x v="0"/>
    <n v="22.8"/>
    <n v="6.45"/>
    <n v="1.34"/>
    <n v="85.190000000000012"/>
    <x v="240"/>
    <x v="6"/>
    <x v="5"/>
    <x v="0"/>
    <x v="0"/>
    <x v="5"/>
    <s v="Wirebound Four 2-3/4 x 5 Forms per Page, 400 Sets per Book"/>
    <s v="Wrap Bag"/>
    <n v="0.36"/>
    <d v="2012-03-17T00:00:00"/>
    <n v="1"/>
  </r>
  <r>
    <n v="2496"/>
    <x v="1411"/>
    <x v="868"/>
    <s v="11-2009"/>
    <x v="3"/>
    <x v="0"/>
    <n v="43"/>
    <x v="0"/>
    <n v="235.09"/>
    <n v="0.08"/>
    <x v="0"/>
    <n v="-1987.49"/>
    <n v="4.4800000000000004"/>
    <n v="49"/>
    <n v="241.64000000000001"/>
    <x v="281"/>
    <x v="6"/>
    <x v="5"/>
    <x v="0"/>
    <x v="0"/>
    <x v="1"/>
    <s v="Hoover Portapower™ Portable Vacuum"/>
    <s v="Large Box"/>
    <n v="0.6"/>
    <d v="2009-11-02T00:00:00"/>
    <n v="0"/>
  </r>
  <r>
    <n v="2497"/>
    <x v="1411"/>
    <x v="868"/>
    <s v="11-2009"/>
    <x v="3"/>
    <x v="0"/>
    <n v="10"/>
    <x v="0"/>
    <n v="187.46"/>
    <n v="0"/>
    <x v="0"/>
    <n v="49.85"/>
    <n v="17.670000000000002"/>
    <n v="8.99"/>
    <n v="185.69000000000003"/>
    <x v="281"/>
    <x v="6"/>
    <x v="5"/>
    <x v="0"/>
    <x v="2"/>
    <x v="4"/>
    <s v="Executive Impressions 12&quot; Wall Clock"/>
    <s v="Small Pack"/>
    <n v="0.47"/>
    <d v="2009-11-09T00:00:00"/>
    <n v="7"/>
  </r>
  <r>
    <n v="2501"/>
    <x v="1412"/>
    <x v="86"/>
    <s v="04-2011"/>
    <x v="2"/>
    <x v="3"/>
    <n v="45"/>
    <x v="2"/>
    <n v="4598.7299999999996"/>
    <n v="0.04"/>
    <x v="0"/>
    <n v="1049.45"/>
    <n v="99.99"/>
    <n v="19.989999999999998"/>
    <n v="4519.54"/>
    <x v="261"/>
    <x v="6"/>
    <x v="5"/>
    <x v="2"/>
    <x v="1"/>
    <x v="7"/>
    <s v="U.S. Robotics 56K Internet Call Modem"/>
    <s v="Small Box"/>
    <n v="0.5"/>
    <d v="2011-04-12T00:00:00"/>
    <n v="2"/>
  </r>
  <r>
    <n v="2502"/>
    <x v="1412"/>
    <x v="86"/>
    <s v="04-2011"/>
    <x v="2"/>
    <x v="3"/>
    <n v="45"/>
    <x v="2"/>
    <n v="2673.08"/>
    <n v="0.01"/>
    <x v="0"/>
    <n v="-1363.12"/>
    <n v="55.5"/>
    <n v="52.2"/>
    <n v="2549.6999999999998"/>
    <x v="261"/>
    <x v="6"/>
    <x v="5"/>
    <x v="2"/>
    <x v="2"/>
    <x v="4"/>
    <s v="Eldon Cleatmat® Chair Mats for Medium Pile Carpets"/>
    <s v="Medium Box"/>
    <n v="0.72"/>
    <d v="2011-04-11T00:00:00"/>
    <n v="1"/>
  </r>
  <r>
    <n v="2503"/>
    <x v="1412"/>
    <x v="86"/>
    <s v="04-2011"/>
    <x v="2"/>
    <x v="3"/>
    <n v="12"/>
    <x v="2"/>
    <n v="396.69"/>
    <n v="0.09"/>
    <x v="2"/>
    <n v="-18.45"/>
    <n v="33.29"/>
    <n v="8.74"/>
    <n v="408.22"/>
    <x v="261"/>
    <x v="6"/>
    <x v="5"/>
    <x v="2"/>
    <x v="0"/>
    <x v="0"/>
    <s v="Fellowes Bases and Tops For Staxonsteel®/High-Stak® Systems"/>
    <s v="Small Box"/>
    <n v="0.61"/>
    <d v="2011-04-12T00:00:00"/>
    <n v="2"/>
  </r>
  <r>
    <n v="2538"/>
    <x v="1413"/>
    <x v="828"/>
    <s v="01-2009"/>
    <x v="3"/>
    <x v="3"/>
    <n v="30"/>
    <x v="6"/>
    <n v="610.65"/>
    <n v="0.09"/>
    <x v="2"/>
    <n v="60.273499999999999"/>
    <n v="20.98"/>
    <n v="8.83"/>
    <n v="638.23"/>
    <x v="273"/>
    <x v="6"/>
    <x v="5"/>
    <x v="1"/>
    <x v="0"/>
    <x v="2"/>
    <s v="Premium Transparent Presentation Covers by GBC"/>
    <s v="Small Box"/>
    <n v="0.37"/>
    <d v="2009-01-09T00:00:00"/>
    <n v="2"/>
  </r>
  <r>
    <n v="2539"/>
    <x v="1413"/>
    <x v="828"/>
    <s v="01-2009"/>
    <x v="3"/>
    <x v="3"/>
    <n v="2"/>
    <x v="6"/>
    <n v="158.04"/>
    <n v="0.03"/>
    <x v="0"/>
    <n v="-263.08999999999997"/>
    <n v="73.98"/>
    <n v="14.52"/>
    <n v="162.48000000000002"/>
    <x v="273"/>
    <x v="6"/>
    <x v="5"/>
    <x v="1"/>
    <x v="1"/>
    <x v="7"/>
    <s v="Keytronic French Keyboard"/>
    <s v="Small Box"/>
    <n v="0.65"/>
    <d v="2009-01-10T00:00:00"/>
    <n v="3"/>
  </r>
  <r>
    <n v="2565"/>
    <x v="1414"/>
    <x v="149"/>
    <s v="10-2012"/>
    <x v="1"/>
    <x v="4"/>
    <n v="50"/>
    <x v="1"/>
    <n v="1298.81"/>
    <n v="0.04"/>
    <x v="1"/>
    <n v="-250.55"/>
    <n v="25.98"/>
    <n v="14.36"/>
    <n v="1313.36"/>
    <x v="249"/>
    <x v="6"/>
    <x v="5"/>
    <x v="0"/>
    <x v="2"/>
    <x v="14"/>
    <s v="Global Stack Chair without Arms, Black"/>
    <s v="Jumbo Drum"/>
    <n v="0.6"/>
    <d v="2012-10-31T00:00:00"/>
    <n v="2"/>
  </r>
  <r>
    <n v="2568"/>
    <x v="1415"/>
    <x v="894"/>
    <s v="11-2009"/>
    <x v="3"/>
    <x v="2"/>
    <n v="27"/>
    <x v="1"/>
    <n v="442.57"/>
    <n v="0.01"/>
    <x v="0"/>
    <n v="-60.73"/>
    <n v="15.31"/>
    <n v="8.7799999999999994"/>
    <n v="422.15"/>
    <x v="283"/>
    <x v="6"/>
    <x v="5"/>
    <x v="3"/>
    <x v="0"/>
    <x v="0"/>
    <s v="Eldon Jumbo ProFile™ Portable File Boxes Graphite/Black"/>
    <s v="Small Box"/>
    <n v="0.56999999999999995"/>
    <d v="2009-11-07T00:00:00"/>
    <n v="1"/>
  </r>
  <r>
    <n v="2569"/>
    <x v="1415"/>
    <x v="894"/>
    <s v="11-2009"/>
    <x v="3"/>
    <x v="2"/>
    <n v="5"/>
    <x v="1"/>
    <n v="53.736999999999995"/>
    <n v="0.05"/>
    <x v="2"/>
    <n v="-28.434999999999999"/>
    <n v="7.99"/>
    <n v="5.03"/>
    <n v="44.980000000000004"/>
    <x v="283"/>
    <x v="6"/>
    <x v="5"/>
    <x v="3"/>
    <x v="1"/>
    <x v="3"/>
    <s v="Bell Sonecor JB700 Caller ID"/>
    <s v="Medium Box"/>
    <n v="0.6"/>
    <d v="2009-11-08T00:00:00"/>
    <n v="2"/>
  </r>
  <r>
    <n v="2584"/>
    <x v="1416"/>
    <x v="298"/>
    <s v="09-2012"/>
    <x v="1"/>
    <x v="0"/>
    <n v="12"/>
    <x v="10"/>
    <n v="1207.08"/>
    <n v="0.05"/>
    <x v="1"/>
    <n v="-351.3"/>
    <n v="95.98"/>
    <n v="58.2"/>
    <n v="1209.96"/>
    <x v="239"/>
    <x v="6"/>
    <x v="5"/>
    <x v="2"/>
    <x v="2"/>
    <x v="14"/>
    <s v="Global Deluxe Office Fabric Chairs"/>
    <s v="Jumbo Drum"/>
    <n v="0.57999999999999996"/>
    <d v="2012-09-12T00:00:00"/>
    <n v="4"/>
  </r>
  <r>
    <n v="2585"/>
    <x v="1416"/>
    <x v="298"/>
    <s v="09-2012"/>
    <x v="1"/>
    <x v="0"/>
    <n v="11"/>
    <x v="10"/>
    <n v="2618.1120000000001"/>
    <n v="0.04"/>
    <x v="1"/>
    <n v="-139.26600000000002"/>
    <n v="286.85000000000002"/>
    <n v="61.76"/>
    <n v="3217.1100000000006"/>
    <x v="239"/>
    <x v="6"/>
    <x v="5"/>
    <x v="2"/>
    <x v="2"/>
    <x v="10"/>
    <s v="Riverside Furniture Stanwyck Manor Table Series"/>
    <s v="Jumbo Box"/>
    <n v="0.78"/>
    <d v="2012-09-10T00:00:00"/>
    <n v="2"/>
  </r>
  <r>
    <n v="2591"/>
    <x v="1417"/>
    <x v="38"/>
    <s v="08-2009"/>
    <x v="3"/>
    <x v="3"/>
    <n v="1"/>
    <x v="5"/>
    <n v="52.096499999999999"/>
    <n v="0"/>
    <x v="0"/>
    <n v="-232.80399999999997"/>
    <n v="55.99"/>
    <n v="2.5"/>
    <n v="58.49"/>
    <x v="285"/>
    <x v="6"/>
    <x v="5"/>
    <x v="1"/>
    <x v="1"/>
    <x v="3"/>
    <s v="Accessory28"/>
    <s v="Small Pack"/>
    <n v="0.83"/>
    <d v="2009-08-14T00:00:00"/>
    <n v="2"/>
  </r>
  <r>
    <n v="2592"/>
    <x v="1418"/>
    <x v="895"/>
    <s v="07-2009"/>
    <x v="3"/>
    <x v="3"/>
    <n v="31"/>
    <x v="10"/>
    <n v="3945.95"/>
    <n v="0.03"/>
    <x v="0"/>
    <n v="1031.32"/>
    <n v="128.24"/>
    <n v="12.65"/>
    <n v="3988.0900000000006"/>
    <x v="239"/>
    <x v="6"/>
    <x v="5"/>
    <x v="2"/>
    <x v="2"/>
    <x v="14"/>
    <s v="SAFCO Folding Chair Trolley"/>
    <s v="Medium Box"/>
    <s v="N/A"/>
    <d v="2009-08-02T00:00:00"/>
    <n v="2"/>
  </r>
  <r>
    <n v="2593"/>
    <x v="1418"/>
    <x v="895"/>
    <s v="07-2009"/>
    <x v="3"/>
    <x v="3"/>
    <n v="33"/>
    <x v="10"/>
    <n v="5394.4"/>
    <n v="0.01"/>
    <x v="1"/>
    <n v="788.79"/>
    <n v="160.97999999999999"/>
    <n v="30"/>
    <n v="5342.3399999999992"/>
    <x v="239"/>
    <x v="6"/>
    <x v="5"/>
    <x v="2"/>
    <x v="2"/>
    <x v="14"/>
    <s v="Office Star - Mid Back Dual function Ergonomic High Back Chair with 2-Way Adjustable Arms"/>
    <s v="Jumbo Drum"/>
    <n v="0.62"/>
    <d v="2009-08-02T00:00:00"/>
    <n v="2"/>
  </r>
  <r>
    <n v="2653"/>
    <x v="1419"/>
    <x v="896"/>
    <s v="09-2009"/>
    <x v="3"/>
    <x v="3"/>
    <n v="27"/>
    <x v="13"/>
    <n v="233.92"/>
    <n v="0.1"/>
    <x v="0"/>
    <n v="-80.75"/>
    <n v="8.75"/>
    <n v="8.5399999999999991"/>
    <n v="244.79"/>
    <x v="286"/>
    <x v="6"/>
    <x v="5"/>
    <x v="2"/>
    <x v="2"/>
    <x v="4"/>
    <s v="Eldon® 400 Class™ Desk Accessories, Black Carbon"/>
    <s v="Small Pack"/>
    <n v="0.43"/>
    <d v="2009-09-19T00:00:00"/>
    <n v="1"/>
  </r>
  <r>
    <n v="2654"/>
    <x v="1419"/>
    <x v="896"/>
    <s v="09-2009"/>
    <x v="3"/>
    <x v="3"/>
    <n v="28"/>
    <x v="13"/>
    <n v="1642.05"/>
    <n v="0.03"/>
    <x v="0"/>
    <n v="829.73"/>
    <n v="55.98"/>
    <n v="4.8600000000000003"/>
    <n v="1572.2999999999997"/>
    <x v="286"/>
    <x v="6"/>
    <x v="5"/>
    <x v="2"/>
    <x v="0"/>
    <x v="5"/>
    <s v="Xerox 1908"/>
    <s v="Small Box"/>
    <n v="0.36"/>
    <d v="2009-09-20T00:00:00"/>
    <n v="2"/>
  </r>
  <r>
    <n v="2680"/>
    <x v="1420"/>
    <x v="574"/>
    <s v="12-2012"/>
    <x v="1"/>
    <x v="3"/>
    <n v="16"/>
    <x v="10"/>
    <n v="279.327"/>
    <n v="0.05"/>
    <x v="0"/>
    <n v="75.212999999999994"/>
    <n v="20.99"/>
    <n v="0.99"/>
    <n v="336.83"/>
    <x v="269"/>
    <x v="6"/>
    <x v="5"/>
    <x v="2"/>
    <x v="1"/>
    <x v="3"/>
    <s v="Accessory21"/>
    <s v="Wrap Bag"/>
    <n v="0.37"/>
    <d v="2012-12-26T00:00:00"/>
    <n v="1"/>
  </r>
  <r>
    <n v="2681"/>
    <x v="1420"/>
    <x v="574"/>
    <s v="12-2012"/>
    <x v="1"/>
    <x v="3"/>
    <n v="5"/>
    <x v="10"/>
    <n v="539.20600000000002"/>
    <n v="0.05"/>
    <x v="0"/>
    <n v="-452.38599999999997"/>
    <n v="125.99"/>
    <n v="8.8000000000000007"/>
    <n v="638.74999999999989"/>
    <x v="269"/>
    <x v="6"/>
    <x v="5"/>
    <x v="2"/>
    <x v="1"/>
    <x v="3"/>
    <s v="StarTAC 6500"/>
    <s v="Small Box"/>
    <n v="0.59"/>
    <d v="2012-12-28T00:00:00"/>
    <n v="3"/>
  </r>
  <r>
    <n v="2724"/>
    <x v="1421"/>
    <x v="897"/>
    <s v="09-2012"/>
    <x v="1"/>
    <x v="2"/>
    <n v="34"/>
    <x v="16"/>
    <n v="125.46"/>
    <n v="7.0000000000000007E-2"/>
    <x v="0"/>
    <n v="-129.62799999999999"/>
    <n v="3.58"/>
    <n v="5.47"/>
    <n v="127.19"/>
    <x v="244"/>
    <x v="6"/>
    <x v="5"/>
    <x v="3"/>
    <x v="0"/>
    <x v="2"/>
    <s v="Avery Poly Binder Pockets"/>
    <s v="Small Box"/>
    <n v="0.37"/>
    <d v="2012-09-11T00:00:00"/>
    <n v="0"/>
  </r>
  <r>
    <n v="2729"/>
    <x v="1422"/>
    <x v="665"/>
    <s v="08-2010"/>
    <x v="0"/>
    <x v="3"/>
    <n v="33"/>
    <x v="6"/>
    <n v="47.99"/>
    <n v="0.06"/>
    <x v="0"/>
    <n v="3.86"/>
    <n v="1.48"/>
    <n v="0.7"/>
    <n v="49.54"/>
    <x v="273"/>
    <x v="6"/>
    <x v="5"/>
    <x v="1"/>
    <x v="0"/>
    <x v="6"/>
    <s v="Binder Clips by OIC"/>
    <s v="Wrap Bag"/>
    <n v="0.37"/>
    <d v="2010-08-14T00:00:00"/>
    <n v="1"/>
  </r>
  <r>
    <n v="2730"/>
    <x v="1422"/>
    <x v="665"/>
    <s v="08-2010"/>
    <x v="0"/>
    <x v="3"/>
    <n v="23"/>
    <x v="6"/>
    <n v="829.61699999999996"/>
    <n v="0.1"/>
    <x v="0"/>
    <n v="25.533000000000001"/>
    <n v="45.99"/>
    <n v="4.99"/>
    <n v="1062.76"/>
    <x v="273"/>
    <x v="6"/>
    <x v="5"/>
    <x v="1"/>
    <x v="1"/>
    <x v="3"/>
    <s v="600 Series Non-Flip"/>
    <s v="Small Box"/>
    <n v="0.56999999999999995"/>
    <d v="2010-08-15T00:00:00"/>
    <n v="2"/>
  </r>
  <r>
    <n v="2731"/>
    <x v="1423"/>
    <x v="860"/>
    <s v="09-2009"/>
    <x v="3"/>
    <x v="0"/>
    <n v="5"/>
    <x v="4"/>
    <n v="616.10550000000001"/>
    <n v="0.03"/>
    <x v="0"/>
    <n v="-458.74400000000003"/>
    <n v="140.99"/>
    <n v="4.2"/>
    <n v="709.15000000000009"/>
    <x v="287"/>
    <x v="6"/>
    <x v="5"/>
    <x v="3"/>
    <x v="1"/>
    <x v="3"/>
    <s v="7160"/>
    <s v="Small Box"/>
    <n v="0.59"/>
    <d v="2009-10-06T00:00:00"/>
    <n v="7"/>
  </r>
  <r>
    <n v="2742"/>
    <x v="1424"/>
    <x v="814"/>
    <s v="10-2012"/>
    <x v="1"/>
    <x v="0"/>
    <n v="18"/>
    <x v="4"/>
    <n v="33.21"/>
    <n v="0.06"/>
    <x v="0"/>
    <n v="-0.85"/>
    <n v="1.81"/>
    <n v="0.75"/>
    <n v="33.33"/>
    <x v="262"/>
    <x v="6"/>
    <x v="5"/>
    <x v="1"/>
    <x v="0"/>
    <x v="6"/>
    <s v="Assorted Color Push Pins"/>
    <s v="Wrap Bag"/>
    <n v="0.52"/>
    <d v="2012-10-22T00:00:00"/>
    <n v="4"/>
  </r>
  <r>
    <n v="2792"/>
    <x v="1425"/>
    <x v="676"/>
    <s v="03-2011"/>
    <x v="2"/>
    <x v="0"/>
    <n v="26"/>
    <x v="0"/>
    <n v="583.55999999999995"/>
    <n v="0.02"/>
    <x v="0"/>
    <n v="-94.59"/>
    <n v="20.97"/>
    <n v="6.5"/>
    <n v="551.72"/>
    <x v="252"/>
    <x v="6"/>
    <x v="5"/>
    <x v="2"/>
    <x v="1"/>
    <x v="7"/>
    <s v="Microsoft Internet Keyboard"/>
    <s v="Small Box"/>
    <n v="0.78"/>
    <d v="2011-03-16T00:00:00"/>
    <n v="4"/>
  </r>
  <r>
    <n v="2793"/>
    <x v="1425"/>
    <x v="676"/>
    <s v="03-2011"/>
    <x v="2"/>
    <x v="0"/>
    <n v="47"/>
    <x v="0"/>
    <n v="281.47000000000003"/>
    <n v="0.1"/>
    <x v="0"/>
    <n v="-190.57"/>
    <n v="6.48"/>
    <n v="7.37"/>
    <n v="311.93"/>
    <x v="252"/>
    <x v="6"/>
    <x v="5"/>
    <x v="2"/>
    <x v="0"/>
    <x v="5"/>
    <s v="Xerox 210"/>
    <s v="Small Box"/>
    <n v="0.37"/>
    <d v="2011-03-19T00:00:00"/>
    <n v="7"/>
  </r>
  <r>
    <n v="2806"/>
    <x v="1426"/>
    <x v="898"/>
    <s v="05-2011"/>
    <x v="2"/>
    <x v="4"/>
    <n v="42"/>
    <x v="2"/>
    <n v="539.05999999999995"/>
    <n v="0.05"/>
    <x v="0"/>
    <n v="-123.07"/>
    <n v="12.88"/>
    <n v="4.59"/>
    <n v="545.55000000000007"/>
    <x v="261"/>
    <x v="6"/>
    <x v="5"/>
    <x v="2"/>
    <x v="0"/>
    <x v="15"/>
    <s v="Martin-Yale Premier Letter Opener"/>
    <s v="Wrap Bag"/>
    <n v="0.82"/>
    <d v="2011-05-25T00:00:00"/>
    <n v="1"/>
  </r>
  <r>
    <n v="2807"/>
    <x v="1427"/>
    <x v="562"/>
    <s v="05-2009"/>
    <x v="3"/>
    <x v="3"/>
    <n v="25"/>
    <x v="18"/>
    <n v="751.52"/>
    <n v="0.09"/>
    <x v="2"/>
    <n v="67.107500000000002"/>
    <n v="31.74"/>
    <n v="12.62"/>
    <n v="806.12"/>
    <x v="243"/>
    <x v="6"/>
    <x v="5"/>
    <x v="0"/>
    <x v="0"/>
    <x v="2"/>
    <s v="GBC Wire Binding Strips"/>
    <s v="Small Box"/>
    <n v="0.37"/>
    <d v="2009-05-20T00:00:00"/>
    <n v="0"/>
  </r>
  <r>
    <n v="2808"/>
    <x v="1427"/>
    <x v="562"/>
    <s v="05-2009"/>
    <x v="3"/>
    <x v="3"/>
    <n v="36"/>
    <x v="18"/>
    <n v="220.48"/>
    <n v="0.04"/>
    <x v="0"/>
    <n v="81.91"/>
    <n v="6.35"/>
    <n v="1.02"/>
    <n v="229.62"/>
    <x v="243"/>
    <x v="6"/>
    <x v="5"/>
    <x v="0"/>
    <x v="0"/>
    <x v="5"/>
    <s v="Telephone Message Books with Fax/Mobile Section, 5 1/2&quot; x 3 3/16&quot;"/>
    <s v="Wrap Bag"/>
    <n v="0.39"/>
    <d v="2009-05-23T00:00:00"/>
    <n v="3"/>
  </r>
  <r>
    <n v="2809"/>
    <x v="1427"/>
    <x v="562"/>
    <s v="05-2009"/>
    <x v="3"/>
    <x v="3"/>
    <n v="21"/>
    <x v="18"/>
    <n v="1259.4535000000001"/>
    <n v="0.02"/>
    <x v="2"/>
    <n v="168.23699999999999"/>
    <n v="65.989999999999995"/>
    <n v="8.99"/>
    <n v="1394.78"/>
    <x v="243"/>
    <x v="6"/>
    <x v="5"/>
    <x v="0"/>
    <x v="1"/>
    <x v="3"/>
    <s v="Talkabout T8367"/>
    <s v="Small Box"/>
    <n v="0.56000000000000005"/>
    <d v="2009-05-21T00:00:00"/>
    <n v="1"/>
  </r>
  <r>
    <n v="2837"/>
    <x v="1428"/>
    <x v="396"/>
    <s v="03-2011"/>
    <x v="2"/>
    <x v="3"/>
    <n v="23"/>
    <x v="0"/>
    <n v="450.39"/>
    <n v="7.0000000000000007E-2"/>
    <x v="0"/>
    <n v="152.79"/>
    <n v="19.23"/>
    <n v="6.15"/>
    <n v="448.44"/>
    <x v="284"/>
    <x v="6"/>
    <x v="5"/>
    <x v="3"/>
    <x v="2"/>
    <x v="4"/>
    <s v="Executive Impressions 13&quot; Clairmont Wall Clock"/>
    <s v="Small Pack"/>
    <n v="0.44"/>
    <d v="2011-03-12T00:00:00"/>
    <n v="2"/>
  </r>
  <r>
    <n v="2838"/>
    <x v="1428"/>
    <x v="396"/>
    <s v="03-2011"/>
    <x v="2"/>
    <x v="3"/>
    <n v="17"/>
    <x v="0"/>
    <n v="1193.1195"/>
    <n v="0.08"/>
    <x v="2"/>
    <n v="137.59199999999998"/>
    <n v="85.99"/>
    <n v="0.99"/>
    <n v="1462.82"/>
    <x v="284"/>
    <x v="6"/>
    <x v="5"/>
    <x v="3"/>
    <x v="1"/>
    <x v="3"/>
    <s v="Accessory34"/>
    <s v="Wrap Bag"/>
    <n v="0.55000000000000004"/>
    <d v="2011-03-12T00:00:00"/>
    <n v="2"/>
  </r>
  <r>
    <n v="2858"/>
    <x v="1429"/>
    <x v="299"/>
    <s v="05-2009"/>
    <x v="3"/>
    <x v="2"/>
    <n v="47"/>
    <x v="1"/>
    <n v="3596.36"/>
    <n v="0"/>
    <x v="2"/>
    <n v="326.25"/>
    <n v="73.98"/>
    <n v="12.14"/>
    <n v="3489.2000000000003"/>
    <x v="275"/>
    <x v="6"/>
    <x v="5"/>
    <x v="2"/>
    <x v="1"/>
    <x v="7"/>
    <s v="Keytronic 105-Key Spanish Keyboard"/>
    <s v="Small Box"/>
    <n v="0.67"/>
    <d v="2009-05-20T00:00:00"/>
    <n v="2"/>
  </r>
  <r>
    <n v="2870"/>
    <x v="1430"/>
    <x v="589"/>
    <s v="08-2009"/>
    <x v="3"/>
    <x v="1"/>
    <n v="4"/>
    <x v="1"/>
    <n v="16.600000000000001"/>
    <n v="0.1"/>
    <x v="0"/>
    <n v="-2.06"/>
    <n v="4.13"/>
    <n v="0.99"/>
    <n v="17.509999999999998"/>
    <x v="288"/>
    <x v="6"/>
    <x v="5"/>
    <x v="1"/>
    <x v="0"/>
    <x v="11"/>
    <s v="Avery 491"/>
    <s v="Small Box"/>
    <n v="0.39"/>
    <d v="2009-08-11T00:00:00"/>
    <n v="0"/>
  </r>
  <r>
    <n v="2871"/>
    <x v="1430"/>
    <x v="589"/>
    <s v="08-2009"/>
    <x v="3"/>
    <x v="1"/>
    <n v="5"/>
    <x v="1"/>
    <n v="25.1"/>
    <n v="0.04"/>
    <x v="0"/>
    <n v="2.98"/>
    <n v="4.9800000000000004"/>
    <n v="0.49"/>
    <n v="25.39"/>
    <x v="288"/>
    <x v="6"/>
    <x v="5"/>
    <x v="1"/>
    <x v="0"/>
    <x v="11"/>
    <s v="Avery White Multi-Purpose Labels"/>
    <s v="Small Box"/>
    <n v="0.39"/>
    <d v="2009-08-13T00:00:00"/>
    <n v="2"/>
  </r>
  <r>
    <n v="2913"/>
    <x v="1431"/>
    <x v="373"/>
    <s v="09-2010"/>
    <x v="0"/>
    <x v="2"/>
    <n v="38"/>
    <x v="6"/>
    <n v="553.02"/>
    <n v="0.1"/>
    <x v="0"/>
    <n v="-49.38"/>
    <n v="15.98"/>
    <n v="6.5"/>
    <n v="613.74"/>
    <x v="273"/>
    <x v="6"/>
    <x v="5"/>
    <x v="0"/>
    <x v="1"/>
    <x v="7"/>
    <s v="Logitech Access Keyboard"/>
    <s v="Small Box"/>
    <n v="0.48"/>
    <d v="2010-09-13T00:00:00"/>
    <n v="2"/>
  </r>
  <r>
    <n v="2914"/>
    <x v="1432"/>
    <x v="805"/>
    <s v="06-2012"/>
    <x v="1"/>
    <x v="4"/>
    <n v="38"/>
    <x v="1"/>
    <n v="437.86"/>
    <n v="0.04"/>
    <x v="0"/>
    <n v="-4.17"/>
    <n v="11.58"/>
    <n v="6.97"/>
    <n v="447.01000000000005"/>
    <x v="288"/>
    <x v="6"/>
    <x v="5"/>
    <x v="1"/>
    <x v="0"/>
    <x v="8"/>
    <s v="Peel &amp; Seel® Recycled Catalog Envelopes, Brown"/>
    <s v="Small Box"/>
    <n v="0.35"/>
    <d v="2012-06-09T00:00:00"/>
    <n v="2"/>
  </r>
  <r>
    <n v="2921"/>
    <x v="1433"/>
    <x v="557"/>
    <s v="02-2011"/>
    <x v="2"/>
    <x v="2"/>
    <n v="17"/>
    <x v="1"/>
    <n v="155.16999999999999"/>
    <n v="0.08"/>
    <x v="0"/>
    <n v="2.12"/>
    <n v="9.27"/>
    <n v="4.3899999999999997"/>
    <n v="161.97999999999999"/>
    <x v="289"/>
    <x v="6"/>
    <x v="5"/>
    <x v="3"/>
    <x v="0"/>
    <x v="5"/>
    <s v="Wirebound Message Books, Four 2 3/4&quot; x 5&quot; Forms per Page, 600 Sets per Book"/>
    <s v="Wrap Bag"/>
    <n v="0.38"/>
    <d v="2011-02-27T00:00:00"/>
    <n v="1"/>
  </r>
  <r>
    <n v="2955"/>
    <x v="1434"/>
    <x v="899"/>
    <s v="01-2012"/>
    <x v="1"/>
    <x v="4"/>
    <n v="27"/>
    <x v="7"/>
    <n v="145.93"/>
    <n v="0"/>
    <x v="0"/>
    <n v="-113.32"/>
    <n v="4.9800000000000004"/>
    <n v="7.44"/>
    <n v="141.9"/>
    <x v="290"/>
    <x v="6"/>
    <x v="5"/>
    <x v="2"/>
    <x v="0"/>
    <x v="5"/>
    <s v="Xerox 1922"/>
    <s v="Small Box"/>
    <n v="0.36"/>
    <d v="2012-01-15T00:00:00"/>
    <n v="3"/>
  </r>
  <r>
    <n v="2994"/>
    <x v="1435"/>
    <x v="900"/>
    <s v="04-2012"/>
    <x v="1"/>
    <x v="3"/>
    <n v="6"/>
    <x v="0"/>
    <n v="2478.88"/>
    <n v="0.02"/>
    <x v="2"/>
    <n v="593.58900000000006"/>
    <n v="387.99"/>
    <n v="19.989999999999998"/>
    <n v="2347.9299999999998"/>
    <x v="284"/>
    <x v="6"/>
    <x v="5"/>
    <x v="3"/>
    <x v="0"/>
    <x v="2"/>
    <s v="Fellowes PB300 Plastic Comb Binding Machine"/>
    <s v="Small Box"/>
    <n v="0.38"/>
    <d v="2012-04-03T00:00:00"/>
    <n v="2"/>
  </r>
  <r>
    <n v="3037"/>
    <x v="1436"/>
    <x v="745"/>
    <s v="02-2011"/>
    <x v="2"/>
    <x v="0"/>
    <n v="37"/>
    <x v="14"/>
    <n v="3351.55"/>
    <n v="0.04"/>
    <x v="2"/>
    <n v="-1036.92"/>
    <n v="90.98"/>
    <n v="56.2"/>
    <n v="3422.46"/>
    <x v="274"/>
    <x v="6"/>
    <x v="5"/>
    <x v="3"/>
    <x v="2"/>
    <x v="4"/>
    <s v="Eldon ClusterMat Chair Mat with Cordless Antistatic Protection"/>
    <s v="Medium Box"/>
    <n v="0.74"/>
    <d v="2011-02-14T00:00:00"/>
    <n v="7"/>
  </r>
  <r>
    <n v="3057"/>
    <x v="1437"/>
    <x v="901"/>
    <s v="10-2011"/>
    <x v="2"/>
    <x v="4"/>
    <n v="30"/>
    <x v="4"/>
    <n v="532.11"/>
    <n v="0.01"/>
    <x v="2"/>
    <n v="59.47"/>
    <n v="17.07"/>
    <n v="8.1300000000000008"/>
    <n v="520.23"/>
    <x v="254"/>
    <x v="6"/>
    <x v="5"/>
    <x v="3"/>
    <x v="0"/>
    <x v="8"/>
    <s v="Recycled Interoffice Envelopes with Re-Use-A-Seal® Closure, 10 x 13"/>
    <s v="Small Box"/>
    <n v="0.38"/>
    <d v="2011-10-25T00:00:00"/>
    <n v="1"/>
  </r>
  <r>
    <n v="3075"/>
    <x v="1438"/>
    <x v="144"/>
    <s v="07-2010"/>
    <x v="0"/>
    <x v="3"/>
    <n v="32"/>
    <x v="0"/>
    <n v="216.79"/>
    <n v="7.0000000000000007E-2"/>
    <x v="0"/>
    <n v="57.55"/>
    <n v="6.98"/>
    <n v="2.83"/>
    <n v="226.19000000000003"/>
    <x v="241"/>
    <x v="6"/>
    <x v="5"/>
    <x v="2"/>
    <x v="2"/>
    <x v="4"/>
    <s v="G.E. Halogen Desk Lamp Bulbs"/>
    <s v="Small Pack"/>
    <n v="0.37"/>
    <d v="2010-07-31T00:00:00"/>
    <n v="2"/>
  </r>
  <r>
    <n v="3091"/>
    <x v="1439"/>
    <x v="850"/>
    <s v="10-2011"/>
    <x v="2"/>
    <x v="0"/>
    <n v="41"/>
    <x v="9"/>
    <n v="258.13"/>
    <n v="0.03"/>
    <x v="0"/>
    <n v="84.1"/>
    <n v="6.08"/>
    <n v="1.82"/>
    <n v="251.1"/>
    <x v="250"/>
    <x v="6"/>
    <x v="5"/>
    <x v="2"/>
    <x v="0"/>
    <x v="6"/>
    <s v="Staples Bulk Pack Metal Binder Clips"/>
    <s v="Wrap Bag"/>
    <n v="0.35"/>
    <d v="2011-10-16T00:00:00"/>
    <n v="9"/>
  </r>
  <r>
    <n v="3104"/>
    <x v="1440"/>
    <x v="902"/>
    <s v="05-2012"/>
    <x v="1"/>
    <x v="1"/>
    <n v="37"/>
    <x v="16"/>
    <n v="5382.24"/>
    <n v="0.1"/>
    <x v="0"/>
    <n v="14.85"/>
    <n v="152.47999999999999"/>
    <n v="4"/>
    <n v="5645.7599999999993"/>
    <x v="244"/>
    <x v="6"/>
    <x v="5"/>
    <x v="3"/>
    <x v="1"/>
    <x v="7"/>
    <s v="Adesso Programmable 142-Key Keyboard"/>
    <s v="Small Box"/>
    <n v="0.79"/>
    <d v="2012-05-08T00:00:00"/>
    <n v="2"/>
  </r>
  <r>
    <n v="3105"/>
    <x v="1440"/>
    <x v="902"/>
    <s v="05-2012"/>
    <x v="1"/>
    <x v="1"/>
    <n v="30"/>
    <x v="16"/>
    <n v="1035.95"/>
    <n v="0.08"/>
    <x v="0"/>
    <n v="342.41"/>
    <n v="35.409999999999997"/>
    <n v="1.99"/>
    <n v="1064.29"/>
    <x v="244"/>
    <x v="6"/>
    <x v="5"/>
    <x v="3"/>
    <x v="1"/>
    <x v="7"/>
    <s v="Imation DVD-RAM discs"/>
    <s v="Small Pack"/>
    <n v="0.43"/>
    <d v="2012-05-08T00:00:00"/>
    <n v="2"/>
  </r>
  <r>
    <n v="3115"/>
    <x v="1441"/>
    <x v="677"/>
    <s v="03-2012"/>
    <x v="1"/>
    <x v="1"/>
    <n v="26"/>
    <x v="0"/>
    <n v="233.03"/>
    <n v="0.05"/>
    <x v="2"/>
    <n v="-86.34"/>
    <n v="8.74"/>
    <n v="8.2899999999999991"/>
    <n v="235.53"/>
    <x v="241"/>
    <x v="6"/>
    <x v="5"/>
    <x v="2"/>
    <x v="0"/>
    <x v="8"/>
    <s v="#10- 4 1/8&quot; x 9 1/2&quot; Recycled Envelopes"/>
    <s v="Small Box"/>
    <n v="0.38"/>
    <d v="2012-03-29T00:00:00"/>
    <n v="1"/>
  </r>
  <r>
    <n v="3125"/>
    <x v="1442"/>
    <x v="903"/>
    <s v="08-2012"/>
    <x v="1"/>
    <x v="4"/>
    <n v="3"/>
    <x v="2"/>
    <n v="18.7"/>
    <n v="0.1"/>
    <x v="0"/>
    <n v="-14.685499999999999"/>
    <n v="4.54"/>
    <n v="5.83"/>
    <n v="19.450000000000003"/>
    <x v="257"/>
    <x v="6"/>
    <x v="5"/>
    <x v="1"/>
    <x v="0"/>
    <x v="2"/>
    <s v="Avery® Durable Plastic 1&quot; Binders"/>
    <s v="Small Box"/>
    <n v="0.36"/>
    <d v="2012-08-31T00:00:00"/>
    <n v="2"/>
  </r>
  <r>
    <n v="3126"/>
    <x v="1442"/>
    <x v="903"/>
    <s v="08-2012"/>
    <x v="1"/>
    <x v="4"/>
    <n v="39"/>
    <x v="2"/>
    <n v="140.74"/>
    <n v="0.01"/>
    <x v="0"/>
    <n v="-92.29"/>
    <n v="3.28"/>
    <n v="3.97"/>
    <n v="131.88999999999999"/>
    <x v="257"/>
    <x v="6"/>
    <x v="5"/>
    <x v="1"/>
    <x v="0"/>
    <x v="12"/>
    <s v="Newell 337"/>
    <s v="Wrap Bag"/>
    <n v="0.56000000000000005"/>
    <d v="2012-08-31T00:00:00"/>
    <n v="2"/>
  </r>
  <r>
    <n v="3179"/>
    <x v="1443"/>
    <x v="492"/>
    <s v="02-2011"/>
    <x v="2"/>
    <x v="2"/>
    <n v="27"/>
    <x v="10"/>
    <n v="304.98"/>
    <n v="0.08"/>
    <x v="0"/>
    <n v="2.7284999999999999"/>
    <n v="11.7"/>
    <n v="5.63"/>
    <n v="321.52999999999997"/>
    <x v="239"/>
    <x v="6"/>
    <x v="5"/>
    <x v="2"/>
    <x v="0"/>
    <x v="2"/>
    <s v="Fellowes Binding Cases"/>
    <s v="Small Box"/>
    <n v="0.4"/>
    <d v="2011-02-15T00:00:00"/>
    <n v="1"/>
  </r>
  <r>
    <n v="3180"/>
    <x v="1443"/>
    <x v="492"/>
    <s v="02-2011"/>
    <x v="2"/>
    <x v="2"/>
    <n v="34"/>
    <x v="10"/>
    <n v="104.24"/>
    <n v="0"/>
    <x v="2"/>
    <n v="10.59"/>
    <n v="2.78"/>
    <n v="1.34"/>
    <n v="95.86"/>
    <x v="239"/>
    <x v="6"/>
    <x v="5"/>
    <x v="2"/>
    <x v="0"/>
    <x v="12"/>
    <s v="Prang Drawing Pencil Set"/>
    <s v="Wrap Bag"/>
    <n v="0.45"/>
    <d v="2011-02-16T00:00:00"/>
    <n v="2"/>
  </r>
  <r>
    <n v="3181"/>
    <x v="1443"/>
    <x v="492"/>
    <s v="02-2011"/>
    <x v="2"/>
    <x v="2"/>
    <n v="27"/>
    <x v="10"/>
    <n v="198.13"/>
    <n v="0.01"/>
    <x v="0"/>
    <n v="-219.92"/>
    <n v="6.98"/>
    <n v="9.69"/>
    <n v="198.15"/>
    <x v="239"/>
    <x v="6"/>
    <x v="5"/>
    <x v="2"/>
    <x v="0"/>
    <x v="0"/>
    <s v="Eldon Shelf Savers™ Cubes and Bins"/>
    <s v="Small Box"/>
    <n v="0.83"/>
    <d v="2011-02-16T00:00:00"/>
    <n v="2"/>
  </r>
  <r>
    <n v="3182"/>
    <x v="1443"/>
    <x v="492"/>
    <s v="02-2011"/>
    <x v="2"/>
    <x v="2"/>
    <n v="25"/>
    <x v="10"/>
    <n v="4366.348"/>
    <n v="0.05"/>
    <x v="0"/>
    <n v="940.57199999999989"/>
    <n v="205.99"/>
    <n v="3"/>
    <n v="5152.75"/>
    <x v="239"/>
    <x v="6"/>
    <x v="5"/>
    <x v="2"/>
    <x v="1"/>
    <x v="3"/>
    <s v="6185"/>
    <s v="Small Box"/>
    <n v="0.57999999999999996"/>
    <d v="2011-02-16T00:00:00"/>
    <n v="2"/>
  </r>
  <r>
    <n v="3188"/>
    <x v="1444"/>
    <x v="904"/>
    <s v="04-2010"/>
    <x v="0"/>
    <x v="3"/>
    <n v="33"/>
    <x v="5"/>
    <n v="476.06"/>
    <n v="0.04"/>
    <x v="0"/>
    <n v="-120.48"/>
    <n v="14.03"/>
    <n v="9.3699999999999992"/>
    <n v="472.35999999999996"/>
    <x v="267"/>
    <x v="6"/>
    <x v="5"/>
    <x v="2"/>
    <x v="0"/>
    <x v="0"/>
    <s v="Project Tote Personal File"/>
    <s v="Small Box"/>
    <n v="0.56000000000000005"/>
    <d v="2010-04-07T00:00:00"/>
    <n v="1"/>
  </r>
  <r>
    <n v="3201"/>
    <x v="1445"/>
    <x v="905"/>
    <s v="12-2011"/>
    <x v="2"/>
    <x v="0"/>
    <n v="29"/>
    <x v="2"/>
    <n v="1756.11"/>
    <n v="0.1"/>
    <x v="0"/>
    <n v="-888.07"/>
    <n v="64.650000000000006"/>
    <n v="35"/>
    <n v="1909.8500000000001"/>
    <x v="291"/>
    <x v="6"/>
    <x v="5"/>
    <x v="2"/>
    <x v="0"/>
    <x v="0"/>
    <s v="Space Solutions Commercial Steel Shelving"/>
    <s v="Large Box"/>
    <n v="0.8"/>
    <d v="2011-12-28T00:00:00"/>
    <n v="7"/>
  </r>
  <r>
    <n v="3206"/>
    <x v="1446"/>
    <x v="24"/>
    <s v="10-2009"/>
    <x v="3"/>
    <x v="4"/>
    <n v="10"/>
    <x v="4"/>
    <n v="1136.47"/>
    <n v="0.1"/>
    <x v="2"/>
    <n v="323.32299999999998"/>
    <n v="120.98"/>
    <n v="9.07"/>
    <n v="1218.8699999999999"/>
    <x v="262"/>
    <x v="6"/>
    <x v="5"/>
    <x v="1"/>
    <x v="0"/>
    <x v="2"/>
    <s v="GBC VeloBinder Electric Binding Machine"/>
    <s v="Small Box"/>
    <n v="0.35"/>
    <d v="2009-10-11T00:00:00"/>
    <n v="2"/>
  </r>
  <r>
    <n v="3207"/>
    <x v="1446"/>
    <x v="24"/>
    <s v="10-2009"/>
    <x v="3"/>
    <x v="4"/>
    <n v="2"/>
    <x v="4"/>
    <n v="325.81"/>
    <n v="0.02"/>
    <x v="2"/>
    <n v="-522.78"/>
    <n v="152.47999999999999"/>
    <n v="6.5"/>
    <n v="311.45999999999998"/>
    <x v="262"/>
    <x v="6"/>
    <x v="5"/>
    <x v="1"/>
    <x v="1"/>
    <x v="7"/>
    <s v="Adesso Programmable 142-Key Keyboard"/>
    <s v="Small Box"/>
    <n v="0.74"/>
    <d v="2009-10-11T00:00:00"/>
    <n v="2"/>
  </r>
  <r>
    <n v="3233"/>
    <x v="1447"/>
    <x v="317"/>
    <s v="07-2011"/>
    <x v="2"/>
    <x v="1"/>
    <n v="39"/>
    <x v="0"/>
    <n v="307.42"/>
    <n v="0.05"/>
    <x v="0"/>
    <n v="104.09"/>
    <n v="8.17"/>
    <n v="1.69"/>
    <n v="320.32"/>
    <x v="281"/>
    <x v="6"/>
    <x v="5"/>
    <x v="0"/>
    <x v="0"/>
    <x v="5"/>
    <s v="Wirebound Message Forms, Four 2 3/4 x 5 Forms per Page, Pink Paper"/>
    <s v="Wrap Bag"/>
    <n v="0.38"/>
    <d v="2011-08-01T00:00:00"/>
    <n v="2"/>
  </r>
  <r>
    <n v="3234"/>
    <x v="1447"/>
    <x v="317"/>
    <s v="07-2011"/>
    <x v="2"/>
    <x v="1"/>
    <n v="48"/>
    <x v="0"/>
    <n v="608.29"/>
    <n v="0.02"/>
    <x v="0"/>
    <n v="-39.270000000000003"/>
    <n v="11.97"/>
    <n v="5.81"/>
    <n v="580.37"/>
    <x v="281"/>
    <x v="6"/>
    <x v="5"/>
    <x v="0"/>
    <x v="0"/>
    <x v="12"/>
    <s v="Staples SlimLine Pencil Sharpener"/>
    <s v="Small Pack"/>
    <n v="0.6"/>
    <d v="2011-08-01T00:00:00"/>
    <n v="2"/>
  </r>
  <r>
    <n v="3276"/>
    <x v="1448"/>
    <x v="462"/>
    <s v="02-2011"/>
    <x v="2"/>
    <x v="4"/>
    <n v="45"/>
    <x v="4"/>
    <n v="1009.8"/>
    <n v="7.0000000000000007E-2"/>
    <x v="0"/>
    <n v="352.64"/>
    <n v="22.98"/>
    <n v="1.99"/>
    <n v="1036.0899999999999"/>
    <x v="262"/>
    <x v="6"/>
    <x v="5"/>
    <x v="1"/>
    <x v="1"/>
    <x v="7"/>
    <s v="Memorex 80 Minute CD-R, 30/Pack"/>
    <s v="Small Pack"/>
    <n v="0.46"/>
    <d v="2011-02-18T00:00:00"/>
    <n v="2"/>
  </r>
  <r>
    <n v="3277"/>
    <x v="1448"/>
    <x v="462"/>
    <s v="02-2011"/>
    <x v="2"/>
    <x v="4"/>
    <n v="12"/>
    <x v="4"/>
    <n v="29.71"/>
    <n v="0.09"/>
    <x v="0"/>
    <n v="-23.17"/>
    <n v="2.52"/>
    <n v="1.92"/>
    <n v="32.160000000000004"/>
    <x v="262"/>
    <x v="6"/>
    <x v="5"/>
    <x v="1"/>
    <x v="0"/>
    <x v="15"/>
    <s v="Letter Slitter"/>
    <s v="Wrap Bag"/>
    <n v="0.82"/>
    <d v="2011-02-17T00:00:00"/>
    <n v="1"/>
  </r>
  <r>
    <n v="3311"/>
    <x v="1449"/>
    <x v="406"/>
    <s v="09-2012"/>
    <x v="1"/>
    <x v="2"/>
    <n v="30"/>
    <x v="1"/>
    <n v="4587.9260000000004"/>
    <n v="0.1"/>
    <x v="0"/>
    <n v="687.41099999999994"/>
    <n v="195.99"/>
    <n v="4.2"/>
    <n v="5883.9000000000005"/>
    <x v="275"/>
    <x v="6"/>
    <x v="5"/>
    <x v="2"/>
    <x v="1"/>
    <x v="3"/>
    <s v="688"/>
    <s v="Small Box"/>
    <n v="0.6"/>
    <d v="2012-09-08T00:00:00"/>
    <n v="3"/>
  </r>
  <r>
    <n v="3312"/>
    <x v="1449"/>
    <x v="406"/>
    <s v="09-2012"/>
    <x v="1"/>
    <x v="2"/>
    <n v="42"/>
    <x v="1"/>
    <n v="4541.924"/>
    <n v="0.01"/>
    <x v="0"/>
    <n v="1222.1370000000002"/>
    <n v="125.99"/>
    <n v="8.08"/>
    <n v="5299.66"/>
    <x v="275"/>
    <x v="6"/>
    <x v="5"/>
    <x v="2"/>
    <x v="1"/>
    <x v="3"/>
    <s v="M3682"/>
    <s v="Small Box"/>
    <n v="0.56999999999999995"/>
    <d v="2012-09-06T00:00:00"/>
    <n v="1"/>
  </r>
  <r>
    <n v="3322"/>
    <x v="1450"/>
    <x v="567"/>
    <s v="08-2012"/>
    <x v="1"/>
    <x v="1"/>
    <n v="26"/>
    <x v="0"/>
    <n v="6163.52"/>
    <n v="0.02"/>
    <x v="1"/>
    <n v="755.95"/>
    <n v="225.02"/>
    <n v="28.66"/>
    <n v="5879.18"/>
    <x v="281"/>
    <x v="6"/>
    <x v="5"/>
    <x v="0"/>
    <x v="0"/>
    <x v="0"/>
    <s v="Tennsco Double-Tier Lockers"/>
    <s v="Jumbo Drum"/>
    <n v="0.72"/>
    <d v="2012-08-12T00:00:00"/>
    <n v="2"/>
  </r>
  <r>
    <n v="3337"/>
    <x v="1451"/>
    <x v="219"/>
    <s v="11-2012"/>
    <x v="1"/>
    <x v="2"/>
    <n v="7"/>
    <x v="20"/>
    <n v="1278.6464999999998"/>
    <n v="0.01"/>
    <x v="0"/>
    <n v="-396.16500000000002"/>
    <n v="200.99"/>
    <n v="4.2"/>
    <n v="1411.13"/>
    <x v="263"/>
    <x v="6"/>
    <x v="5"/>
    <x v="3"/>
    <x v="1"/>
    <x v="3"/>
    <s v="2160i"/>
    <s v="Small Box"/>
    <n v="0.59"/>
    <d v="2012-11-11T00:00:00"/>
    <n v="2"/>
  </r>
  <r>
    <n v="3350"/>
    <x v="1452"/>
    <x v="849"/>
    <s v="11-2009"/>
    <x v="3"/>
    <x v="4"/>
    <n v="5"/>
    <x v="16"/>
    <n v="66.63"/>
    <n v="0"/>
    <x v="0"/>
    <n v="-16.920000000000002"/>
    <n v="11.97"/>
    <n v="4.9800000000000004"/>
    <n v="64.83"/>
    <x v="292"/>
    <x v="6"/>
    <x v="5"/>
    <x v="3"/>
    <x v="0"/>
    <x v="1"/>
    <s v="Staples 6 Outlet Surge"/>
    <s v="Small Box"/>
    <n v="0.57999999999999996"/>
    <d v="2009-11-24T00:00:00"/>
    <n v="3"/>
  </r>
  <r>
    <n v="3388"/>
    <x v="1453"/>
    <x v="529"/>
    <s v="01-2010"/>
    <x v="0"/>
    <x v="0"/>
    <n v="12"/>
    <x v="4"/>
    <n v="345.19"/>
    <n v="0.1"/>
    <x v="0"/>
    <n v="111.58799999999999"/>
    <n v="30.44"/>
    <n v="1.49"/>
    <n v="366.77000000000004"/>
    <x v="248"/>
    <x v="6"/>
    <x v="5"/>
    <x v="1"/>
    <x v="0"/>
    <x v="2"/>
    <s v="Premier Elliptical Ring Binder, Black"/>
    <s v="Small Box"/>
    <n v="0.37"/>
    <d v="2010-01-24T00:00:00"/>
    <n v="2"/>
  </r>
  <r>
    <n v="3395"/>
    <x v="1454"/>
    <x v="906"/>
    <s v="07-2010"/>
    <x v="0"/>
    <x v="1"/>
    <n v="2"/>
    <x v="4"/>
    <n v="13.44"/>
    <n v="0.08"/>
    <x v="0"/>
    <n v="-8.8800000000000008"/>
    <n v="4.28"/>
    <n v="5.17"/>
    <n v="13.73"/>
    <x v="287"/>
    <x v="6"/>
    <x v="5"/>
    <x v="3"/>
    <x v="0"/>
    <x v="5"/>
    <s v="Xerox 1971"/>
    <s v="Small Box"/>
    <n v="0.4"/>
    <d v="2010-07-31T00:00:00"/>
    <n v="1"/>
  </r>
  <r>
    <n v="3396"/>
    <x v="1454"/>
    <x v="906"/>
    <s v="07-2010"/>
    <x v="0"/>
    <x v="1"/>
    <n v="24"/>
    <x v="4"/>
    <n v="1049.49"/>
    <n v="0.05"/>
    <x v="0"/>
    <n v="-5.41"/>
    <n v="43.57"/>
    <n v="16.36"/>
    <n v="1062.04"/>
    <x v="287"/>
    <x v="6"/>
    <x v="5"/>
    <x v="3"/>
    <x v="0"/>
    <x v="0"/>
    <s v="Trav-L-File Heavy-Duty Shuttle II, Black"/>
    <s v="Small Box"/>
    <n v="0.55000000000000004"/>
    <d v="2010-08-01T00:00:00"/>
    <n v="2"/>
  </r>
  <r>
    <n v="3397"/>
    <x v="1455"/>
    <x v="907"/>
    <s v="02-2010"/>
    <x v="0"/>
    <x v="0"/>
    <n v="41"/>
    <x v="2"/>
    <n v="2354.4"/>
    <n v="0"/>
    <x v="2"/>
    <n v="246.54"/>
    <n v="55.94"/>
    <n v="6.55"/>
    <n v="2300.09"/>
    <x v="280"/>
    <x v="6"/>
    <x v="5"/>
    <x v="0"/>
    <x v="1"/>
    <x v="7"/>
    <s v="Fellowes Smart Design 104-Key Enhanced Keyboard, PS/2 Adapter, Platinum"/>
    <s v="Small Box"/>
    <n v="0.68"/>
    <d v="2010-02-10T00:00:00"/>
    <n v="7"/>
  </r>
  <r>
    <n v="3398"/>
    <x v="1455"/>
    <x v="907"/>
    <s v="02-2010"/>
    <x v="0"/>
    <x v="0"/>
    <n v="2"/>
    <x v="2"/>
    <n v="35.640499999999996"/>
    <n v="0.05"/>
    <x v="0"/>
    <n v="-110.396"/>
    <n v="20.99"/>
    <n v="1.25"/>
    <n v="43.23"/>
    <x v="280"/>
    <x v="6"/>
    <x v="5"/>
    <x v="0"/>
    <x v="1"/>
    <x v="3"/>
    <s v="Accessory29"/>
    <s v="Small Pack"/>
    <n v="0.83"/>
    <d v="2010-02-10T00:00:00"/>
    <n v="7"/>
  </r>
  <r>
    <n v="3435"/>
    <x v="1456"/>
    <x v="908"/>
    <s v="06-2011"/>
    <x v="2"/>
    <x v="4"/>
    <n v="22"/>
    <x v="18"/>
    <n v="127.56"/>
    <n v="0.03"/>
    <x v="0"/>
    <n v="-60.72"/>
    <n v="5.34"/>
    <n v="5.63"/>
    <n v="123.10999999999999"/>
    <x v="243"/>
    <x v="6"/>
    <x v="5"/>
    <x v="1"/>
    <x v="0"/>
    <x v="2"/>
    <s v="Pressboard Data Binder, Crimson, 12&quot; X 8 1/2&quot;"/>
    <s v="Small Box"/>
    <n v="0.39"/>
    <d v="2011-06-12T00:00:00"/>
    <n v="1"/>
  </r>
  <r>
    <n v="3439"/>
    <x v="1457"/>
    <x v="909"/>
    <s v="03-2012"/>
    <x v="1"/>
    <x v="4"/>
    <n v="7"/>
    <x v="16"/>
    <n v="81.58"/>
    <n v="0.04"/>
    <x v="0"/>
    <n v="-7.78"/>
    <n v="10.98"/>
    <n v="3.37"/>
    <n v="80.23"/>
    <x v="244"/>
    <x v="6"/>
    <x v="5"/>
    <x v="3"/>
    <x v="0"/>
    <x v="15"/>
    <s v="Fiskars® Softgrip Scissors"/>
    <s v="Small Pack"/>
    <n v="0.56999999999999995"/>
    <d v="2012-03-27T00:00:00"/>
    <n v="1"/>
  </r>
  <r>
    <n v="3444"/>
    <x v="1458"/>
    <x v="390"/>
    <s v="11-2012"/>
    <x v="1"/>
    <x v="1"/>
    <n v="45"/>
    <x v="16"/>
    <n v="13921.6"/>
    <n v="0.02"/>
    <x v="0"/>
    <n v="5183.04"/>
    <n v="300.64999999999998"/>
    <n v="24.49"/>
    <n v="13553.739999999998"/>
    <x v="244"/>
    <x v="6"/>
    <x v="5"/>
    <x v="0"/>
    <x v="0"/>
    <x v="1"/>
    <s v="Honeywell Enviracaire Portable HEPA Air Cleaner for 17' x 22' Room"/>
    <s v="Large Box"/>
    <n v="0.52"/>
    <d v="2012-11-19T00:00:00"/>
    <n v="1"/>
  </r>
  <r>
    <n v="3445"/>
    <x v="1458"/>
    <x v="390"/>
    <s v="11-2012"/>
    <x v="1"/>
    <x v="1"/>
    <n v="40"/>
    <x v="16"/>
    <n v="467.5"/>
    <n v="0.08"/>
    <x v="0"/>
    <n v="-33.340000000000003"/>
    <n v="11.97"/>
    <n v="4.9800000000000004"/>
    <n v="483.78000000000003"/>
    <x v="244"/>
    <x v="6"/>
    <x v="5"/>
    <x v="0"/>
    <x v="0"/>
    <x v="1"/>
    <s v="Staples 6 Outlet Surge"/>
    <s v="Small Box"/>
    <n v="0.57999999999999996"/>
    <d v="2012-11-20T00:00:00"/>
    <n v="2"/>
  </r>
  <r>
    <n v="3448"/>
    <x v="1459"/>
    <x v="910"/>
    <s v="04-2010"/>
    <x v="0"/>
    <x v="1"/>
    <n v="8"/>
    <x v="6"/>
    <n v="38.56"/>
    <n v="0.03"/>
    <x v="0"/>
    <n v="4.08"/>
    <n v="4.55"/>
    <n v="1.49"/>
    <n v="37.89"/>
    <x v="273"/>
    <x v="6"/>
    <x v="5"/>
    <x v="1"/>
    <x v="0"/>
    <x v="2"/>
    <s v="Presstex Flexible Ring Binders"/>
    <s v="Small Box"/>
    <n v="0.35"/>
    <d v="2010-04-10T00:00:00"/>
    <n v="1"/>
  </r>
  <r>
    <n v="3473"/>
    <x v="1460"/>
    <x v="103"/>
    <s v="09-2010"/>
    <x v="0"/>
    <x v="0"/>
    <n v="3"/>
    <x v="5"/>
    <n v="22.06"/>
    <n v="0.05"/>
    <x v="0"/>
    <n v="-15.6"/>
    <n v="4.9800000000000004"/>
    <n v="7.44"/>
    <n v="22.380000000000003"/>
    <x v="285"/>
    <x v="6"/>
    <x v="5"/>
    <x v="1"/>
    <x v="0"/>
    <x v="5"/>
    <s v="Xerox 1922"/>
    <s v="Small Box"/>
    <n v="0.36"/>
    <d v="2010-10-04T00:00:00"/>
    <n v="4"/>
  </r>
  <r>
    <n v="3500"/>
    <x v="1461"/>
    <x v="90"/>
    <s v="01-2011"/>
    <x v="2"/>
    <x v="1"/>
    <n v="48"/>
    <x v="16"/>
    <n v="1760.35"/>
    <n v="0.01"/>
    <x v="2"/>
    <n v="-17.079999999999998"/>
    <n v="34.979999999999997"/>
    <n v="7.53"/>
    <n v="1686.57"/>
    <x v="292"/>
    <x v="6"/>
    <x v="5"/>
    <x v="0"/>
    <x v="1"/>
    <x v="7"/>
    <s v="Fellowes EZ Multi-Media Keyboard"/>
    <s v="Small Box"/>
    <n v="0.76"/>
    <d v="2011-01-28T00:00:00"/>
    <n v="1"/>
  </r>
  <r>
    <n v="3501"/>
    <x v="1461"/>
    <x v="90"/>
    <s v="01-2011"/>
    <x v="2"/>
    <x v="1"/>
    <n v="37"/>
    <x v="16"/>
    <n v="1436.94"/>
    <n v="0"/>
    <x v="0"/>
    <n v="639.66"/>
    <n v="37.94"/>
    <n v="5.08"/>
    <n v="1408.86"/>
    <x v="292"/>
    <x v="6"/>
    <x v="5"/>
    <x v="0"/>
    <x v="0"/>
    <x v="5"/>
    <s v="Snap-A-Way® Black Print Carbonless Ruled Speed Letter, Triplicate"/>
    <s v="Wrap Bag"/>
    <n v="0.38"/>
    <d v="2011-01-28T00:00:00"/>
    <n v="1"/>
  </r>
  <r>
    <n v="3502"/>
    <x v="1461"/>
    <x v="90"/>
    <s v="01-2011"/>
    <x v="2"/>
    <x v="1"/>
    <n v="18"/>
    <x v="16"/>
    <n v="125.8"/>
    <n v="0.03"/>
    <x v="0"/>
    <n v="-35.979999999999997"/>
    <n v="6.48"/>
    <n v="5.87"/>
    <n v="122.51000000000002"/>
    <x v="292"/>
    <x v="6"/>
    <x v="5"/>
    <x v="0"/>
    <x v="0"/>
    <x v="5"/>
    <s v="Xerox 229"/>
    <s v="Small Box"/>
    <n v="0.37"/>
    <d v="2011-01-29T00:00:00"/>
    <n v="2"/>
  </r>
  <r>
    <n v="3503"/>
    <x v="1461"/>
    <x v="90"/>
    <s v="01-2011"/>
    <x v="2"/>
    <x v="1"/>
    <n v="35"/>
    <x v="16"/>
    <n v="5797.68"/>
    <n v="0.04"/>
    <x v="0"/>
    <n v="1366.569"/>
    <n v="200.99"/>
    <n v="4.2"/>
    <n v="7038.85"/>
    <x v="292"/>
    <x v="6"/>
    <x v="5"/>
    <x v="0"/>
    <x v="1"/>
    <x v="3"/>
    <s v="2160i"/>
    <s v="Small Box"/>
    <n v="0.59"/>
    <d v="2011-01-28T00:00:00"/>
    <n v="1"/>
  </r>
  <r>
    <n v="3519"/>
    <x v="1462"/>
    <x v="388"/>
    <s v="12-2011"/>
    <x v="2"/>
    <x v="3"/>
    <n v="20"/>
    <x v="1"/>
    <n v="941.13"/>
    <n v="0.1"/>
    <x v="0"/>
    <n v="344.95"/>
    <n v="48.04"/>
    <n v="7.23"/>
    <n v="968.03"/>
    <x v="85"/>
    <x v="6"/>
    <x v="5"/>
    <x v="3"/>
    <x v="0"/>
    <x v="5"/>
    <s v="Xerox 1885"/>
    <s v="Small Box"/>
    <n v="0.37"/>
    <d v="2011-12-20T00:00:00"/>
    <n v="2"/>
  </r>
  <r>
    <n v="3527"/>
    <x v="1463"/>
    <x v="746"/>
    <s v="01-2011"/>
    <x v="2"/>
    <x v="0"/>
    <n v="18"/>
    <x v="6"/>
    <n v="693.06"/>
    <n v="0.06"/>
    <x v="0"/>
    <n v="148.30000000000001"/>
    <n v="39.979999999999997"/>
    <n v="9.83"/>
    <n v="729.47"/>
    <x v="293"/>
    <x v="6"/>
    <x v="5"/>
    <x v="1"/>
    <x v="0"/>
    <x v="8"/>
    <s v="Blue String-Tie &amp; Button Interoffice Envelopes, 10 x 13"/>
    <s v="Small Box"/>
    <n v="0.4"/>
    <d v="2011-01-30T00:00:00"/>
    <n v="5"/>
  </r>
  <r>
    <n v="3528"/>
    <x v="1463"/>
    <x v="746"/>
    <s v="01-2011"/>
    <x v="2"/>
    <x v="0"/>
    <n v="41"/>
    <x v="6"/>
    <n v="4475.03"/>
    <n v="0.08"/>
    <x v="1"/>
    <n v="-167.83169999999998"/>
    <n v="115.99"/>
    <n v="56.14"/>
    <n v="4811.7300000000005"/>
    <x v="293"/>
    <x v="6"/>
    <x v="5"/>
    <x v="1"/>
    <x v="1"/>
    <x v="16"/>
    <s v="Hewlett-Packard Deskjet 5550 Color Inkjet Printer"/>
    <s v="Jumbo Drum"/>
    <n v="0.4"/>
    <d v="2011-01-25T00:00:00"/>
    <n v="0"/>
  </r>
  <r>
    <n v="3544"/>
    <x v="1464"/>
    <x v="638"/>
    <s v="09-2010"/>
    <x v="0"/>
    <x v="4"/>
    <n v="35"/>
    <x v="2"/>
    <n v="299.68"/>
    <n v="0.06"/>
    <x v="0"/>
    <n v="-29.359500000000001"/>
    <n v="8.85"/>
    <n v="5.6"/>
    <n v="315.35000000000002"/>
    <x v="265"/>
    <x v="6"/>
    <x v="5"/>
    <x v="0"/>
    <x v="0"/>
    <x v="2"/>
    <s v="GBC Standard Plastic Binding Systems Combs"/>
    <s v="Small Box"/>
    <n v="0.36"/>
    <d v="2010-09-19T00:00:00"/>
    <n v="2"/>
  </r>
  <r>
    <n v="3583"/>
    <x v="1465"/>
    <x v="911"/>
    <s v="12-2012"/>
    <x v="1"/>
    <x v="0"/>
    <n v="37"/>
    <x v="1"/>
    <n v="257.45999999999998"/>
    <n v="0.09"/>
    <x v="2"/>
    <n v="-18.66"/>
    <n v="7.28"/>
    <n v="4.2300000000000004"/>
    <n v="273.59000000000003"/>
    <x v="289"/>
    <x v="6"/>
    <x v="5"/>
    <x v="3"/>
    <x v="0"/>
    <x v="5"/>
    <s v="Black Print Carbonless 8 1/2&quot; x 8 1/4&quot; Rapid Memo Book"/>
    <s v="Wrap Bag"/>
    <n v="0.39"/>
    <d v="2012-12-30T00:00:00"/>
    <n v="0"/>
  </r>
  <r>
    <n v="3584"/>
    <x v="1466"/>
    <x v="168"/>
    <s v="07-2012"/>
    <x v="1"/>
    <x v="1"/>
    <n v="27"/>
    <x v="1"/>
    <n v="311.20999999999998"/>
    <n v="0.09"/>
    <x v="0"/>
    <n v="-14.03"/>
    <n v="12.28"/>
    <n v="6.47"/>
    <n v="338.03000000000003"/>
    <x v="258"/>
    <x v="6"/>
    <x v="5"/>
    <x v="0"/>
    <x v="0"/>
    <x v="5"/>
    <s v="Xerox 1881"/>
    <s v="Small Box"/>
    <n v="0.38"/>
    <d v="2012-07-11T00:00:00"/>
    <n v="2"/>
  </r>
  <r>
    <n v="3624"/>
    <x v="1467"/>
    <x v="617"/>
    <s v="04-2011"/>
    <x v="2"/>
    <x v="2"/>
    <n v="18"/>
    <x v="5"/>
    <n v="340.68849999999998"/>
    <n v="0"/>
    <x v="2"/>
    <n v="-10.846"/>
    <n v="20.99"/>
    <n v="4.8099999999999996"/>
    <n v="382.63"/>
    <x v="294"/>
    <x v="6"/>
    <x v="5"/>
    <x v="2"/>
    <x v="1"/>
    <x v="3"/>
    <s v="1726 Digital Answering Machine"/>
    <s v="Medium Box"/>
    <n v="0.57999999999999996"/>
    <d v="2011-04-24T00:00:00"/>
    <n v="2"/>
  </r>
  <r>
    <n v="3626"/>
    <x v="1468"/>
    <x v="912"/>
    <s v="04-2012"/>
    <x v="1"/>
    <x v="3"/>
    <n v="37"/>
    <x v="0"/>
    <n v="709.91"/>
    <n v="0.09"/>
    <x v="0"/>
    <n v="-93.425999999999988"/>
    <n v="19.350000000000001"/>
    <n v="12.79"/>
    <n v="728.74"/>
    <x v="241"/>
    <x v="6"/>
    <x v="5"/>
    <x v="2"/>
    <x v="0"/>
    <x v="2"/>
    <s v="GBC Durable Plastic Covers"/>
    <s v="Small Box"/>
    <n v="0.39"/>
    <d v="2012-04-20T00:00:00"/>
    <n v="3"/>
  </r>
  <r>
    <n v="3642"/>
    <x v="1469"/>
    <x v="575"/>
    <s v="06-2011"/>
    <x v="2"/>
    <x v="1"/>
    <n v="44"/>
    <x v="16"/>
    <n v="365.24"/>
    <n v="0.09"/>
    <x v="0"/>
    <n v="-163.13"/>
    <n v="8.74"/>
    <n v="8.2899999999999991"/>
    <n v="392.85"/>
    <x v="244"/>
    <x v="6"/>
    <x v="5"/>
    <x v="3"/>
    <x v="0"/>
    <x v="8"/>
    <s v="#10- 4 1/8&quot; x 9 1/2&quot; Recycled Envelopes"/>
    <s v="Small Box"/>
    <n v="0.38"/>
    <d v="2011-06-17T00:00:00"/>
    <n v="1"/>
  </r>
  <r>
    <n v="3651"/>
    <x v="1470"/>
    <x v="70"/>
    <s v="07-2011"/>
    <x v="2"/>
    <x v="0"/>
    <n v="18"/>
    <x v="5"/>
    <n v="99.36"/>
    <n v="0"/>
    <x v="0"/>
    <n v="-51.198"/>
    <n v="4.91"/>
    <n v="5.68"/>
    <n v="94.06"/>
    <x v="294"/>
    <x v="6"/>
    <x v="5"/>
    <x v="2"/>
    <x v="0"/>
    <x v="2"/>
    <s v="Acco Pressboard Covers with Storage Hooks, 14 7/8&quot; x 11&quot;, Light Blue"/>
    <s v="Small Box"/>
    <n v="0.36"/>
    <d v="2011-07-08T00:00:00"/>
    <n v="4"/>
  </r>
  <r>
    <n v="3652"/>
    <x v="1470"/>
    <x v="70"/>
    <s v="07-2011"/>
    <x v="2"/>
    <x v="0"/>
    <n v="49"/>
    <x v="5"/>
    <n v="510.15"/>
    <n v="0.04"/>
    <x v="0"/>
    <n v="-362.11"/>
    <n v="9.98"/>
    <n v="12.52"/>
    <n v="501.54"/>
    <x v="294"/>
    <x v="6"/>
    <x v="5"/>
    <x v="2"/>
    <x v="2"/>
    <x v="4"/>
    <s v="Eldon® Expressions™ Wood and Plastic Desk Accessories, Oak"/>
    <s v="Small Box"/>
    <n v="0.56999999999999995"/>
    <d v="2011-07-04T00:00:00"/>
    <n v="0"/>
  </r>
  <r>
    <n v="3653"/>
    <x v="1470"/>
    <x v="70"/>
    <s v="07-2011"/>
    <x v="2"/>
    <x v="0"/>
    <n v="27"/>
    <x v="5"/>
    <n v="735.09"/>
    <n v="0.1"/>
    <x v="0"/>
    <n v="153.5"/>
    <n v="29.34"/>
    <n v="7.87"/>
    <n v="800.05"/>
    <x v="294"/>
    <x v="6"/>
    <x v="5"/>
    <x v="2"/>
    <x v="2"/>
    <x v="4"/>
    <s v="Seth Thomas 14&quot; Putty-Colored Wall Clock"/>
    <s v="Small Box"/>
    <n v="0.54"/>
    <d v="2011-07-06T00:00:00"/>
    <n v="2"/>
  </r>
  <r>
    <n v="3671"/>
    <x v="1471"/>
    <x v="744"/>
    <s v="07-2009"/>
    <x v="3"/>
    <x v="2"/>
    <n v="7"/>
    <x v="16"/>
    <n v="211.74350000000001"/>
    <n v="0.04"/>
    <x v="0"/>
    <n v="-33.308"/>
    <n v="35.99"/>
    <n v="1.25"/>
    <n v="253.18"/>
    <x v="244"/>
    <x v="6"/>
    <x v="5"/>
    <x v="3"/>
    <x v="1"/>
    <x v="3"/>
    <s v="Accessory23"/>
    <s v="Small Pack"/>
    <n v="0.36"/>
    <d v="2009-08-01T00:00:00"/>
    <n v="2"/>
  </r>
  <r>
    <n v="3694"/>
    <x v="1472"/>
    <x v="783"/>
    <s v="04-2011"/>
    <x v="2"/>
    <x v="2"/>
    <n v="40"/>
    <x v="18"/>
    <n v="167.46"/>
    <n v="0.09"/>
    <x v="0"/>
    <n v="-134.297"/>
    <n v="4.24"/>
    <n v="5.41"/>
    <n v="175.01000000000002"/>
    <x v="253"/>
    <x v="6"/>
    <x v="5"/>
    <x v="3"/>
    <x v="0"/>
    <x v="2"/>
    <s v="Storex DuraTech Recycled Plastic Frosted Binders"/>
    <s v="Small Box"/>
    <n v="0.35"/>
    <d v="2011-04-15T00:00:00"/>
    <n v="3"/>
  </r>
  <r>
    <n v="3717"/>
    <x v="1473"/>
    <x v="484"/>
    <s v="03-2012"/>
    <x v="1"/>
    <x v="2"/>
    <n v="33"/>
    <x v="0"/>
    <n v="141.69999999999999"/>
    <n v="0.02"/>
    <x v="0"/>
    <n v="-103.21250000000001"/>
    <n v="3.98"/>
    <n v="5.26"/>
    <n v="136.6"/>
    <x v="241"/>
    <x v="6"/>
    <x v="5"/>
    <x v="2"/>
    <x v="0"/>
    <x v="2"/>
    <s v="Ibico Presentation Index for Binding Systems"/>
    <s v="Small Box"/>
    <n v="0.38"/>
    <d v="2012-03-22T00:00:00"/>
    <n v="2"/>
  </r>
  <r>
    <n v="3731"/>
    <x v="1474"/>
    <x v="913"/>
    <s v="12-2012"/>
    <x v="1"/>
    <x v="3"/>
    <n v="31"/>
    <x v="2"/>
    <n v="1772.2244999999998"/>
    <n v="0.02"/>
    <x v="0"/>
    <n v="390.86099999999999"/>
    <n v="65.989999999999995"/>
    <n v="4.99"/>
    <n v="2050.6799999999998"/>
    <x v="282"/>
    <x v="6"/>
    <x v="5"/>
    <x v="2"/>
    <x v="1"/>
    <x v="3"/>
    <s v="T193"/>
    <s v="Small Box"/>
    <n v="0.56999999999999995"/>
    <d v="2012-12-20T00:00:00"/>
    <n v="1"/>
  </r>
  <r>
    <n v="3761"/>
    <x v="1475"/>
    <x v="689"/>
    <s v="03-2009"/>
    <x v="3"/>
    <x v="1"/>
    <n v="13"/>
    <x v="0"/>
    <n v="396.04"/>
    <n v="0.08"/>
    <x v="0"/>
    <n v="230.02"/>
    <n v="30.93"/>
    <n v="3.92"/>
    <n v="406.01"/>
    <x v="281"/>
    <x v="6"/>
    <x v="5"/>
    <x v="0"/>
    <x v="2"/>
    <x v="4"/>
    <s v="Advantus Employee of the Month Certificate Frame, 11 x 13-1/2"/>
    <s v="Small Pack"/>
    <n v="0.44"/>
    <d v="2009-03-16T00:00:00"/>
    <n v="1"/>
  </r>
  <r>
    <n v="3794"/>
    <x v="1476"/>
    <x v="211"/>
    <s v="11-2010"/>
    <x v="0"/>
    <x v="1"/>
    <n v="25"/>
    <x v="7"/>
    <n v="14240.76"/>
    <n v="0.06"/>
    <x v="0"/>
    <n v="3128.69"/>
    <n v="599.99"/>
    <n v="24.49"/>
    <n v="15024.24"/>
    <x v="270"/>
    <x v="6"/>
    <x v="5"/>
    <x v="1"/>
    <x v="1"/>
    <x v="13"/>
    <s v="Canon PC1080F Personal Copier"/>
    <s v="Large Box"/>
    <n v="0.5"/>
    <d v="2010-11-23T00:00:00"/>
    <n v="1"/>
  </r>
  <r>
    <n v="3795"/>
    <x v="1476"/>
    <x v="211"/>
    <s v="11-2010"/>
    <x v="0"/>
    <x v="1"/>
    <n v="38"/>
    <x v="7"/>
    <n v="167.41"/>
    <n v="0.05"/>
    <x v="0"/>
    <n v="-161.57"/>
    <n v="4.28"/>
    <n v="6.72"/>
    <n v="169.36"/>
    <x v="270"/>
    <x v="6"/>
    <x v="5"/>
    <x v="1"/>
    <x v="0"/>
    <x v="5"/>
    <s v="Xerox 1927"/>
    <s v="Small Box"/>
    <n v="0.4"/>
    <d v="2010-11-23T00:00:00"/>
    <n v="1"/>
  </r>
  <r>
    <n v="3796"/>
    <x v="1477"/>
    <x v="914"/>
    <s v="03-2010"/>
    <x v="0"/>
    <x v="4"/>
    <n v="11"/>
    <x v="1"/>
    <n v="1612.93"/>
    <n v="0"/>
    <x v="0"/>
    <n v="321.25"/>
    <n v="140.99"/>
    <n v="13.99"/>
    <n v="1564.88"/>
    <x v="258"/>
    <x v="6"/>
    <x v="5"/>
    <x v="0"/>
    <x v="1"/>
    <x v="16"/>
    <s v="Canon MP100DHII Printing Calculator"/>
    <s v="Medium Box"/>
    <n v="0.37"/>
    <d v="2010-03-17T00:00:00"/>
    <n v="2"/>
  </r>
  <r>
    <n v="3820"/>
    <x v="1478"/>
    <x v="374"/>
    <s v="03-2010"/>
    <x v="0"/>
    <x v="1"/>
    <n v="20"/>
    <x v="9"/>
    <n v="393.31"/>
    <n v="0.04"/>
    <x v="0"/>
    <n v="84.3"/>
    <n v="19.98"/>
    <n v="5.86"/>
    <n v="405.46000000000004"/>
    <x v="250"/>
    <x v="6"/>
    <x v="5"/>
    <x v="0"/>
    <x v="0"/>
    <x v="5"/>
    <s v="Xerox 191"/>
    <s v="Small Box"/>
    <n v="0.38"/>
    <d v="2010-03-03T00:00:00"/>
    <n v="1"/>
  </r>
  <r>
    <n v="3867"/>
    <x v="1479"/>
    <x v="339"/>
    <s v="09-2011"/>
    <x v="2"/>
    <x v="3"/>
    <n v="20"/>
    <x v="20"/>
    <n v="845.7"/>
    <n v="0.02"/>
    <x v="2"/>
    <n v="221.6"/>
    <n v="39.479999999999997"/>
    <n v="1.99"/>
    <n v="791.58999999999992"/>
    <x v="263"/>
    <x v="6"/>
    <x v="5"/>
    <x v="2"/>
    <x v="1"/>
    <x v="7"/>
    <s v="80 Minute CD-R Spindle, 100/Pack - Staples"/>
    <s v="Small Pack"/>
    <n v="0.54"/>
    <d v="2011-09-17T00:00:00"/>
    <n v="2"/>
  </r>
  <r>
    <n v="3868"/>
    <x v="1479"/>
    <x v="339"/>
    <s v="09-2011"/>
    <x v="2"/>
    <x v="3"/>
    <n v="25"/>
    <x v="20"/>
    <n v="467"/>
    <n v="0.04"/>
    <x v="0"/>
    <n v="69.97"/>
    <n v="17.670000000000002"/>
    <n v="8.99"/>
    <n v="450.74000000000007"/>
    <x v="263"/>
    <x v="6"/>
    <x v="5"/>
    <x v="2"/>
    <x v="2"/>
    <x v="4"/>
    <s v="Executive Impressions 12&quot; Wall Clock"/>
    <s v="Small Pack"/>
    <n v="0.47"/>
    <d v="2011-09-16T00:00:00"/>
    <n v="1"/>
  </r>
  <r>
    <n v="3869"/>
    <x v="1479"/>
    <x v="339"/>
    <s v="09-2011"/>
    <x v="2"/>
    <x v="3"/>
    <n v="36"/>
    <x v="20"/>
    <n v="64.430000000000007"/>
    <n v="7.0000000000000007E-2"/>
    <x v="0"/>
    <n v="-18.640350000000002"/>
    <n v="1.88"/>
    <n v="1.49"/>
    <n v="69.169999999999987"/>
    <x v="263"/>
    <x v="6"/>
    <x v="5"/>
    <x v="2"/>
    <x v="2"/>
    <x v="10"/>
    <s v="Global Adaptabilities™ Conference Tables"/>
    <s v="Jumbo Box"/>
    <n v="0.66"/>
    <d v="2011-09-16T00:00:00"/>
    <n v="1"/>
  </r>
  <r>
    <n v="3875"/>
    <x v="1480"/>
    <x v="195"/>
    <s v="11-2010"/>
    <x v="0"/>
    <x v="3"/>
    <n v="7"/>
    <x v="14"/>
    <n v="37.799999999999997"/>
    <n v="0.06"/>
    <x v="0"/>
    <n v="-18.309999999999999"/>
    <n v="4.9800000000000004"/>
    <n v="4.7"/>
    <n v="39.56"/>
    <x v="274"/>
    <x v="6"/>
    <x v="5"/>
    <x v="3"/>
    <x v="0"/>
    <x v="5"/>
    <s v="Staples Copy Paper (20Lb. and 84 Bright)"/>
    <s v="Small Box"/>
    <n v="0.38"/>
    <d v="2010-11-25T00:00:00"/>
    <n v="1"/>
  </r>
  <r>
    <n v="3876"/>
    <x v="1480"/>
    <x v="195"/>
    <s v="11-2010"/>
    <x v="0"/>
    <x v="3"/>
    <n v="30"/>
    <x v="14"/>
    <n v="183.28"/>
    <n v="0.04"/>
    <x v="0"/>
    <n v="33.880000000000003"/>
    <n v="6.08"/>
    <n v="1.17"/>
    <n v="183.57"/>
    <x v="274"/>
    <x v="6"/>
    <x v="5"/>
    <x v="3"/>
    <x v="0"/>
    <x v="12"/>
    <s v="Col-Erase® Pencils with Erasers"/>
    <s v="Wrap Bag"/>
    <n v="0.56000000000000005"/>
    <d v="2010-11-26T00:00:00"/>
    <n v="2"/>
  </r>
  <r>
    <n v="3933"/>
    <x v="1481"/>
    <x v="752"/>
    <s v="09-2010"/>
    <x v="0"/>
    <x v="1"/>
    <n v="16"/>
    <x v="7"/>
    <n v="2826.9"/>
    <n v="7.0000000000000007E-2"/>
    <x v="1"/>
    <n v="337.29"/>
    <n v="180.98"/>
    <n v="26.2"/>
    <n v="2921.8799999999997"/>
    <x v="272"/>
    <x v="6"/>
    <x v="5"/>
    <x v="2"/>
    <x v="2"/>
    <x v="14"/>
    <s v="Global Ergonomic Managers Chair"/>
    <s v="Jumbo Drum"/>
    <n v="0.59"/>
    <d v="2010-09-16T00:00:00"/>
    <n v="2"/>
  </r>
  <r>
    <n v="3934"/>
    <x v="1481"/>
    <x v="752"/>
    <s v="09-2010"/>
    <x v="0"/>
    <x v="1"/>
    <n v="37"/>
    <x v="7"/>
    <n v="7834.77"/>
    <n v="0.04"/>
    <x v="1"/>
    <n v="297.79000000000002"/>
    <n v="216.6"/>
    <n v="64.2"/>
    <n v="8078.4"/>
    <x v="272"/>
    <x v="6"/>
    <x v="5"/>
    <x v="2"/>
    <x v="2"/>
    <x v="14"/>
    <s v="Hon Multipurpose Stacking Arm Chairs"/>
    <s v="Jumbo Drum"/>
    <n v="0.59"/>
    <d v="2010-09-16T00:00:00"/>
    <n v="2"/>
  </r>
  <r>
    <n v="3935"/>
    <x v="1481"/>
    <x v="752"/>
    <s v="09-2010"/>
    <x v="0"/>
    <x v="1"/>
    <n v="18"/>
    <x v="7"/>
    <n v="127.56"/>
    <n v="0.01"/>
    <x v="0"/>
    <n v="-57.11"/>
    <n v="6.6"/>
    <n v="4.07"/>
    <n v="122.87"/>
    <x v="272"/>
    <x v="6"/>
    <x v="5"/>
    <x v="2"/>
    <x v="1"/>
    <x v="7"/>
    <s v="3.5&quot; IBM Formatted Diskettes, DS/HD"/>
    <s v="Small Pack"/>
    <n v="0.66"/>
    <d v="2010-09-17T00:00:00"/>
    <n v="3"/>
  </r>
  <r>
    <n v="3969"/>
    <x v="1482"/>
    <x v="48"/>
    <s v="08-2011"/>
    <x v="2"/>
    <x v="1"/>
    <n v="48"/>
    <x v="16"/>
    <n v="385.99"/>
    <n v="0.09"/>
    <x v="0"/>
    <n v="-40.72"/>
    <n v="8.67"/>
    <n v="3.5"/>
    <n v="419.65999999999997"/>
    <x v="244"/>
    <x v="6"/>
    <x v="5"/>
    <x v="0"/>
    <x v="0"/>
    <x v="1"/>
    <s v="Staples 4 Outlet Surge Protector"/>
    <s v="Small Box"/>
    <n v="0.57999999999999996"/>
    <d v="2011-08-09T00:00:00"/>
    <n v="2"/>
  </r>
  <r>
    <n v="4035"/>
    <x v="1483"/>
    <x v="284"/>
    <s v="04-2011"/>
    <x v="2"/>
    <x v="3"/>
    <n v="14"/>
    <x v="2"/>
    <n v="97.93"/>
    <n v="7.0000000000000007E-2"/>
    <x v="0"/>
    <n v="-616.80999999999995"/>
    <n v="3.48"/>
    <n v="49"/>
    <n v="97.72"/>
    <x v="264"/>
    <x v="6"/>
    <x v="5"/>
    <x v="2"/>
    <x v="0"/>
    <x v="1"/>
    <s v="Hoover® Commercial Lightweight Upright Vacuum"/>
    <s v="Large Box"/>
    <n v="0.59"/>
    <d v="2011-04-04T00:00:00"/>
    <n v="2"/>
  </r>
  <r>
    <n v="4036"/>
    <x v="1483"/>
    <x v="284"/>
    <s v="04-2011"/>
    <x v="2"/>
    <x v="3"/>
    <n v="4"/>
    <x v="2"/>
    <n v="25.52"/>
    <n v="7.0000000000000007E-2"/>
    <x v="0"/>
    <n v="-1.9895"/>
    <n v="5.98"/>
    <n v="1.49"/>
    <n v="25.41"/>
    <x v="264"/>
    <x v="6"/>
    <x v="5"/>
    <x v="2"/>
    <x v="0"/>
    <x v="2"/>
    <s v="Avery Hanging File Binders"/>
    <s v="Small Box"/>
    <n v="0.39"/>
    <d v="2011-04-04T00:00:00"/>
    <n v="2"/>
  </r>
  <r>
    <n v="4037"/>
    <x v="1483"/>
    <x v="284"/>
    <s v="04-2011"/>
    <x v="2"/>
    <x v="3"/>
    <n v="46"/>
    <x v="2"/>
    <n v="487.5"/>
    <n v="0.05"/>
    <x v="0"/>
    <n v="-25.88"/>
    <n v="10.23"/>
    <n v="4.68"/>
    <n v="475.26000000000005"/>
    <x v="264"/>
    <x v="6"/>
    <x v="5"/>
    <x v="2"/>
    <x v="0"/>
    <x v="15"/>
    <s v="Acme® Box Cutter Scissors"/>
    <s v="Small Pack"/>
    <n v="0.59"/>
    <d v="2011-04-04T00:00:00"/>
    <n v="2"/>
  </r>
  <r>
    <n v="4052"/>
    <x v="1484"/>
    <x v="182"/>
    <s v="08-2009"/>
    <x v="3"/>
    <x v="3"/>
    <n v="35"/>
    <x v="4"/>
    <n v="146.15"/>
    <n v="0.02"/>
    <x v="0"/>
    <n v="-180.26"/>
    <n v="4.0599999999999996"/>
    <n v="6.89"/>
    <n v="148.98999999999998"/>
    <x v="248"/>
    <x v="6"/>
    <x v="5"/>
    <x v="1"/>
    <x v="0"/>
    <x v="1"/>
    <s v="Eureka Disposable Bags for Sanitaire® Vibra Groomer I® Upright Vac"/>
    <s v="Small Box"/>
    <n v="0.6"/>
    <d v="2009-08-26T00:00:00"/>
    <n v="2"/>
  </r>
  <r>
    <n v="4053"/>
    <x v="1484"/>
    <x v="182"/>
    <s v="08-2009"/>
    <x v="3"/>
    <x v="3"/>
    <n v="14"/>
    <x v="4"/>
    <n v="877.47"/>
    <n v="7.0000000000000007E-2"/>
    <x v="0"/>
    <n v="151.24"/>
    <n v="60.98"/>
    <n v="19.989999999999998"/>
    <n v="873.70999999999992"/>
    <x v="248"/>
    <x v="6"/>
    <x v="5"/>
    <x v="1"/>
    <x v="0"/>
    <x v="8"/>
    <s v="Tyvek Interoffice Envelopes, 9 1/2&quot; x 12 1/2&quot;, 100/Box"/>
    <s v="Small Box"/>
    <n v="0.38"/>
    <d v="2009-08-26T00:00:00"/>
    <n v="2"/>
  </r>
  <r>
    <n v="4062"/>
    <x v="1485"/>
    <x v="569"/>
    <s v="07-2010"/>
    <x v="0"/>
    <x v="0"/>
    <n v="24"/>
    <x v="1"/>
    <n v="269.57"/>
    <n v="0"/>
    <x v="2"/>
    <n v="33.47"/>
    <n v="10.4"/>
    <n v="5.4"/>
    <n v="255.00000000000003"/>
    <x v="288"/>
    <x v="6"/>
    <x v="5"/>
    <x v="1"/>
    <x v="2"/>
    <x v="4"/>
    <s v="Executive Impressions 8-1/2&quot; Career Panel/Partition Cubicle Clock"/>
    <s v="Small Pack"/>
    <n v="0.51"/>
    <d v="2010-07-21T00:00:00"/>
    <n v="0"/>
  </r>
  <r>
    <n v="4063"/>
    <x v="1485"/>
    <x v="569"/>
    <s v="07-2010"/>
    <x v="0"/>
    <x v="0"/>
    <n v="18"/>
    <x v="1"/>
    <n v="98.94"/>
    <n v="0.1"/>
    <x v="0"/>
    <n v="-12.59"/>
    <n v="5.85"/>
    <n v="2.27"/>
    <n v="107.57"/>
    <x v="288"/>
    <x v="6"/>
    <x v="5"/>
    <x v="1"/>
    <x v="0"/>
    <x v="12"/>
    <s v="Dixon My First Ticonderoga Pencil, #2"/>
    <s v="Wrap Bag"/>
    <n v="0.56000000000000005"/>
    <d v="2010-07-28T00:00:00"/>
    <n v="7"/>
  </r>
  <r>
    <n v="4105"/>
    <x v="1486"/>
    <x v="591"/>
    <s v="04-2009"/>
    <x v="3"/>
    <x v="2"/>
    <n v="29"/>
    <x v="4"/>
    <n v="203.4"/>
    <n v="0.04"/>
    <x v="0"/>
    <n v="24.59"/>
    <n v="7.08"/>
    <n v="2.35"/>
    <n v="207.67"/>
    <x v="287"/>
    <x v="6"/>
    <x v="5"/>
    <x v="3"/>
    <x v="0"/>
    <x v="12"/>
    <s v="SANFORD Major Accent™ Highlighters"/>
    <s v="Wrap Bag"/>
    <n v="0.47"/>
    <d v="2009-04-11T00:00:00"/>
    <n v="1"/>
  </r>
  <r>
    <n v="4145"/>
    <x v="1487"/>
    <x v="627"/>
    <s v="09-2009"/>
    <x v="3"/>
    <x v="4"/>
    <n v="35"/>
    <x v="13"/>
    <n v="4186.53"/>
    <n v="0.04"/>
    <x v="0"/>
    <n v="1929.58"/>
    <n v="120.97"/>
    <n v="7.11"/>
    <n v="4241.0599999999995"/>
    <x v="286"/>
    <x v="6"/>
    <x v="5"/>
    <x v="2"/>
    <x v="1"/>
    <x v="16"/>
    <s v="Canon BP1200DH 12-Digit Bubble Jet Printing Calculator"/>
    <s v="Medium Box"/>
    <n v="0.36"/>
    <d v="2009-09-17T00:00:00"/>
    <n v="0"/>
  </r>
  <r>
    <n v="4146"/>
    <x v="1487"/>
    <x v="627"/>
    <s v="09-2009"/>
    <x v="3"/>
    <x v="4"/>
    <n v="36"/>
    <x v="13"/>
    <n v="6057.27"/>
    <n v="0"/>
    <x v="0"/>
    <n v="1585.5030000000002"/>
    <n v="195.99"/>
    <n v="4.2"/>
    <n v="7059.84"/>
    <x v="286"/>
    <x v="6"/>
    <x v="5"/>
    <x v="2"/>
    <x v="1"/>
    <x v="3"/>
    <s v="688"/>
    <s v="Small Box"/>
    <n v="0.6"/>
    <d v="2009-09-19T00:00:00"/>
    <n v="2"/>
  </r>
  <r>
    <n v="4147"/>
    <x v="1488"/>
    <x v="915"/>
    <s v="04-2012"/>
    <x v="1"/>
    <x v="1"/>
    <n v="29"/>
    <x v="0"/>
    <n v="67.87"/>
    <n v="7.0000000000000007E-2"/>
    <x v="0"/>
    <n v="-112.54"/>
    <n v="2.2200000000000002"/>
    <n v="5"/>
    <n v="69.38000000000001"/>
    <x v="281"/>
    <x v="6"/>
    <x v="5"/>
    <x v="2"/>
    <x v="0"/>
    <x v="1"/>
    <s v="Hoover Replacement Belt for Commercial Guardsman Heavy-Duty Upright Vacuum"/>
    <s v="Small Box"/>
    <n v="0.55000000000000004"/>
    <d v="2012-04-07T00:00:00"/>
    <n v="1"/>
  </r>
  <r>
    <n v="4148"/>
    <x v="1488"/>
    <x v="915"/>
    <s v="04-2012"/>
    <x v="1"/>
    <x v="1"/>
    <n v="33"/>
    <x v="0"/>
    <n v="542.24"/>
    <n v="0.02"/>
    <x v="0"/>
    <n v="268.52999999999997"/>
    <n v="15.67"/>
    <n v="1.39"/>
    <n v="518.5"/>
    <x v="281"/>
    <x v="6"/>
    <x v="5"/>
    <x v="2"/>
    <x v="0"/>
    <x v="8"/>
    <s v="#10 White Business Envelopes,4 1/8 x 9 1/2"/>
    <s v="Small Box"/>
    <n v="0.38"/>
    <d v="2012-04-07T00:00:00"/>
    <n v="1"/>
  </r>
  <r>
    <n v="4149"/>
    <x v="1488"/>
    <x v="915"/>
    <s v="04-2012"/>
    <x v="1"/>
    <x v="1"/>
    <n v="38"/>
    <x v="0"/>
    <n v="15174.95"/>
    <n v="0.02"/>
    <x v="1"/>
    <n v="7251.92"/>
    <n v="400.97"/>
    <n v="48.26"/>
    <n v="15285.12"/>
    <x v="281"/>
    <x v="6"/>
    <x v="5"/>
    <x v="2"/>
    <x v="1"/>
    <x v="16"/>
    <s v="Hewlett-Packard Deskjet 1220Cse Color Inkjet Printer"/>
    <s v="Jumbo Box"/>
    <n v="0.36"/>
    <d v="2012-04-06T00:00:00"/>
    <n v="0"/>
  </r>
  <r>
    <n v="4150"/>
    <x v="1488"/>
    <x v="915"/>
    <s v="04-2012"/>
    <x v="1"/>
    <x v="1"/>
    <n v="45"/>
    <x v="0"/>
    <n v="1084.1199999999999"/>
    <n v="0.04"/>
    <x v="0"/>
    <n v="294.43"/>
    <n v="23.99"/>
    <n v="6.3"/>
    <n v="1085.8499999999999"/>
    <x v="281"/>
    <x v="6"/>
    <x v="5"/>
    <x v="2"/>
    <x v="1"/>
    <x v="16"/>
    <s v="TI 36X Solar Scientific Calculator"/>
    <s v="Medium Box"/>
    <n v="0.38"/>
    <d v="2012-04-06T00:00:00"/>
    <n v="0"/>
  </r>
  <r>
    <n v="4154"/>
    <x v="1489"/>
    <x v="430"/>
    <s v="02-2010"/>
    <x v="0"/>
    <x v="1"/>
    <n v="49"/>
    <x v="4"/>
    <n v="235.12"/>
    <n v="0.09"/>
    <x v="0"/>
    <n v="-29.62"/>
    <n v="4.91"/>
    <n v="3.05"/>
    <n v="243.64000000000001"/>
    <x v="254"/>
    <x v="6"/>
    <x v="5"/>
    <x v="3"/>
    <x v="2"/>
    <x v="4"/>
    <s v="Ultra Door Push Plate"/>
    <s v="Small Pack"/>
    <n v="0.52"/>
    <d v="2010-02-24T00:00:00"/>
    <n v="2"/>
  </r>
  <r>
    <n v="4155"/>
    <x v="1489"/>
    <x v="430"/>
    <s v="02-2010"/>
    <x v="0"/>
    <x v="1"/>
    <n v="2"/>
    <x v="4"/>
    <n v="1814.82"/>
    <n v="0"/>
    <x v="1"/>
    <n v="-1128.6600000000001"/>
    <n v="880.98"/>
    <n v="44.55"/>
    <n v="1806.51"/>
    <x v="254"/>
    <x v="6"/>
    <x v="5"/>
    <x v="3"/>
    <x v="2"/>
    <x v="9"/>
    <s v="Riverside Palais Royal Lawyers Bookcase, Royale Cherry Finish"/>
    <s v="Jumbo Box"/>
    <n v="0.62"/>
    <d v="2010-02-25T00:00:00"/>
    <n v="3"/>
  </r>
  <r>
    <n v="4168"/>
    <x v="1490"/>
    <x v="73"/>
    <s v="09-2012"/>
    <x v="1"/>
    <x v="0"/>
    <n v="30"/>
    <x v="1"/>
    <n v="318.56"/>
    <n v="0.08"/>
    <x v="2"/>
    <n v="-30.97"/>
    <n v="10.89"/>
    <n v="4.5"/>
    <n v="331.20000000000005"/>
    <x v="295"/>
    <x v="6"/>
    <x v="5"/>
    <x v="3"/>
    <x v="0"/>
    <x v="1"/>
    <s v="Belkin 6 Outlet Metallic Surge Strip"/>
    <s v="Small Box"/>
    <n v="0.59"/>
    <d v="2012-09-28T00:00:00"/>
    <n v="9"/>
  </r>
  <r>
    <n v="4181"/>
    <x v="1491"/>
    <x v="916"/>
    <s v="03-2010"/>
    <x v="0"/>
    <x v="4"/>
    <n v="43"/>
    <x v="18"/>
    <n v="1511.7"/>
    <n v="0.02"/>
    <x v="0"/>
    <n v="221.63"/>
    <n v="34.99"/>
    <n v="7.73"/>
    <n v="1512.3000000000002"/>
    <x v="243"/>
    <x v="6"/>
    <x v="5"/>
    <x v="1"/>
    <x v="0"/>
    <x v="12"/>
    <s v="Hunt Boston® Vacuum Mount KS Pencil Sharpener"/>
    <s v="Small Box"/>
    <n v="0.59"/>
    <d v="2010-03-23T00:00:00"/>
    <n v="1"/>
  </r>
  <r>
    <n v="4208"/>
    <x v="1492"/>
    <x v="192"/>
    <s v="10-2010"/>
    <x v="0"/>
    <x v="3"/>
    <n v="43"/>
    <x v="1"/>
    <n v="7286.65"/>
    <n v="0.03"/>
    <x v="1"/>
    <n v="474.89"/>
    <n v="160.97999999999999"/>
    <n v="35.020000000000003"/>
    <n v="6957.16"/>
    <x v="279"/>
    <x v="6"/>
    <x v="5"/>
    <x v="3"/>
    <x v="2"/>
    <x v="9"/>
    <s v="Rush Hierlooms Collection Rich Wood Bookcases"/>
    <s v="Jumbo Box"/>
    <n v="0.72"/>
    <d v="2010-10-21T00:00:00"/>
    <n v="1"/>
  </r>
  <r>
    <n v="4256"/>
    <x v="1493"/>
    <x v="917"/>
    <s v="03-2010"/>
    <x v="0"/>
    <x v="3"/>
    <n v="15"/>
    <x v="5"/>
    <n v="30.38"/>
    <n v="0.08"/>
    <x v="0"/>
    <n v="-59.179000000000002"/>
    <n v="1.8"/>
    <n v="4.79"/>
    <n v="31.79"/>
    <x v="294"/>
    <x v="6"/>
    <x v="5"/>
    <x v="2"/>
    <x v="0"/>
    <x v="2"/>
    <s v="Wilson Jones Easy Flow II™ Sheet Lifters"/>
    <s v="Small Box"/>
    <n v="0.37"/>
    <d v="2010-03-22T00:00:00"/>
    <n v="1"/>
  </r>
  <r>
    <n v="4277"/>
    <x v="1494"/>
    <x v="368"/>
    <s v="07-2012"/>
    <x v="1"/>
    <x v="0"/>
    <n v="30"/>
    <x v="14"/>
    <n v="121.19"/>
    <n v="0.09"/>
    <x v="2"/>
    <n v="-152.1335"/>
    <n v="3.89"/>
    <n v="7.01"/>
    <n v="123.71000000000001"/>
    <x v="274"/>
    <x v="6"/>
    <x v="5"/>
    <x v="2"/>
    <x v="0"/>
    <x v="2"/>
    <s v="Avery Binder Labels"/>
    <s v="Small Box"/>
    <n v="0.37"/>
    <d v="2012-07-12T00:00:00"/>
    <n v="5"/>
  </r>
  <r>
    <n v="4326"/>
    <x v="1495"/>
    <x v="488"/>
    <s v="04-2011"/>
    <x v="2"/>
    <x v="4"/>
    <n v="21"/>
    <x v="16"/>
    <n v="48.01"/>
    <n v="0.1"/>
    <x v="2"/>
    <n v="-6.85"/>
    <n v="2.21"/>
    <n v="1.1200000000000001"/>
    <n v="47.529999999999994"/>
    <x v="292"/>
    <x v="6"/>
    <x v="5"/>
    <x v="0"/>
    <x v="0"/>
    <x v="12"/>
    <s v="Newell 327"/>
    <s v="Wrap Bag"/>
    <n v="0.57999999999999996"/>
    <d v="2011-04-10T00:00:00"/>
    <n v="1"/>
  </r>
  <r>
    <n v="4357"/>
    <x v="1496"/>
    <x v="745"/>
    <s v="02-2011"/>
    <x v="2"/>
    <x v="4"/>
    <n v="42"/>
    <x v="10"/>
    <n v="3900.5309999999995"/>
    <n v="0.08"/>
    <x v="0"/>
    <n v="1144.6289999999999"/>
    <n v="110.99"/>
    <n v="2.5"/>
    <n v="4664.08"/>
    <x v="239"/>
    <x v="6"/>
    <x v="5"/>
    <x v="2"/>
    <x v="1"/>
    <x v="3"/>
    <s v="T18"/>
    <s v="Small Box"/>
    <n v="0.56999999999999995"/>
    <d v="2011-02-08T00:00:00"/>
    <n v="1"/>
  </r>
  <r>
    <n v="4358"/>
    <x v="1496"/>
    <x v="745"/>
    <s v="02-2011"/>
    <x v="2"/>
    <x v="4"/>
    <n v="35"/>
    <x v="10"/>
    <n v="248.42"/>
    <n v="0.02"/>
    <x v="0"/>
    <n v="-58.81"/>
    <n v="6.84"/>
    <n v="4.42"/>
    <n v="243.82"/>
    <x v="239"/>
    <x v="6"/>
    <x v="5"/>
    <x v="2"/>
    <x v="0"/>
    <x v="15"/>
    <s v="Acme® Design Stainless Steel Bent Scissors"/>
    <s v="Small Pack"/>
    <n v="0.57999999999999996"/>
    <d v="2011-02-10T00:00:00"/>
    <n v="3"/>
  </r>
  <r>
    <n v="4396"/>
    <x v="1497"/>
    <x v="918"/>
    <s v="10-2010"/>
    <x v="0"/>
    <x v="0"/>
    <n v="31"/>
    <x v="18"/>
    <n v="109.78"/>
    <n v="0.06"/>
    <x v="0"/>
    <n v="43.77"/>
    <n v="3.75"/>
    <n v="0.5"/>
    <n v="116.75"/>
    <x v="243"/>
    <x v="6"/>
    <x v="5"/>
    <x v="1"/>
    <x v="0"/>
    <x v="11"/>
    <s v="Avery 510"/>
    <s v="Small Box"/>
    <n v="0.37"/>
    <d v="2010-10-20T00:00:00"/>
    <n v="2"/>
  </r>
  <r>
    <n v="4415"/>
    <x v="1498"/>
    <x v="136"/>
    <s v="08-2010"/>
    <x v="0"/>
    <x v="0"/>
    <n v="20"/>
    <x v="1"/>
    <n v="191.43"/>
    <n v="0.06"/>
    <x v="2"/>
    <n v="39.499499999999998"/>
    <n v="8.69"/>
    <n v="2.99"/>
    <n v="176.79"/>
    <x v="259"/>
    <x v="6"/>
    <x v="5"/>
    <x v="1"/>
    <x v="0"/>
    <x v="2"/>
    <s v="Cardinal Slant-D® Ring Binder, Heavy Gauge Vinyl"/>
    <s v="Small Box"/>
    <n v="0.39"/>
    <d v="2010-08-08T00:00:00"/>
    <n v="4"/>
  </r>
  <r>
    <n v="4416"/>
    <x v="1498"/>
    <x v="136"/>
    <s v="08-2010"/>
    <x v="0"/>
    <x v="0"/>
    <n v="34"/>
    <x v="1"/>
    <n v="1234.8499999999999"/>
    <n v="0.03"/>
    <x v="0"/>
    <n v="212.2"/>
    <n v="34.76"/>
    <n v="8.2200000000000006"/>
    <n v="1190.06"/>
    <x v="259"/>
    <x v="6"/>
    <x v="5"/>
    <x v="1"/>
    <x v="0"/>
    <x v="0"/>
    <s v="Multi-Use Personal File Cart and Caster Set, Three Stacking Bins"/>
    <s v="Small Box"/>
    <n v="0.56999999999999995"/>
    <d v="2010-08-11T00:00:00"/>
    <n v="7"/>
  </r>
  <r>
    <n v="4420"/>
    <x v="1499"/>
    <x v="919"/>
    <s v="03-2012"/>
    <x v="1"/>
    <x v="0"/>
    <n v="17"/>
    <x v="1"/>
    <n v="105.85"/>
    <n v="0.1"/>
    <x v="0"/>
    <n v="-44.86"/>
    <n v="6.48"/>
    <n v="2.74"/>
    <n v="112.9"/>
    <x v="295"/>
    <x v="6"/>
    <x v="5"/>
    <x v="3"/>
    <x v="1"/>
    <x v="7"/>
    <s v="Sony MFD2HD Formatted Diskettes, 10/Pack"/>
    <s v="Small Pack"/>
    <n v="0.71"/>
    <d v="2012-03-10T00:00:00"/>
    <n v="2"/>
  </r>
  <r>
    <n v="4421"/>
    <x v="1499"/>
    <x v="919"/>
    <s v="03-2012"/>
    <x v="1"/>
    <x v="0"/>
    <n v="19"/>
    <x v="1"/>
    <n v="179.33"/>
    <n v="0"/>
    <x v="0"/>
    <n v="-58.76"/>
    <n v="8.74"/>
    <n v="8.2899999999999991"/>
    <n v="174.35"/>
    <x v="295"/>
    <x v="6"/>
    <x v="5"/>
    <x v="3"/>
    <x v="0"/>
    <x v="8"/>
    <s v="#10- 4 1/8&quot; x 9 1/2&quot; Recycled Envelopes"/>
    <s v="Small Box"/>
    <n v="0.38"/>
    <d v="2012-03-13T00:00:00"/>
    <n v="5"/>
  </r>
  <r>
    <n v="4423"/>
    <x v="1500"/>
    <x v="289"/>
    <s v="11-2012"/>
    <x v="1"/>
    <x v="1"/>
    <n v="17"/>
    <x v="9"/>
    <n v="378.08"/>
    <n v="0"/>
    <x v="0"/>
    <n v="70.48"/>
    <n v="22.24"/>
    <n v="1.99"/>
    <n v="380.07"/>
    <x v="250"/>
    <x v="6"/>
    <x v="5"/>
    <x v="2"/>
    <x v="1"/>
    <x v="7"/>
    <s v="Verbatim DVD-R, 3.95GB, SR, Mitsubishi Branded, Jewel"/>
    <s v="Small Pack"/>
    <n v="0.43"/>
    <d v="2012-11-14T00:00:00"/>
    <n v="3"/>
  </r>
  <r>
    <n v="4424"/>
    <x v="1500"/>
    <x v="289"/>
    <s v="11-2012"/>
    <x v="1"/>
    <x v="1"/>
    <n v="24"/>
    <x v="9"/>
    <n v="731.71"/>
    <n v="0"/>
    <x v="0"/>
    <n v="175.82"/>
    <n v="29.89"/>
    <n v="1.99"/>
    <n v="719.35"/>
    <x v="250"/>
    <x v="6"/>
    <x v="5"/>
    <x v="2"/>
    <x v="1"/>
    <x v="7"/>
    <s v="Verbatim DVD-RAM, 5.2GB, Rewritable, Type 1, DS"/>
    <s v="Small Pack"/>
    <n v="0.5"/>
    <d v="2012-11-12T00:00:00"/>
    <n v="1"/>
  </r>
  <r>
    <n v="4480"/>
    <x v="1501"/>
    <x v="724"/>
    <s v="06-2009"/>
    <x v="3"/>
    <x v="3"/>
    <n v="34"/>
    <x v="18"/>
    <n v="285.06"/>
    <n v="0.08"/>
    <x v="0"/>
    <n v="-211.54"/>
    <n v="8.3699999999999992"/>
    <n v="10.16"/>
    <n v="294.74"/>
    <x v="243"/>
    <x v="6"/>
    <x v="5"/>
    <x v="1"/>
    <x v="2"/>
    <x v="4"/>
    <s v="Westinghouse Clip-On Gooseneck Lamps"/>
    <s v="Large Box"/>
    <n v="0.59"/>
    <d v="2009-06-29T00:00:00"/>
    <n v="0"/>
  </r>
  <r>
    <n v="4501"/>
    <x v="1502"/>
    <x v="920"/>
    <s v="02-2009"/>
    <x v="3"/>
    <x v="0"/>
    <n v="37"/>
    <x v="18"/>
    <n v="311.66000000000003"/>
    <n v="0.04"/>
    <x v="0"/>
    <n v="-63.813500000000005"/>
    <n v="8.6"/>
    <n v="6.19"/>
    <n v="324.39"/>
    <x v="253"/>
    <x v="6"/>
    <x v="5"/>
    <x v="3"/>
    <x v="0"/>
    <x v="2"/>
    <s v="Avery Printable Repositionable Plastic Tabs"/>
    <s v="Small Box"/>
    <n v="0.38"/>
    <d v="2009-02-23T00:00:00"/>
    <n v="7"/>
  </r>
  <r>
    <n v="4502"/>
    <x v="1502"/>
    <x v="920"/>
    <s v="02-2009"/>
    <x v="3"/>
    <x v="0"/>
    <n v="15"/>
    <x v="18"/>
    <n v="9862.51"/>
    <n v="7.0000000000000007E-2"/>
    <x v="0"/>
    <n v="325.29000000000002"/>
    <n v="699.99"/>
    <n v="24.49"/>
    <n v="10524.34"/>
    <x v="253"/>
    <x v="6"/>
    <x v="5"/>
    <x v="3"/>
    <x v="1"/>
    <x v="13"/>
    <s v="Canon Imageclass D680 Copier / Fax"/>
    <s v="Large Box"/>
    <n v="0.54"/>
    <d v="2009-02-20T00:00:00"/>
    <n v="4"/>
  </r>
  <r>
    <n v="4515"/>
    <x v="1503"/>
    <x v="921"/>
    <s v="12-2010"/>
    <x v="0"/>
    <x v="4"/>
    <n v="34"/>
    <x v="2"/>
    <n v="126.62"/>
    <n v="0.03"/>
    <x v="0"/>
    <n v="44.8"/>
    <n v="3.78"/>
    <n v="0.71"/>
    <n v="129.22999999999999"/>
    <x v="280"/>
    <x v="6"/>
    <x v="5"/>
    <x v="0"/>
    <x v="0"/>
    <x v="6"/>
    <s v="Staples Bulldog Clip"/>
    <s v="Wrap Bag"/>
    <n v="0.39"/>
    <d v="2010-12-29T00:00:00"/>
    <n v="2"/>
  </r>
  <r>
    <n v="4516"/>
    <x v="1504"/>
    <x v="273"/>
    <s v="11-2010"/>
    <x v="0"/>
    <x v="1"/>
    <n v="37"/>
    <x v="0"/>
    <n v="1575.14"/>
    <n v="0"/>
    <x v="0"/>
    <n v="160.68"/>
    <n v="39.979999999999997"/>
    <n v="7.12"/>
    <n v="1486.3799999999999"/>
    <x v="284"/>
    <x v="6"/>
    <x v="5"/>
    <x v="3"/>
    <x v="1"/>
    <x v="7"/>
    <s v="IBM Active Response Keyboard, Black"/>
    <s v="Small Box"/>
    <n v="0.67"/>
    <d v="2010-11-27T00:00:00"/>
    <n v="2"/>
  </r>
  <r>
    <n v="4517"/>
    <x v="1504"/>
    <x v="273"/>
    <s v="11-2010"/>
    <x v="0"/>
    <x v="1"/>
    <n v="16"/>
    <x v="0"/>
    <n v="187.78"/>
    <n v="0.08"/>
    <x v="0"/>
    <n v="-21.819599999999998"/>
    <n v="11.99"/>
    <n v="5.99"/>
    <n v="197.83"/>
    <x v="284"/>
    <x v="6"/>
    <x v="5"/>
    <x v="3"/>
    <x v="1"/>
    <x v="16"/>
    <s v="TI 30X Scientific Calculator"/>
    <s v="Medium Box"/>
    <n v="0.36"/>
    <d v="2010-11-27T00:00:00"/>
    <n v="2"/>
  </r>
  <r>
    <n v="4526"/>
    <x v="1505"/>
    <x v="11"/>
    <s v="11-2009"/>
    <x v="3"/>
    <x v="3"/>
    <n v="7"/>
    <x v="4"/>
    <n v="86.29"/>
    <n v="0.05"/>
    <x v="0"/>
    <n v="-14.03"/>
    <n v="11.58"/>
    <n v="6.97"/>
    <n v="88.03"/>
    <x v="296"/>
    <x v="6"/>
    <x v="5"/>
    <x v="3"/>
    <x v="0"/>
    <x v="8"/>
    <s v="Peel &amp; Seel® Recycled Catalog Envelopes, Brown"/>
    <s v="Small Box"/>
    <n v="0.35"/>
    <d v="2009-11-28T00:00:00"/>
    <n v="3"/>
  </r>
  <r>
    <n v="4534"/>
    <x v="1506"/>
    <x v="624"/>
    <s v="08-2012"/>
    <x v="1"/>
    <x v="1"/>
    <n v="46"/>
    <x v="10"/>
    <n v="1753.75"/>
    <n v="7.0000000000000007E-2"/>
    <x v="0"/>
    <n v="215.11"/>
    <n v="39.979999999999997"/>
    <n v="9.1999999999999993"/>
    <n v="1848.28"/>
    <x v="165"/>
    <x v="6"/>
    <x v="5"/>
    <x v="1"/>
    <x v="2"/>
    <x v="4"/>
    <s v="Eldon Radial Chair Mat for Low to Medium Pile Carpets"/>
    <s v="Wrap Bag"/>
    <n v="0.65"/>
    <d v="2012-08-20T00:00:00"/>
    <n v="1"/>
  </r>
  <r>
    <n v="4562"/>
    <x v="1507"/>
    <x v="922"/>
    <s v="03-2009"/>
    <x v="3"/>
    <x v="2"/>
    <n v="42"/>
    <x v="4"/>
    <n v="580.55999999999995"/>
    <n v="0.1"/>
    <x v="0"/>
    <n v="163.6335"/>
    <n v="14.28"/>
    <n v="2.99"/>
    <n v="602.75"/>
    <x v="287"/>
    <x v="6"/>
    <x v="5"/>
    <x v="3"/>
    <x v="0"/>
    <x v="2"/>
    <s v="Avery Premier Heavy-Duty Binder with Round Locking Rings"/>
    <s v="Small Box"/>
    <n v="0.39"/>
    <d v="2009-03-25T00:00:00"/>
    <n v="1"/>
  </r>
  <r>
    <n v="4590"/>
    <x v="1508"/>
    <x v="923"/>
    <s v="03-2012"/>
    <x v="1"/>
    <x v="3"/>
    <n v="50"/>
    <x v="20"/>
    <n v="1507.16"/>
    <n v="0.02"/>
    <x v="0"/>
    <n v="724.14"/>
    <n v="28.48"/>
    <n v="1.99"/>
    <n v="1425.99"/>
    <x v="263"/>
    <x v="6"/>
    <x v="5"/>
    <x v="2"/>
    <x v="1"/>
    <x v="7"/>
    <s v="Memorex 4.7GB DVD+RW, 3/Pack"/>
    <s v="Small Pack"/>
    <n v="0.4"/>
    <d v="2012-03-31T00:00:00"/>
    <n v="2"/>
  </r>
  <r>
    <n v="4603"/>
    <x v="1509"/>
    <x v="264"/>
    <s v="12-2011"/>
    <x v="2"/>
    <x v="3"/>
    <n v="49"/>
    <x v="0"/>
    <n v="371.95"/>
    <n v="0.08"/>
    <x v="2"/>
    <n v="-10.327"/>
    <n v="7.84"/>
    <n v="4.71"/>
    <n v="388.86999999999995"/>
    <x v="252"/>
    <x v="6"/>
    <x v="5"/>
    <x v="2"/>
    <x v="0"/>
    <x v="2"/>
    <s v="XtraLife® ClearVue™ Slant-D® Ring Binders by Cardinal"/>
    <s v="Small Box"/>
    <n v="0.35"/>
    <d v="2011-12-17T00:00:00"/>
    <n v="1"/>
  </r>
  <r>
    <n v="4604"/>
    <x v="1509"/>
    <x v="264"/>
    <s v="12-2011"/>
    <x v="2"/>
    <x v="3"/>
    <n v="22"/>
    <x v="0"/>
    <n v="96.07"/>
    <n v="0.06"/>
    <x v="0"/>
    <n v="-4.3600000000000003"/>
    <n v="4.4800000000000004"/>
    <n v="2.5"/>
    <n v="101.06"/>
    <x v="252"/>
    <x v="6"/>
    <x v="5"/>
    <x v="2"/>
    <x v="0"/>
    <x v="8"/>
    <s v="Ampad #10 Peel &amp; Seel® Holiday Envelopes"/>
    <s v="Small Box"/>
    <n v="0.37"/>
    <d v="2011-12-18T00:00:00"/>
    <n v="2"/>
  </r>
  <r>
    <n v="4610"/>
    <x v="1510"/>
    <x v="217"/>
    <s v="08-2010"/>
    <x v="0"/>
    <x v="4"/>
    <n v="39"/>
    <x v="1"/>
    <n v="3460.5625"/>
    <n v="0.1"/>
    <x v="0"/>
    <n v="573.05700000000002"/>
    <n v="115.99"/>
    <n v="5.92"/>
    <n v="4529.53"/>
    <x v="85"/>
    <x v="6"/>
    <x v="5"/>
    <x v="3"/>
    <x v="1"/>
    <x v="3"/>
    <s v="8890"/>
    <s v="Small Box"/>
    <n v="0.57999999999999996"/>
    <d v="2010-08-28T00:00:00"/>
    <n v="1"/>
  </r>
  <r>
    <n v="4666"/>
    <x v="1511"/>
    <x v="924"/>
    <s v="12-2011"/>
    <x v="2"/>
    <x v="1"/>
    <n v="32"/>
    <x v="18"/>
    <n v="7341.96"/>
    <n v="0"/>
    <x v="1"/>
    <n v="764.95"/>
    <n v="216.6"/>
    <n v="64.2"/>
    <n v="6995.4"/>
    <x v="243"/>
    <x v="6"/>
    <x v="5"/>
    <x v="1"/>
    <x v="2"/>
    <x v="14"/>
    <s v="Hon Multipurpose Stacking Arm Chairs"/>
    <s v="Jumbo Drum"/>
    <n v="0.59"/>
    <d v="2011-12-11T00:00:00"/>
    <n v="1"/>
  </r>
  <r>
    <n v="4697"/>
    <x v="1512"/>
    <x v="821"/>
    <s v="10-2012"/>
    <x v="1"/>
    <x v="1"/>
    <n v="28"/>
    <x v="18"/>
    <n v="269.27999999999997"/>
    <n v="0.08"/>
    <x v="0"/>
    <n v="113.63"/>
    <n v="10.35"/>
    <n v="0.99"/>
    <n v="290.79000000000002"/>
    <x v="243"/>
    <x v="6"/>
    <x v="5"/>
    <x v="0"/>
    <x v="0"/>
    <x v="11"/>
    <s v="Avery 503"/>
    <s v="Small Box"/>
    <n v="0.37"/>
    <d v="2012-10-21T00:00:00"/>
    <n v="2"/>
  </r>
  <r>
    <n v="4793"/>
    <x v="1513"/>
    <x v="891"/>
    <s v="10-2011"/>
    <x v="2"/>
    <x v="2"/>
    <n v="19"/>
    <x v="7"/>
    <n v="2536.1799999999998"/>
    <n v="0.1"/>
    <x v="0"/>
    <n v="350.62"/>
    <n v="142.86000000000001"/>
    <n v="19.989999999999998"/>
    <n v="2734.33"/>
    <x v="272"/>
    <x v="6"/>
    <x v="5"/>
    <x v="2"/>
    <x v="0"/>
    <x v="0"/>
    <s v="Letter Size Cart"/>
    <s v="Small Box"/>
    <n v="0.56000000000000005"/>
    <d v="2011-10-29T00:00:00"/>
    <n v="1"/>
  </r>
  <r>
    <n v="4794"/>
    <x v="1513"/>
    <x v="891"/>
    <s v="10-2011"/>
    <x v="2"/>
    <x v="2"/>
    <n v="20"/>
    <x v="7"/>
    <n v="38.56"/>
    <n v="7.0000000000000007E-2"/>
    <x v="0"/>
    <n v="-10.246500000000001"/>
    <n v="1.88"/>
    <n v="1.49"/>
    <n v="39.089999999999996"/>
    <x v="272"/>
    <x v="6"/>
    <x v="5"/>
    <x v="2"/>
    <x v="0"/>
    <x v="2"/>
    <s v="Staples® General Use 3-Ring Binders"/>
    <s v="Small Box"/>
    <n v="0.37"/>
    <d v="2011-10-29T00:00:00"/>
    <n v="1"/>
  </r>
  <r>
    <n v="4795"/>
    <x v="1513"/>
    <x v="891"/>
    <s v="10-2011"/>
    <x v="2"/>
    <x v="2"/>
    <n v="35"/>
    <x v="7"/>
    <n v="764.32"/>
    <n v="0.02"/>
    <x v="0"/>
    <n v="-34.590000000000003"/>
    <n v="21.38"/>
    <n v="8.99"/>
    <n v="757.29"/>
    <x v="272"/>
    <x v="6"/>
    <x v="5"/>
    <x v="2"/>
    <x v="0"/>
    <x v="12"/>
    <s v="Boston 1730 StandUp Electric Pencil Sharpener"/>
    <s v="Small Pack"/>
    <n v="0.59"/>
    <d v="2011-10-30T00:00:00"/>
    <n v="2"/>
  </r>
  <r>
    <n v="4811"/>
    <x v="1514"/>
    <x v="925"/>
    <s v="02-2012"/>
    <x v="1"/>
    <x v="2"/>
    <n v="15"/>
    <x v="9"/>
    <n v="136.49"/>
    <n v="0.1"/>
    <x v="0"/>
    <n v="36.229999999999997"/>
    <n v="9.93"/>
    <n v="1.0900000000000001"/>
    <n v="150.04"/>
    <x v="250"/>
    <x v="6"/>
    <x v="5"/>
    <x v="0"/>
    <x v="0"/>
    <x v="12"/>
    <s v="Peel-Off® China Markers"/>
    <s v="Wrap Bag"/>
    <n v="0.43"/>
    <d v="2012-02-16T00:00:00"/>
    <n v="3"/>
  </r>
  <r>
    <n v="4817"/>
    <x v="1515"/>
    <x v="361"/>
    <s v="09-2010"/>
    <x v="0"/>
    <x v="0"/>
    <n v="25"/>
    <x v="18"/>
    <n v="205.3"/>
    <n v="0"/>
    <x v="2"/>
    <n v="-89.56"/>
    <n v="7.37"/>
    <n v="5.53"/>
    <n v="189.78"/>
    <x v="243"/>
    <x v="6"/>
    <x v="5"/>
    <x v="1"/>
    <x v="1"/>
    <x v="7"/>
    <s v="Imation 3.5&quot; Unformatted DS/HD Diskettes, 10/Box"/>
    <s v="Small Pack"/>
    <n v="0.69"/>
    <d v="2010-10-08T00:00:00"/>
    <n v="9"/>
  </r>
  <r>
    <n v="4818"/>
    <x v="1515"/>
    <x v="361"/>
    <s v="09-2010"/>
    <x v="0"/>
    <x v="0"/>
    <n v="4"/>
    <x v="18"/>
    <n v="125.7"/>
    <n v="0.04"/>
    <x v="0"/>
    <n v="-62.77"/>
    <n v="31.78"/>
    <n v="1.99"/>
    <n v="129.11000000000001"/>
    <x v="243"/>
    <x v="6"/>
    <x v="5"/>
    <x v="1"/>
    <x v="1"/>
    <x v="7"/>
    <s v="Memorex 4.7GB DVD-RAM, 3/Pack"/>
    <s v="Small Pack"/>
    <n v="0.42"/>
    <d v="2010-10-01T00:00:00"/>
    <n v="2"/>
  </r>
  <r>
    <n v="4867"/>
    <x v="1516"/>
    <x v="926"/>
    <s v="11-2010"/>
    <x v="0"/>
    <x v="3"/>
    <n v="33"/>
    <x v="9"/>
    <n v="2701.69"/>
    <n v="0.05"/>
    <x v="1"/>
    <n v="-926.33"/>
    <n v="81.94"/>
    <n v="55.81"/>
    <n v="2759.83"/>
    <x v="250"/>
    <x v="6"/>
    <x v="5"/>
    <x v="0"/>
    <x v="2"/>
    <x v="9"/>
    <s v="O'Sullivan 5-Shelf Heavy-Duty Bookcases"/>
    <s v="Jumbo Box"/>
    <n v="0.6"/>
    <d v="2010-11-18T00:00:00"/>
    <n v="0"/>
  </r>
  <r>
    <n v="4890"/>
    <x v="1517"/>
    <x v="927"/>
    <s v="11-2009"/>
    <x v="3"/>
    <x v="1"/>
    <n v="4"/>
    <x v="9"/>
    <n v="30.47"/>
    <n v="0.02"/>
    <x v="0"/>
    <n v="-10.7"/>
    <n v="5.98"/>
    <n v="5.15"/>
    <n v="29.07"/>
    <x v="250"/>
    <x v="6"/>
    <x v="5"/>
    <x v="2"/>
    <x v="0"/>
    <x v="5"/>
    <s v="Xerox 193"/>
    <s v="Small Box"/>
    <n v="0.36"/>
    <d v="2009-11-11T00:00:00"/>
    <n v="2"/>
  </r>
  <r>
    <n v="4907"/>
    <x v="1518"/>
    <x v="207"/>
    <s v="10-2009"/>
    <x v="3"/>
    <x v="3"/>
    <n v="12"/>
    <x v="11"/>
    <n v="2230.9699999999998"/>
    <n v="0.06"/>
    <x v="1"/>
    <n v="273.27"/>
    <n v="180.98"/>
    <n v="26.2"/>
    <n v="2197.9599999999996"/>
    <x v="297"/>
    <x v="6"/>
    <x v="5"/>
    <x v="2"/>
    <x v="2"/>
    <x v="14"/>
    <s v="Global Ergonomic Managers Chair"/>
    <s v="Jumbo Drum"/>
    <n v="0.59"/>
    <d v="2009-10-24T00:00:00"/>
    <n v="1"/>
  </r>
  <r>
    <n v="4908"/>
    <x v="1518"/>
    <x v="207"/>
    <s v="10-2009"/>
    <x v="3"/>
    <x v="3"/>
    <n v="25"/>
    <x v="11"/>
    <n v="200.77"/>
    <n v="0.01"/>
    <x v="0"/>
    <n v="-60.61"/>
    <n v="7.28"/>
    <n v="7.98"/>
    <n v="189.98"/>
    <x v="297"/>
    <x v="6"/>
    <x v="5"/>
    <x v="2"/>
    <x v="2"/>
    <x v="4"/>
    <s v="Master Caster Door Stop, Large Neon Orange"/>
    <s v="Wrap Bag"/>
    <n v="0.42"/>
    <d v="2009-10-25T00:00:00"/>
    <n v="2"/>
  </r>
  <r>
    <n v="4931"/>
    <x v="1519"/>
    <x v="928"/>
    <s v="08-2010"/>
    <x v="0"/>
    <x v="1"/>
    <n v="13"/>
    <x v="20"/>
    <n v="71.569999999999993"/>
    <n v="0.02"/>
    <x v="0"/>
    <n v="-30.6935"/>
    <n v="4.9800000000000004"/>
    <n v="4.95"/>
    <n v="69.690000000000012"/>
    <x v="263"/>
    <x v="6"/>
    <x v="5"/>
    <x v="1"/>
    <x v="2"/>
    <x v="9"/>
    <s v="Bush Mission Pointe Library"/>
    <s v="Jumbo Box"/>
    <n v="0.65"/>
    <d v="2010-08-16T00:00:00"/>
    <n v="2"/>
  </r>
  <r>
    <n v="4932"/>
    <x v="1519"/>
    <x v="928"/>
    <s v="08-2010"/>
    <x v="0"/>
    <x v="1"/>
    <n v="32"/>
    <x v="20"/>
    <n v="2062.75"/>
    <n v="0.01"/>
    <x v="2"/>
    <n v="559.59"/>
    <n v="60.98"/>
    <n v="19.989999999999998"/>
    <n v="1971.35"/>
    <x v="263"/>
    <x v="6"/>
    <x v="5"/>
    <x v="1"/>
    <x v="2"/>
    <x v="10"/>
    <s v="Hon 4060 Series Tables"/>
    <s v="Large Box"/>
    <n v="0.63"/>
    <d v="2010-08-16T00:00:00"/>
    <n v="2"/>
  </r>
  <r>
    <n v="4935"/>
    <x v="1520"/>
    <x v="929"/>
    <s v="10-2011"/>
    <x v="2"/>
    <x v="1"/>
    <n v="14"/>
    <x v="2"/>
    <n v="12805.25"/>
    <n v="0.01"/>
    <x v="0"/>
    <n v="5065.5069999999996"/>
    <n v="896.99"/>
    <n v="19.989999999999998"/>
    <n v="12577.85"/>
    <x v="291"/>
    <x v="6"/>
    <x v="5"/>
    <x v="2"/>
    <x v="0"/>
    <x v="2"/>
    <s v="GBC DocuBind TL300 Electric Binding System"/>
    <s v="Small Box"/>
    <n v="0.38"/>
    <d v="2011-10-19T00:00:00"/>
    <n v="1"/>
  </r>
  <r>
    <n v="4936"/>
    <x v="1520"/>
    <x v="929"/>
    <s v="10-2011"/>
    <x v="2"/>
    <x v="1"/>
    <n v="49"/>
    <x v="2"/>
    <n v="1435.32"/>
    <n v="0.02"/>
    <x v="0"/>
    <n v="485.95"/>
    <n v="29.89"/>
    <n v="1.99"/>
    <n v="1466.6000000000001"/>
    <x v="291"/>
    <x v="6"/>
    <x v="5"/>
    <x v="2"/>
    <x v="1"/>
    <x v="7"/>
    <s v="Verbatim DVD-RAM, 5.2GB, Rewritable, Type 1, DS"/>
    <s v="Small Pack"/>
    <n v="0.5"/>
    <d v="2011-10-20T00:00:00"/>
    <n v="2"/>
  </r>
  <r>
    <n v="4992"/>
    <x v="1521"/>
    <x v="579"/>
    <s v="09-2012"/>
    <x v="1"/>
    <x v="2"/>
    <n v="34"/>
    <x v="20"/>
    <n v="4581.54"/>
    <n v="0.05"/>
    <x v="1"/>
    <n v="-614.37"/>
    <n v="130.97999999999999"/>
    <n v="54.74"/>
    <n v="4508.0599999999995"/>
    <x v="263"/>
    <x v="6"/>
    <x v="5"/>
    <x v="1"/>
    <x v="2"/>
    <x v="9"/>
    <s v="O'Sullivan Elevations Bookcase, Cherry Finish"/>
    <s v="Jumbo Box"/>
    <n v="0.69"/>
    <d v="2012-09-26T00:00:00"/>
    <n v="2"/>
  </r>
  <r>
    <n v="4993"/>
    <x v="1522"/>
    <x v="428"/>
    <s v="03-2011"/>
    <x v="2"/>
    <x v="3"/>
    <n v="50"/>
    <x v="0"/>
    <n v="11266.4"/>
    <n v="0.08"/>
    <x v="1"/>
    <n v="1902.99"/>
    <n v="243.98"/>
    <n v="43.32"/>
    <n v="12242.32"/>
    <x v="252"/>
    <x v="6"/>
    <x v="5"/>
    <x v="2"/>
    <x v="2"/>
    <x v="14"/>
    <s v="Hon Deluxe Fabric Upholstered Stacking Chairs, Rounded Back"/>
    <s v="Jumbo Drum"/>
    <n v="0.55000000000000004"/>
    <d v="2011-03-05T00:00:00"/>
    <n v="1"/>
  </r>
  <r>
    <n v="4994"/>
    <x v="1522"/>
    <x v="428"/>
    <s v="03-2011"/>
    <x v="2"/>
    <x v="3"/>
    <n v="15"/>
    <x v="0"/>
    <n v="71.61"/>
    <n v="0.1"/>
    <x v="0"/>
    <n v="-70.31"/>
    <n v="4.8899999999999997"/>
    <n v="4.93"/>
    <n v="78.28"/>
    <x v="252"/>
    <x v="6"/>
    <x v="5"/>
    <x v="2"/>
    <x v="1"/>
    <x v="7"/>
    <s v="Maxell 3.5&quot; DS/HD IBM-Formatted Diskettes, 10/Pack"/>
    <s v="Small Pack"/>
    <n v="0.66"/>
    <d v="2011-03-06T00:00:00"/>
    <n v="2"/>
  </r>
  <r>
    <n v="4995"/>
    <x v="1522"/>
    <x v="428"/>
    <s v="03-2011"/>
    <x v="2"/>
    <x v="3"/>
    <n v="2"/>
    <x v="0"/>
    <n v="10.43"/>
    <n v="7.0000000000000007E-2"/>
    <x v="0"/>
    <n v="-4.72"/>
    <n v="4.9800000000000004"/>
    <n v="0.8"/>
    <n v="10.760000000000002"/>
    <x v="252"/>
    <x v="6"/>
    <x v="5"/>
    <x v="2"/>
    <x v="0"/>
    <x v="5"/>
    <s v="Rediform S.O.S. Phone Message Books"/>
    <s v="Wrap Bag"/>
    <n v="0.36"/>
    <d v="2011-03-04T00:00:00"/>
    <n v="0"/>
  </r>
  <r>
    <n v="5033"/>
    <x v="1523"/>
    <x v="262"/>
    <s v="05-2010"/>
    <x v="0"/>
    <x v="1"/>
    <n v="30"/>
    <x v="10"/>
    <n v="129.71"/>
    <n v="0.08"/>
    <x v="0"/>
    <n v="-100.61"/>
    <n v="4.28"/>
    <n v="5.68"/>
    <n v="134.08000000000001"/>
    <x v="239"/>
    <x v="6"/>
    <x v="5"/>
    <x v="2"/>
    <x v="0"/>
    <x v="5"/>
    <s v="Xerox 199"/>
    <s v="Small Box"/>
    <n v="0.4"/>
    <d v="2010-05-28T00:00:00"/>
    <n v="3"/>
  </r>
  <r>
    <n v="5035"/>
    <x v="1524"/>
    <x v="665"/>
    <s v="08-2010"/>
    <x v="0"/>
    <x v="3"/>
    <n v="45"/>
    <x v="10"/>
    <n v="161.66999999999999"/>
    <n v="0.08"/>
    <x v="0"/>
    <n v="-7.71"/>
    <n v="3.6"/>
    <n v="2.2000000000000002"/>
    <n v="164.2"/>
    <x v="298"/>
    <x v="6"/>
    <x v="5"/>
    <x v="2"/>
    <x v="0"/>
    <x v="5"/>
    <s v="Telephone Message Books with Fax/Mobile Section, 4 1/4&quot; x 6&quot;"/>
    <s v="Wrap Bag"/>
    <n v="0.39"/>
    <d v="2010-08-15T00:00:00"/>
    <n v="2"/>
  </r>
  <r>
    <n v="5112"/>
    <x v="1525"/>
    <x v="930"/>
    <s v="09-2010"/>
    <x v="0"/>
    <x v="3"/>
    <n v="6"/>
    <x v="2"/>
    <n v="36.65"/>
    <n v="0.03"/>
    <x v="0"/>
    <n v="0.43"/>
    <n v="6.08"/>
    <n v="0.91"/>
    <n v="37.39"/>
    <x v="257"/>
    <x v="6"/>
    <x v="5"/>
    <x v="1"/>
    <x v="0"/>
    <x v="12"/>
    <s v="Zebra Zazzle Fluorescent Highlighters"/>
    <s v="Wrap Bag"/>
    <n v="0.51"/>
    <d v="2010-09-10T00:00:00"/>
    <n v="0"/>
  </r>
  <r>
    <n v="5113"/>
    <x v="1525"/>
    <x v="930"/>
    <s v="09-2010"/>
    <x v="0"/>
    <x v="3"/>
    <n v="44"/>
    <x v="2"/>
    <n v="964.09"/>
    <n v="0.02"/>
    <x v="0"/>
    <n v="105.37"/>
    <n v="22.01"/>
    <n v="5.53"/>
    <n v="973.97"/>
    <x v="257"/>
    <x v="6"/>
    <x v="5"/>
    <x v="1"/>
    <x v="0"/>
    <x v="12"/>
    <s v="Boston 16801 Nautilus™ Battery Pencil Sharpener"/>
    <s v="Small Pack"/>
    <n v="0.59"/>
    <d v="2010-09-11T00:00:00"/>
    <n v="1"/>
  </r>
  <r>
    <n v="5117"/>
    <x v="1526"/>
    <x v="931"/>
    <s v="04-2009"/>
    <x v="3"/>
    <x v="1"/>
    <n v="26"/>
    <x v="2"/>
    <n v="564.98"/>
    <n v="0.1"/>
    <x v="0"/>
    <n v="-107.51349999999999"/>
    <n v="22.38"/>
    <n v="15.1"/>
    <n v="596.98"/>
    <x v="299"/>
    <x v="6"/>
    <x v="5"/>
    <x v="3"/>
    <x v="0"/>
    <x v="2"/>
    <s v="Avery Flip-Chart Easel Binder, Black"/>
    <s v="Small Box"/>
    <n v="0.38"/>
    <d v="2009-04-06T00:00:00"/>
    <n v="1"/>
  </r>
  <r>
    <n v="5118"/>
    <x v="1526"/>
    <x v="931"/>
    <s v="04-2009"/>
    <x v="3"/>
    <x v="1"/>
    <n v="18"/>
    <x v="2"/>
    <n v="129.47999999999999"/>
    <n v="0.04"/>
    <x v="0"/>
    <n v="46.01"/>
    <n v="6.98"/>
    <n v="2.83"/>
    <n v="128.47000000000003"/>
    <x v="299"/>
    <x v="6"/>
    <x v="5"/>
    <x v="3"/>
    <x v="2"/>
    <x v="4"/>
    <s v="G.E. Halogen Desk Lamp Bulbs"/>
    <s v="Small Pack"/>
    <n v="0.37"/>
    <d v="2009-04-07T00:00:00"/>
    <n v="2"/>
  </r>
  <r>
    <n v="5125"/>
    <x v="1527"/>
    <x v="932"/>
    <s v="01-2012"/>
    <x v="1"/>
    <x v="4"/>
    <n v="41"/>
    <x v="10"/>
    <n v="2380.5695000000001"/>
    <n v="0.01"/>
    <x v="2"/>
    <n v="740.47500000000002"/>
    <n v="65.989999999999995"/>
    <n v="3.9"/>
    <n v="2709.49"/>
    <x v="298"/>
    <x v="6"/>
    <x v="5"/>
    <x v="2"/>
    <x v="1"/>
    <x v="3"/>
    <s v="StarTAC Series"/>
    <s v="Small Box"/>
    <n v="0.55000000000000004"/>
    <d v="2012-01-29T00:00:00"/>
    <n v="1"/>
  </r>
  <r>
    <n v="5136"/>
    <x v="1528"/>
    <x v="728"/>
    <s v="02-2009"/>
    <x v="3"/>
    <x v="4"/>
    <n v="17"/>
    <x v="2"/>
    <n v="240.87"/>
    <n v="0.01"/>
    <x v="0"/>
    <n v="-36.770000000000003"/>
    <n v="13.79"/>
    <n v="8.7799999999999994"/>
    <n v="243.20999999999998"/>
    <x v="282"/>
    <x v="6"/>
    <x v="5"/>
    <x v="2"/>
    <x v="2"/>
    <x v="4"/>
    <s v="9-3/4 Diameter Round Wall Clock"/>
    <s v="Small Box"/>
    <n v="0.43"/>
    <d v="2009-02-25T00:00:00"/>
    <n v="2"/>
  </r>
  <r>
    <n v="5137"/>
    <x v="1528"/>
    <x v="728"/>
    <s v="02-2009"/>
    <x v="3"/>
    <x v="4"/>
    <n v="30"/>
    <x v="2"/>
    <n v="1025.02"/>
    <n v="0.04"/>
    <x v="0"/>
    <n v="87.03"/>
    <n v="33.29"/>
    <n v="8.74"/>
    <n v="1007.4399999999999"/>
    <x v="282"/>
    <x v="6"/>
    <x v="5"/>
    <x v="2"/>
    <x v="0"/>
    <x v="0"/>
    <s v="Fellowes Bases and Tops For Staxonsteel®/High-Stak® Systems"/>
    <s v="Small Box"/>
    <n v="0.61"/>
    <d v="2009-02-24T00:00:00"/>
    <n v="1"/>
  </r>
  <r>
    <n v="5148"/>
    <x v="1529"/>
    <x v="933"/>
    <s v="08-2011"/>
    <x v="2"/>
    <x v="4"/>
    <n v="28"/>
    <x v="2"/>
    <n v="1491.8264999999999"/>
    <n v="0.1"/>
    <x v="0"/>
    <n v="124.83"/>
    <n v="65.989999999999995"/>
    <n v="8.99"/>
    <n v="1856.7099999999998"/>
    <x v="261"/>
    <x v="6"/>
    <x v="5"/>
    <x v="2"/>
    <x v="1"/>
    <x v="3"/>
    <s v="Talkabout T8367"/>
    <s v="Small Box"/>
    <n v="0.56000000000000005"/>
    <d v="2011-09-02T00:00:00"/>
    <n v="3"/>
  </r>
  <r>
    <n v="5163"/>
    <x v="1530"/>
    <x v="412"/>
    <s v="12-2010"/>
    <x v="0"/>
    <x v="4"/>
    <n v="26"/>
    <x v="13"/>
    <n v="141.4"/>
    <n v="0.08"/>
    <x v="0"/>
    <n v="34.479999999999997"/>
    <n v="5.68"/>
    <n v="1.46"/>
    <n v="149.14000000000001"/>
    <x v="300"/>
    <x v="6"/>
    <x v="5"/>
    <x v="3"/>
    <x v="0"/>
    <x v="5"/>
    <s v="Adams Write n' Stick Phone Message Book, 11&quot; X 5 1/4&quot;, 200 Messages"/>
    <s v="Wrap Bag"/>
    <n v="0.39"/>
    <d v="2010-12-22T00:00:00"/>
    <n v="3"/>
  </r>
  <r>
    <n v="5164"/>
    <x v="1530"/>
    <x v="412"/>
    <s v="12-2010"/>
    <x v="0"/>
    <x v="4"/>
    <n v="6"/>
    <x v="13"/>
    <n v="303.90899999999999"/>
    <n v="0.01"/>
    <x v="0"/>
    <n v="-254.364"/>
    <n v="55.99"/>
    <n v="5"/>
    <n v="340.94"/>
    <x v="300"/>
    <x v="6"/>
    <x v="5"/>
    <x v="3"/>
    <x v="1"/>
    <x v="3"/>
    <s v="Accessory36"/>
    <s v="Small Pack"/>
    <n v="0.83"/>
    <d v="2010-12-21T00:00:00"/>
    <n v="2"/>
  </r>
  <r>
    <n v="5187"/>
    <x v="1531"/>
    <x v="934"/>
    <s v="03-2010"/>
    <x v="0"/>
    <x v="0"/>
    <n v="32"/>
    <x v="6"/>
    <n v="6245.76"/>
    <n v="0.1"/>
    <x v="0"/>
    <n v="1462.42"/>
    <n v="210.55"/>
    <n v="9.99"/>
    <n v="6747.59"/>
    <x v="293"/>
    <x v="6"/>
    <x v="5"/>
    <x v="1"/>
    <x v="0"/>
    <x v="0"/>
    <s v="24 Capacity Maxi Data Binder Racks, Pearl"/>
    <s v="Small Box"/>
    <n v="0.6"/>
    <d v="2010-03-26T00:00:00"/>
    <n v="2"/>
  </r>
  <r>
    <n v="5194"/>
    <x v="1532"/>
    <x v="935"/>
    <s v="05-2012"/>
    <x v="1"/>
    <x v="0"/>
    <n v="45"/>
    <x v="11"/>
    <n v="3638.27"/>
    <n v="0.04"/>
    <x v="0"/>
    <n v="1123.79"/>
    <n v="80.98"/>
    <n v="4.5"/>
    <n v="3648.6000000000004"/>
    <x v="297"/>
    <x v="6"/>
    <x v="5"/>
    <x v="0"/>
    <x v="0"/>
    <x v="1"/>
    <s v="Belkin 8 Outlet SurgeMaster II Gold Surge Protector with Phone Protection"/>
    <s v="Small Box"/>
    <n v="0.59"/>
    <d v="2012-05-25T00:00:00"/>
    <n v="0"/>
  </r>
  <r>
    <n v="5195"/>
    <x v="1532"/>
    <x v="935"/>
    <s v="05-2012"/>
    <x v="1"/>
    <x v="0"/>
    <n v="37"/>
    <x v="11"/>
    <n v="1326.69"/>
    <n v="0"/>
    <x v="0"/>
    <n v="185.37"/>
    <n v="33.29"/>
    <n v="8.74"/>
    <n v="1240.47"/>
    <x v="297"/>
    <x v="6"/>
    <x v="5"/>
    <x v="0"/>
    <x v="0"/>
    <x v="0"/>
    <s v="Fellowes Bases and Tops For Staxonsteel®/High-Stak® Systems"/>
    <s v="Small Box"/>
    <n v="0.61"/>
    <d v="2012-05-29T00:00:00"/>
    <n v="4"/>
  </r>
  <r>
    <n v="5209"/>
    <x v="1533"/>
    <x v="521"/>
    <s v="12-2009"/>
    <x v="3"/>
    <x v="3"/>
    <n v="28"/>
    <x v="10"/>
    <n v="14475.74"/>
    <n v="0.06"/>
    <x v="1"/>
    <n v="4963.8900000000003"/>
    <n v="549.99"/>
    <n v="49"/>
    <n v="15448.720000000001"/>
    <x v="298"/>
    <x v="6"/>
    <x v="5"/>
    <x v="2"/>
    <x v="1"/>
    <x v="13"/>
    <s v="Sharp 1540cs Digital Laser Copier"/>
    <s v="Jumbo Drum"/>
    <n v="0.35"/>
    <d v="2009-12-13T00:00:00"/>
    <n v="1"/>
  </r>
  <r>
    <n v="5210"/>
    <x v="1533"/>
    <x v="521"/>
    <s v="12-2009"/>
    <x v="3"/>
    <x v="3"/>
    <n v="3"/>
    <x v="10"/>
    <n v="306.62049999999999"/>
    <n v="0.08"/>
    <x v="2"/>
    <n v="-479.08299999999997"/>
    <n v="115.99"/>
    <n v="5.99"/>
    <n v="353.96"/>
    <x v="298"/>
    <x v="6"/>
    <x v="5"/>
    <x v="2"/>
    <x v="1"/>
    <x v="3"/>
    <s v="2160"/>
    <s v="Small Box"/>
    <n v="0.56999999999999995"/>
    <d v="2009-12-13T00:00:00"/>
    <n v="1"/>
  </r>
  <r>
    <n v="5225"/>
    <x v="1534"/>
    <x v="936"/>
    <s v="11-2010"/>
    <x v="0"/>
    <x v="1"/>
    <n v="24"/>
    <x v="2"/>
    <n v="527.25"/>
    <n v="0.01"/>
    <x v="0"/>
    <n v="74.009499999999989"/>
    <n v="20.98"/>
    <n v="8.83"/>
    <n v="512.35"/>
    <x v="299"/>
    <x v="6"/>
    <x v="5"/>
    <x v="3"/>
    <x v="0"/>
    <x v="2"/>
    <s v="Premium Transparent Presentation Covers by GBC"/>
    <s v="Small Box"/>
    <n v="0.37"/>
    <d v="2010-12-01T00:00:00"/>
    <n v="1"/>
  </r>
  <r>
    <n v="5244"/>
    <x v="1535"/>
    <x v="622"/>
    <s v="05-2011"/>
    <x v="2"/>
    <x v="3"/>
    <n v="21"/>
    <x v="4"/>
    <n v="210.86"/>
    <n v="0.04"/>
    <x v="0"/>
    <n v="5.5"/>
    <n v="9.77"/>
    <n v="6.02"/>
    <n v="211.19"/>
    <x v="296"/>
    <x v="6"/>
    <x v="5"/>
    <x v="3"/>
    <x v="2"/>
    <x v="4"/>
    <s v="DAX Solid Wood Frames"/>
    <s v="Medium Box"/>
    <n v="0.48"/>
    <d v="2011-05-05T00:00:00"/>
    <n v="1"/>
  </r>
  <r>
    <n v="5250"/>
    <x v="1536"/>
    <x v="937"/>
    <s v="02-2010"/>
    <x v="0"/>
    <x v="4"/>
    <n v="8"/>
    <x v="2"/>
    <n v="631.73"/>
    <n v="0.03"/>
    <x v="2"/>
    <n v="122.43"/>
    <n v="78.69"/>
    <n v="19.989999999999998"/>
    <n v="649.51"/>
    <x v="264"/>
    <x v="6"/>
    <x v="5"/>
    <x v="2"/>
    <x v="2"/>
    <x v="4"/>
    <s v="Howard Miller 12-3/4 Diameter Accuwave DS ™ Wall Clock"/>
    <s v="Small Box"/>
    <n v="0.43"/>
    <d v="2010-02-17T00:00:00"/>
    <n v="2"/>
  </r>
  <r>
    <n v="5319"/>
    <x v="1537"/>
    <x v="938"/>
    <s v="04-2011"/>
    <x v="2"/>
    <x v="0"/>
    <n v="23"/>
    <x v="2"/>
    <n v="490.17"/>
    <n v="0.04"/>
    <x v="0"/>
    <n v="-57.09"/>
    <n v="20.97"/>
    <n v="4"/>
    <n v="486.30999999999995"/>
    <x v="291"/>
    <x v="6"/>
    <x v="5"/>
    <x v="2"/>
    <x v="1"/>
    <x v="7"/>
    <s v="Microsoft Internet Keyboard"/>
    <s v="Small Box"/>
    <n v="0.77"/>
    <d v="2011-04-25T00:00:00"/>
    <n v="5"/>
  </r>
  <r>
    <n v="5320"/>
    <x v="1537"/>
    <x v="938"/>
    <s v="04-2011"/>
    <x v="2"/>
    <x v="0"/>
    <n v="42"/>
    <x v="2"/>
    <n v="206.2"/>
    <n v="0.01"/>
    <x v="0"/>
    <n v="101.14"/>
    <n v="4.91"/>
    <n v="0.5"/>
    <n v="206.72"/>
    <x v="291"/>
    <x v="6"/>
    <x v="5"/>
    <x v="2"/>
    <x v="0"/>
    <x v="11"/>
    <s v="Avery 508"/>
    <s v="Small Box"/>
    <n v="0.36"/>
    <d v="2011-04-22T00:00:00"/>
    <n v="2"/>
  </r>
  <r>
    <n v="5336"/>
    <x v="1538"/>
    <x v="180"/>
    <s v="07-2010"/>
    <x v="0"/>
    <x v="4"/>
    <n v="48"/>
    <x v="7"/>
    <n v="414.42"/>
    <n v="0.04"/>
    <x v="0"/>
    <n v="-380.2"/>
    <n v="8.4600000000000009"/>
    <n v="8.99"/>
    <n v="415.07000000000005"/>
    <x v="290"/>
    <x v="6"/>
    <x v="5"/>
    <x v="2"/>
    <x v="1"/>
    <x v="7"/>
    <s v="Imation 3.5 IBM Diskettes, 10/Box"/>
    <s v="Small Pack"/>
    <n v="0.79"/>
    <d v="2010-07-16T00:00:00"/>
    <n v="2"/>
  </r>
  <r>
    <n v="5357"/>
    <x v="1539"/>
    <x v="939"/>
    <s v="02-2012"/>
    <x v="1"/>
    <x v="0"/>
    <n v="13"/>
    <x v="4"/>
    <n v="542.6"/>
    <n v="0.03"/>
    <x v="0"/>
    <n v="118.4"/>
    <n v="40.98"/>
    <n v="1.99"/>
    <n v="534.73"/>
    <x v="262"/>
    <x v="6"/>
    <x v="5"/>
    <x v="1"/>
    <x v="1"/>
    <x v="7"/>
    <s v="Imation Printable White 80 Minute CD-R Spindle, 50/Pack"/>
    <s v="Small Pack"/>
    <n v="0.44"/>
    <d v="2012-02-15T00:00:00"/>
    <n v="0"/>
  </r>
  <r>
    <n v="5358"/>
    <x v="1540"/>
    <x v="940"/>
    <s v="09-2009"/>
    <x v="3"/>
    <x v="2"/>
    <n v="26"/>
    <x v="5"/>
    <n v="125.01"/>
    <n v="0.08"/>
    <x v="0"/>
    <n v="-56.35"/>
    <n v="4.9800000000000004"/>
    <n v="4.7"/>
    <n v="134.18"/>
    <x v="276"/>
    <x v="6"/>
    <x v="5"/>
    <x v="1"/>
    <x v="0"/>
    <x v="5"/>
    <s v="Staples Copy Paper (20Lb. and 84 Bright)"/>
    <s v="Small Box"/>
    <n v="0.38"/>
    <d v="2009-09-15T00:00:00"/>
    <n v="1"/>
  </r>
  <r>
    <n v="5364"/>
    <x v="1541"/>
    <x v="661"/>
    <s v="09-2009"/>
    <x v="3"/>
    <x v="2"/>
    <n v="33"/>
    <x v="11"/>
    <n v="60.92"/>
    <n v="7.0000000000000007E-2"/>
    <x v="0"/>
    <n v="-17.204000000000001"/>
    <n v="1.88"/>
    <n v="1.49"/>
    <n v="63.53"/>
    <x v="297"/>
    <x v="6"/>
    <x v="5"/>
    <x v="0"/>
    <x v="0"/>
    <x v="2"/>
    <s v="Staples® General Use 3-Ring Binders"/>
    <s v="Small Box"/>
    <n v="0.37"/>
    <d v="2009-09-14T00:00:00"/>
    <n v="2"/>
  </r>
  <r>
    <n v="5365"/>
    <x v="1541"/>
    <x v="661"/>
    <s v="09-2009"/>
    <x v="3"/>
    <x v="2"/>
    <n v="8"/>
    <x v="11"/>
    <n v="387.17"/>
    <n v="0.01"/>
    <x v="0"/>
    <n v="190.6"/>
    <n v="45.98"/>
    <n v="4.8"/>
    <n v="372.64"/>
    <x v="297"/>
    <x v="6"/>
    <x v="5"/>
    <x v="0"/>
    <x v="2"/>
    <x v="4"/>
    <s v="Tenex B1-RE Series Chair Mats for Low Pile Carpets"/>
    <s v="Wrap Bag"/>
    <n v="0.68"/>
    <d v="2009-09-13T00:00:00"/>
    <n v="1"/>
  </r>
  <r>
    <n v="5405"/>
    <x v="1542"/>
    <x v="941"/>
    <s v="05-2012"/>
    <x v="1"/>
    <x v="4"/>
    <n v="19"/>
    <x v="16"/>
    <n v="4201.47"/>
    <n v="0.04"/>
    <x v="1"/>
    <n v="199.25"/>
    <n v="212.6"/>
    <n v="52.2"/>
    <n v="4091.6"/>
    <x v="292"/>
    <x v="6"/>
    <x v="5"/>
    <x v="0"/>
    <x v="2"/>
    <x v="10"/>
    <s v="Bush Advantage Collection® Round Conference Table"/>
    <s v="Jumbo Box"/>
    <n v="0.64"/>
    <d v="2012-05-09T00:00:00"/>
    <n v="1"/>
  </r>
  <r>
    <n v="5406"/>
    <x v="1542"/>
    <x v="941"/>
    <s v="05-2012"/>
    <x v="1"/>
    <x v="4"/>
    <n v="17"/>
    <x v="16"/>
    <n v="55.66"/>
    <n v="0.08"/>
    <x v="0"/>
    <n v="-21.4"/>
    <n v="3.28"/>
    <n v="2.31"/>
    <n v="58.07"/>
    <x v="292"/>
    <x v="6"/>
    <x v="5"/>
    <x v="0"/>
    <x v="0"/>
    <x v="12"/>
    <s v="Newell 321"/>
    <s v="Wrap Bag"/>
    <n v="0.56000000000000005"/>
    <d v="2012-05-09T00:00:00"/>
    <n v="1"/>
  </r>
  <r>
    <n v="5416"/>
    <x v="1543"/>
    <x v="550"/>
    <s v="05-2009"/>
    <x v="3"/>
    <x v="0"/>
    <n v="47"/>
    <x v="5"/>
    <n v="5567.79"/>
    <n v="0.04"/>
    <x v="0"/>
    <n v="1726.66"/>
    <n v="120.98"/>
    <n v="3.99"/>
    <n v="5690.05"/>
    <x v="267"/>
    <x v="6"/>
    <x v="5"/>
    <x v="2"/>
    <x v="0"/>
    <x v="1"/>
    <s v="Belkin 325VA UPS Surge Protector, 6'"/>
    <s v="Small Box"/>
    <n v="0.6"/>
    <d v="2009-05-05T00:00:00"/>
    <n v="0"/>
  </r>
  <r>
    <n v="5417"/>
    <x v="1543"/>
    <x v="550"/>
    <s v="05-2009"/>
    <x v="3"/>
    <x v="0"/>
    <n v="10"/>
    <x v="5"/>
    <n v="503.29349999999999"/>
    <n v="0.02"/>
    <x v="0"/>
    <n v="-222.816"/>
    <n v="55.99"/>
    <n v="5"/>
    <n v="564.9"/>
    <x v="267"/>
    <x v="6"/>
    <x v="5"/>
    <x v="2"/>
    <x v="1"/>
    <x v="3"/>
    <s v="Accessory36"/>
    <s v="Small Pack"/>
    <n v="0.83"/>
    <d v="2009-05-05T00:00:00"/>
    <n v="0"/>
  </r>
  <r>
    <n v="5418"/>
    <x v="1543"/>
    <x v="550"/>
    <s v="05-2009"/>
    <x v="3"/>
    <x v="0"/>
    <n v="32"/>
    <x v="5"/>
    <n v="796.03"/>
    <n v="0.05"/>
    <x v="1"/>
    <n v="-133.71"/>
    <n v="23.99"/>
    <n v="15.68"/>
    <n v="783.3599999999999"/>
    <x v="267"/>
    <x v="6"/>
    <x v="5"/>
    <x v="2"/>
    <x v="2"/>
    <x v="4"/>
    <s v="Westinghouse Floor Lamp with Metal Mesh Shade, Black"/>
    <s v="Jumbo Drum"/>
    <n v="0.62"/>
    <d v="2009-05-09T00:00:00"/>
    <n v="4"/>
  </r>
  <r>
    <n v="5422"/>
    <x v="1544"/>
    <x v="705"/>
    <s v="04-2011"/>
    <x v="2"/>
    <x v="4"/>
    <n v="47"/>
    <x v="14"/>
    <n v="1980.37"/>
    <n v="0.03"/>
    <x v="0"/>
    <n v="904.82500000000005"/>
    <n v="40.98"/>
    <n v="2.99"/>
    <n v="1929.05"/>
    <x v="274"/>
    <x v="6"/>
    <x v="5"/>
    <x v="3"/>
    <x v="0"/>
    <x v="2"/>
    <s v="Avery Trapezoid Ring Binder, 3&quot; Capacity, Black, 1040 sheets"/>
    <s v="Small Box"/>
    <n v="0.36"/>
    <d v="2011-04-17T00:00:00"/>
    <n v="0"/>
  </r>
  <r>
    <n v="5423"/>
    <x v="1544"/>
    <x v="705"/>
    <s v="04-2011"/>
    <x v="2"/>
    <x v="4"/>
    <n v="13"/>
    <x v="14"/>
    <n v="642.66"/>
    <n v="0.05"/>
    <x v="0"/>
    <n v="-82.35"/>
    <n v="49.43"/>
    <n v="19.989999999999998"/>
    <n v="662.58"/>
    <x v="274"/>
    <x v="6"/>
    <x v="5"/>
    <x v="3"/>
    <x v="0"/>
    <x v="1"/>
    <s v="Eureka Hand Vacuum, Bagless"/>
    <s v="Small Box"/>
    <n v="0.56999999999999995"/>
    <d v="2011-04-17T00:00:00"/>
    <n v="0"/>
  </r>
  <r>
    <n v="5455"/>
    <x v="1545"/>
    <x v="883"/>
    <s v="05-2009"/>
    <x v="3"/>
    <x v="3"/>
    <n v="44"/>
    <x v="7"/>
    <n v="92.86"/>
    <n v="0.04"/>
    <x v="0"/>
    <n v="-11.281500000000001"/>
    <n v="2.08"/>
    <n v="1.49"/>
    <n v="93.01"/>
    <x v="266"/>
    <x v="6"/>
    <x v="5"/>
    <x v="3"/>
    <x v="0"/>
    <x v="2"/>
    <s v="Economy Binders"/>
    <s v="Small Box"/>
    <n v="0.36"/>
    <d v="2009-05-23T00:00:00"/>
    <n v="2"/>
  </r>
  <r>
    <n v="5531"/>
    <x v="1546"/>
    <x v="461"/>
    <s v="06-2010"/>
    <x v="0"/>
    <x v="0"/>
    <n v="38"/>
    <x v="7"/>
    <n v="9013.58"/>
    <n v="0.04"/>
    <x v="0"/>
    <n v="2574.36"/>
    <n v="232.58"/>
    <n v="19.989999999999998"/>
    <n v="8858.0300000000007"/>
    <x v="260"/>
    <x v="6"/>
    <x v="5"/>
    <x v="3"/>
    <x v="0"/>
    <x v="1"/>
    <s v="Hoover Commercial Lightweight Upright Vacuum with E-Z Empty™ Dirt Cup"/>
    <s v="Small Box"/>
    <n v="0.59"/>
    <d v="2010-07-02T00:00:00"/>
    <n v="7"/>
  </r>
  <r>
    <n v="5532"/>
    <x v="1546"/>
    <x v="461"/>
    <s v="06-2010"/>
    <x v="0"/>
    <x v="0"/>
    <n v="26"/>
    <x v="7"/>
    <n v="175.42"/>
    <n v="0"/>
    <x v="0"/>
    <n v="-93.73"/>
    <n v="5.98"/>
    <n v="7.5"/>
    <n v="162.98000000000002"/>
    <x v="260"/>
    <x v="6"/>
    <x v="5"/>
    <x v="3"/>
    <x v="0"/>
    <x v="5"/>
    <s v="Xerox 1920"/>
    <s v="Small Box"/>
    <n v="0.4"/>
    <d v="2010-07-02T00:00:00"/>
    <n v="7"/>
  </r>
  <r>
    <n v="5547"/>
    <x v="1547"/>
    <x v="523"/>
    <s v="10-2012"/>
    <x v="1"/>
    <x v="0"/>
    <n v="16"/>
    <x v="4"/>
    <n v="464.69499999999999"/>
    <n v="0.06"/>
    <x v="0"/>
    <n v="107.505"/>
    <n v="35.99"/>
    <n v="2.5"/>
    <n v="578.34"/>
    <x v="254"/>
    <x v="6"/>
    <x v="5"/>
    <x v="3"/>
    <x v="1"/>
    <x v="3"/>
    <s v="Accessory1"/>
    <s v="Small Pack"/>
    <n v="0.36"/>
    <d v="2012-11-02T00:00:00"/>
    <n v="7"/>
  </r>
  <r>
    <n v="5552"/>
    <x v="1548"/>
    <x v="942"/>
    <s v="07-2010"/>
    <x v="0"/>
    <x v="4"/>
    <n v="29"/>
    <x v="1"/>
    <n v="184.77"/>
    <n v="0"/>
    <x v="2"/>
    <n v="-71.959999999999994"/>
    <n v="5.74"/>
    <n v="5.3"/>
    <n v="171.76000000000002"/>
    <x v="277"/>
    <x v="6"/>
    <x v="5"/>
    <x v="2"/>
    <x v="0"/>
    <x v="15"/>
    <s v="Acme Kleencut® Forged Steel Scissors"/>
    <s v="Small Pack"/>
    <n v="0.55000000000000004"/>
    <d v="2010-07-18T00:00:00"/>
    <n v="1"/>
  </r>
  <r>
    <n v="5561"/>
    <x v="1549"/>
    <x v="943"/>
    <s v="05-2012"/>
    <x v="1"/>
    <x v="1"/>
    <n v="32"/>
    <x v="16"/>
    <n v="931.08"/>
    <n v="0.1"/>
    <x v="2"/>
    <n v="269.60000000000002"/>
    <n v="29.89"/>
    <n v="1.99"/>
    <n v="958.47"/>
    <x v="292"/>
    <x v="6"/>
    <x v="5"/>
    <x v="0"/>
    <x v="1"/>
    <x v="7"/>
    <s v="Verbatim DVD-RAM, 5.2GB, Rewritable, Type 1, DS"/>
    <s v="Small Pack"/>
    <n v="0.5"/>
    <d v="2012-05-17T00:00:00"/>
    <n v="3"/>
  </r>
  <r>
    <n v="5568"/>
    <x v="1550"/>
    <x v="848"/>
    <s v="06-2009"/>
    <x v="3"/>
    <x v="0"/>
    <n v="29"/>
    <x v="18"/>
    <n v="877.97"/>
    <n v="0.03"/>
    <x v="0"/>
    <n v="-144.19999999999999"/>
    <n v="30.98"/>
    <n v="6.5"/>
    <n v="904.92"/>
    <x v="253"/>
    <x v="6"/>
    <x v="5"/>
    <x v="2"/>
    <x v="1"/>
    <x v="7"/>
    <s v="Logitech Internet Navigator Keyboard"/>
    <s v="Small Box"/>
    <n v="0.79"/>
    <d v="2009-06-17T00:00:00"/>
    <n v="4"/>
  </r>
  <r>
    <n v="5580"/>
    <x v="1551"/>
    <x v="944"/>
    <s v="09-2012"/>
    <x v="1"/>
    <x v="0"/>
    <n v="38"/>
    <x v="0"/>
    <n v="1112.54"/>
    <n v="0.01"/>
    <x v="0"/>
    <n v="352.96"/>
    <n v="27.18"/>
    <n v="8.23"/>
    <n v="1041.07"/>
    <x v="281"/>
    <x v="6"/>
    <x v="5"/>
    <x v="2"/>
    <x v="0"/>
    <x v="8"/>
    <s v="Tyvek ® Top-Opening Peel &amp; Seel Envelopes, Plain White"/>
    <s v="Small Box"/>
    <n v="0.38"/>
    <d v="2012-09-09T00:00:00"/>
    <n v="5"/>
  </r>
  <r>
    <n v="5609"/>
    <x v="1552"/>
    <x v="148"/>
    <s v="06-2010"/>
    <x v="0"/>
    <x v="1"/>
    <n v="14"/>
    <x v="4"/>
    <n v="125.31"/>
    <n v="0"/>
    <x v="0"/>
    <n v="26.24"/>
    <n v="7.96"/>
    <n v="4.95"/>
    <n v="116.39"/>
    <x v="248"/>
    <x v="6"/>
    <x v="5"/>
    <x v="1"/>
    <x v="2"/>
    <x v="4"/>
    <s v="Staples Plastic Wall Frames"/>
    <s v="Small Box"/>
    <n v="0.41"/>
    <d v="2010-06-29T00:00:00"/>
    <n v="2"/>
  </r>
  <r>
    <n v="5610"/>
    <x v="1552"/>
    <x v="148"/>
    <s v="06-2010"/>
    <x v="0"/>
    <x v="1"/>
    <n v="45"/>
    <x v="4"/>
    <n v="11277.05"/>
    <n v="0.01"/>
    <x v="1"/>
    <n v="3497.45"/>
    <n v="264.98"/>
    <n v="17.86"/>
    <n v="11941.960000000001"/>
    <x v="248"/>
    <x v="6"/>
    <x v="5"/>
    <x v="1"/>
    <x v="1"/>
    <x v="16"/>
    <s v="Panasonic KX-P1131 Dot Matrix Printer"/>
    <s v="Jumbo Drum"/>
    <n v="0.57999999999999996"/>
    <d v="2010-06-29T00:00:00"/>
    <n v="2"/>
  </r>
  <r>
    <n v="5611"/>
    <x v="1552"/>
    <x v="148"/>
    <s v="06-2010"/>
    <x v="0"/>
    <x v="1"/>
    <n v="43"/>
    <x v="4"/>
    <n v="110.64"/>
    <n v="0.06"/>
    <x v="0"/>
    <n v="-62.6"/>
    <n v="2.6"/>
    <n v="2.4"/>
    <n v="114.2"/>
    <x v="248"/>
    <x v="6"/>
    <x v="5"/>
    <x v="1"/>
    <x v="0"/>
    <x v="12"/>
    <s v="12 Colored Short Pencils"/>
    <s v="Wrap Bag"/>
    <n v="0.57999999999999996"/>
    <d v="2010-06-29T00:00:00"/>
    <n v="2"/>
  </r>
  <r>
    <n v="5622"/>
    <x v="1553"/>
    <x v="945"/>
    <s v="04-2009"/>
    <x v="3"/>
    <x v="0"/>
    <n v="43"/>
    <x v="5"/>
    <n v="4075.3760000000002"/>
    <n v="0.05"/>
    <x v="0"/>
    <n v="841.72500000000002"/>
    <n v="115.99"/>
    <n v="8.99"/>
    <n v="4996.5599999999995"/>
    <x v="65"/>
    <x v="6"/>
    <x v="5"/>
    <x v="1"/>
    <x v="1"/>
    <x v="3"/>
    <s v="5185"/>
    <s v="Small Box"/>
    <n v="0.57999999999999996"/>
    <d v="2009-04-13T00:00:00"/>
    <n v="4"/>
  </r>
  <r>
    <n v="5651"/>
    <x v="1554"/>
    <x v="593"/>
    <s v="02-2011"/>
    <x v="2"/>
    <x v="3"/>
    <n v="46"/>
    <x v="13"/>
    <n v="1736.53"/>
    <n v="0.1"/>
    <x v="0"/>
    <n v="457.03"/>
    <n v="39.479999999999997"/>
    <n v="3.99"/>
    <n v="1820.07"/>
    <x v="301"/>
    <x v="6"/>
    <x v="5"/>
    <x v="3"/>
    <x v="0"/>
    <x v="1"/>
    <s v="Belkin 7 Outlet SurgeMaster Surge Protector with Phone Protection"/>
    <s v="Small Box"/>
    <n v="0.56000000000000005"/>
    <d v="2011-02-26T00:00:00"/>
    <n v="2"/>
  </r>
  <r>
    <n v="5708"/>
    <x v="1555"/>
    <x v="946"/>
    <s v="02-2011"/>
    <x v="2"/>
    <x v="1"/>
    <n v="28"/>
    <x v="2"/>
    <n v="2905.3"/>
    <n v="0"/>
    <x v="2"/>
    <n v="1704"/>
    <n v="98.31"/>
    <n v="0.49"/>
    <n v="2753.17"/>
    <x v="268"/>
    <x v="6"/>
    <x v="5"/>
    <x v="0"/>
    <x v="0"/>
    <x v="11"/>
    <s v="Dot Matrix Printer Tape Reel Labels, White, 5000/Box"/>
    <s v="Small Box"/>
    <n v="0.36"/>
    <d v="2011-02-20T00:00:00"/>
    <n v="2"/>
  </r>
  <r>
    <n v="5729"/>
    <x v="1556"/>
    <x v="836"/>
    <s v="08-2009"/>
    <x v="3"/>
    <x v="1"/>
    <n v="47"/>
    <x v="0"/>
    <n v="1982.16"/>
    <n v="0.03"/>
    <x v="0"/>
    <n v="267.10000000000002"/>
    <n v="40.99"/>
    <n v="19.989999999999998"/>
    <n v="1946.5200000000002"/>
    <x v="281"/>
    <x v="6"/>
    <x v="5"/>
    <x v="2"/>
    <x v="0"/>
    <x v="5"/>
    <s v="White Dual Perf Computer Printout Paper, 2700 Sheets, 1 Part, Heavyweight, 20 lbs., 14 7/8 x 11"/>
    <s v="Small Box"/>
    <n v="0.36"/>
    <d v="2009-08-18T00:00:00"/>
    <n v="1"/>
  </r>
  <r>
    <n v="5796"/>
    <x v="1557"/>
    <x v="368"/>
    <s v="07-2012"/>
    <x v="1"/>
    <x v="0"/>
    <n v="35"/>
    <x v="20"/>
    <n v="870.75"/>
    <n v="0.09"/>
    <x v="0"/>
    <n v="100.5"/>
    <n v="26.64"/>
    <n v="5.3"/>
    <n v="937.69999999999993"/>
    <x v="263"/>
    <x v="6"/>
    <x v="5"/>
    <x v="1"/>
    <x v="2"/>
    <x v="14"/>
    <s v="SAFCO Optional Arm Kit for Workspace® Cribbage Stacking Chair"/>
    <s v="Medium Box"/>
    <s v="N/A"/>
    <d v="2012-07-09T00:00:00"/>
    <n v="2"/>
  </r>
  <r>
    <n v="5797"/>
    <x v="1557"/>
    <x v="368"/>
    <s v="07-2012"/>
    <x v="1"/>
    <x v="0"/>
    <n v="13"/>
    <x v="20"/>
    <n v="43.37"/>
    <n v="0.02"/>
    <x v="0"/>
    <n v="9.5299999999999994"/>
    <n v="3.08"/>
    <n v="0.99"/>
    <n v="41.03"/>
    <x v="263"/>
    <x v="6"/>
    <x v="5"/>
    <x v="1"/>
    <x v="2"/>
    <x v="4"/>
    <s v="DAX Solid Wood Frames"/>
    <s v="Medium Box"/>
    <n v="0.48"/>
    <d v="2012-07-09T00:00:00"/>
    <n v="2"/>
  </r>
  <r>
    <n v="5798"/>
    <x v="1558"/>
    <x v="153"/>
    <s v="02-2010"/>
    <x v="0"/>
    <x v="2"/>
    <n v="29"/>
    <x v="20"/>
    <n v="61.22"/>
    <n v="0.06"/>
    <x v="2"/>
    <n v="-76.88"/>
    <n v="1.74"/>
    <n v="4.08"/>
    <n v="54.54"/>
    <x v="263"/>
    <x v="6"/>
    <x v="5"/>
    <x v="3"/>
    <x v="2"/>
    <x v="4"/>
    <s v="Eldon Regeneration Recycled Desk Accessories, Smoke"/>
    <s v="Small Pack"/>
    <n v="0.53"/>
    <d v="2010-02-23T00:00:00"/>
    <n v="2"/>
  </r>
  <r>
    <n v="5809"/>
    <x v="1559"/>
    <x v="103"/>
    <s v="09-2010"/>
    <x v="0"/>
    <x v="0"/>
    <n v="9"/>
    <x v="16"/>
    <n v="52.93"/>
    <n v="0"/>
    <x v="0"/>
    <n v="5.34"/>
    <n v="5.58"/>
    <n v="0.7"/>
    <n v="50.92"/>
    <x v="244"/>
    <x v="6"/>
    <x v="5"/>
    <x v="0"/>
    <x v="0"/>
    <x v="12"/>
    <s v="Newell 314"/>
    <s v="Wrap Bag"/>
    <n v="0.6"/>
    <d v="2010-09-30T00:00:00"/>
    <n v="0"/>
  </r>
  <r>
    <n v="5810"/>
    <x v="1559"/>
    <x v="103"/>
    <s v="09-2010"/>
    <x v="0"/>
    <x v="0"/>
    <n v="25"/>
    <x v="16"/>
    <n v="145.13"/>
    <n v="0.03"/>
    <x v="0"/>
    <n v="-42.45"/>
    <n v="5.78"/>
    <n v="4.96"/>
    <n v="149.46"/>
    <x v="244"/>
    <x v="6"/>
    <x v="5"/>
    <x v="0"/>
    <x v="0"/>
    <x v="5"/>
    <s v="Xerox 1899"/>
    <s v="Small Box"/>
    <n v="0.36"/>
    <d v="2010-10-04T00:00:00"/>
    <n v="4"/>
  </r>
  <r>
    <n v="5815"/>
    <x v="1560"/>
    <x v="661"/>
    <s v="09-2009"/>
    <x v="3"/>
    <x v="4"/>
    <n v="4"/>
    <x v="7"/>
    <n v="345.57"/>
    <n v="0.06"/>
    <x v="0"/>
    <n v="-218.77"/>
    <n v="80.98"/>
    <n v="35"/>
    <n v="358.92"/>
    <x v="266"/>
    <x v="6"/>
    <x v="5"/>
    <x v="3"/>
    <x v="0"/>
    <x v="0"/>
    <s v="Carina Double Wide Media Storage Towers in Natural &amp; Black"/>
    <s v="Large Box"/>
    <n v="0.81"/>
    <d v="2009-09-13T00:00:00"/>
    <n v="1"/>
  </r>
  <r>
    <n v="5819"/>
    <x v="1561"/>
    <x v="694"/>
    <s v="07-2009"/>
    <x v="3"/>
    <x v="3"/>
    <n v="39"/>
    <x v="5"/>
    <n v="916.05"/>
    <n v="0.08"/>
    <x v="0"/>
    <n v="-21.896000000000001"/>
    <n v="24.92"/>
    <n v="12.98"/>
    <n v="984.86000000000013"/>
    <x v="251"/>
    <x v="6"/>
    <x v="5"/>
    <x v="1"/>
    <x v="0"/>
    <x v="2"/>
    <s v="GBC Standard Therm-A-Bind Covers"/>
    <s v="Small Box"/>
    <n v="0.39"/>
    <d v="2009-07-06T00:00:00"/>
    <n v="2"/>
  </r>
  <r>
    <n v="5821"/>
    <x v="1562"/>
    <x v="679"/>
    <s v="01-2012"/>
    <x v="1"/>
    <x v="2"/>
    <n v="21"/>
    <x v="5"/>
    <n v="787.63"/>
    <n v="0.05"/>
    <x v="0"/>
    <n v="140.22"/>
    <n v="39.479999999999997"/>
    <n v="1.99"/>
    <n v="831.06999999999994"/>
    <x v="285"/>
    <x v="6"/>
    <x v="5"/>
    <x v="1"/>
    <x v="1"/>
    <x v="7"/>
    <s v="80 Minute CD-R Spindle, 100/Pack - Staples"/>
    <s v="Small Pack"/>
    <n v="0.54"/>
    <d v="2012-02-01T00:00:00"/>
    <n v="1"/>
  </r>
  <r>
    <n v="5824"/>
    <x v="1563"/>
    <x v="87"/>
    <s v="10-2011"/>
    <x v="2"/>
    <x v="0"/>
    <n v="21"/>
    <x v="6"/>
    <n v="1223.1099999999999"/>
    <n v="0"/>
    <x v="2"/>
    <n v="161.72"/>
    <n v="56.96"/>
    <n v="13.22"/>
    <n v="1209.3800000000001"/>
    <x v="293"/>
    <x v="6"/>
    <x v="5"/>
    <x v="1"/>
    <x v="0"/>
    <x v="1"/>
    <s v="Conquest™ 14 Commercial Heavy-Duty Upright Vacuum, Collection System, Accessory Kit"/>
    <s v="Small Box"/>
    <n v="0.56000000000000005"/>
    <d v="2011-10-18T00:00:00"/>
    <n v="9"/>
  </r>
  <r>
    <n v="5825"/>
    <x v="1564"/>
    <x v="947"/>
    <s v="02-2012"/>
    <x v="1"/>
    <x v="3"/>
    <n v="36"/>
    <x v="0"/>
    <n v="66.41"/>
    <n v="0.04"/>
    <x v="0"/>
    <n v="0.37"/>
    <n v="1.88"/>
    <n v="0.79"/>
    <n v="68.47"/>
    <x v="284"/>
    <x v="6"/>
    <x v="5"/>
    <x v="3"/>
    <x v="0"/>
    <x v="6"/>
    <s v="Staples Pushpins"/>
    <s v="Wrap Bag"/>
    <n v="0.5"/>
    <d v="2012-02-02T00:00:00"/>
    <n v="0"/>
  </r>
  <r>
    <n v="5860"/>
    <x v="1565"/>
    <x v="948"/>
    <s v="02-2009"/>
    <x v="3"/>
    <x v="3"/>
    <n v="22"/>
    <x v="18"/>
    <n v="138.24"/>
    <n v="0.06"/>
    <x v="0"/>
    <n v="-48.219499999999996"/>
    <n v="6.37"/>
    <n v="5.19"/>
    <n v="145.33000000000001"/>
    <x v="253"/>
    <x v="6"/>
    <x v="5"/>
    <x v="2"/>
    <x v="0"/>
    <x v="2"/>
    <s v="C-Line Peel &amp; Stick Add-On Filing Pockets, 8-3/4 x 5-1/8, 10/Pack"/>
    <s v="Small Box"/>
    <n v="0.38"/>
    <d v="2009-02-11T00:00:00"/>
    <n v="1"/>
  </r>
  <r>
    <n v="5909"/>
    <x v="1566"/>
    <x v="389"/>
    <s v="05-2011"/>
    <x v="2"/>
    <x v="1"/>
    <n v="22"/>
    <x v="4"/>
    <n v="846.59"/>
    <n v="0.08"/>
    <x v="0"/>
    <n v="-1.9499999999999886"/>
    <n v="40.89"/>
    <n v="18.98"/>
    <n v="918.56000000000006"/>
    <x v="238"/>
    <x v="6"/>
    <x v="5"/>
    <x v="2"/>
    <x v="2"/>
    <x v="4"/>
    <s v="Eldon Executive Woodline II Cherry Finish Desk Accessories"/>
    <s v="Small Box"/>
    <n v="0.56999999999999995"/>
    <d v="2011-05-23T00:00:00"/>
    <n v="1"/>
  </r>
  <r>
    <n v="5925"/>
    <x v="1567"/>
    <x v="414"/>
    <s v="09-2009"/>
    <x v="3"/>
    <x v="3"/>
    <n v="45"/>
    <x v="7"/>
    <n v="338.85"/>
    <n v="0.04"/>
    <x v="0"/>
    <n v="-170.17699999999999"/>
    <n v="7.3"/>
    <n v="7.72"/>
    <n v="336.22"/>
    <x v="266"/>
    <x v="6"/>
    <x v="5"/>
    <x v="3"/>
    <x v="0"/>
    <x v="2"/>
    <s v="Angle-D Binders with Locking Rings, Label Holders"/>
    <s v="Small Box"/>
    <n v="0.38"/>
    <d v="2009-09-25T00:00:00"/>
    <n v="1"/>
  </r>
  <r>
    <n v="5926"/>
    <x v="1567"/>
    <x v="414"/>
    <s v="09-2009"/>
    <x v="3"/>
    <x v="3"/>
    <n v="11"/>
    <x v="7"/>
    <n v="43.25"/>
    <n v="0.06"/>
    <x v="0"/>
    <n v="-9.68"/>
    <n v="3.95"/>
    <n v="2"/>
    <n v="45.45"/>
    <x v="266"/>
    <x v="6"/>
    <x v="5"/>
    <x v="3"/>
    <x v="0"/>
    <x v="6"/>
    <s v="Advantus Map Pennant Flags and Round Head Tacks"/>
    <s v="Wrap Bag"/>
    <n v="0.53"/>
    <d v="2009-09-25T00:00:00"/>
    <n v="1"/>
  </r>
  <r>
    <n v="5928"/>
    <x v="1568"/>
    <x v="209"/>
    <s v="01-2011"/>
    <x v="2"/>
    <x v="0"/>
    <n v="36"/>
    <x v="2"/>
    <n v="188.34"/>
    <n v="0.04"/>
    <x v="0"/>
    <n v="-110.1585"/>
    <n v="5.18"/>
    <n v="5.74"/>
    <n v="192.22"/>
    <x v="265"/>
    <x v="6"/>
    <x v="5"/>
    <x v="0"/>
    <x v="0"/>
    <x v="2"/>
    <s v="Wilson Jones Impact Binders"/>
    <s v="Small Box"/>
    <n v="0.36"/>
    <d v="2011-01-15T00:00:00"/>
    <n v="5"/>
  </r>
  <r>
    <n v="5929"/>
    <x v="1568"/>
    <x v="209"/>
    <s v="01-2011"/>
    <x v="2"/>
    <x v="0"/>
    <n v="3"/>
    <x v="2"/>
    <n v="32.49"/>
    <n v="0.08"/>
    <x v="0"/>
    <n v="-5.05"/>
    <n v="10.94"/>
    <n v="1.39"/>
    <n v="34.21"/>
    <x v="265"/>
    <x v="6"/>
    <x v="5"/>
    <x v="0"/>
    <x v="0"/>
    <x v="8"/>
    <s v="White Business Envelopes with Contemporary Seam, Recycled White Business Envelopes"/>
    <s v="Small Box"/>
    <n v="0.35"/>
    <d v="2011-01-12T00:00:00"/>
    <n v="2"/>
  </r>
  <r>
    <n v="5930"/>
    <x v="1568"/>
    <x v="209"/>
    <s v="01-2011"/>
    <x v="2"/>
    <x v="0"/>
    <n v="26"/>
    <x v="2"/>
    <n v="1493.8579999999999"/>
    <n v="0.02"/>
    <x v="0"/>
    <n v="183.24"/>
    <n v="65.989999999999995"/>
    <n v="8.8000000000000007"/>
    <n v="1724.5399999999997"/>
    <x v="265"/>
    <x v="6"/>
    <x v="5"/>
    <x v="0"/>
    <x v="1"/>
    <x v="3"/>
    <s v="6120"/>
    <s v="Small Box"/>
    <n v="0.57999999999999996"/>
    <d v="2011-01-15T00:00:00"/>
    <n v="5"/>
  </r>
  <r>
    <n v="5935"/>
    <x v="1569"/>
    <x v="517"/>
    <s v="07-2010"/>
    <x v="0"/>
    <x v="1"/>
    <n v="18"/>
    <x v="2"/>
    <n v="50.15"/>
    <n v="0.09"/>
    <x v="0"/>
    <n v="-2.39"/>
    <n v="2.78"/>
    <n v="0.97"/>
    <n v="51.01"/>
    <x v="256"/>
    <x v="6"/>
    <x v="5"/>
    <x v="3"/>
    <x v="0"/>
    <x v="12"/>
    <s v="Newell 339"/>
    <s v="Wrap Bag"/>
    <n v="0.59"/>
    <d v="2010-07-23T00:00:00"/>
    <n v="1"/>
  </r>
  <r>
    <n v="5954"/>
    <x v="1570"/>
    <x v="612"/>
    <s v="04-2012"/>
    <x v="1"/>
    <x v="2"/>
    <n v="40"/>
    <x v="5"/>
    <n v="3060.37"/>
    <n v="7.0000000000000007E-2"/>
    <x v="0"/>
    <n v="234.03"/>
    <n v="77.510000000000005"/>
    <n v="4"/>
    <n v="3104.4"/>
    <x v="247"/>
    <x v="6"/>
    <x v="5"/>
    <x v="2"/>
    <x v="1"/>
    <x v="7"/>
    <s v="Micro Innovations Media Access Pro Keyboard"/>
    <s v="Small Box"/>
    <n v="0.76"/>
    <d v="2012-04-27T00:00:00"/>
    <n v="1"/>
  </r>
  <r>
    <n v="5955"/>
    <x v="1570"/>
    <x v="612"/>
    <s v="04-2012"/>
    <x v="1"/>
    <x v="2"/>
    <n v="5"/>
    <x v="5"/>
    <n v="25.31"/>
    <n v="0.05"/>
    <x v="0"/>
    <n v="-0.5"/>
    <n v="4.84"/>
    <n v="0.71"/>
    <n v="24.91"/>
    <x v="247"/>
    <x v="6"/>
    <x v="5"/>
    <x v="2"/>
    <x v="0"/>
    <x v="12"/>
    <s v="*Staples* Highlighting Markers"/>
    <s v="Wrap Bag"/>
    <n v="0.52"/>
    <d v="2012-04-28T00:00:00"/>
    <n v="2"/>
  </r>
  <r>
    <n v="5990"/>
    <x v="1571"/>
    <x v="566"/>
    <s v="12-2010"/>
    <x v="0"/>
    <x v="3"/>
    <n v="15"/>
    <x v="4"/>
    <n v="102.32"/>
    <n v="0.08"/>
    <x v="0"/>
    <n v="-32.700000000000003"/>
    <n v="6.48"/>
    <n v="5.74"/>
    <n v="102.94"/>
    <x v="238"/>
    <x v="6"/>
    <x v="5"/>
    <x v="2"/>
    <x v="0"/>
    <x v="5"/>
    <s v="Xerox 1994"/>
    <s v="Small Box"/>
    <n v="0.37"/>
    <d v="2010-12-22T00:00:00"/>
    <n v="1"/>
  </r>
  <r>
    <n v="6020"/>
    <x v="1572"/>
    <x v="269"/>
    <s v="10-2011"/>
    <x v="2"/>
    <x v="0"/>
    <n v="48"/>
    <x v="5"/>
    <n v="945.54"/>
    <n v="0.03"/>
    <x v="0"/>
    <n v="254.58"/>
    <n v="19.98"/>
    <n v="5.97"/>
    <n v="965.01"/>
    <x v="251"/>
    <x v="6"/>
    <x v="5"/>
    <x v="1"/>
    <x v="0"/>
    <x v="5"/>
    <s v="Xerox 1936"/>
    <s v="Small Box"/>
    <n v="0.38"/>
    <d v="2011-10-05T00:00:00"/>
    <n v="2"/>
  </r>
  <r>
    <n v="6040"/>
    <x v="1573"/>
    <x v="286"/>
    <s v="02-2010"/>
    <x v="0"/>
    <x v="0"/>
    <n v="27"/>
    <x v="5"/>
    <n v="141.56"/>
    <n v="0.1"/>
    <x v="0"/>
    <n v="-2.8519999999999999"/>
    <n v="5.28"/>
    <n v="2.99"/>
    <n v="145.55000000000001"/>
    <x v="247"/>
    <x v="6"/>
    <x v="5"/>
    <x v="2"/>
    <x v="0"/>
    <x v="2"/>
    <s v="Wilson Jones 1&quot; Hanging DublLock® Ring Binders"/>
    <s v="Small Box"/>
    <n v="0.37"/>
    <d v="2010-02-23T00:00:00"/>
    <n v="7"/>
  </r>
  <r>
    <n v="6042"/>
    <x v="1574"/>
    <x v="198"/>
    <s v="10-2012"/>
    <x v="1"/>
    <x v="2"/>
    <n v="50"/>
    <x v="10"/>
    <n v="387.79"/>
    <n v="0.01"/>
    <x v="0"/>
    <n v="-56.51"/>
    <n v="7.64"/>
    <n v="5.83"/>
    <n v="387.83"/>
    <x v="165"/>
    <x v="6"/>
    <x v="5"/>
    <x v="1"/>
    <x v="0"/>
    <x v="5"/>
    <s v="Rediform Wirebound &quot;Phone Memo&quot; Message Book, 11 x 5-3/4"/>
    <s v="Wrap Bag"/>
    <n v="0.36"/>
    <d v="2012-10-08T00:00:00"/>
    <n v="2"/>
  </r>
  <r>
    <n v="6106"/>
    <x v="1575"/>
    <x v="591"/>
    <s v="04-2009"/>
    <x v="3"/>
    <x v="4"/>
    <n v="16"/>
    <x v="0"/>
    <n v="843.15"/>
    <n v="0"/>
    <x v="0"/>
    <n v="355"/>
    <n v="48.91"/>
    <n v="5.81"/>
    <n v="788.36999999999989"/>
    <x v="252"/>
    <x v="6"/>
    <x v="5"/>
    <x v="2"/>
    <x v="0"/>
    <x v="5"/>
    <s v="Xerox 1891"/>
    <s v="Small Box"/>
    <n v="0.38"/>
    <d v="2009-04-12T00:00:00"/>
    <n v="2"/>
  </r>
  <r>
    <n v="6107"/>
    <x v="1575"/>
    <x v="591"/>
    <s v="04-2009"/>
    <x v="3"/>
    <x v="4"/>
    <n v="24"/>
    <x v="0"/>
    <n v="3978.02"/>
    <n v="0.08"/>
    <x v="0"/>
    <n v="1336.9565"/>
    <n v="165.98"/>
    <n v="19.989999999999998"/>
    <n v="4003.5099999999993"/>
    <x v="252"/>
    <x v="6"/>
    <x v="5"/>
    <x v="2"/>
    <x v="0"/>
    <x v="2"/>
    <s v="GBC DocuBind P100 Manual Binding Machine"/>
    <s v="Small Box"/>
    <n v="0.4"/>
    <d v="2009-04-12T00:00:00"/>
    <n v="2"/>
  </r>
  <r>
    <n v="6126"/>
    <x v="1576"/>
    <x v="949"/>
    <s v="03-2010"/>
    <x v="0"/>
    <x v="4"/>
    <n v="3"/>
    <x v="7"/>
    <n v="23.38"/>
    <n v="0.08"/>
    <x v="0"/>
    <n v="-12.19"/>
    <n v="6.48"/>
    <n v="5.14"/>
    <n v="24.580000000000002"/>
    <x v="302"/>
    <x v="6"/>
    <x v="5"/>
    <x v="0"/>
    <x v="0"/>
    <x v="5"/>
    <s v="Xerox 23"/>
    <s v="Small Box"/>
    <n v="0.37"/>
    <d v="2010-03-12T00:00:00"/>
    <n v="3"/>
  </r>
  <r>
    <n v="6127"/>
    <x v="1576"/>
    <x v="949"/>
    <s v="03-2010"/>
    <x v="0"/>
    <x v="4"/>
    <n v="16"/>
    <x v="7"/>
    <n v="139.37"/>
    <n v="0.04"/>
    <x v="2"/>
    <n v="1.72"/>
    <n v="8.34"/>
    <n v="2.64"/>
    <n v="136.07999999999998"/>
    <x v="302"/>
    <x v="6"/>
    <x v="5"/>
    <x v="0"/>
    <x v="0"/>
    <x v="15"/>
    <s v="Acme® Elite Stainless Steel Scissors"/>
    <s v="Small Pack"/>
    <n v="0.59"/>
    <d v="2010-03-10T00:00:00"/>
    <n v="1"/>
  </r>
  <r>
    <n v="6128"/>
    <x v="1576"/>
    <x v="949"/>
    <s v="03-2010"/>
    <x v="0"/>
    <x v="4"/>
    <n v="18"/>
    <x v="7"/>
    <n v="1221.6199999999999"/>
    <n v="0.01"/>
    <x v="0"/>
    <n v="-468.64"/>
    <n v="64.650000000000006"/>
    <n v="35"/>
    <n v="1198.7"/>
    <x v="302"/>
    <x v="6"/>
    <x v="5"/>
    <x v="0"/>
    <x v="0"/>
    <x v="0"/>
    <s v="Space Solutions Commercial Steel Shelving"/>
    <s v="Large Box"/>
    <n v="0.8"/>
    <d v="2010-03-09T00:00:00"/>
    <n v="0"/>
  </r>
  <r>
    <n v="6132"/>
    <x v="1577"/>
    <x v="744"/>
    <s v="07-2009"/>
    <x v="3"/>
    <x v="1"/>
    <n v="35"/>
    <x v="10"/>
    <n v="59.66"/>
    <n v="0.05"/>
    <x v="0"/>
    <n v="-33.340000000000003"/>
    <n v="1.68"/>
    <n v="1.57"/>
    <n v="60.37"/>
    <x v="298"/>
    <x v="6"/>
    <x v="5"/>
    <x v="2"/>
    <x v="0"/>
    <x v="12"/>
    <s v="Newell 323"/>
    <s v="Wrap Bag"/>
    <n v="0.59"/>
    <d v="2009-07-31T00:00:00"/>
    <n v="1"/>
  </r>
  <r>
    <n v="6133"/>
    <x v="1577"/>
    <x v="744"/>
    <s v="07-2009"/>
    <x v="3"/>
    <x v="1"/>
    <n v="2"/>
    <x v="10"/>
    <n v="377.01600000000002"/>
    <n v="0.1"/>
    <x v="1"/>
    <n v="-201.27599999999998"/>
    <n v="218.75"/>
    <n v="69.64"/>
    <n v="507.14"/>
    <x v="298"/>
    <x v="6"/>
    <x v="5"/>
    <x v="2"/>
    <x v="2"/>
    <x v="10"/>
    <s v="BoxOffice By Design Rectangular and Half-Moon Meeting Room Tables"/>
    <s v="Jumbo Box"/>
    <n v="0.77"/>
    <d v="2009-08-01T00:00:00"/>
    <n v="2"/>
  </r>
  <r>
    <n v="6134"/>
    <x v="1577"/>
    <x v="744"/>
    <s v="07-2009"/>
    <x v="3"/>
    <x v="1"/>
    <n v="8"/>
    <x v="10"/>
    <n v="124.7"/>
    <n v="0"/>
    <x v="0"/>
    <n v="31.94"/>
    <n v="15.04"/>
    <n v="1.97"/>
    <n v="122.28999999999999"/>
    <x v="298"/>
    <x v="6"/>
    <x v="5"/>
    <x v="2"/>
    <x v="0"/>
    <x v="5"/>
    <s v="White GlueTop Scratch Pads"/>
    <s v="Wrap Bag"/>
    <n v="0.39"/>
    <d v="2009-08-01T00:00:00"/>
    <n v="2"/>
  </r>
  <r>
    <n v="6189"/>
    <x v="1578"/>
    <x v="383"/>
    <s v="12-2011"/>
    <x v="2"/>
    <x v="4"/>
    <n v="24"/>
    <x v="5"/>
    <n v="382.19"/>
    <n v="0.03"/>
    <x v="2"/>
    <n v="11.39"/>
    <n v="14.42"/>
    <n v="6.75"/>
    <n v="352.83"/>
    <x v="267"/>
    <x v="6"/>
    <x v="5"/>
    <x v="2"/>
    <x v="0"/>
    <x v="1"/>
    <s v="Holmes Odor Grabber"/>
    <s v="Medium Box"/>
    <n v="0.52"/>
    <d v="2011-12-10T00:00:00"/>
    <n v="3"/>
  </r>
  <r>
    <n v="6190"/>
    <x v="1578"/>
    <x v="383"/>
    <s v="12-2011"/>
    <x v="2"/>
    <x v="4"/>
    <n v="17"/>
    <x v="5"/>
    <n v="2573.92"/>
    <n v="7.0000000000000007E-2"/>
    <x v="1"/>
    <n v="117.23"/>
    <n v="150.97999999999999"/>
    <n v="143.71"/>
    <n v="2710.37"/>
    <x v="267"/>
    <x v="6"/>
    <x v="5"/>
    <x v="2"/>
    <x v="2"/>
    <x v="14"/>
    <s v="Global Airflow Leather Mesh Back Chair, Black"/>
    <s v="Jumbo Drum"/>
    <n v="0.55000000000000004"/>
    <d v="2011-12-09T00:00:00"/>
    <n v="2"/>
  </r>
  <r>
    <n v="6191"/>
    <x v="1578"/>
    <x v="383"/>
    <s v="12-2011"/>
    <x v="2"/>
    <x v="4"/>
    <n v="40"/>
    <x v="5"/>
    <n v="727.64"/>
    <n v="0.01"/>
    <x v="0"/>
    <n v="27.64"/>
    <n v="17.98"/>
    <n v="8.51"/>
    <n v="727.71"/>
    <x v="267"/>
    <x v="6"/>
    <x v="5"/>
    <x v="2"/>
    <x v="1"/>
    <x v="16"/>
    <s v="Canon P1-DHIII Palm Printing Calculator"/>
    <s v="Medium Box"/>
    <n v="0.4"/>
    <d v="2011-12-09T00:00:00"/>
    <n v="2"/>
  </r>
  <r>
    <n v="6192"/>
    <x v="1578"/>
    <x v="383"/>
    <s v="12-2011"/>
    <x v="2"/>
    <x v="4"/>
    <n v="16"/>
    <x v="5"/>
    <n v="2795.0039999999999"/>
    <n v="0.02"/>
    <x v="0"/>
    <n v="311.09400000000005"/>
    <n v="195.99"/>
    <n v="8.99"/>
    <n v="3144.83"/>
    <x v="267"/>
    <x v="6"/>
    <x v="5"/>
    <x v="2"/>
    <x v="1"/>
    <x v="3"/>
    <s v="A1228"/>
    <s v="Small Box"/>
    <n v="0.57999999999999996"/>
    <d v="2011-12-08T00:00:00"/>
    <n v="1"/>
  </r>
  <r>
    <n v="6193"/>
    <x v="1578"/>
    <x v="383"/>
    <s v="12-2011"/>
    <x v="2"/>
    <x v="4"/>
    <n v="25"/>
    <x v="5"/>
    <n v="2564.5774999999999"/>
    <n v="7.0000000000000007E-2"/>
    <x v="0"/>
    <n v="331.29"/>
    <n v="125.99"/>
    <n v="7.69"/>
    <n v="3157.44"/>
    <x v="267"/>
    <x v="6"/>
    <x v="5"/>
    <x v="2"/>
    <x v="1"/>
    <x v="3"/>
    <s v="Timeport L7089"/>
    <s v="Small Box"/>
    <n v="0.57999999999999996"/>
    <d v="2011-12-09T00:00:00"/>
    <n v="2"/>
  </r>
  <r>
    <n v="6237"/>
    <x v="1579"/>
    <x v="950"/>
    <s v="01-2009"/>
    <x v="3"/>
    <x v="1"/>
    <n v="27"/>
    <x v="16"/>
    <n v="3970.33"/>
    <n v="0.02"/>
    <x v="1"/>
    <n v="-229.79"/>
    <n v="140.97999999999999"/>
    <n v="53.48"/>
    <n v="3859.9399999999996"/>
    <x v="292"/>
    <x v="6"/>
    <x v="5"/>
    <x v="0"/>
    <x v="2"/>
    <x v="9"/>
    <s v="Bush Heritage Pine Collection 5-Shelf Bookcase, Albany Pine Finish, *Special Order"/>
    <s v="Jumbo Box"/>
    <n v="0.65"/>
    <d v="2009-01-23T00:00:00"/>
    <n v="3"/>
  </r>
  <r>
    <n v="6242"/>
    <x v="1580"/>
    <x v="486"/>
    <s v="05-2010"/>
    <x v="0"/>
    <x v="3"/>
    <n v="39"/>
    <x v="2"/>
    <n v="185.69"/>
    <n v="0.02"/>
    <x v="0"/>
    <n v="50.16"/>
    <n v="4.84"/>
    <n v="0.71"/>
    <n v="189.47"/>
    <x v="256"/>
    <x v="6"/>
    <x v="5"/>
    <x v="3"/>
    <x v="0"/>
    <x v="12"/>
    <s v="*Staples* Highlighting Markers"/>
    <s v="Wrap Bag"/>
    <n v="0.52"/>
    <d v="2010-05-14T00:00:00"/>
    <n v="0"/>
  </r>
  <r>
    <n v="6268"/>
    <x v="1581"/>
    <x v="97"/>
    <s v="04-2012"/>
    <x v="1"/>
    <x v="3"/>
    <n v="27"/>
    <x v="5"/>
    <n v="129.06"/>
    <n v="0.1"/>
    <x v="0"/>
    <n v="-75.129499999999993"/>
    <n v="4.91"/>
    <n v="4.97"/>
    <n v="137.54"/>
    <x v="303"/>
    <x v="6"/>
    <x v="5"/>
    <x v="3"/>
    <x v="0"/>
    <x v="2"/>
    <s v="Pressboard Covers with Storage Hooks, 9 1/2&quot; x 11&quot;, Light Blue"/>
    <s v="Small Box"/>
    <n v="0.38"/>
    <d v="2012-04-11T00:00:00"/>
    <n v="2"/>
  </r>
  <r>
    <n v="6269"/>
    <x v="1581"/>
    <x v="97"/>
    <s v="04-2012"/>
    <x v="1"/>
    <x v="3"/>
    <n v="43"/>
    <x v="5"/>
    <n v="1236.6400000000001"/>
    <n v="0.01"/>
    <x v="0"/>
    <n v="518.80999999999995"/>
    <n v="28.48"/>
    <n v="1.99"/>
    <n v="1226.6300000000001"/>
    <x v="303"/>
    <x v="6"/>
    <x v="5"/>
    <x v="3"/>
    <x v="1"/>
    <x v="7"/>
    <s v="Memorex 4.7GB DVD+RW, 3/Pack"/>
    <s v="Small Pack"/>
    <n v="0.4"/>
    <d v="2012-04-11T00:00:00"/>
    <n v="2"/>
  </r>
  <r>
    <n v="6272"/>
    <x v="1582"/>
    <x v="387"/>
    <s v="12-2010"/>
    <x v="0"/>
    <x v="2"/>
    <n v="32"/>
    <x v="11"/>
    <n v="3234.1"/>
    <n v="0.03"/>
    <x v="0"/>
    <n v="2033.5"/>
    <n v="99.23"/>
    <n v="8.99"/>
    <n v="3184.35"/>
    <x v="304"/>
    <x v="6"/>
    <x v="5"/>
    <x v="3"/>
    <x v="2"/>
    <x v="4"/>
    <s v="GE 48&quot; Fluorescent Tube, Cool White Energy Saver, 34 Watts, 30/Box"/>
    <s v="Small Pack"/>
    <n v="0.35"/>
    <d v="2010-12-05T00:00:00"/>
    <n v="2"/>
  </r>
  <r>
    <n v="6303"/>
    <x v="1583"/>
    <x v="951"/>
    <s v="03-2011"/>
    <x v="2"/>
    <x v="1"/>
    <n v="6"/>
    <x v="13"/>
    <n v="428.72300000000001"/>
    <n v="0.06"/>
    <x v="0"/>
    <n v="-147.71899999999999"/>
    <n v="85.99"/>
    <n v="1.25"/>
    <n v="517.18999999999994"/>
    <x v="305"/>
    <x v="6"/>
    <x v="5"/>
    <x v="2"/>
    <x v="1"/>
    <x v="3"/>
    <s v="Accessory8"/>
    <s v="Small Pack"/>
    <n v="0.39"/>
    <d v="2011-03-15T00:00:00"/>
    <n v="2"/>
  </r>
  <r>
    <n v="6307"/>
    <x v="1584"/>
    <x v="202"/>
    <s v="06-2010"/>
    <x v="0"/>
    <x v="0"/>
    <n v="18"/>
    <x v="5"/>
    <n v="55.35"/>
    <n v="0"/>
    <x v="2"/>
    <n v="-56.63"/>
    <n v="2.2200000000000002"/>
    <n v="5"/>
    <n v="44.96"/>
    <x v="294"/>
    <x v="6"/>
    <x v="5"/>
    <x v="2"/>
    <x v="0"/>
    <x v="1"/>
    <s v="Hoover Replacement Belt for Commercial Guardsman Heavy-Duty Upright Vacuum"/>
    <s v="Small Box"/>
    <n v="0.55000000000000004"/>
    <d v="2010-06-18T00:00:00"/>
    <n v="4"/>
  </r>
  <r>
    <n v="6308"/>
    <x v="1584"/>
    <x v="202"/>
    <s v="06-2010"/>
    <x v="0"/>
    <x v="0"/>
    <n v="27"/>
    <x v="5"/>
    <n v="700.35"/>
    <n v="0.06"/>
    <x v="0"/>
    <n v="-123.01"/>
    <n v="26.31"/>
    <n v="5.89"/>
    <n v="716.26"/>
    <x v="294"/>
    <x v="6"/>
    <x v="5"/>
    <x v="2"/>
    <x v="1"/>
    <x v="7"/>
    <s v="Micro Innovations Micro 3000 Keyboard, Black"/>
    <s v="Small Box"/>
    <n v="0.75"/>
    <d v="2010-06-23T00:00:00"/>
    <n v="9"/>
  </r>
  <r>
    <n v="6309"/>
    <x v="1585"/>
    <x v="100"/>
    <s v="05-2010"/>
    <x v="0"/>
    <x v="3"/>
    <n v="19"/>
    <x v="18"/>
    <n v="36.369999999999997"/>
    <n v="7.0000000000000007E-2"/>
    <x v="0"/>
    <n v="-10.257999999999999"/>
    <n v="1.88"/>
    <n v="1.49"/>
    <n v="37.21"/>
    <x v="253"/>
    <x v="6"/>
    <x v="5"/>
    <x v="3"/>
    <x v="0"/>
    <x v="2"/>
    <s v="Staples® General Use 3-Ring Binders"/>
    <s v="Small Box"/>
    <n v="0.37"/>
    <d v="2010-05-10T00:00:00"/>
    <n v="1"/>
  </r>
  <r>
    <n v="6331"/>
    <x v="1586"/>
    <x v="311"/>
    <s v="06-2010"/>
    <x v="0"/>
    <x v="0"/>
    <n v="25"/>
    <x v="17"/>
    <n v="187.55"/>
    <n v="0.1"/>
    <x v="0"/>
    <n v="-171.41"/>
    <n v="7.77"/>
    <n v="9.23"/>
    <n v="203.48"/>
    <x v="306"/>
    <x v="6"/>
    <x v="5"/>
    <x v="2"/>
    <x v="0"/>
    <x v="1"/>
    <s v="Hoover Commercial Soft Guard Upright Vacuum And Disposable Filtration Bags"/>
    <s v="Small Box"/>
    <n v="0.57999999999999996"/>
    <d v="2010-06-24T00:00:00"/>
    <n v="7"/>
  </r>
  <r>
    <n v="6336"/>
    <x v="1587"/>
    <x v="79"/>
    <s v="02-2010"/>
    <x v="0"/>
    <x v="3"/>
    <n v="4"/>
    <x v="1"/>
    <n v="47.03"/>
    <n v="0.08"/>
    <x v="0"/>
    <n v="-12.03"/>
    <n v="11.19"/>
    <n v="5.03"/>
    <n v="49.79"/>
    <x v="295"/>
    <x v="6"/>
    <x v="5"/>
    <x v="3"/>
    <x v="0"/>
    <x v="5"/>
    <s v="Geographics Note Cards, Blank, White, 8 1/2&quot; x 11&quot;"/>
    <s v="Small Box"/>
    <n v="0.37"/>
    <d v="2010-02-10T00:00:00"/>
    <n v="1"/>
  </r>
  <r>
    <n v="6340"/>
    <x v="1588"/>
    <x v="788"/>
    <s v="05-2011"/>
    <x v="2"/>
    <x v="0"/>
    <n v="16"/>
    <x v="5"/>
    <n v="112.91"/>
    <n v="0.04"/>
    <x v="0"/>
    <n v="-72.81"/>
    <n v="6.48"/>
    <n v="8.4"/>
    <n v="112.08000000000001"/>
    <x v="242"/>
    <x v="6"/>
    <x v="5"/>
    <x v="1"/>
    <x v="0"/>
    <x v="5"/>
    <s v="Xerox 212"/>
    <s v="Small Box"/>
    <n v="0.37"/>
    <d v="2011-05-05T00:00:00"/>
    <n v="2"/>
  </r>
  <r>
    <n v="6341"/>
    <x v="1588"/>
    <x v="788"/>
    <s v="05-2011"/>
    <x v="2"/>
    <x v="0"/>
    <n v="22"/>
    <x v="5"/>
    <n v="180.92"/>
    <n v="0.1"/>
    <x v="0"/>
    <n v="-82.54"/>
    <n v="8.57"/>
    <n v="6.14"/>
    <n v="194.68"/>
    <x v="242"/>
    <x v="6"/>
    <x v="5"/>
    <x v="1"/>
    <x v="0"/>
    <x v="15"/>
    <s v="Acme® Office Executive Series Stainless Steel Trimmers"/>
    <s v="Small Pack"/>
    <n v="0.59"/>
    <d v="2011-05-03T00:00:00"/>
    <n v="0"/>
  </r>
  <r>
    <n v="6342"/>
    <x v="1588"/>
    <x v="788"/>
    <s v="05-2011"/>
    <x v="2"/>
    <x v="0"/>
    <n v="17"/>
    <x v="5"/>
    <n v="31.68"/>
    <n v="0.04"/>
    <x v="0"/>
    <n v="-23.69"/>
    <n v="1.7"/>
    <n v="1.99"/>
    <n v="30.889999999999997"/>
    <x v="242"/>
    <x v="6"/>
    <x v="5"/>
    <x v="1"/>
    <x v="1"/>
    <x v="7"/>
    <s v="BASF Silver 74 Minute CD-R"/>
    <s v="Small Pack"/>
    <n v="0.51"/>
    <d v="2011-05-07T00:00:00"/>
    <n v="4"/>
  </r>
  <r>
    <n v="6346"/>
    <x v="1589"/>
    <x v="952"/>
    <s v="12-2012"/>
    <x v="1"/>
    <x v="4"/>
    <n v="32"/>
    <x v="2"/>
    <n v="1673.53"/>
    <n v="0"/>
    <x v="0"/>
    <n v="524.73"/>
    <n v="51.98"/>
    <n v="10.17"/>
    <n v="1673.53"/>
    <x v="246"/>
    <x v="6"/>
    <x v="5"/>
    <x v="2"/>
    <x v="1"/>
    <x v="16"/>
    <s v="Canon MP25DIII Desktop Whisper-Quiet Printing Calculator"/>
    <s v="Medium Box"/>
    <n v="0.37"/>
    <d v="2012-12-26T00:00:00"/>
    <n v="2"/>
  </r>
  <r>
    <n v="6347"/>
    <x v="1589"/>
    <x v="952"/>
    <s v="12-2012"/>
    <x v="1"/>
    <x v="4"/>
    <n v="32"/>
    <x v="2"/>
    <n v="7110.24"/>
    <n v="0.06"/>
    <x v="1"/>
    <n v="-536.16600000000005"/>
    <n v="218.75"/>
    <n v="69.64"/>
    <n v="7069.64"/>
    <x v="246"/>
    <x v="6"/>
    <x v="5"/>
    <x v="2"/>
    <x v="2"/>
    <x v="10"/>
    <s v="BoxOffice By Design Rectangular and Half-Moon Meeting Room Tables"/>
    <s v="Jumbo Box"/>
    <n v="0.72"/>
    <d v="2012-12-26T00:00:00"/>
    <n v="2"/>
  </r>
  <r>
    <n v="6359"/>
    <x v="1590"/>
    <x v="776"/>
    <s v="05-2012"/>
    <x v="1"/>
    <x v="4"/>
    <n v="6"/>
    <x v="2"/>
    <n v="975.5"/>
    <n v="0.09"/>
    <x v="1"/>
    <n v="-252.01"/>
    <n v="160.97999999999999"/>
    <n v="35.020000000000003"/>
    <n v="1000.8999999999999"/>
    <x v="256"/>
    <x v="6"/>
    <x v="5"/>
    <x v="3"/>
    <x v="2"/>
    <x v="9"/>
    <s v="Rush Hierlooms Collection Rich Wood Bookcases"/>
    <s v="Jumbo Box"/>
    <n v="0.72"/>
    <d v="2012-05-29T00:00:00"/>
    <n v="1"/>
  </r>
  <r>
    <n v="6360"/>
    <x v="1590"/>
    <x v="776"/>
    <s v="05-2012"/>
    <x v="1"/>
    <x v="4"/>
    <n v="32"/>
    <x v="2"/>
    <n v="4834.8"/>
    <n v="0"/>
    <x v="0"/>
    <n v="1193.1120000000001"/>
    <n v="175.99"/>
    <n v="4.99"/>
    <n v="5636.67"/>
    <x v="256"/>
    <x v="6"/>
    <x v="5"/>
    <x v="3"/>
    <x v="1"/>
    <x v="3"/>
    <s v="5165"/>
    <s v="Small Box"/>
    <n v="0.59"/>
    <d v="2012-05-29T00:00:00"/>
    <n v="1"/>
  </r>
  <r>
    <n v="6371"/>
    <x v="1591"/>
    <x v="953"/>
    <s v="11-2010"/>
    <x v="0"/>
    <x v="1"/>
    <n v="13"/>
    <x v="6"/>
    <n v="2084.96"/>
    <n v="0"/>
    <x v="1"/>
    <n v="135.26"/>
    <n v="150.97999999999999"/>
    <n v="43.71"/>
    <n v="2006.4499999999998"/>
    <x v="273"/>
    <x v="6"/>
    <x v="5"/>
    <x v="0"/>
    <x v="2"/>
    <x v="14"/>
    <s v="Global Airflow Leather Mesh Back Chair, Black"/>
    <s v="Jumbo Drum"/>
    <n v="0.55000000000000004"/>
    <d v="2010-11-19T00:00:00"/>
    <n v="0"/>
  </r>
  <r>
    <n v="6401"/>
    <x v="1592"/>
    <x v="954"/>
    <s v="02-2009"/>
    <x v="3"/>
    <x v="4"/>
    <n v="17"/>
    <x v="6"/>
    <n v="1002.73"/>
    <n v="0.08"/>
    <x v="0"/>
    <n v="-563.86"/>
    <n v="60.98"/>
    <n v="49"/>
    <n v="1085.6599999999999"/>
    <x v="273"/>
    <x v="6"/>
    <x v="5"/>
    <x v="1"/>
    <x v="0"/>
    <x v="1"/>
    <s v="Euro Pro Shark Stick Mini Vacuum"/>
    <s v="Large Box"/>
    <n v="0.59"/>
    <d v="2009-02-12T00:00:00"/>
    <n v="1"/>
  </r>
  <r>
    <n v="6429"/>
    <x v="1593"/>
    <x v="587"/>
    <s v="11-2012"/>
    <x v="1"/>
    <x v="1"/>
    <n v="43"/>
    <x v="4"/>
    <n v="1704.58"/>
    <n v="0.02"/>
    <x v="0"/>
    <n v="518.48"/>
    <n v="38.06"/>
    <n v="4.5"/>
    <n v="1641.0800000000002"/>
    <x v="287"/>
    <x v="6"/>
    <x v="5"/>
    <x v="3"/>
    <x v="0"/>
    <x v="1"/>
    <s v="Fellowes Superior 10 Outlet Split Surge Protector"/>
    <s v="Small Box"/>
    <n v="0.56000000000000005"/>
    <d v="2012-11-13T00:00:00"/>
    <n v="0"/>
  </r>
  <r>
    <n v="6443"/>
    <x v="1594"/>
    <x v="516"/>
    <s v="12-2009"/>
    <x v="3"/>
    <x v="2"/>
    <n v="44"/>
    <x v="18"/>
    <n v="6123.48"/>
    <n v="0.08"/>
    <x v="0"/>
    <n v="1232.79"/>
    <n v="140.81"/>
    <n v="24.49"/>
    <n v="6220.13"/>
    <x v="243"/>
    <x v="6"/>
    <x v="5"/>
    <x v="1"/>
    <x v="2"/>
    <x v="14"/>
    <s v="Hon Olson Stacker Stools"/>
    <s v="Large Box"/>
    <n v="0.56999999999999995"/>
    <d v="2009-12-08T00:00:00"/>
    <n v="2"/>
  </r>
  <r>
    <n v="6461"/>
    <x v="1595"/>
    <x v="492"/>
    <s v="02-2011"/>
    <x v="2"/>
    <x v="0"/>
    <n v="1"/>
    <x v="6"/>
    <n v="131.27000000000001"/>
    <n v="0.1"/>
    <x v="1"/>
    <n v="-68.16"/>
    <n v="100.98"/>
    <n v="35.840000000000003"/>
    <n v="136.82"/>
    <x v="273"/>
    <x v="6"/>
    <x v="5"/>
    <x v="1"/>
    <x v="2"/>
    <x v="9"/>
    <s v="Bush Westfield Collection Bookcases, Fully Assembled"/>
    <s v="Jumbo Box"/>
    <n v="0.62"/>
    <d v="2011-02-16T00:00:00"/>
    <n v="2"/>
  </r>
  <r>
    <n v="6462"/>
    <x v="1595"/>
    <x v="492"/>
    <s v="02-2011"/>
    <x v="2"/>
    <x v="0"/>
    <n v="50"/>
    <x v="6"/>
    <n v="196.39"/>
    <n v="7.0000000000000007E-2"/>
    <x v="0"/>
    <n v="82.6"/>
    <n v="4.13"/>
    <n v="0.5"/>
    <n v="207"/>
    <x v="273"/>
    <x v="6"/>
    <x v="5"/>
    <x v="1"/>
    <x v="0"/>
    <x v="11"/>
    <s v="Avery 506"/>
    <s v="Small Box"/>
    <n v="0.39"/>
    <d v="2011-02-18T00:00:00"/>
    <n v="4"/>
  </r>
  <r>
    <n v="6502"/>
    <x v="1596"/>
    <x v="955"/>
    <s v="02-2011"/>
    <x v="2"/>
    <x v="3"/>
    <n v="32"/>
    <x v="5"/>
    <n v="643.53"/>
    <n v="0.05"/>
    <x v="0"/>
    <n v="175.97"/>
    <n v="19.98"/>
    <n v="5.77"/>
    <n v="645.13"/>
    <x v="285"/>
    <x v="6"/>
    <x v="5"/>
    <x v="1"/>
    <x v="0"/>
    <x v="5"/>
    <s v="Xerox Blank Computer Paper"/>
    <s v="Small Box"/>
    <n v="0.38"/>
    <d v="2011-02-06T00:00:00"/>
    <n v="0"/>
  </r>
  <r>
    <n v="6503"/>
    <x v="1596"/>
    <x v="955"/>
    <s v="02-2011"/>
    <x v="2"/>
    <x v="3"/>
    <n v="27"/>
    <x v="5"/>
    <n v="1217.77"/>
    <n v="0.01"/>
    <x v="0"/>
    <n v="283.14"/>
    <n v="42.76"/>
    <n v="6.22"/>
    <n v="1160.74"/>
    <x v="285"/>
    <x v="6"/>
    <x v="5"/>
    <x v="1"/>
    <x v="0"/>
    <x v="0"/>
    <s v="SAFCO Mobile Desk Side File, Wire Frame"/>
    <s v="Small Box"/>
    <s v="N/A"/>
    <d v="2011-02-09T00:00:00"/>
    <n v="3"/>
  </r>
  <r>
    <n v="6524"/>
    <x v="1597"/>
    <x v="125"/>
    <s v="04-2010"/>
    <x v="0"/>
    <x v="4"/>
    <n v="34"/>
    <x v="10"/>
    <n v="800.39"/>
    <n v="0.06"/>
    <x v="0"/>
    <n v="270.29149999999998"/>
    <n v="24.95"/>
    <n v="2.99"/>
    <n v="851.29"/>
    <x v="165"/>
    <x v="6"/>
    <x v="5"/>
    <x v="1"/>
    <x v="0"/>
    <x v="2"/>
    <s v="Large Capacity Hanging Post Binders"/>
    <s v="Small Box"/>
    <n v="0.39"/>
    <d v="2010-04-02T00:00:00"/>
    <n v="1"/>
  </r>
  <r>
    <n v="6527"/>
    <x v="1598"/>
    <x v="956"/>
    <s v="02-2012"/>
    <x v="1"/>
    <x v="3"/>
    <n v="7"/>
    <x v="1"/>
    <n v="271.27"/>
    <n v="0.05"/>
    <x v="0"/>
    <n v="71.31"/>
    <n v="37.93"/>
    <n v="13.99"/>
    <n v="279.5"/>
    <x v="289"/>
    <x v="6"/>
    <x v="5"/>
    <x v="3"/>
    <x v="2"/>
    <x v="4"/>
    <s v="Eldon Delta Triangular Chair Mat, 52&quot; x 58&quot;, Clear"/>
    <s v="Wrap Bag"/>
    <n v="0.67"/>
    <d v="2012-02-22T00:00:00"/>
    <n v="1"/>
  </r>
  <r>
    <n v="6538"/>
    <x v="1599"/>
    <x v="516"/>
    <s v="12-2009"/>
    <x v="3"/>
    <x v="3"/>
    <n v="43"/>
    <x v="16"/>
    <n v="2980.15"/>
    <n v="0.05"/>
    <x v="2"/>
    <n v="-865.98"/>
    <n v="70.709999999999994"/>
    <n v="37.58"/>
    <n v="3078.1099999999997"/>
    <x v="244"/>
    <x v="6"/>
    <x v="5"/>
    <x v="3"/>
    <x v="2"/>
    <x v="4"/>
    <s v="Tenex Carpeted, Granite-Look or Clear Contemporary Contour Shape Chair Mats"/>
    <s v="Wrap Bag"/>
    <n v="0.78"/>
    <d v="2009-12-08T00:00:00"/>
    <n v="2"/>
  </r>
  <r>
    <n v="6539"/>
    <x v="1599"/>
    <x v="516"/>
    <s v="12-2009"/>
    <x v="3"/>
    <x v="3"/>
    <n v="23"/>
    <x v="16"/>
    <n v="476.04"/>
    <n v="0.01"/>
    <x v="0"/>
    <n v="57.25"/>
    <n v="18.97"/>
    <n v="9.5399999999999991"/>
    <n v="445.84999999999997"/>
    <x v="244"/>
    <x v="6"/>
    <x v="5"/>
    <x v="3"/>
    <x v="0"/>
    <x v="5"/>
    <s v="Xerox 1939"/>
    <s v="Small Box"/>
    <n v="0.37"/>
    <d v="2009-12-09T00:00:00"/>
    <n v="3"/>
  </r>
  <r>
    <n v="6558"/>
    <x v="1600"/>
    <x v="102"/>
    <s v="06-2012"/>
    <x v="1"/>
    <x v="0"/>
    <n v="8"/>
    <x v="0"/>
    <n v="825.96"/>
    <n v="0.01"/>
    <x v="1"/>
    <n v="-276.95"/>
    <n v="95.98"/>
    <n v="58.2"/>
    <n v="826.04000000000008"/>
    <x v="284"/>
    <x v="6"/>
    <x v="5"/>
    <x v="3"/>
    <x v="2"/>
    <x v="14"/>
    <s v="Global Deluxe Office Fabric Chairs"/>
    <s v="Jumbo Drum"/>
    <n v="0.57999999999999996"/>
    <d v="2012-07-01T00:00:00"/>
    <n v="4"/>
  </r>
  <r>
    <n v="6581"/>
    <x v="1601"/>
    <x v="957"/>
    <s v="05-2009"/>
    <x v="3"/>
    <x v="0"/>
    <n v="22"/>
    <x v="2"/>
    <n v="5648.69"/>
    <n v="0.03"/>
    <x v="0"/>
    <n v="1489.8"/>
    <n v="256.99"/>
    <n v="11.25"/>
    <n v="5665.0300000000007"/>
    <x v="299"/>
    <x v="6"/>
    <x v="5"/>
    <x v="3"/>
    <x v="1"/>
    <x v="7"/>
    <s v="Hayes Optima 56K V.90 Internal Voice Modem"/>
    <s v="Small Box"/>
    <n v="0.51"/>
    <d v="2009-05-22T00:00:00"/>
    <n v="0"/>
  </r>
  <r>
    <n v="6582"/>
    <x v="1602"/>
    <x v="270"/>
    <s v="03-2010"/>
    <x v="0"/>
    <x v="1"/>
    <n v="32"/>
    <x v="20"/>
    <n v="53.34"/>
    <n v="0.04"/>
    <x v="0"/>
    <n v="-4.68"/>
    <n v="1.68"/>
    <n v="0.7"/>
    <n v="54.46"/>
    <x v="263"/>
    <x v="6"/>
    <x v="5"/>
    <x v="2"/>
    <x v="2"/>
    <x v="4"/>
    <s v="Tenex B1-RE Series Chair Mats for Low Pile Carpets"/>
    <s v="Wrap Bag"/>
    <n v="0.68"/>
    <d v="2010-03-06T00:00:00"/>
    <n v="1"/>
  </r>
  <r>
    <n v="6595"/>
    <x v="1603"/>
    <x v="581"/>
    <s v="06-2009"/>
    <x v="3"/>
    <x v="0"/>
    <n v="31"/>
    <x v="2"/>
    <n v="4483.92"/>
    <n v="7.0000000000000007E-2"/>
    <x v="0"/>
    <n v="174.61"/>
    <n v="152.47999999999999"/>
    <n v="6.5"/>
    <n v="4733.38"/>
    <x v="268"/>
    <x v="6"/>
    <x v="5"/>
    <x v="0"/>
    <x v="1"/>
    <x v="7"/>
    <s v="Adesso Programmable 142-Key Keyboard"/>
    <s v="Small Box"/>
    <n v="0.74"/>
    <d v="2009-06-20T00:00:00"/>
    <n v="2"/>
  </r>
  <r>
    <n v="6599"/>
    <x v="1604"/>
    <x v="958"/>
    <s v="05-2012"/>
    <x v="1"/>
    <x v="3"/>
    <n v="10"/>
    <x v="2"/>
    <n v="50.42"/>
    <n v="0.06"/>
    <x v="0"/>
    <n v="7.2504999999999997"/>
    <n v="4.82"/>
    <n v="1.49"/>
    <n v="49.690000000000005"/>
    <x v="257"/>
    <x v="6"/>
    <x v="5"/>
    <x v="1"/>
    <x v="0"/>
    <x v="2"/>
    <s v="Tuff Stuff™ Recycled Round Ring Binders"/>
    <s v="Small Box"/>
    <n v="0.36"/>
    <d v="2012-05-09T00:00:00"/>
    <n v="2"/>
  </r>
  <r>
    <n v="6600"/>
    <x v="1604"/>
    <x v="958"/>
    <s v="05-2012"/>
    <x v="1"/>
    <x v="3"/>
    <n v="19"/>
    <x v="2"/>
    <n v="2980.3719999999998"/>
    <n v="0.02"/>
    <x v="0"/>
    <n v="494.63100000000003"/>
    <n v="175.99"/>
    <n v="8.99"/>
    <n v="3352.8"/>
    <x v="257"/>
    <x v="6"/>
    <x v="5"/>
    <x v="1"/>
    <x v="1"/>
    <x v="3"/>
    <s v="2180"/>
    <s v="Small Box"/>
    <n v="0.56999999999999995"/>
    <d v="2012-05-09T00:00:00"/>
    <n v="2"/>
  </r>
  <r>
    <n v="6612"/>
    <x v="1605"/>
    <x v="900"/>
    <s v="04-2012"/>
    <x v="1"/>
    <x v="2"/>
    <n v="35"/>
    <x v="16"/>
    <n v="154"/>
    <n v="0.08"/>
    <x v="0"/>
    <n v="-7.08"/>
    <n v="4.63"/>
    <n v="1.93"/>
    <n v="163.98"/>
    <x v="292"/>
    <x v="6"/>
    <x v="5"/>
    <x v="3"/>
    <x v="0"/>
    <x v="12"/>
    <s v="Binney &amp; Smith Crayola® Metallic Colored Pencils, 8-Color Set"/>
    <s v="Wrap Bag"/>
    <n v="0.52"/>
    <d v="2012-04-03T00:00:00"/>
    <n v="2"/>
  </r>
  <r>
    <n v="6650"/>
    <x v="1606"/>
    <x v="959"/>
    <s v="07-2011"/>
    <x v="2"/>
    <x v="0"/>
    <n v="6"/>
    <x v="5"/>
    <n v="460.71"/>
    <n v="0.02"/>
    <x v="0"/>
    <n v="-231.95"/>
    <n v="70.98"/>
    <n v="35"/>
    <n v="460.88"/>
    <x v="251"/>
    <x v="6"/>
    <x v="5"/>
    <x v="1"/>
    <x v="0"/>
    <x v="0"/>
    <s v="Sensible Storage WireTech Storage Systems"/>
    <s v="Large Box"/>
    <n v="0.8"/>
    <d v="2011-07-22T00:00:00"/>
    <n v="5"/>
  </r>
  <r>
    <n v="6701"/>
    <x v="453"/>
    <x v="396"/>
    <s v="03-2011"/>
    <x v="2"/>
    <x v="3"/>
    <n v="29"/>
    <x v="11"/>
    <n v="2946.05"/>
    <n v="0.06"/>
    <x v="1"/>
    <n v="-690.21"/>
    <n v="105.49"/>
    <n v="41.64"/>
    <n v="3100.85"/>
    <x v="82"/>
    <x v="6"/>
    <x v="5"/>
    <x v="2"/>
    <x v="2"/>
    <x v="10"/>
    <s v="Balt Solid Wood Rectangular Table"/>
    <s v="Jumbo Box"/>
    <n v="0.75"/>
    <d v="2011-03-11T00:00:00"/>
    <n v="1"/>
  </r>
  <r>
    <n v="6742"/>
    <x v="1607"/>
    <x v="960"/>
    <s v="01-2012"/>
    <x v="1"/>
    <x v="3"/>
    <n v="30"/>
    <x v="20"/>
    <n v="183.33"/>
    <n v="0.05"/>
    <x v="0"/>
    <n v="-106.54"/>
    <n v="5.98"/>
    <n v="4.38"/>
    <n v="183.78"/>
    <x v="263"/>
    <x v="6"/>
    <x v="5"/>
    <x v="1"/>
    <x v="1"/>
    <x v="7"/>
    <s v="Imation 3.5&quot; DS/HD IBM Formatted Diskettes, 10/Pack"/>
    <s v="Small Pack"/>
    <n v="0.75"/>
    <d v="2012-01-28T00:00:00"/>
    <n v="2"/>
  </r>
  <r>
    <n v="6743"/>
    <x v="1607"/>
    <x v="960"/>
    <s v="01-2012"/>
    <x v="1"/>
    <x v="3"/>
    <n v="12"/>
    <x v="20"/>
    <n v="88.06"/>
    <n v="0.04"/>
    <x v="0"/>
    <n v="-69.05"/>
    <n v="6.48"/>
    <n v="9.68"/>
    <n v="87.44"/>
    <x v="263"/>
    <x v="6"/>
    <x v="5"/>
    <x v="1"/>
    <x v="2"/>
    <x v="4"/>
    <s v="Executive Impressions 14&quot; Two-Color Numerals Wall Clock"/>
    <s v="Small Pack"/>
    <n v="0.44"/>
    <d v="2012-01-28T00:00:00"/>
    <n v="2"/>
  </r>
  <r>
    <n v="6766"/>
    <x v="1608"/>
    <x v="711"/>
    <s v="11-2010"/>
    <x v="0"/>
    <x v="2"/>
    <n v="35"/>
    <x v="2"/>
    <n v="3337.5164999999997"/>
    <n v="7.0000000000000007E-2"/>
    <x v="0"/>
    <n v="850.53599999999994"/>
    <n v="115.99"/>
    <n v="2.5"/>
    <n v="4062.1499999999996"/>
    <x v="282"/>
    <x v="6"/>
    <x v="5"/>
    <x v="2"/>
    <x v="1"/>
    <x v="3"/>
    <s v="6162m"/>
    <s v="Small Box"/>
    <n v="0.56999999999999995"/>
    <d v="2010-11-28T00:00:00"/>
    <n v="1"/>
  </r>
  <r>
    <n v="6767"/>
    <x v="1608"/>
    <x v="711"/>
    <s v="11-2010"/>
    <x v="0"/>
    <x v="2"/>
    <n v="35"/>
    <x v="2"/>
    <n v="1018.4019999999999"/>
    <n v="0.09"/>
    <x v="0"/>
    <n v="296.86500000000001"/>
    <n v="35.99"/>
    <n v="5.99"/>
    <n v="1265.6400000000001"/>
    <x v="282"/>
    <x v="6"/>
    <x v="5"/>
    <x v="2"/>
    <x v="1"/>
    <x v="3"/>
    <s v="Accessory41"/>
    <s v="Wrap Bag"/>
    <n v="0.38"/>
    <d v="2010-11-27T00:00:00"/>
    <n v="0"/>
  </r>
  <r>
    <n v="6768"/>
    <x v="1608"/>
    <x v="711"/>
    <s v="11-2010"/>
    <x v="0"/>
    <x v="2"/>
    <n v="47"/>
    <x v="2"/>
    <n v="2679.1234999999997"/>
    <n v="0.01"/>
    <x v="0"/>
    <n v="47.277000000000001"/>
    <n v="65.989999999999995"/>
    <n v="19.989999999999998"/>
    <n v="3121.5199999999995"/>
    <x v="282"/>
    <x v="6"/>
    <x v="5"/>
    <x v="2"/>
    <x v="1"/>
    <x v="3"/>
    <s v="iDENi80s"/>
    <s v="Small Box"/>
    <n v="0.59"/>
    <d v="2010-11-28T00:00:00"/>
    <n v="1"/>
  </r>
  <r>
    <n v="6789"/>
    <x v="1609"/>
    <x v="840"/>
    <s v="03-2009"/>
    <x v="3"/>
    <x v="2"/>
    <n v="16"/>
    <x v="5"/>
    <n v="2365.4299999999998"/>
    <n v="0.04"/>
    <x v="0"/>
    <n v="619.71"/>
    <n v="150.97999999999999"/>
    <n v="13.99"/>
    <n v="2429.6699999999996"/>
    <x v="251"/>
    <x v="6"/>
    <x v="5"/>
    <x v="1"/>
    <x v="1"/>
    <x v="16"/>
    <s v="Canon MP41DH Printing Calculator"/>
    <s v="Medium Box"/>
    <n v="0.38"/>
    <d v="2009-03-28T00:00:00"/>
    <n v="0"/>
  </r>
  <r>
    <n v="6826"/>
    <x v="1610"/>
    <x v="350"/>
    <s v="12-2012"/>
    <x v="1"/>
    <x v="0"/>
    <n v="4"/>
    <x v="5"/>
    <n v="16.91"/>
    <n v="0.08"/>
    <x v="0"/>
    <n v="0.21000000000000085"/>
    <n v="4.13"/>
    <n v="0.5"/>
    <n v="17.02"/>
    <x v="294"/>
    <x v="6"/>
    <x v="5"/>
    <x v="2"/>
    <x v="0"/>
    <x v="11"/>
    <s v="Avery 506"/>
    <s v="Small Box"/>
    <n v="0.39"/>
    <d v="2012-12-07T00:00:00"/>
    <n v="4"/>
  </r>
  <r>
    <n v="6827"/>
    <x v="1610"/>
    <x v="350"/>
    <s v="12-2012"/>
    <x v="1"/>
    <x v="0"/>
    <n v="8"/>
    <x v="5"/>
    <n v="464.66"/>
    <n v="0.04"/>
    <x v="0"/>
    <n v="219.02"/>
    <n v="54.74"/>
    <n v="14.83"/>
    <n v="452.75"/>
    <x v="294"/>
    <x v="6"/>
    <x v="5"/>
    <x v="2"/>
    <x v="2"/>
    <x v="4"/>
    <s v="C-Line Cubicle Keepers Polyproplyene Holder w/Velcro® Back, 8-1/2x11, 25/Bx"/>
    <s v="Small Box"/>
    <n v="0.54"/>
    <d v="2012-12-08T00:00:00"/>
    <n v="5"/>
  </r>
  <r>
    <n v="6831"/>
    <x v="1611"/>
    <x v="423"/>
    <s v="02-2010"/>
    <x v="0"/>
    <x v="1"/>
    <n v="4"/>
    <x v="6"/>
    <n v="37.729999999999997"/>
    <n v="0.06"/>
    <x v="0"/>
    <n v="-13.72"/>
    <n v="8.67"/>
    <n v="3.5"/>
    <n v="38.18"/>
    <x v="307"/>
    <x v="6"/>
    <x v="5"/>
    <x v="3"/>
    <x v="0"/>
    <x v="1"/>
    <s v="Staples 4 Outlet Surge Protector"/>
    <s v="Small Box"/>
    <n v="0.57999999999999996"/>
    <d v="2010-02-03T00:00:00"/>
    <n v="2"/>
  </r>
  <r>
    <n v="6832"/>
    <x v="1611"/>
    <x v="423"/>
    <s v="02-2010"/>
    <x v="0"/>
    <x v="1"/>
    <n v="5"/>
    <x v="6"/>
    <n v="519.69000000000005"/>
    <n v="0.02"/>
    <x v="2"/>
    <n v="-122.09"/>
    <n v="100.98"/>
    <n v="7.18"/>
    <n v="512.08000000000004"/>
    <x v="307"/>
    <x v="6"/>
    <x v="5"/>
    <x v="3"/>
    <x v="1"/>
    <x v="7"/>
    <s v="Logitech Cordless Elite Duo"/>
    <s v="Small Box"/>
    <n v="0.4"/>
    <d v="2010-02-02T00:00:00"/>
    <n v="1"/>
  </r>
  <r>
    <n v="6842"/>
    <x v="1612"/>
    <x v="11"/>
    <s v="11-2009"/>
    <x v="3"/>
    <x v="3"/>
    <n v="4"/>
    <x v="16"/>
    <n v="29.24"/>
    <n v="0.01"/>
    <x v="0"/>
    <n v="-1.73"/>
    <n v="6.98"/>
    <n v="1.6"/>
    <n v="29.520000000000003"/>
    <x v="292"/>
    <x v="6"/>
    <x v="5"/>
    <x v="3"/>
    <x v="0"/>
    <x v="5"/>
    <s v="Adams Phone Message Book, Professional, 400 Message Capacity, 5 3/6” x 11”"/>
    <s v="Wrap Bag"/>
    <n v="0.38"/>
    <d v="2009-11-26T00:00:00"/>
    <n v="1"/>
  </r>
  <r>
    <n v="6888"/>
    <x v="1613"/>
    <x v="961"/>
    <s v="09-2012"/>
    <x v="1"/>
    <x v="4"/>
    <n v="31"/>
    <x v="6"/>
    <n v="846.85"/>
    <n v="0.03"/>
    <x v="0"/>
    <n v="-25.98"/>
    <n v="27.48"/>
    <n v="4"/>
    <n v="855.88"/>
    <x v="293"/>
    <x v="6"/>
    <x v="5"/>
    <x v="1"/>
    <x v="1"/>
    <x v="7"/>
    <s v="Belkin MediaBoard 104- Keyboard"/>
    <s v="Small Box"/>
    <n v="0.75"/>
    <d v="2012-09-05T00:00:00"/>
    <n v="2"/>
  </r>
  <r>
    <n v="6891"/>
    <x v="1614"/>
    <x v="295"/>
    <s v="03-2009"/>
    <x v="3"/>
    <x v="2"/>
    <n v="29"/>
    <x v="18"/>
    <n v="177.41"/>
    <n v="0.05"/>
    <x v="2"/>
    <n v="-116.05"/>
    <n v="5.78"/>
    <n v="7.64"/>
    <n v="175.26"/>
    <x v="253"/>
    <x v="6"/>
    <x v="5"/>
    <x v="2"/>
    <x v="0"/>
    <x v="5"/>
    <s v="HP Office Recycled Paper (20Lb. and 87 Bright)"/>
    <s v="Small Box"/>
    <n v="0.36"/>
    <d v="2009-03-31T00:00:00"/>
    <n v="2"/>
  </r>
  <r>
    <n v="6898"/>
    <x v="459"/>
    <x v="400"/>
    <s v="03-2009"/>
    <x v="3"/>
    <x v="1"/>
    <n v="28"/>
    <x v="1"/>
    <n v="96.71"/>
    <n v="0.01"/>
    <x v="0"/>
    <n v="-72.44"/>
    <n v="3.28"/>
    <n v="3.97"/>
    <n v="95.809999999999988"/>
    <x v="85"/>
    <x v="6"/>
    <x v="5"/>
    <x v="3"/>
    <x v="0"/>
    <x v="12"/>
    <s v="Newell 342"/>
    <s v="Wrap Bag"/>
    <n v="0.56000000000000005"/>
    <d v="2009-03-19T00:00:00"/>
    <n v="0"/>
  </r>
  <r>
    <n v="6940"/>
    <x v="1615"/>
    <x v="648"/>
    <s v="03-2010"/>
    <x v="0"/>
    <x v="0"/>
    <n v="29"/>
    <x v="20"/>
    <n v="730.51"/>
    <n v="0.08"/>
    <x v="0"/>
    <n v="217.57"/>
    <n v="26.38"/>
    <n v="5.58"/>
    <n v="770.6"/>
    <x v="263"/>
    <x v="6"/>
    <x v="5"/>
    <x v="1"/>
    <x v="2"/>
    <x v="4"/>
    <s v="Westinghouse Floor Lamp with Metal Mesh Shade, Black"/>
    <s v="Jumbo Drum"/>
    <n v="0.62"/>
    <d v="2010-03-21T00:00:00"/>
    <n v="4"/>
  </r>
  <r>
    <n v="6953"/>
    <x v="1616"/>
    <x v="870"/>
    <s v="01-2009"/>
    <x v="3"/>
    <x v="1"/>
    <n v="3"/>
    <x v="14"/>
    <n v="1039.56"/>
    <n v="0.06"/>
    <x v="1"/>
    <n v="-394.69"/>
    <n v="350.98"/>
    <n v="30"/>
    <n v="1082.94"/>
    <x v="274"/>
    <x v="6"/>
    <x v="5"/>
    <x v="3"/>
    <x v="2"/>
    <x v="14"/>
    <s v="Office Star - Professional Matrix Back Chair with 2-to-1 Synchro Tilt and Mesh Fabric Seat"/>
    <s v="Jumbo Drum"/>
    <n v="0.61"/>
    <d v="2009-01-05T00:00:00"/>
    <n v="1"/>
  </r>
  <r>
    <n v="6985"/>
    <x v="1617"/>
    <x v="526"/>
    <s v="05-2011"/>
    <x v="2"/>
    <x v="4"/>
    <n v="48"/>
    <x v="16"/>
    <n v="204.15"/>
    <n v="7.0000000000000007E-2"/>
    <x v="0"/>
    <n v="-155.52600000000001"/>
    <n v="4.24"/>
    <n v="5.41"/>
    <n v="208.93"/>
    <x v="244"/>
    <x v="6"/>
    <x v="5"/>
    <x v="3"/>
    <x v="0"/>
    <x v="2"/>
    <s v="Storex DuraTech Recycled Plastic Frosted Binders"/>
    <s v="Small Box"/>
    <n v="0.35"/>
    <d v="2011-05-27T00:00:00"/>
    <n v="2"/>
  </r>
  <r>
    <n v="6986"/>
    <x v="1617"/>
    <x v="526"/>
    <s v="05-2011"/>
    <x v="2"/>
    <x v="4"/>
    <n v="13"/>
    <x v="16"/>
    <n v="33.11"/>
    <n v="0.08"/>
    <x v="0"/>
    <n v="-35.96"/>
    <n v="2.23"/>
    <n v="4.57"/>
    <n v="33.56"/>
    <x v="244"/>
    <x v="6"/>
    <x v="5"/>
    <x v="3"/>
    <x v="2"/>
    <x v="4"/>
    <s v="Eldon Pizzaz™ Desk Accessories"/>
    <s v="Small Pack"/>
    <n v="0.41"/>
    <d v="2011-05-27T00:00:00"/>
    <n v="2"/>
  </r>
  <r>
    <n v="7046"/>
    <x v="1618"/>
    <x v="890"/>
    <s v="05-2011"/>
    <x v="2"/>
    <x v="3"/>
    <n v="34"/>
    <x v="7"/>
    <n v="2010.89"/>
    <n v="0.09"/>
    <x v="0"/>
    <n v="564.06849999999997"/>
    <n v="63.98"/>
    <n v="11.55"/>
    <n v="2186.87"/>
    <x v="302"/>
    <x v="6"/>
    <x v="5"/>
    <x v="0"/>
    <x v="0"/>
    <x v="2"/>
    <s v="GBC DocuBind P50 Personal Binding Machine"/>
    <s v="Small Box"/>
    <n v="0.38"/>
    <d v="2011-05-22T00:00:00"/>
    <n v="2"/>
  </r>
  <r>
    <n v="7088"/>
    <x v="1619"/>
    <x v="713"/>
    <s v="09-2011"/>
    <x v="2"/>
    <x v="2"/>
    <n v="48"/>
    <x v="7"/>
    <n v="389.28"/>
    <n v="0.1"/>
    <x v="0"/>
    <n v="-37.43"/>
    <n v="8.67"/>
    <n v="3.5"/>
    <n v="419.65999999999997"/>
    <x v="272"/>
    <x v="6"/>
    <x v="5"/>
    <x v="2"/>
    <x v="0"/>
    <x v="1"/>
    <s v="Staples 4 Outlet Surge Protector"/>
    <s v="Small Box"/>
    <n v="0.57999999999999996"/>
    <d v="2011-09-09T00:00:00"/>
    <n v="2"/>
  </r>
  <r>
    <n v="7126"/>
    <x v="1620"/>
    <x v="631"/>
    <s v="07-2009"/>
    <x v="3"/>
    <x v="0"/>
    <n v="12"/>
    <x v="7"/>
    <n v="1244.72"/>
    <n v="0.04"/>
    <x v="0"/>
    <n v="269.94"/>
    <n v="100.98"/>
    <n v="7.18"/>
    <n v="1218.94"/>
    <x v="260"/>
    <x v="6"/>
    <x v="5"/>
    <x v="3"/>
    <x v="1"/>
    <x v="7"/>
    <s v="Logitech Cordless Elite Duo"/>
    <s v="Small Box"/>
    <n v="0.4"/>
    <d v="2009-07-26T00:00:00"/>
    <n v="5"/>
  </r>
  <r>
    <n v="7131"/>
    <x v="1621"/>
    <x v="962"/>
    <s v="12-2011"/>
    <x v="2"/>
    <x v="4"/>
    <n v="27"/>
    <x v="7"/>
    <n v="137.5"/>
    <n v="7.0000000000000007E-2"/>
    <x v="0"/>
    <n v="-64.239000000000004"/>
    <n v="4.9800000000000004"/>
    <n v="4.95"/>
    <n v="139.41"/>
    <x v="272"/>
    <x v="6"/>
    <x v="5"/>
    <x v="2"/>
    <x v="0"/>
    <x v="2"/>
    <s v="Cardinal Holdit Business Card Pockets"/>
    <s v="Small Box"/>
    <n v="0.37"/>
    <d v="2011-12-17T00:00:00"/>
    <n v="0"/>
  </r>
  <r>
    <n v="7132"/>
    <x v="1621"/>
    <x v="962"/>
    <s v="12-2011"/>
    <x v="2"/>
    <x v="4"/>
    <n v="12"/>
    <x v="7"/>
    <n v="5744.24"/>
    <n v="0.09"/>
    <x v="1"/>
    <n v="1118.17"/>
    <n v="500.98"/>
    <n v="28.14"/>
    <n v="6039.9000000000005"/>
    <x v="272"/>
    <x v="6"/>
    <x v="5"/>
    <x v="2"/>
    <x v="1"/>
    <x v="16"/>
    <s v="Hewlett-Packard cp1700 [D, PS] Series Color Inkjet Printers"/>
    <s v="Jumbo Drum"/>
    <n v="0.38"/>
    <d v="2011-12-19T00:00:00"/>
    <n v="2"/>
  </r>
  <r>
    <n v="7133"/>
    <x v="1621"/>
    <x v="962"/>
    <s v="12-2011"/>
    <x v="2"/>
    <x v="4"/>
    <n v="42"/>
    <x v="7"/>
    <n v="452.15"/>
    <n v="0.06"/>
    <x v="2"/>
    <n v="25.79"/>
    <n v="10.98"/>
    <n v="3.37"/>
    <n v="464.53000000000003"/>
    <x v="272"/>
    <x v="6"/>
    <x v="5"/>
    <x v="2"/>
    <x v="0"/>
    <x v="15"/>
    <s v="Fiskars® Softgrip Scissors"/>
    <s v="Small Pack"/>
    <n v="0.56999999999999995"/>
    <d v="2011-12-17T00:00:00"/>
    <n v="0"/>
  </r>
  <r>
    <n v="7163"/>
    <x v="1622"/>
    <x v="963"/>
    <s v="11-2012"/>
    <x v="1"/>
    <x v="1"/>
    <n v="28"/>
    <x v="1"/>
    <n v="112.05"/>
    <n v="0.04"/>
    <x v="0"/>
    <n v="26.21"/>
    <n v="4"/>
    <n v="1.3"/>
    <n v="113.3"/>
    <x v="279"/>
    <x v="6"/>
    <x v="5"/>
    <x v="3"/>
    <x v="0"/>
    <x v="5"/>
    <s v="EcoTones® Memo Sheets"/>
    <s v="Wrap Bag"/>
    <n v="0.37"/>
    <d v="2012-11-10T00:00:00"/>
    <n v="2"/>
  </r>
  <r>
    <n v="7204"/>
    <x v="1623"/>
    <x v="208"/>
    <s v="06-2010"/>
    <x v="0"/>
    <x v="0"/>
    <n v="26"/>
    <x v="17"/>
    <n v="78.22"/>
    <n v="0.03"/>
    <x v="0"/>
    <n v="32.5"/>
    <n v="2.88"/>
    <n v="0.5"/>
    <n v="75.38"/>
    <x v="306"/>
    <x v="6"/>
    <x v="5"/>
    <x v="2"/>
    <x v="0"/>
    <x v="11"/>
    <s v="Avery 484"/>
    <s v="Small Box"/>
    <n v="0.36"/>
    <d v="2010-06-14T00:00:00"/>
    <n v="5"/>
  </r>
  <r>
    <n v="7205"/>
    <x v="1623"/>
    <x v="208"/>
    <s v="06-2010"/>
    <x v="0"/>
    <x v="0"/>
    <n v="10"/>
    <x v="17"/>
    <n v="51.65"/>
    <n v="0.1"/>
    <x v="0"/>
    <n v="-32.130000000000003"/>
    <n v="4.9800000000000004"/>
    <n v="5.49"/>
    <n v="55.290000000000006"/>
    <x v="306"/>
    <x v="6"/>
    <x v="5"/>
    <x v="2"/>
    <x v="0"/>
    <x v="5"/>
    <s v="Xerox 1952"/>
    <s v="Small Box"/>
    <n v="0.38"/>
    <d v="2010-06-13T00:00:00"/>
    <n v="4"/>
  </r>
  <r>
    <n v="7234"/>
    <x v="1624"/>
    <x v="498"/>
    <s v="03-2012"/>
    <x v="1"/>
    <x v="0"/>
    <n v="34"/>
    <x v="10"/>
    <n v="823.98"/>
    <n v="0.09"/>
    <x v="0"/>
    <n v="129.81"/>
    <n v="25.98"/>
    <n v="4.08"/>
    <n v="887.40000000000009"/>
    <x v="165"/>
    <x v="6"/>
    <x v="5"/>
    <x v="1"/>
    <x v="0"/>
    <x v="12"/>
    <s v="Boston 1799 Powerhouse™ Electric Pencil Sharpener"/>
    <s v="Small Pack"/>
    <n v="0.56999999999999995"/>
    <d v="2012-03-13T00:00:00"/>
    <n v="9"/>
  </r>
  <r>
    <n v="7262"/>
    <x v="1625"/>
    <x v="237"/>
    <s v="12-2012"/>
    <x v="1"/>
    <x v="2"/>
    <n v="13"/>
    <x v="17"/>
    <n v="1390.17"/>
    <n v="7.0000000000000007E-2"/>
    <x v="0"/>
    <n v="-469.84"/>
    <n v="110.98"/>
    <n v="35"/>
    <n v="1477.74"/>
    <x v="306"/>
    <x v="6"/>
    <x v="5"/>
    <x v="2"/>
    <x v="0"/>
    <x v="0"/>
    <s v="Carina Mini System Audio Rack, Model AR050B"/>
    <s v="Large Box"/>
    <n v="0.82"/>
    <d v="2012-12-23T00:00:00"/>
    <n v="2"/>
  </r>
  <r>
    <n v="7276"/>
    <x v="1626"/>
    <x v="221"/>
    <s v="02-2009"/>
    <x v="3"/>
    <x v="1"/>
    <n v="39"/>
    <x v="0"/>
    <n v="11613.13"/>
    <n v="0.05"/>
    <x v="1"/>
    <n v="2816.21"/>
    <n v="294.62"/>
    <n v="42.52"/>
    <n v="11532.7"/>
    <x v="252"/>
    <x v="6"/>
    <x v="5"/>
    <x v="2"/>
    <x v="0"/>
    <x v="1"/>
    <s v="3.6 Cubic Foot Counter Height Office Refrigerator"/>
    <s v="Jumbo Drum"/>
    <n v="0.56999999999999995"/>
    <d v="2009-02-27T00:00:00"/>
    <n v="0"/>
  </r>
  <r>
    <n v="7307"/>
    <x v="1627"/>
    <x v="964"/>
    <s v="03-2010"/>
    <x v="0"/>
    <x v="3"/>
    <n v="19"/>
    <x v="20"/>
    <n v="812.06"/>
    <n v="0"/>
    <x v="0"/>
    <n v="220.065"/>
    <n v="39.06"/>
    <n v="10.55"/>
    <n v="752.69"/>
    <x v="263"/>
    <x v="6"/>
    <x v="5"/>
    <x v="2"/>
    <x v="2"/>
    <x v="14"/>
    <s v="Office Star - Professional Matrix Back Chair with 2-to-1 Synchro Tilt and Mesh Fabric Seat"/>
    <s v="Jumbo Drum"/>
    <n v="0.61"/>
    <d v="2010-03-10T00:00:00"/>
    <n v="0"/>
  </r>
  <r>
    <n v="7308"/>
    <x v="1628"/>
    <x v="965"/>
    <s v="09-2010"/>
    <x v="0"/>
    <x v="3"/>
    <n v="8"/>
    <x v="11"/>
    <n v="104.27"/>
    <n v="0.03"/>
    <x v="0"/>
    <n v="-23.61"/>
    <n v="11.97"/>
    <n v="5.81"/>
    <n v="101.57000000000001"/>
    <x v="82"/>
    <x v="6"/>
    <x v="5"/>
    <x v="2"/>
    <x v="0"/>
    <x v="12"/>
    <s v="Staples SlimLine Pencil Sharpener"/>
    <s v="Small Pack"/>
    <n v="0.6"/>
    <d v="2010-09-12T00:00:00"/>
    <n v="0"/>
  </r>
  <r>
    <n v="7312"/>
    <x v="1629"/>
    <x v="934"/>
    <s v="03-2010"/>
    <x v="0"/>
    <x v="0"/>
    <n v="38"/>
    <x v="1"/>
    <n v="3922.96"/>
    <n v="0.04"/>
    <x v="0"/>
    <n v="863.57"/>
    <n v="99.99"/>
    <n v="19.989999999999998"/>
    <n v="3819.6099999999997"/>
    <x v="249"/>
    <x v="6"/>
    <x v="5"/>
    <x v="0"/>
    <x v="1"/>
    <x v="7"/>
    <s v="U.S. Robotics 56K Internet Call Modem"/>
    <s v="Small Box"/>
    <n v="0.5"/>
    <d v="2010-03-26T00:00:00"/>
    <n v="2"/>
  </r>
  <r>
    <n v="7315"/>
    <x v="1630"/>
    <x v="966"/>
    <s v="11-2011"/>
    <x v="2"/>
    <x v="2"/>
    <n v="39"/>
    <x v="20"/>
    <n v="261.16000000000003"/>
    <n v="7.0000000000000007E-2"/>
    <x v="0"/>
    <n v="-220.3"/>
    <n v="6.48"/>
    <n v="9.68"/>
    <n v="262.40000000000003"/>
    <x v="263"/>
    <x v="6"/>
    <x v="5"/>
    <x v="3"/>
    <x v="2"/>
    <x v="9"/>
    <s v="Hon Metal Bookcases, Putty"/>
    <s v="Jumbo Box"/>
    <n v="0.56000000000000005"/>
    <d v="2011-11-01T00:00:00"/>
    <n v="0"/>
  </r>
  <r>
    <n v="7316"/>
    <x v="1630"/>
    <x v="966"/>
    <s v="11-2011"/>
    <x v="2"/>
    <x v="2"/>
    <n v="47"/>
    <x v="20"/>
    <n v="155.22"/>
    <n v="7.0000000000000007E-2"/>
    <x v="0"/>
    <n v="23.34"/>
    <n v="3.29"/>
    <n v="1.35"/>
    <n v="155.97999999999999"/>
    <x v="263"/>
    <x v="6"/>
    <x v="5"/>
    <x v="3"/>
    <x v="2"/>
    <x v="14"/>
    <s v="Global Enterprise™ Series Seating Low-Back Swivel/Tilt Chairs"/>
    <s v="Jumbo Drum"/>
    <n v="0.55000000000000004"/>
    <d v="2011-11-02T00:00:00"/>
    <n v="1"/>
  </r>
  <r>
    <n v="7332"/>
    <x v="1631"/>
    <x v="463"/>
    <s v="11-2010"/>
    <x v="0"/>
    <x v="2"/>
    <n v="23"/>
    <x v="10"/>
    <n v="1236.954"/>
    <n v="0.06"/>
    <x v="0"/>
    <n v="119.88900000000001"/>
    <n v="65.989999999999995"/>
    <n v="4.2"/>
    <n v="1521.97"/>
    <x v="298"/>
    <x v="6"/>
    <x v="5"/>
    <x v="2"/>
    <x v="1"/>
    <x v="3"/>
    <s v="5170"/>
    <s v="Small Box"/>
    <n v="0.59"/>
    <d v="2010-11-06T00:00:00"/>
    <n v="2"/>
  </r>
  <r>
    <n v="7354"/>
    <x v="1632"/>
    <x v="521"/>
    <s v="12-2009"/>
    <x v="3"/>
    <x v="1"/>
    <n v="36"/>
    <x v="9"/>
    <n v="1072.3599999999999"/>
    <n v="0.04"/>
    <x v="0"/>
    <n v="440.48"/>
    <n v="29.14"/>
    <n v="4.8600000000000003"/>
    <n v="1053.8999999999999"/>
    <x v="250"/>
    <x v="6"/>
    <x v="5"/>
    <x v="2"/>
    <x v="0"/>
    <x v="5"/>
    <s v="Snap-A-Way® Black Print Carbonless Speed Message, No Reply Area, Duplicate"/>
    <s v="Wrap Bag"/>
    <n v="0.38"/>
    <d v="2009-12-14T00:00:00"/>
    <n v="2"/>
  </r>
  <r>
    <n v="7355"/>
    <x v="1632"/>
    <x v="521"/>
    <s v="12-2009"/>
    <x v="3"/>
    <x v="1"/>
    <n v="39"/>
    <x v="9"/>
    <n v="857.84"/>
    <n v="0.02"/>
    <x v="0"/>
    <n v="-309.43"/>
    <n v="20.89"/>
    <n v="11.52"/>
    <n v="826.23"/>
    <x v="250"/>
    <x v="6"/>
    <x v="5"/>
    <x v="2"/>
    <x v="0"/>
    <x v="0"/>
    <s v="Iris® 3-Drawer Stacking Bin, Black"/>
    <s v="Small Box"/>
    <n v="0.83"/>
    <d v="2009-12-14T00:00:00"/>
    <n v="2"/>
  </r>
  <r>
    <n v="7384"/>
    <x v="1633"/>
    <x v="751"/>
    <s v="06-2011"/>
    <x v="2"/>
    <x v="0"/>
    <n v="9"/>
    <x v="0"/>
    <n v="742.84"/>
    <n v="0.01"/>
    <x v="1"/>
    <n v="-320.7"/>
    <n v="70.98"/>
    <n v="59.81"/>
    <n v="698.63000000000011"/>
    <x v="284"/>
    <x v="6"/>
    <x v="5"/>
    <x v="3"/>
    <x v="2"/>
    <x v="14"/>
    <s v="Situations Contoured Folding Chairs, 4/Set"/>
    <s v="Jumbo Drum"/>
    <n v="0.6"/>
    <d v="2011-06-18T00:00:00"/>
    <n v="4"/>
  </r>
  <r>
    <n v="7385"/>
    <x v="1633"/>
    <x v="751"/>
    <s v="06-2011"/>
    <x v="2"/>
    <x v="0"/>
    <n v="14"/>
    <x v="0"/>
    <n v="2070.6799999999998"/>
    <n v="0.03"/>
    <x v="0"/>
    <n v="-281.67"/>
    <n v="152.47999999999999"/>
    <n v="4"/>
    <n v="2138.7199999999998"/>
    <x v="284"/>
    <x v="6"/>
    <x v="5"/>
    <x v="3"/>
    <x v="1"/>
    <x v="7"/>
    <s v="Adesso Programmable 142-Key Keyboard"/>
    <s v="Small Box"/>
    <n v="0.79"/>
    <d v="2011-06-21T00:00:00"/>
    <n v="7"/>
  </r>
  <r>
    <n v="7386"/>
    <x v="1633"/>
    <x v="751"/>
    <s v="06-2011"/>
    <x v="2"/>
    <x v="0"/>
    <n v="15"/>
    <x v="0"/>
    <n v="764.13"/>
    <n v="0.09"/>
    <x v="0"/>
    <n v="276.98"/>
    <n v="55.98"/>
    <n v="4.8600000000000003"/>
    <n v="844.56"/>
    <x v="284"/>
    <x v="6"/>
    <x v="5"/>
    <x v="3"/>
    <x v="0"/>
    <x v="5"/>
    <s v="Xerox 1908"/>
    <s v="Small Box"/>
    <n v="0.36"/>
    <d v="2011-06-21T00:00:00"/>
    <n v="7"/>
  </r>
  <r>
    <n v="7387"/>
    <x v="1634"/>
    <x v="967"/>
    <s v="03-2012"/>
    <x v="1"/>
    <x v="0"/>
    <n v="11"/>
    <x v="9"/>
    <n v="64.34"/>
    <n v="0.09"/>
    <x v="0"/>
    <n v="-8.3699999999999992"/>
    <n v="5.85"/>
    <n v="2.27"/>
    <n v="66.61999999999999"/>
    <x v="250"/>
    <x v="6"/>
    <x v="5"/>
    <x v="2"/>
    <x v="0"/>
    <x v="12"/>
    <s v="Dixon My First Ticonderoga Pencil, #2"/>
    <s v="Wrap Bag"/>
    <n v="0.56000000000000005"/>
    <d v="2012-03-12T00:00:00"/>
    <n v="5"/>
  </r>
  <r>
    <n v="7388"/>
    <x v="1634"/>
    <x v="967"/>
    <s v="03-2012"/>
    <x v="1"/>
    <x v="0"/>
    <n v="10"/>
    <x v="9"/>
    <n v="693.02"/>
    <n v="7.0000000000000007E-2"/>
    <x v="0"/>
    <n v="97.36"/>
    <n v="70.97"/>
    <n v="3.5"/>
    <n v="713.2"/>
    <x v="250"/>
    <x v="6"/>
    <x v="5"/>
    <x v="2"/>
    <x v="0"/>
    <x v="1"/>
    <s v="Tripp Lite Isotel 8 Ultra 8 Outlet Metal Surge"/>
    <s v="Small Box"/>
    <n v="0.59"/>
    <d v="2012-03-16T00:00:00"/>
    <n v="9"/>
  </r>
  <r>
    <n v="7399"/>
    <x v="1635"/>
    <x v="968"/>
    <s v="09-2011"/>
    <x v="2"/>
    <x v="2"/>
    <n v="37"/>
    <x v="13"/>
    <n v="201.14"/>
    <n v="0.08"/>
    <x v="0"/>
    <n v="-51.25"/>
    <n v="5.81"/>
    <n v="3.37"/>
    <n v="218.34"/>
    <x v="301"/>
    <x v="6"/>
    <x v="5"/>
    <x v="3"/>
    <x v="0"/>
    <x v="6"/>
    <s v="Advantus Push Pins, Aluminum Head"/>
    <s v="Wrap Bag"/>
    <n v="0.54"/>
    <d v="2011-09-23T00:00:00"/>
    <n v="0"/>
  </r>
  <r>
    <n v="7412"/>
    <x v="1636"/>
    <x v="596"/>
    <s v="10-2010"/>
    <x v="0"/>
    <x v="1"/>
    <n v="9"/>
    <x v="17"/>
    <n v="48.26"/>
    <n v="0.09"/>
    <x v="2"/>
    <n v="2.76"/>
    <n v="5.18"/>
    <n v="2.04"/>
    <n v="48.66"/>
    <x v="306"/>
    <x v="6"/>
    <x v="5"/>
    <x v="3"/>
    <x v="0"/>
    <x v="5"/>
    <s v="Array® Memo Cubes"/>
    <s v="Wrap Bag"/>
    <n v="0.36"/>
    <d v="2010-10-24T00:00:00"/>
    <n v="2"/>
  </r>
  <r>
    <n v="7413"/>
    <x v="1636"/>
    <x v="596"/>
    <s v="10-2010"/>
    <x v="0"/>
    <x v="1"/>
    <n v="6"/>
    <x v="17"/>
    <n v="1718.43"/>
    <n v="0"/>
    <x v="1"/>
    <n v="-192.49199999999999"/>
    <n v="259.70999999999998"/>
    <n v="66.67"/>
    <n v="1624.9299999999998"/>
    <x v="306"/>
    <x v="6"/>
    <x v="5"/>
    <x v="3"/>
    <x v="2"/>
    <x v="10"/>
    <s v="Bevis Round Bullnose 29&quot; High Table Top"/>
    <s v="Jumbo Box"/>
    <n v="0.65"/>
    <d v="2010-10-23T00:00:00"/>
    <n v="1"/>
  </r>
  <r>
    <n v="7432"/>
    <x v="1637"/>
    <x v="178"/>
    <s v="04-2012"/>
    <x v="1"/>
    <x v="2"/>
    <n v="5"/>
    <x v="7"/>
    <n v="43.61"/>
    <n v="0.04"/>
    <x v="2"/>
    <n v="22.85"/>
    <n v="7.59"/>
    <n v="4"/>
    <n v="41.95"/>
    <x v="266"/>
    <x v="6"/>
    <x v="5"/>
    <x v="3"/>
    <x v="2"/>
    <x v="4"/>
    <s v="Master Giant Foot® Doorstop, Safety Yellow"/>
    <s v="Wrap Bag"/>
    <n v="0.42"/>
    <d v="2012-04-27T00:00:00"/>
    <n v="2"/>
  </r>
  <r>
    <n v="7433"/>
    <x v="1637"/>
    <x v="178"/>
    <s v="04-2012"/>
    <x v="1"/>
    <x v="2"/>
    <n v="39"/>
    <x v="7"/>
    <n v="343.05"/>
    <n v="0.05"/>
    <x v="0"/>
    <n v="98.86"/>
    <n v="9.11"/>
    <n v="2.15"/>
    <n v="357.43999999999994"/>
    <x v="266"/>
    <x v="6"/>
    <x v="5"/>
    <x v="3"/>
    <x v="0"/>
    <x v="5"/>
    <s v="Black Print Carbonless Snap-Off® Rapid Letter, 8 1/2&quot; x 7&quot;"/>
    <s v="Wrap Bag"/>
    <n v="0.4"/>
    <d v="2012-04-27T00:00:00"/>
    <n v="2"/>
  </r>
  <r>
    <n v="7434"/>
    <x v="1637"/>
    <x v="178"/>
    <s v="04-2012"/>
    <x v="1"/>
    <x v="2"/>
    <n v="7"/>
    <x v="7"/>
    <n v="44.63"/>
    <n v="0.1"/>
    <x v="0"/>
    <n v="-21.19"/>
    <n v="5.78"/>
    <n v="5.67"/>
    <n v="46.13"/>
    <x v="266"/>
    <x v="6"/>
    <x v="5"/>
    <x v="3"/>
    <x v="0"/>
    <x v="5"/>
    <s v="Xerox 1978"/>
    <s v="Small Box"/>
    <n v="0.36"/>
    <d v="2012-04-25T00:00:00"/>
    <n v="0"/>
  </r>
  <r>
    <n v="7463"/>
    <x v="1638"/>
    <x v="60"/>
    <s v="08-2009"/>
    <x v="3"/>
    <x v="3"/>
    <n v="34"/>
    <x v="11"/>
    <n v="5442.1419999999998"/>
    <n v="0"/>
    <x v="0"/>
    <n v="1640.2950000000001"/>
    <n v="175.99"/>
    <n v="4.99"/>
    <n v="5988.65"/>
    <x v="304"/>
    <x v="6"/>
    <x v="5"/>
    <x v="3"/>
    <x v="1"/>
    <x v="3"/>
    <s v="5165"/>
    <s v="Small Box"/>
    <n v="0.59"/>
    <d v="2009-08-21T00:00:00"/>
    <n v="3"/>
  </r>
  <r>
    <n v="7464"/>
    <x v="1639"/>
    <x v="969"/>
    <s v="04-2009"/>
    <x v="3"/>
    <x v="4"/>
    <n v="40"/>
    <x v="11"/>
    <n v="14075.99"/>
    <n v="0.08"/>
    <x v="1"/>
    <n v="1894.14"/>
    <n v="355.98"/>
    <n v="58.92"/>
    <n v="14298.12"/>
    <x v="82"/>
    <x v="6"/>
    <x v="5"/>
    <x v="2"/>
    <x v="2"/>
    <x v="14"/>
    <s v="Hon 4700 Series Mobuis™ Mid-Back Task Chairs with Adjustable Arms"/>
    <s v="Jumbo Drum"/>
    <n v="0.64"/>
    <d v="2009-04-04T00:00:00"/>
    <n v="2"/>
  </r>
  <r>
    <n v="7466"/>
    <x v="1640"/>
    <x v="970"/>
    <s v="05-2012"/>
    <x v="1"/>
    <x v="4"/>
    <n v="6"/>
    <x v="2"/>
    <n v="1042.96"/>
    <n v="0.04"/>
    <x v="0"/>
    <n v="163.80350000000001"/>
    <n v="165.98"/>
    <n v="19.989999999999998"/>
    <n v="1015.8699999999999"/>
    <x v="299"/>
    <x v="6"/>
    <x v="5"/>
    <x v="3"/>
    <x v="0"/>
    <x v="2"/>
    <s v="GBC DocuBind P100 Manual Binding Machine"/>
    <s v="Small Box"/>
    <n v="0.4"/>
    <d v="2012-05-26T00:00:00"/>
    <n v="2"/>
  </r>
  <r>
    <n v="7467"/>
    <x v="1641"/>
    <x v="694"/>
    <s v="07-2009"/>
    <x v="3"/>
    <x v="3"/>
    <n v="23"/>
    <x v="16"/>
    <n v="8413.23"/>
    <n v="0.05"/>
    <x v="0"/>
    <n v="2464.75"/>
    <n v="363.25"/>
    <n v="19.989999999999998"/>
    <n v="8374.74"/>
    <x v="244"/>
    <x v="6"/>
    <x v="5"/>
    <x v="3"/>
    <x v="0"/>
    <x v="1"/>
    <s v="Hoover WindTunnel™ Plus Canister Vacuum"/>
    <s v="Small Box"/>
    <n v="0.56999999999999995"/>
    <d v="2009-07-06T00:00:00"/>
    <n v="2"/>
  </r>
  <r>
    <n v="7468"/>
    <x v="1641"/>
    <x v="694"/>
    <s v="07-2009"/>
    <x v="3"/>
    <x v="3"/>
    <n v="30"/>
    <x v="16"/>
    <n v="105.45"/>
    <n v="0.06"/>
    <x v="0"/>
    <n v="-173.36"/>
    <n v="3.34"/>
    <n v="7.49"/>
    <n v="107.68999999999998"/>
    <x v="244"/>
    <x v="6"/>
    <x v="5"/>
    <x v="3"/>
    <x v="0"/>
    <x v="12"/>
    <s v="Eldon Spacemaker® Box, Quick-Snap Lid, Clear"/>
    <s v="Wrap Bag"/>
    <n v="0.54"/>
    <d v="2009-07-05T00:00:00"/>
    <n v="1"/>
  </r>
  <r>
    <n v="7514"/>
    <x v="1642"/>
    <x v="92"/>
    <s v="03-2011"/>
    <x v="2"/>
    <x v="1"/>
    <n v="12"/>
    <x v="4"/>
    <n v="451.09"/>
    <n v="0.1"/>
    <x v="2"/>
    <n v="61.27"/>
    <n v="39.979999999999997"/>
    <n v="9.83"/>
    <n v="489.59"/>
    <x v="262"/>
    <x v="6"/>
    <x v="5"/>
    <x v="1"/>
    <x v="0"/>
    <x v="8"/>
    <s v="Blue String-Tie &amp; Button Interoffice Envelopes, 10 x 13"/>
    <s v="Small Box"/>
    <n v="0.4"/>
    <d v="2011-03-18T00:00:00"/>
    <n v="1"/>
  </r>
  <r>
    <n v="7521"/>
    <x v="1643"/>
    <x v="588"/>
    <s v="06-2012"/>
    <x v="1"/>
    <x v="3"/>
    <n v="10"/>
    <x v="5"/>
    <n v="55.33"/>
    <n v="0"/>
    <x v="2"/>
    <n v="13.38"/>
    <n v="4.84"/>
    <n v="0.71"/>
    <n v="49.11"/>
    <x v="242"/>
    <x v="6"/>
    <x v="5"/>
    <x v="1"/>
    <x v="0"/>
    <x v="12"/>
    <s v="*Staples* Highlighting Markers"/>
    <s v="Wrap Bag"/>
    <n v="0.52"/>
    <d v="2012-06-17T00:00:00"/>
    <n v="1"/>
  </r>
  <r>
    <n v="7577"/>
    <x v="1644"/>
    <x v="13"/>
    <s v="04-2012"/>
    <x v="1"/>
    <x v="4"/>
    <n v="32"/>
    <x v="2"/>
    <n v="2773.71"/>
    <n v="0.02"/>
    <x v="2"/>
    <n v="1097.25"/>
    <n v="82.99"/>
    <n v="5.5"/>
    <n v="2661.18"/>
    <x v="291"/>
    <x v="6"/>
    <x v="5"/>
    <x v="2"/>
    <x v="1"/>
    <x v="7"/>
    <s v="Micro Innovations Micro Digital Wireless Keyboard and Mouse, Gray"/>
    <s v="Small Box"/>
    <n v="0.44"/>
    <d v="2012-04-17T00:00:00"/>
    <n v="2"/>
  </r>
  <r>
    <n v="7578"/>
    <x v="1644"/>
    <x v="13"/>
    <s v="04-2012"/>
    <x v="1"/>
    <x v="4"/>
    <n v="9"/>
    <x v="2"/>
    <n v="113.89"/>
    <n v="0.02"/>
    <x v="0"/>
    <n v="-52.25"/>
    <n v="11.66"/>
    <n v="8.99"/>
    <n v="113.92999999999999"/>
    <x v="291"/>
    <x v="6"/>
    <x v="5"/>
    <x v="2"/>
    <x v="0"/>
    <x v="12"/>
    <s v="Boston 16765 Mini Stand Up Battery Pencil Sharpener"/>
    <s v="Small Pack"/>
    <n v="0.59"/>
    <d v="2012-04-16T00:00:00"/>
    <n v="1"/>
  </r>
  <r>
    <n v="7583"/>
    <x v="1645"/>
    <x v="5"/>
    <s v="03-2011"/>
    <x v="2"/>
    <x v="3"/>
    <n v="5"/>
    <x v="10"/>
    <n v="83.3"/>
    <n v="0.09"/>
    <x v="0"/>
    <n v="-114.90599999999999"/>
    <n v="20.99"/>
    <n v="2.5"/>
    <n v="107.44999999999999"/>
    <x v="298"/>
    <x v="6"/>
    <x v="5"/>
    <x v="2"/>
    <x v="1"/>
    <x v="3"/>
    <s v="Accessory37"/>
    <s v="Wrap Bag"/>
    <n v="0.81"/>
    <d v="2011-03-25T00:00:00"/>
    <n v="1"/>
  </r>
  <r>
    <n v="7592"/>
    <x v="1646"/>
    <x v="27"/>
    <s v="05-2012"/>
    <x v="1"/>
    <x v="0"/>
    <n v="48"/>
    <x v="9"/>
    <n v="3005.74"/>
    <n v="0.02"/>
    <x v="2"/>
    <n v="1053.21"/>
    <n v="59.98"/>
    <n v="3.99"/>
    <n v="2883.0299999999997"/>
    <x v="250"/>
    <x v="6"/>
    <x v="5"/>
    <x v="2"/>
    <x v="0"/>
    <x v="1"/>
    <s v="Belkin 8 Outlet SurgeMaster II Gold Surge Protector"/>
    <s v="Small Box"/>
    <n v="0.56999999999999995"/>
    <d v="2012-05-09T00:00:00"/>
    <n v="7"/>
  </r>
  <r>
    <n v="7593"/>
    <x v="1646"/>
    <x v="27"/>
    <s v="05-2012"/>
    <x v="1"/>
    <x v="0"/>
    <n v="41"/>
    <x v="9"/>
    <n v="2209.5155"/>
    <n v="0.06"/>
    <x v="0"/>
    <n v="458.62199999999996"/>
    <n v="65.989999999999995"/>
    <n v="5.31"/>
    <n v="2710.8999999999996"/>
    <x v="250"/>
    <x v="6"/>
    <x v="5"/>
    <x v="2"/>
    <x v="1"/>
    <x v="3"/>
    <s v="3390"/>
    <s v="Small Box"/>
    <n v="0.56999999999999995"/>
    <d v="2012-05-07T00:00:00"/>
    <n v="5"/>
  </r>
  <r>
    <n v="7603"/>
    <x v="1647"/>
    <x v="337"/>
    <s v="12-2011"/>
    <x v="2"/>
    <x v="1"/>
    <n v="34"/>
    <x v="14"/>
    <n v="670.02"/>
    <n v="7.0000000000000007E-2"/>
    <x v="0"/>
    <n v="278.57900000000001"/>
    <n v="20.98"/>
    <n v="1.49"/>
    <n v="714.81000000000006"/>
    <x v="274"/>
    <x v="6"/>
    <x v="5"/>
    <x v="3"/>
    <x v="0"/>
    <x v="2"/>
    <s v="Avery Legal 4-Ring Binder"/>
    <s v="Small Box"/>
    <n v="0.35"/>
    <d v="2011-12-06T00:00:00"/>
    <n v="2"/>
  </r>
  <r>
    <n v="7626"/>
    <x v="1648"/>
    <x v="771"/>
    <s v="10-2010"/>
    <x v="0"/>
    <x v="4"/>
    <n v="24"/>
    <x v="13"/>
    <n v="523.55999999999995"/>
    <n v="0.01"/>
    <x v="0"/>
    <n v="43.87"/>
    <n v="20.239999999999998"/>
    <n v="8.99"/>
    <n v="494.75"/>
    <x v="300"/>
    <x v="6"/>
    <x v="5"/>
    <x v="3"/>
    <x v="2"/>
    <x v="4"/>
    <s v="DAX Metal Frame, Desktop, Stepped-Edge"/>
    <s v="Small Pack"/>
    <n v="0.46"/>
    <d v="2010-10-06T00:00:00"/>
    <n v="2"/>
  </r>
  <r>
    <n v="7639"/>
    <x v="1649"/>
    <x v="971"/>
    <s v="09-2009"/>
    <x v="3"/>
    <x v="4"/>
    <n v="43"/>
    <x v="5"/>
    <n v="112.63"/>
    <n v="0.08"/>
    <x v="0"/>
    <n v="-201.6"/>
    <n v="2.66"/>
    <n v="6.35"/>
    <n v="120.73"/>
    <x v="285"/>
    <x v="6"/>
    <x v="5"/>
    <x v="1"/>
    <x v="0"/>
    <x v="8"/>
    <s v="Letter or Legal Size Expandable Poly String Tie Envelopes"/>
    <s v="Small Box"/>
    <n v="0.36"/>
    <d v="2009-09-19T00:00:00"/>
    <n v="0"/>
  </r>
  <r>
    <n v="7643"/>
    <x v="1650"/>
    <x v="565"/>
    <s v="12-2009"/>
    <x v="3"/>
    <x v="4"/>
    <n v="44"/>
    <x v="6"/>
    <n v="3421.88"/>
    <n v="0"/>
    <x v="0"/>
    <n v="443.52"/>
    <n v="73.98"/>
    <n v="4"/>
    <n v="3259.1200000000003"/>
    <x v="307"/>
    <x v="6"/>
    <x v="5"/>
    <x v="3"/>
    <x v="1"/>
    <x v="7"/>
    <s v="Keytronic 105-Key Spanish Keyboard"/>
    <s v="Small Box"/>
    <n v="0.77"/>
    <d v="2009-12-10T00:00:00"/>
    <n v="3"/>
  </r>
  <r>
    <n v="7659"/>
    <x v="1651"/>
    <x v="51"/>
    <s v="08-2011"/>
    <x v="2"/>
    <x v="4"/>
    <n v="32"/>
    <x v="18"/>
    <n v="197.93"/>
    <n v="0.06"/>
    <x v="0"/>
    <n v="-57.64"/>
    <n v="5.98"/>
    <n v="5.46"/>
    <n v="196.82000000000002"/>
    <x v="243"/>
    <x v="6"/>
    <x v="5"/>
    <x v="0"/>
    <x v="0"/>
    <x v="5"/>
    <s v="Xerox 1983"/>
    <s v="Small Box"/>
    <n v="0.36"/>
    <d v="2011-08-29T00:00:00"/>
    <n v="1"/>
  </r>
  <r>
    <n v="7660"/>
    <x v="1651"/>
    <x v="51"/>
    <s v="08-2011"/>
    <x v="2"/>
    <x v="4"/>
    <n v="7"/>
    <x v="18"/>
    <n v="90.58"/>
    <n v="0.06"/>
    <x v="0"/>
    <n v="-27.83"/>
    <n v="12.44"/>
    <n v="6.27"/>
    <n v="93.35"/>
    <x v="243"/>
    <x v="6"/>
    <x v="5"/>
    <x v="0"/>
    <x v="0"/>
    <x v="0"/>
    <s v="Eldon Simplefile® Box Office®"/>
    <s v="Medium Box"/>
    <n v="0.56999999999999995"/>
    <d v="2011-08-30T00:00:00"/>
    <n v="2"/>
  </r>
  <r>
    <n v="7684"/>
    <x v="1652"/>
    <x v="484"/>
    <s v="03-2012"/>
    <x v="1"/>
    <x v="0"/>
    <n v="40"/>
    <x v="4"/>
    <n v="2376.7105000000001"/>
    <n v="0.01"/>
    <x v="0"/>
    <n v="721.80899999999997"/>
    <n v="65.989999999999995"/>
    <n v="3.99"/>
    <n v="2643.5899999999997"/>
    <x v="245"/>
    <x v="6"/>
    <x v="5"/>
    <x v="2"/>
    <x v="1"/>
    <x v="3"/>
    <s v="TIMEPORT P8767"/>
    <s v="Small Box"/>
    <n v="0.56999999999999995"/>
    <d v="2012-03-20T00:00:00"/>
    <n v="0"/>
  </r>
  <r>
    <n v="7712"/>
    <x v="1653"/>
    <x v="529"/>
    <s v="01-2010"/>
    <x v="0"/>
    <x v="3"/>
    <n v="1"/>
    <x v="16"/>
    <n v="35.14"/>
    <n v="0.02"/>
    <x v="0"/>
    <n v="-12.753499999999999"/>
    <n v="29.17"/>
    <n v="6.27"/>
    <n v="35.44"/>
    <x v="244"/>
    <x v="6"/>
    <x v="5"/>
    <x v="3"/>
    <x v="0"/>
    <x v="2"/>
    <s v="Binding Machine Supplies"/>
    <s v="Small Box"/>
    <n v="0.37"/>
    <d v="2010-01-23T00:00:00"/>
    <n v="1"/>
  </r>
  <r>
    <n v="7788"/>
    <x v="1654"/>
    <x v="972"/>
    <s v="10-2012"/>
    <x v="1"/>
    <x v="1"/>
    <n v="9"/>
    <x v="11"/>
    <n v="14665.55"/>
    <n v="7.0000000000000007E-2"/>
    <x v="0"/>
    <n v="-767.51"/>
    <n v="1637.53"/>
    <n v="24.49"/>
    <n v="14762.26"/>
    <x v="82"/>
    <x v="6"/>
    <x v="5"/>
    <x v="3"/>
    <x v="0"/>
    <x v="15"/>
    <s v="High Speed Automatic Electric Letter Opener"/>
    <s v="Medium Box"/>
    <n v="0.81"/>
    <d v="2012-10-23T00:00:00"/>
    <n v="1"/>
  </r>
  <r>
    <n v="7795"/>
    <x v="1655"/>
    <x v="436"/>
    <s v="03-2009"/>
    <x v="3"/>
    <x v="2"/>
    <n v="32"/>
    <x v="13"/>
    <n v="4856.1000000000004"/>
    <n v="0.01"/>
    <x v="1"/>
    <n v="1096.6400000000001"/>
    <n v="145.44999999999999"/>
    <n v="17.850000000000001"/>
    <n v="4672.25"/>
    <x v="305"/>
    <x v="6"/>
    <x v="5"/>
    <x v="2"/>
    <x v="1"/>
    <x v="16"/>
    <s v="Panasonic KX-P1150 Dot Matrix Printer"/>
    <s v="Jumbo Drum"/>
    <n v="0.56000000000000005"/>
    <d v="2009-03-23T00:00:00"/>
    <n v="1"/>
  </r>
  <r>
    <n v="7810"/>
    <x v="1656"/>
    <x v="920"/>
    <s v="02-2009"/>
    <x v="3"/>
    <x v="3"/>
    <n v="28"/>
    <x v="7"/>
    <n v="208.83"/>
    <n v="0"/>
    <x v="0"/>
    <n v="-60.145000000000003"/>
    <n v="7.1"/>
    <n v="6.05"/>
    <n v="204.85"/>
    <x v="308"/>
    <x v="6"/>
    <x v="5"/>
    <x v="0"/>
    <x v="0"/>
    <x v="2"/>
    <s v="Wilson Jones Hanging View Binder, White, 1&quot;"/>
    <s v="Small Box"/>
    <n v="0.39"/>
    <d v="2009-02-17T00:00:00"/>
    <n v="1"/>
  </r>
  <r>
    <n v="7811"/>
    <x v="1656"/>
    <x v="920"/>
    <s v="02-2009"/>
    <x v="3"/>
    <x v="3"/>
    <n v="41"/>
    <x v="7"/>
    <n v="228.3"/>
    <n v="0.01"/>
    <x v="2"/>
    <n v="-111.72"/>
    <n v="4.9800000000000004"/>
    <n v="4.62"/>
    <n v="208.8"/>
    <x v="308"/>
    <x v="6"/>
    <x v="5"/>
    <x v="0"/>
    <x v="1"/>
    <x v="7"/>
    <s v="Imation 3.5&quot;, DISKETTE 44766 HGHLD3.52HD/FM, 10/Pack"/>
    <s v="Small Pack"/>
    <n v="0.64"/>
    <d v="2009-02-18T00:00:00"/>
    <n v="2"/>
  </r>
  <r>
    <n v="7831"/>
    <x v="1657"/>
    <x v="694"/>
    <s v="07-2009"/>
    <x v="3"/>
    <x v="0"/>
    <n v="21"/>
    <x v="14"/>
    <n v="514.53"/>
    <n v="0.04"/>
    <x v="0"/>
    <n v="149.31"/>
    <n v="23.99"/>
    <n v="6.71"/>
    <n v="510.49999999999994"/>
    <x v="274"/>
    <x v="6"/>
    <x v="5"/>
    <x v="2"/>
    <x v="0"/>
    <x v="8"/>
    <s v="Recycled Interoffice Envelopes with String and Button Closure, 10 x 13"/>
    <s v="Small Box"/>
    <n v="0.35"/>
    <d v="2009-07-06T00:00:00"/>
    <n v="2"/>
  </r>
  <r>
    <n v="7832"/>
    <x v="1657"/>
    <x v="694"/>
    <s v="07-2009"/>
    <x v="3"/>
    <x v="0"/>
    <n v="14"/>
    <x v="14"/>
    <n v="748.84"/>
    <n v="0.09"/>
    <x v="0"/>
    <n v="286.7"/>
    <n v="55.98"/>
    <n v="4.8600000000000003"/>
    <n v="788.57999999999993"/>
    <x v="274"/>
    <x v="6"/>
    <x v="5"/>
    <x v="2"/>
    <x v="0"/>
    <x v="5"/>
    <s v="Xerox 1908"/>
    <s v="Small Box"/>
    <n v="0.36"/>
    <d v="2009-07-08T00:00:00"/>
    <n v="4"/>
  </r>
  <r>
    <n v="7833"/>
    <x v="1657"/>
    <x v="694"/>
    <s v="07-2009"/>
    <x v="3"/>
    <x v="0"/>
    <n v="9"/>
    <x v="14"/>
    <n v="1497.93"/>
    <n v="0.05"/>
    <x v="0"/>
    <n v="35.31"/>
    <n v="161.55000000000001"/>
    <n v="19.989999999999998"/>
    <n v="1473.94"/>
    <x v="274"/>
    <x v="6"/>
    <x v="5"/>
    <x v="2"/>
    <x v="0"/>
    <x v="0"/>
    <s v="Fellowes Super Stor/Drawer® Files"/>
    <s v="Small Box"/>
    <n v="0.66"/>
    <d v="2009-07-11T00:00:00"/>
    <n v="7"/>
  </r>
  <r>
    <n v="7834"/>
    <x v="1657"/>
    <x v="694"/>
    <s v="07-2009"/>
    <x v="3"/>
    <x v="0"/>
    <n v="14"/>
    <x v="14"/>
    <n v="3857.56"/>
    <n v="7.0000000000000007E-2"/>
    <x v="0"/>
    <n v="-377.81100000000004"/>
    <n v="290.98"/>
    <n v="69"/>
    <n v="4142.72"/>
    <x v="274"/>
    <x v="6"/>
    <x v="5"/>
    <x v="2"/>
    <x v="2"/>
    <x v="10"/>
    <s v="Hon 5100 Series Wood Tables"/>
    <s v="Large Box"/>
    <n v="0.67"/>
    <d v="2009-07-06T00:00:00"/>
    <n v="2"/>
  </r>
  <r>
    <n v="7840"/>
    <x v="1658"/>
    <x v="177"/>
    <s v="11-2011"/>
    <x v="2"/>
    <x v="0"/>
    <n v="23"/>
    <x v="7"/>
    <n v="156.66"/>
    <n v="7.0000000000000007E-2"/>
    <x v="0"/>
    <n v="-33.15"/>
    <n v="6.68"/>
    <n v="5.2"/>
    <n v="158.83999999999997"/>
    <x v="308"/>
    <x v="6"/>
    <x v="5"/>
    <x v="0"/>
    <x v="0"/>
    <x v="5"/>
    <s v="Xerox 1977"/>
    <s v="Small Box"/>
    <n v="0.37"/>
    <d v="2011-11-30T00:00:00"/>
    <n v="5"/>
  </r>
  <r>
    <n v="7936"/>
    <x v="1659"/>
    <x v="658"/>
    <s v="05-2010"/>
    <x v="0"/>
    <x v="2"/>
    <n v="34"/>
    <x v="5"/>
    <n v="479.84"/>
    <n v="0.02"/>
    <x v="0"/>
    <n v="5.71"/>
    <n v="13.43"/>
    <n v="5.5"/>
    <n v="462.12"/>
    <x v="276"/>
    <x v="6"/>
    <x v="5"/>
    <x v="1"/>
    <x v="0"/>
    <x v="0"/>
    <s v="Fellowes Personal Hanging Folder Files, Navy"/>
    <s v="Small Box"/>
    <n v="0.56999999999999995"/>
    <d v="2010-05-12T00:00:00"/>
    <n v="1"/>
  </r>
  <r>
    <n v="7937"/>
    <x v="1659"/>
    <x v="658"/>
    <s v="05-2010"/>
    <x v="0"/>
    <x v="2"/>
    <n v="16"/>
    <x v="5"/>
    <n v="833.92650000000003"/>
    <n v="0.08"/>
    <x v="0"/>
    <n v="-39.215000000000003"/>
    <n v="65.989999999999995"/>
    <n v="3.99"/>
    <n v="1059.83"/>
    <x v="276"/>
    <x v="6"/>
    <x v="5"/>
    <x v="1"/>
    <x v="1"/>
    <x v="3"/>
    <s v="StarTAC 7760"/>
    <s v="Small Box"/>
    <n v="0.59"/>
    <d v="2010-05-12T00:00:00"/>
    <n v="1"/>
  </r>
  <r>
    <n v="7938"/>
    <x v="1659"/>
    <x v="658"/>
    <s v="05-2010"/>
    <x v="0"/>
    <x v="2"/>
    <n v="6"/>
    <x v="5"/>
    <n v="182.64"/>
    <n v="0.08"/>
    <x v="0"/>
    <n v="-99.24"/>
    <n v="30.98"/>
    <n v="6.5"/>
    <n v="192.38"/>
    <x v="276"/>
    <x v="6"/>
    <x v="5"/>
    <x v="1"/>
    <x v="1"/>
    <x v="7"/>
    <s v="Belkin ErgoBoard™ Keyboard"/>
    <s v="Small Box"/>
    <n v="0.64"/>
    <d v="2010-05-13T00:00:00"/>
    <n v="2"/>
  </r>
  <r>
    <n v="7939"/>
    <x v="1659"/>
    <x v="658"/>
    <s v="05-2010"/>
    <x v="0"/>
    <x v="2"/>
    <n v="21"/>
    <x v="5"/>
    <n v="736.17"/>
    <n v="0.01"/>
    <x v="0"/>
    <n v="232.99"/>
    <n v="35.409999999999997"/>
    <n v="1.99"/>
    <n v="745.59999999999991"/>
    <x v="276"/>
    <x v="6"/>
    <x v="5"/>
    <x v="1"/>
    <x v="1"/>
    <x v="7"/>
    <s v="Imation DVD-RAM discs"/>
    <s v="Small Pack"/>
    <n v="0.43"/>
    <d v="2010-05-13T00:00:00"/>
    <n v="2"/>
  </r>
  <r>
    <n v="7985"/>
    <x v="1660"/>
    <x v="973"/>
    <s v="05-2010"/>
    <x v="0"/>
    <x v="4"/>
    <n v="29"/>
    <x v="10"/>
    <n v="2820.6994999999997"/>
    <n v="0.03"/>
    <x v="0"/>
    <n v="601.33500000000004"/>
    <n v="110.99"/>
    <n v="8.99"/>
    <n v="3227.7"/>
    <x v="165"/>
    <x v="6"/>
    <x v="5"/>
    <x v="1"/>
    <x v="1"/>
    <x v="3"/>
    <s v="LX 677"/>
    <s v="Small Box"/>
    <n v="0.56999999999999995"/>
    <d v="2010-05-02T00:00:00"/>
    <n v="1"/>
  </r>
  <r>
    <n v="8011"/>
    <x v="1661"/>
    <x v="272"/>
    <s v="01-2009"/>
    <x v="3"/>
    <x v="4"/>
    <n v="43"/>
    <x v="20"/>
    <n v="78.08"/>
    <n v="0.08"/>
    <x v="0"/>
    <n v="1.74"/>
    <n v="1.81"/>
    <n v="0.75"/>
    <n v="78.58"/>
    <x v="263"/>
    <x v="6"/>
    <x v="5"/>
    <x v="1"/>
    <x v="2"/>
    <x v="14"/>
    <s v="Metal Folding Chairs, Beige, 4/Carton"/>
    <s v="Jumbo Drum"/>
    <n v="0.57999999999999996"/>
    <d v="2009-01-06T00:00:00"/>
    <n v="1"/>
  </r>
  <r>
    <n v="8012"/>
    <x v="1661"/>
    <x v="272"/>
    <s v="01-2009"/>
    <x v="3"/>
    <x v="4"/>
    <n v="29"/>
    <x v="20"/>
    <n v="653.54"/>
    <n v="0.06"/>
    <x v="1"/>
    <n v="-1358.9"/>
    <n v="20.98"/>
    <n v="53.03"/>
    <n v="661.44999999999993"/>
    <x v="263"/>
    <x v="6"/>
    <x v="5"/>
    <x v="1"/>
    <x v="2"/>
    <x v="14"/>
    <s v="Hon 4700 Series Mobuis™ Mid-Back Task Chairs with Adjustable Arms"/>
    <s v="Jumbo Drum"/>
    <n v="0.64"/>
    <d v="2009-01-07T00:00:00"/>
    <n v="2"/>
  </r>
  <r>
    <n v="8013"/>
    <x v="1661"/>
    <x v="272"/>
    <s v="01-2009"/>
    <x v="3"/>
    <x v="4"/>
    <n v="48"/>
    <x v="20"/>
    <n v="12635.75"/>
    <n v="7.0000000000000007E-2"/>
    <x v="0"/>
    <n v="-335.24"/>
    <n v="279.48"/>
    <n v="35"/>
    <n v="13450.04"/>
    <x v="263"/>
    <x v="6"/>
    <x v="5"/>
    <x v="1"/>
    <x v="2"/>
    <x v="4"/>
    <s v="Telescoping Adjustable Floor Lamp"/>
    <s v="Large Box"/>
    <n v="0.6"/>
    <d v="2009-01-05T00:00:00"/>
    <n v="0"/>
  </r>
  <r>
    <n v="8014"/>
    <x v="1661"/>
    <x v="272"/>
    <s v="01-2009"/>
    <x v="3"/>
    <x v="4"/>
    <n v="49"/>
    <x v="20"/>
    <n v="240.3"/>
    <n v="0.08"/>
    <x v="0"/>
    <n v="-139.15575000000001"/>
    <n v="4.91"/>
    <n v="5.68"/>
    <n v="246.27"/>
    <x v="263"/>
    <x v="6"/>
    <x v="5"/>
    <x v="1"/>
    <x v="2"/>
    <x v="10"/>
    <s v="Iceberg OfficeWorks 42&quot; Round Tables"/>
    <s v="Jumbo Box"/>
    <n v="0.7"/>
    <d v="2009-01-06T00:00:00"/>
    <n v="1"/>
  </r>
  <r>
    <n v="8015"/>
    <x v="1661"/>
    <x v="272"/>
    <s v="01-2009"/>
    <x v="3"/>
    <x v="4"/>
    <n v="25"/>
    <x v="20"/>
    <n v="2750.107"/>
    <n v="0.04"/>
    <x v="0"/>
    <n v="667.44900000000007"/>
    <n v="125.99"/>
    <n v="5.26"/>
    <n v="3155.01"/>
    <x v="263"/>
    <x v="6"/>
    <x v="5"/>
    <x v="1"/>
    <x v="1"/>
    <x v="3"/>
    <s v="232"/>
    <s v="Small Box"/>
    <n v="0.55000000000000004"/>
    <d v="2009-01-05T00:00:00"/>
    <n v="0"/>
  </r>
  <r>
    <n v="8034"/>
    <x v="1662"/>
    <x v="643"/>
    <s v="03-2009"/>
    <x v="3"/>
    <x v="3"/>
    <n v="25"/>
    <x v="6"/>
    <n v="106.04"/>
    <n v="0.09"/>
    <x v="0"/>
    <n v="16.898"/>
    <n v="4.55"/>
    <n v="1.49"/>
    <n v="115.24"/>
    <x v="273"/>
    <x v="6"/>
    <x v="5"/>
    <x v="1"/>
    <x v="0"/>
    <x v="2"/>
    <s v="Presstex Flexible Ring Binders"/>
    <s v="Small Box"/>
    <n v="0.35"/>
    <d v="2009-03-25T00:00:00"/>
    <n v="2"/>
  </r>
  <r>
    <n v="8035"/>
    <x v="1662"/>
    <x v="643"/>
    <s v="03-2009"/>
    <x v="3"/>
    <x v="3"/>
    <n v="45"/>
    <x v="6"/>
    <n v="452.93"/>
    <n v="7.0000000000000007E-2"/>
    <x v="2"/>
    <n v="20.14"/>
    <n v="9.7799999999999994"/>
    <n v="5.76"/>
    <n v="445.85999999999996"/>
    <x v="273"/>
    <x v="6"/>
    <x v="5"/>
    <x v="1"/>
    <x v="0"/>
    <x v="8"/>
    <s v="Staples #10 Laser &amp; Inkjet Envelopes, 4 1/8&quot; x 9 1/2&quot;, 100/Box"/>
    <s v="Small Box"/>
    <n v="0.35"/>
    <d v="2009-03-25T00:00:00"/>
    <n v="2"/>
  </r>
  <r>
    <n v="8039"/>
    <x v="1663"/>
    <x v="922"/>
    <s v="03-2009"/>
    <x v="3"/>
    <x v="3"/>
    <n v="6"/>
    <x v="5"/>
    <n v="101.52"/>
    <n v="0.02"/>
    <x v="0"/>
    <n v="-16.37"/>
    <n v="15.42"/>
    <n v="5.41"/>
    <n v="97.929999999999993"/>
    <x v="242"/>
    <x v="6"/>
    <x v="5"/>
    <x v="1"/>
    <x v="0"/>
    <x v="0"/>
    <s v="Decoflex Hanging Personal Folder File"/>
    <s v="Small Box"/>
    <n v="0.59"/>
    <d v="2009-03-25T00:00:00"/>
    <n v="1"/>
  </r>
  <r>
    <n v="8077"/>
    <x v="1664"/>
    <x v="974"/>
    <s v="01-2010"/>
    <x v="0"/>
    <x v="2"/>
    <n v="37"/>
    <x v="20"/>
    <n v="294.48"/>
    <n v="0.08"/>
    <x v="0"/>
    <n v="-64.239999999999995"/>
    <n v="8.4600000000000009"/>
    <n v="3.62"/>
    <n v="316.64000000000004"/>
    <x v="263"/>
    <x v="6"/>
    <x v="5"/>
    <x v="1"/>
    <x v="1"/>
    <x v="7"/>
    <s v="Imation 3.5&quot;, RTS 247544 3M 3.5 DSDD, 10/Pack"/>
    <s v="Small Pack"/>
    <n v="0.61"/>
    <d v="2010-01-04T00:00:00"/>
    <n v="1"/>
  </r>
  <r>
    <n v="8099"/>
    <x v="1665"/>
    <x v="442"/>
    <s v="07-2009"/>
    <x v="3"/>
    <x v="0"/>
    <n v="16"/>
    <x v="18"/>
    <n v="88.84"/>
    <n v="0.02"/>
    <x v="0"/>
    <n v="-46.92"/>
    <n v="4.9800000000000004"/>
    <n v="6.07"/>
    <n v="85.75"/>
    <x v="253"/>
    <x v="6"/>
    <x v="5"/>
    <x v="3"/>
    <x v="0"/>
    <x v="5"/>
    <s v="Xerox 1897"/>
    <s v="Small Box"/>
    <n v="0.36"/>
    <d v="2009-07-28T00:00:00"/>
    <n v="2"/>
  </r>
  <r>
    <n v="8123"/>
    <x v="1666"/>
    <x v="280"/>
    <s v="01-2011"/>
    <x v="2"/>
    <x v="1"/>
    <n v="26"/>
    <x v="10"/>
    <n v="61.4"/>
    <n v="0.04"/>
    <x v="0"/>
    <n v="-92.11"/>
    <n v="2.08"/>
    <n v="5.33"/>
    <n v="59.41"/>
    <x v="165"/>
    <x v="6"/>
    <x v="5"/>
    <x v="1"/>
    <x v="2"/>
    <x v="4"/>
    <s v="Eldon® Wave Desk Accessories"/>
    <s v="Small Box"/>
    <n v="0.43"/>
    <d v="2011-01-04T00:00:00"/>
    <n v="0"/>
  </r>
  <r>
    <n v="8129"/>
    <x v="1667"/>
    <x v="975"/>
    <s v="02-2012"/>
    <x v="1"/>
    <x v="1"/>
    <n v="48"/>
    <x v="7"/>
    <n v="362.71"/>
    <n v="7.0000000000000007E-2"/>
    <x v="0"/>
    <n v="-88.952500000000001"/>
    <n v="7.68"/>
    <n v="6.16"/>
    <n v="374.8"/>
    <x v="302"/>
    <x v="6"/>
    <x v="5"/>
    <x v="0"/>
    <x v="0"/>
    <x v="2"/>
    <s v="GBC VeloBinder Strips"/>
    <s v="Small Box"/>
    <n v="0.35"/>
    <d v="2012-02-03T00:00:00"/>
    <n v="2"/>
  </r>
  <r>
    <n v="8130"/>
    <x v="1667"/>
    <x v="975"/>
    <s v="02-2012"/>
    <x v="1"/>
    <x v="1"/>
    <n v="12"/>
    <x v="7"/>
    <n v="2077.1875"/>
    <n v="0.05"/>
    <x v="2"/>
    <n v="-38.070999999999998"/>
    <n v="200.99"/>
    <n v="4.2"/>
    <n v="2416.08"/>
    <x v="302"/>
    <x v="6"/>
    <x v="5"/>
    <x v="0"/>
    <x v="1"/>
    <x v="3"/>
    <s v="2160i"/>
    <s v="Small Box"/>
    <n v="0.59"/>
    <d v="2012-02-03T00:00:00"/>
    <n v="2"/>
  </r>
  <r>
    <n v="8186"/>
    <x v="1668"/>
    <x v="976"/>
    <s v="10-2010"/>
    <x v="0"/>
    <x v="3"/>
    <n v="14"/>
    <x v="10"/>
    <n v="700.95"/>
    <n v="0"/>
    <x v="0"/>
    <n v="233.8"/>
    <n v="46.89"/>
    <n v="5.0999999999999996"/>
    <n v="661.56000000000006"/>
    <x v="309"/>
    <x v="6"/>
    <x v="5"/>
    <x v="2"/>
    <x v="0"/>
    <x v="1"/>
    <s v="Bionaire Personal Warm Mist Humidifier/Vaporizer"/>
    <s v="Medium Box"/>
    <n v="0.46"/>
    <d v="2010-10-28T00:00:00"/>
    <n v="1"/>
  </r>
  <r>
    <n v="8187"/>
    <x v="1668"/>
    <x v="976"/>
    <s v="10-2010"/>
    <x v="0"/>
    <x v="3"/>
    <n v="41"/>
    <x v="10"/>
    <n v="159.74"/>
    <n v="0.08"/>
    <x v="2"/>
    <n v="-9.14"/>
    <n v="3.69"/>
    <n v="2.5"/>
    <n v="153.79"/>
    <x v="309"/>
    <x v="6"/>
    <x v="5"/>
    <x v="2"/>
    <x v="0"/>
    <x v="8"/>
    <s v="Colored Envelopes"/>
    <s v="Small Box"/>
    <n v="0.39"/>
    <d v="2010-10-28T00:00:00"/>
    <n v="1"/>
  </r>
  <r>
    <n v="8193"/>
    <x v="1669"/>
    <x v="977"/>
    <s v="08-2011"/>
    <x v="2"/>
    <x v="3"/>
    <n v="50"/>
    <x v="16"/>
    <n v="13608.83"/>
    <n v="0.1"/>
    <x v="1"/>
    <n v="1342.93"/>
    <n v="300.98"/>
    <n v="64.73"/>
    <n v="15113.73"/>
    <x v="244"/>
    <x v="6"/>
    <x v="5"/>
    <x v="3"/>
    <x v="2"/>
    <x v="14"/>
    <s v="Global Leather and Oak Executive Chair, Black"/>
    <s v="Jumbo Drum"/>
    <n v="0.56000000000000005"/>
    <d v="2011-08-23T00:00:00"/>
    <n v="1"/>
  </r>
  <r>
    <n v="8194"/>
    <x v="1669"/>
    <x v="977"/>
    <s v="08-2011"/>
    <x v="2"/>
    <x v="3"/>
    <n v="25"/>
    <x v="16"/>
    <n v="89.32"/>
    <n v="0.01"/>
    <x v="0"/>
    <n v="33.46"/>
    <n v="3.41"/>
    <n v="0.7"/>
    <n v="85.95"/>
    <x v="244"/>
    <x v="6"/>
    <x v="5"/>
    <x v="3"/>
    <x v="0"/>
    <x v="6"/>
    <s v="Advantus SlideClip™ Paper Clips"/>
    <s v="Wrap Bag"/>
    <n v="0.37"/>
    <d v="2011-08-23T00:00:00"/>
    <n v="1"/>
  </r>
  <r>
    <n v="8231"/>
    <x v="1670"/>
    <x v="222"/>
    <s v="06-2010"/>
    <x v="0"/>
    <x v="0"/>
    <n v="3"/>
    <x v="9"/>
    <n v="23.93"/>
    <n v="0.1"/>
    <x v="0"/>
    <n v="-6.39"/>
    <n v="8.34"/>
    <n v="0.96"/>
    <n v="25.98"/>
    <x v="250"/>
    <x v="6"/>
    <x v="5"/>
    <x v="2"/>
    <x v="2"/>
    <x v="4"/>
    <s v="Document Clip Frames"/>
    <s v="Wrap Bag"/>
    <n v="0.43"/>
    <d v="2010-06-11T00:00:00"/>
    <n v="4"/>
  </r>
  <r>
    <n v="8232"/>
    <x v="1670"/>
    <x v="222"/>
    <s v="06-2010"/>
    <x v="0"/>
    <x v="0"/>
    <n v="14"/>
    <x v="9"/>
    <n v="2027.55"/>
    <n v="0.04"/>
    <x v="0"/>
    <n v="537.4"/>
    <n v="140.99"/>
    <n v="13.99"/>
    <n v="1987.8500000000001"/>
    <x v="250"/>
    <x v="6"/>
    <x v="5"/>
    <x v="2"/>
    <x v="1"/>
    <x v="16"/>
    <s v="Canon MP100DHII Printing Calculator"/>
    <s v="Medium Box"/>
    <n v="0.37"/>
    <d v="2010-06-14T00:00:00"/>
    <n v="7"/>
  </r>
  <r>
    <n v="8233"/>
    <x v="1671"/>
    <x v="212"/>
    <s v="05-2012"/>
    <x v="1"/>
    <x v="4"/>
    <n v="27"/>
    <x v="7"/>
    <n v="5307.5"/>
    <n v="0.09"/>
    <x v="1"/>
    <n v="1116.67"/>
    <n v="200.98"/>
    <n v="23.76"/>
    <n v="5450.22"/>
    <x v="266"/>
    <x v="6"/>
    <x v="5"/>
    <x v="3"/>
    <x v="2"/>
    <x v="14"/>
    <s v="Global Leather Highback Executive Chair with Pneumatic Height Adjustment, Black"/>
    <s v="Jumbo Drum"/>
    <n v="0.57999999999999996"/>
    <d v="2012-05-14T00:00:00"/>
    <n v="1"/>
  </r>
  <r>
    <n v="8252"/>
    <x v="1672"/>
    <x v="321"/>
    <s v="05-2012"/>
    <x v="1"/>
    <x v="3"/>
    <n v="32"/>
    <x v="10"/>
    <n v="254.46"/>
    <n v="0.09"/>
    <x v="0"/>
    <n v="23.5"/>
    <n v="8.5"/>
    <n v="1.99"/>
    <n v="273.99"/>
    <x v="310"/>
    <x v="6"/>
    <x v="5"/>
    <x v="0"/>
    <x v="1"/>
    <x v="7"/>
    <s v="Hewlett-Packard 4.7GB DVD+R Discs"/>
    <s v="Small Pack"/>
    <n v="0.49"/>
    <d v="2012-05-27T00:00:00"/>
    <n v="1"/>
  </r>
  <r>
    <n v="8253"/>
    <x v="1672"/>
    <x v="321"/>
    <s v="05-2012"/>
    <x v="1"/>
    <x v="3"/>
    <n v="32"/>
    <x v="10"/>
    <n v="278.19"/>
    <n v="0.02"/>
    <x v="0"/>
    <n v="149.38999999999999"/>
    <n v="8.34"/>
    <n v="0.96"/>
    <n v="267.83999999999997"/>
    <x v="310"/>
    <x v="6"/>
    <x v="5"/>
    <x v="0"/>
    <x v="2"/>
    <x v="4"/>
    <s v="Document Clip Frames"/>
    <s v="Wrap Bag"/>
    <n v="0.43"/>
    <d v="2012-05-27T00:00:00"/>
    <n v="1"/>
  </r>
  <r>
    <n v="8254"/>
    <x v="1672"/>
    <x v="321"/>
    <s v="05-2012"/>
    <x v="1"/>
    <x v="3"/>
    <n v="32"/>
    <x v="10"/>
    <n v="1662.33"/>
    <n v="0.02"/>
    <x v="0"/>
    <n v="783.84"/>
    <n v="48.91"/>
    <n v="5.81"/>
    <n v="1570.9299999999998"/>
    <x v="310"/>
    <x v="6"/>
    <x v="5"/>
    <x v="0"/>
    <x v="0"/>
    <x v="5"/>
    <s v="Xerox 1891"/>
    <s v="Small Box"/>
    <n v="0.38"/>
    <d v="2012-05-28T00:00:00"/>
    <n v="2"/>
  </r>
  <r>
    <n v="8264"/>
    <x v="1673"/>
    <x v="723"/>
    <s v="02-2012"/>
    <x v="1"/>
    <x v="0"/>
    <n v="38"/>
    <x v="2"/>
    <n v="425.91"/>
    <n v="0.02"/>
    <x v="0"/>
    <n v="55.06"/>
    <n v="11.19"/>
    <n v="5.03"/>
    <n v="430.24999999999994"/>
    <x v="280"/>
    <x v="6"/>
    <x v="5"/>
    <x v="0"/>
    <x v="0"/>
    <x v="5"/>
    <s v="Geographics Note Cards, Blank, White, 8 1/2&quot; x 11&quot;"/>
    <s v="Small Box"/>
    <n v="0.37"/>
    <d v="2012-02-29T00:00:00"/>
    <n v="3"/>
  </r>
  <r>
    <n v="8269"/>
    <x v="1674"/>
    <x v="850"/>
    <s v="10-2011"/>
    <x v="2"/>
    <x v="0"/>
    <n v="21"/>
    <x v="18"/>
    <n v="68.53"/>
    <n v="0.09"/>
    <x v="0"/>
    <n v="-59.97"/>
    <n v="3.28"/>
    <n v="3.97"/>
    <n v="72.849999999999994"/>
    <x v="253"/>
    <x v="6"/>
    <x v="5"/>
    <x v="2"/>
    <x v="0"/>
    <x v="12"/>
    <s v="Newell 342"/>
    <s v="Wrap Bag"/>
    <n v="0.56000000000000005"/>
    <d v="2011-10-12T00:00:00"/>
    <n v="5"/>
  </r>
  <r>
    <n v="8270"/>
    <x v="1674"/>
    <x v="850"/>
    <s v="10-2011"/>
    <x v="2"/>
    <x v="0"/>
    <n v="39"/>
    <x v="18"/>
    <n v="4215.83"/>
    <n v="0.02"/>
    <x v="0"/>
    <n v="972.18900000000008"/>
    <n v="125.99"/>
    <n v="8.99"/>
    <n v="4922.5999999999995"/>
    <x v="253"/>
    <x v="6"/>
    <x v="5"/>
    <x v="2"/>
    <x v="1"/>
    <x v="3"/>
    <s v="M70"/>
    <s v="Small Box"/>
    <n v="0.59"/>
    <d v="2011-10-16T00:00:00"/>
    <n v="9"/>
  </r>
  <r>
    <n v="8339"/>
    <x v="1675"/>
    <x v="285"/>
    <s v="04-2012"/>
    <x v="1"/>
    <x v="3"/>
    <n v="25"/>
    <x v="0"/>
    <n v="1610.26"/>
    <n v="0.06"/>
    <x v="0"/>
    <n v="122.42"/>
    <n v="64.98"/>
    <n v="6.88"/>
    <n v="1631.38"/>
    <x v="284"/>
    <x v="6"/>
    <x v="5"/>
    <x v="3"/>
    <x v="0"/>
    <x v="0"/>
    <s v="Fellowes Bankers Box™ Staxonsteel® Drawer File/Stacking System"/>
    <s v="Small Box"/>
    <n v="0.73"/>
    <d v="2012-04-11T00:00:00"/>
    <n v="0"/>
  </r>
  <r>
    <n v="8354"/>
    <x v="1676"/>
    <x v="468"/>
    <s v="12-2012"/>
    <x v="1"/>
    <x v="4"/>
    <n v="12"/>
    <x v="5"/>
    <n v="505.2"/>
    <n v="0.05"/>
    <x v="0"/>
    <n v="78.98"/>
    <n v="40.98"/>
    <n v="5.33"/>
    <n v="497.09"/>
    <x v="276"/>
    <x v="6"/>
    <x v="5"/>
    <x v="1"/>
    <x v="0"/>
    <x v="1"/>
    <s v="Belkin 8 Outlet Surge Protector"/>
    <s v="Small Box"/>
    <n v="0.56999999999999995"/>
    <d v="2012-12-12T00:00:00"/>
    <n v="2"/>
  </r>
  <r>
    <n v="8355"/>
    <x v="1676"/>
    <x v="468"/>
    <s v="12-2012"/>
    <x v="1"/>
    <x v="4"/>
    <n v="46"/>
    <x v="5"/>
    <n v="562.91"/>
    <n v="0.1"/>
    <x v="0"/>
    <n v="-560.29"/>
    <n v="12.99"/>
    <n v="14.37"/>
    <n v="611.91"/>
    <x v="276"/>
    <x v="6"/>
    <x v="5"/>
    <x v="1"/>
    <x v="2"/>
    <x v="4"/>
    <s v="Tensor &quot;Hersey Kiss&quot; Styled Floor Lamp"/>
    <s v="Large Box"/>
    <n v="0.73"/>
    <d v="2012-12-11T00:00:00"/>
    <n v="1"/>
  </r>
  <r>
    <n v="8377"/>
    <x v="1677"/>
    <x v="380"/>
    <s v="12-2009"/>
    <x v="3"/>
    <x v="0"/>
    <n v="42"/>
    <x v="4"/>
    <n v="200.1"/>
    <n v="0.04"/>
    <x v="0"/>
    <n v="3.02"/>
    <n v="4.71"/>
    <n v="0.7"/>
    <n v="198.51999999999998"/>
    <x v="248"/>
    <x v="6"/>
    <x v="5"/>
    <x v="1"/>
    <x v="0"/>
    <x v="6"/>
    <s v="Plymouth Boxed Rubber Bands by Plymouth"/>
    <s v="Wrap Bag"/>
    <n v="0.8"/>
    <d v="2009-12-26T00:00:00"/>
    <n v="4"/>
  </r>
  <r>
    <n v="8378"/>
    <x v="1677"/>
    <x v="380"/>
    <s v="12-2009"/>
    <x v="3"/>
    <x v="0"/>
    <n v="28"/>
    <x v="4"/>
    <n v="120.54"/>
    <n v="0.06"/>
    <x v="0"/>
    <n v="6.52"/>
    <n v="4.2"/>
    <n v="2.2599999999999998"/>
    <n v="119.86000000000001"/>
    <x v="248"/>
    <x v="6"/>
    <x v="5"/>
    <x v="1"/>
    <x v="0"/>
    <x v="5"/>
    <s v="Important Message Pads, 50 4-1/4 x 5-1/2 Forms per Pad"/>
    <s v="Wrap Bag"/>
    <n v="0.36"/>
    <d v="2009-12-27T00:00:00"/>
    <n v="5"/>
  </r>
  <r>
    <n v="24"/>
    <x v="1678"/>
    <x v="978"/>
    <s v="04-2012"/>
    <x v="1"/>
    <x v="2"/>
    <n v="11"/>
    <x v="16"/>
    <n v="1132.5999999999999"/>
    <n v="0.01"/>
    <x v="0"/>
    <n v="-310.20999999999998"/>
    <n v="95.99"/>
    <n v="35"/>
    <n v="1090.8899999999999"/>
    <x v="311"/>
    <x v="6"/>
    <x v="5"/>
    <x v="3"/>
    <x v="0"/>
    <x v="0"/>
    <s v="Safco Industrial Wire Shelving"/>
    <s v="Large Box"/>
    <s v="N/A"/>
    <d v="2012-05-02T00:00:00"/>
    <n v="2"/>
  </r>
  <r>
    <n v="114"/>
    <x v="1679"/>
    <x v="979"/>
    <s v="07-2011"/>
    <x v="2"/>
    <x v="3"/>
    <n v="6"/>
    <x v="4"/>
    <n v="28.01"/>
    <n v="0.09"/>
    <x v="0"/>
    <n v="3.46"/>
    <n v="4.9800000000000004"/>
    <n v="0.49"/>
    <n v="30.37"/>
    <x v="312"/>
    <x v="6"/>
    <x v="5"/>
    <x v="2"/>
    <x v="0"/>
    <x v="11"/>
    <s v="Avery White Multi-Purpose Labels"/>
    <s v="Small Box"/>
    <n v="0.39"/>
    <d v="2011-07-15T00:00:00"/>
    <n v="0"/>
  </r>
  <r>
    <n v="130"/>
    <x v="1680"/>
    <x v="630"/>
    <s v="02-2009"/>
    <x v="3"/>
    <x v="3"/>
    <n v="1"/>
    <x v="4"/>
    <n v="19.32"/>
    <n v="0.03"/>
    <x v="0"/>
    <n v="-20.320500000000003"/>
    <n v="12.53"/>
    <n v="7.17"/>
    <n v="19.7"/>
    <x v="313"/>
    <x v="6"/>
    <x v="5"/>
    <x v="3"/>
    <x v="0"/>
    <x v="2"/>
    <s v="GBC ProClick Spines for 32-Hole Punch"/>
    <s v="Small Box"/>
    <n v="0.38"/>
    <d v="2009-02-13T00:00:00"/>
    <n v="1"/>
  </r>
  <r>
    <n v="234"/>
    <x v="1681"/>
    <x v="687"/>
    <s v="12-2012"/>
    <x v="1"/>
    <x v="1"/>
    <n v="13"/>
    <x v="4"/>
    <n v="759.94"/>
    <n v="0.09"/>
    <x v="1"/>
    <n v="-226.45"/>
    <n v="60.89"/>
    <n v="32.409999999999997"/>
    <n v="823.98"/>
    <x v="314"/>
    <x v="6"/>
    <x v="5"/>
    <x v="0"/>
    <x v="2"/>
    <x v="14"/>
    <s v="Global Push Button Manager's Chair, Indigo"/>
    <s v="Jumbo Drum"/>
    <n v="0.56000000000000005"/>
    <d v="2012-12-29T00:00:00"/>
    <n v="2"/>
  </r>
  <r>
    <n v="243"/>
    <x v="1682"/>
    <x v="64"/>
    <s v="08-2011"/>
    <x v="2"/>
    <x v="2"/>
    <n v="24"/>
    <x v="7"/>
    <n v="163.13999999999999"/>
    <n v="0.09"/>
    <x v="0"/>
    <n v="-62.2"/>
    <n v="6.78"/>
    <n v="6.18"/>
    <n v="168.9"/>
    <x v="315"/>
    <x v="6"/>
    <x v="5"/>
    <x v="3"/>
    <x v="0"/>
    <x v="5"/>
    <s v="Strathmore Photo Mount Cards"/>
    <s v="Small Box"/>
    <n v="0.39"/>
    <d v="2011-08-20T00:00:00"/>
    <n v="1"/>
  </r>
  <r>
    <n v="297"/>
    <x v="1683"/>
    <x v="955"/>
    <s v="02-2011"/>
    <x v="2"/>
    <x v="4"/>
    <n v="39"/>
    <x v="10"/>
    <n v="19342.84"/>
    <n v="0.01"/>
    <x v="1"/>
    <n v="5603.95"/>
    <n v="500.98"/>
    <n v="126"/>
    <n v="19664.22"/>
    <x v="316"/>
    <x v="6"/>
    <x v="5"/>
    <x v="1"/>
    <x v="2"/>
    <x v="14"/>
    <s v="Global Troy™ Executive Leather Low-Back Tilter"/>
    <s v="Jumbo Drum"/>
    <n v="0.6"/>
    <d v="2011-02-07T00:00:00"/>
    <n v="1"/>
  </r>
  <r>
    <n v="298"/>
    <x v="1683"/>
    <x v="955"/>
    <s v="02-2011"/>
    <x v="2"/>
    <x v="4"/>
    <n v="7"/>
    <x v="10"/>
    <n v="771.78300000000002"/>
    <n v="0.08"/>
    <x v="0"/>
    <n v="-449.52600000000001"/>
    <n v="140.99"/>
    <n v="4.2"/>
    <n v="991.13000000000011"/>
    <x v="316"/>
    <x v="6"/>
    <x v="5"/>
    <x v="1"/>
    <x v="1"/>
    <x v="3"/>
    <s v="7160"/>
    <s v="Small Box"/>
    <n v="0.59"/>
    <d v="2011-02-08T00:00:00"/>
    <n v="2"/>
  </r>
  <r>
    <n v="307"/>
    <x v="1684"/>
    <x v="558"/>
    <s v="09-2012"/>
    <x v="1"/>
    <x v="2"/>
    <n v="41"/>
    <x v="10"/>
    <n v="6111.1684999999998"/>
    <n v="0.06"/>
    <x v="0"/>
    <n v="1663.0829999999999"/>
    <n v="175.99"/>
    <n v="4.99"/>
    <n v="7220.58"/>
    <x v="316"/>
    <x v="6"/>
    <x v="5"/>
    <x v="0"/>
    <x v="1"/>
    <x v="3"/>
    <s v="5165"/>
    <s v="Small Box"/>
    <n v="0.59"/>
    <d v="2012-09-14T00:00:00"/>
    <n v="1"/>
  </r>
  <r>
    <n v="308"/>
    <x v="1684"/>
    <x v="558"/>
    <s v="09-2012"/>
    <x v="1"/>
    <x v="2"/>
    <n v="44"/>
    <x v="10"/>
    <n v="113.71"/>
    <n v="7.0000000000000007E-2"/>
    <x v="0"/>
    <n v="41.7"/>
    <n v="2.61"/>
    <n v="0.5"/>
    <n v="115.33999999999999"/>
    <x v="316"/>
    <x v="6"/>
    <x v="5"/>
    <x v="0"/>
    <x v="0"/>
    <x v="11"/>
    <s v="Avery 479"/>
    <s v="Small Box"/>
    <n v="0.39"/>
    <d v="2012-09-15T00:00:00"/>
    <n v="2"/>
  </r>
  <r>
    <n v="396"/>
    <x v="1685"/>
    <x v="926"/>
    <s v="11-2010"/>
    <x v="0"/>
    <x v="1"/>
    <n v="30"/>
    <x v="10"/>
    <n v="695.47"/>
    <n v="0.03"/>
    <x v="0"/>
    <n v="226.73"/>
    <n v="22.98"/>
    <n v="1.99"/>
    <n v="691.39"/>
    <x v="316"/>
    <x v="6"/>
    <x v="5"/>
    <x v="0"/>
    <x v="1"/>
    <x v="7"/>
    <s v="Memorex 80 Minute CD-R, 30/Pack"/>
    <s v="Small Pack"/>
    <n v="0.46"/>
    <d v="2010-11-20T00:00:00"/>
    <n v="2"/>
  </r>
  <r>
    <n v="397"/>
    <x v="1685"/>
    <x v="926"/>
    <s v="11-2010"/>
    <x v="0"/>
    <x v="1"/>
    <n v="41"/>
    <x v="10"/>
    <n v="152.59"/>
    <n v="0.02"/>
    <x v="0"/>
    <n v="55.48"/>
    <n v="3.78"/>
    <n v="0.71"/>
    <n v="155.69"/>
    <x v="316"/>
    <x v="6"/>
    <x v="5"/>
    <x v="0"/>
    <x v="0"/>
    <x v="6"/>
    <s v="Staples Bulldog Clip"/>
    <s v="Wrap Bag"/>
    <n v="0.39"/>
    <d v="2010-11-20T00:00:00"/>
    <n v="2"/>
  </r>
  <r>
    <n v="398"/>
    <x v="1685"/>
    <x v="926"/>
    <s v="11-2010"/>
    <x v="0"/>
    <x v="1"/>
    <n v="10"/>
    <x v="10"/>
    <n v="365.62"/>
    <n v="0.03"/>
    <x v="0"/>
    <n v="15.77"/>
    <n v="34.76"/>
    <n v="8.2200000000000006"/>
    <n v="355.82"/>
    <x v="316"/>
    <x v="6"/>
    <x v="5"/>
    <x v="0"/>
    <x v="0"/>
    <x v="0"/>
    <s v="Multi-Use Personal File Cart and Caster Set, Three Stacking Bins"/>
    <s v="Small Box"/>
    <n v="0.56999999999999995"/>
    <d v="2010-11-18T00:00:00"/>
    <n v="0"/>
  </r>
  <r>
    <n v="399"/>
    <x v="1685"/>
    <x v="926"/>
    <s v="11-2010"/>
    <x v="0"/>
    <x v="1"/>
    <n v="10"/>
    <x v="10"/>
    <n v="575.56899999999996"/>
    <n v="0.04"/>
    <x v="0"/>
    <n v="-86.515000000000001"/>
    <n v="65.989999999999995"/>
    <n v="5.63"/>
    <n v="665.53"/>
    <x v="316"/>
    <x v="6"/>
    <x v="5"/>
    <x v="0"/>
    <x v="1"/>
    <x v="3"/>
    <s v="2190"/>
    <s v="Small Box"/>
    <n v="0.56000000000000005"/>
    <d v="2010-11-20T00:00:00"/>
    <n v="2"/>
  </r>
  <r>
    <n v="760"/>
    <x v="1686"/>
    <x v="456"/>
    <s v="07-2010"/>
    <x v="0"/>
    <x v="0"/>
    <n v="4"/>
    <x v="16"/>
    <n v="29.42"/>
    <n v="0.06"/>
    <x v="2"/>
    <n v="14.43"/>
    <n v="3.69"/>
    <n v="0.5"/>
    <n v="15.26"/>
    <x v="311"/>
    <x v="6"/>
    <x v="5"/>
    <x v="3"/>
    <x v="0"/>
    <x v="11"/>
    <s v="Avery 52"/>
    <s v="Small Box"/>
    <n v="0.38"/>
    <d v="2010-07-30T00:00:00"/>
    <n v="5"/>
  </r>
  <r>
    <n v="761"/>
    <x v="1686"/>
    <x v="456"/>
    <s v="07-2010"/>
    <x v="0"/>
    <x v="0"/>
    <n v="9"/>
    <x v="16"/>
    <n v="46.48"/>
    <n v="0.01"/>
    <x v="0"/>
    <n v="-1.82"/>
    <n v="4.63"/>
    <n v="1.93"/>
    <n v="43.6"/>
    <x v="311"/>
    <x v="6"/>
    <x v="5"/>
    <x v="3"/>
    <x v="0"/>
    <x v="12"/>
    <s v="Binney &amp; Smith Crayola® Metallic Colored Pencils, 8-Color Set"/>
    <s v="Wrap Bag"/>
    <n v="0.52"/>
    <d v="2010-08-01T00:00:00"/>
    <n v="7"/>
  </r>
  <r>
    <n v="797"/>
    <x v="1687"/>
    <x v="300"/>
    <s v="07-2012"/>
    <x v="1"/>
    <x v="0"/>
    <n v="2"/>
    <x v="7"/>
    <n v="9.25"/>
    <n v="0.01"/>
    <x v="0"/>
    <n v="-4.21"/>
    <n v="4.13"/>
    <n v="0.99"/>
    <n v="9.25"/>
    <x v="317"/>
    <x v="6"/>
    <x v="5"/>
    <x v="0"/>
    <x v="0"/>
    <x v="11"/>
    <s v="Avery 491"/>
    <s v="Small Box"/>
    <n v="0.39"/>
    <d v="2012-08-03T00:00:00"/>
    <n v="5"/>
  </r>
  <r>
    <n v="798"/>
    <x v="1687"/>
    <x v="300"/>
    <s v="07-2012"/>
    <x v="1"/>
    <x v="0"/>
    <n v="41"/>
    <x v="7"/>
    <n v="573.89"/>
    <n v="0.09"/>
    <x v="2"/>
    <n v="-121.44"/>
    <n v="14.98"/>
    <n v="7.69"/>
    <n v="621.87000000000012"/>
    <x v="317"/>
    <x v="6"/>
    <x v="5"/>
    <x v="0"/>
    <x v="0"/>
    <x v="0"/>
    <s v="Super Decoflex Portable Personal File"/>
    <s v="Small Box"/>
    <n v="0.56999999999999995"/>
    <d v="2012-08-03T00:00:00"/>
    <n v="5"/>
  </r>
  <r>
    <n v="940"/>
    <x v="1688"/>
    <x v="631"/>
    <s v="07-2009"/>
    <x v="3"/>
    <x v="2"/>
    <n v="50"/>
    <x v="10"/>
    <n v="1262.72"/>
    <n v="0.01"/>
    <x v="0"/>
    <n v="490.28"/>
    <n v="24.95"/>
    <n v="2.99"/>
    <n v="1250.49"/>
    <x v="316"/>
    <x v="6"/>
    <x v="5"/>
    <x v="0"/>
    <x v="0"/>
    <x v="2"/>
    <s v="Large Capacity Hanging Post Binders"/>
    <s v="Small Box"/>
    <n v="0.39"/>
    <d v="2009-07-22T00:00:00"/>
    <n v="1"/>
  </r>
  <r>
    <n v="941"/>
    <x v="1688"/>
    <x v="631"/>
    <s v="07-2009"/>
    <x v="3"/>
    <x v="2"/>
    <n v="31"/>
    <x v="10"/>
    <n v="524.19000000000005"/>
    <n v="0"/>
    <x v="0"/>
    <n v="-135.46"/>
    <n v="15.98"/>
    <n v="8.99"/>
    <n v="504.37"/>
    <x v="316"/>
    <x v="6"/>
    <x v="5"/>
    <x v="0"/>
    <x v="1"/>
    <x v="7"/>
    <s v="Imation 3.5&quot; DS/HD IBM Formatted Diskettes, 50/Pack"/>
    <s v="Small Pack"/>
    <n v="0.64"/>
    <d v="2009-07-23T00:00:00"/>
    <n v="2"/>
  </r>
  <r>
    <n v="959"/>
    <x v="1689"/>
    <x v="25"/>
    <s v="12-2010"/>
    <x v="0"/>
    <x v="2"/>
    <n v="15"/>
    <x v="2"/>
    <n v="1143.8800000000001"/>
    <n v="0.04"/>
    <x v="0"/>
    <n v="-88.7"/>
    <n v="73.98"/>
    <n v="4"/>
    <n v="1113.7"/>
    <x v="318"/>
    <x v="6"/>
    <x v="5"/>
    <x v="2"/>
    <x v="1"/>
    <x v="7"/>
    <s v="Keytronic French Keyboard"/>
    <s v="Small Box"/>
    <n v="0.79"/>
    <d v="2010-12-10T00:00:00"/>
    <n v="1"/>
  </r>
  <r>
    <n v="1027"/>
    <x v="1690"/>
    <x v="422"/>
    <s v="02-2011"/>
    <x v="2"/>
    <x v="1"/>
    <n v="3"/>
    <x v="4"/>
    <n v="72.63"/>
    <n v="7.0000000000000007E-2"/>
    <x v="2"/>
    <n v="-26.94"/>
    <n v="22.01"/>
    <n v="5.53"/>
    <n v="71.56"/>
    <x v="314"/>
    <x v="6"/>
    <x v="5"/>
    <x v="0"/>
    <x v="0"/>
    <x v="12"/>
    <s v="Boston 16801 Nautilus™ Battery Pencil Sharpener"/>
    <s v="Small Pack"/>
    <n v="0.59"/>
    <d v="2011-02-21T00:00:00"/>
    <n v="1"/>
  </r>
  <r>
    <n v="1062"/>
    <x v="1691"/>
    <x v="980"/>
    <s v="12-2009"/>
    <x v="3"/>
    <x v="4"/>
    <n v="22"/>
    <x v="10"/>
    <n v="118.56"/>
    <n v="0.06"/>
    <x v="2"/>
    <n v="-63.3765"/>
    <n v="4.91"/>
    <n v="5.68"/>
    <n v="113.70000000000002"/>
    <x v="316"/>
    <x v="6"/>
    <x v="5"/>
    <x v="0"/>
    <x v="0"/>
    <x v="2"/>
    <s v="Acco Pressboard Covers with Storage Hooks, 14 7/8&quot; x 11&quot;, Light Blue"/>
    <s v="Small Box"/>
    <n v="0.36"/>
    <d v="2009-12-13T00:00:00"/>
    <n v="0"/>
  </r>
  <r>
    <n v="1063"/>
    <x v="1691"/>
    <x v="980"/>
    <s v="12-2009"/>
    <x v="3"/>
    <x v="4"/>
    <n v="45"/>
    <x v="10"/>
    <n v="2145.0500000000002"/>
    <n v="7.0000000000000007E-2"/>
    <x v="2"/>
    <n v="1012.67"/>
    <n v="48.94"/>
    <n v="5.86"/>
    <n v="2208.16"/>
    <x v="316"/>
    <x v="6"/>
    <x v="5"/>
    <x v="0"/>
    <x v="0"/>
    <x v="5"/>
    <s v="Xerox 1916"/>
    <s v="Small Box"/>
    <n v="0.35"/>
    <d v="2009-12-14T00:00:00"/>
    <n v="1"/>
  </r>
  <r>
    <n v="1092"/>
    <x v="1692"/>
    <x v="981"/>
    <s v="04-2012"/>
    <x v="1"/>
    <x v="1"/>
    <n v="27"/>
    <x v="11"/>
    <n v="118.18"/>
    <n v="0.06"/>
    <x v="0"/>
    <n v="-133.62"/>
    <n v="4.0599999999999996"/>
    <n v="6.89"/>
    <n v="116.50999999999999"/>
    <x v="319"/>
    <x v="6"/>
    <x v="5"/>
    <x v="0"/>
    <x v="0"/>
    <x v="1"/>
    <s v="Eureka Disposable Bags for Sanitaire® Vibra Groomer I® Upright Vac"/>
    <s v="Small Box"/>
    <n v="0.6"/>
    <d v="2012-04-25T00:00:00"/>
    <n v="1"/>
  </r>
  <r>
    <n v="1150"/>
    <x v="1693"/>
    <x v="224"/>
    <s v="02-2012"/>
    <x v="1"/>
    <x v="0"/>
    <n v="39"/>
    <x v="4"/>
    <n v="290.3"/>
    <n v="7.0000000000000007E-2"/>
    <x v="0"/>
    <n v="25.16"/>
    <n v="7.59"/>
    <n v="4"/>
    <n v="300.01"/>
    <x v="313"/>
    <x v="6"/>
    <x v="5"/>
    <x v="3"/>
    <x v="2"/>
    <x v="4"/>
    <s v="Master Giant Foot® Doorstop, Safety Yellow"/>
    <s v="Wrap Bag"/>
    <n v="0.42"/>
    <d v="2012-02-25T00:00:00"/>
    <n v="2"/>
  </r>
  <r>
    <n v="1151"/>
    <x v="1693"/>
    <x v="224"/>
    <s v="02-2012"/>
    <x v="1"/>
    <x v="0"/>
    <n v="37"/>
    <x v="4"/>
    <n v="434.11"/>
    <n v="0.02"/>
    <x v="0"/>
    <n v="24.853999999999999"/>
    <n v="11.7"/>
    <n v="5.63"/>
    <n v="438.53"/>
    <x v="313"/>
    <x v="6"/>
    <x v="5"/>
    <x v="3"/>
    <x v="0"/>
    <x v="2"/>
    <s v="Fellowes Binding Cases"/>
    <s v="Small Box"/>
    <n v="0.4"/>
    <d v="2012-02-25T00:00:00"/>
    <n v="2"/>
  </r>
  <r>
    <n v="1152"/>
    <x v="1693"/>
    <x v="224"/>
    <s v="02-2012"/>
    <x v="1"/>
    <x v="0"/>
    <n v="42"/>
    <x v="4"/>
    <n v="288.89999999999998"/>
    <n v="0.02"/>
    <x v="0"/>
    <n v="96.34"/>
    <n v="6.98"/>
    <n v="1.6"/>
    <n v="294.76000000000005"/>
    <x v="313"/>
    <x v="6"/>
    <x v="5"/>
    <x v="3"/>
    <x v="0"/>
    <x v="5"/>
    <s v="Adams Phone Message Book, Professional, 400 Message Capacity, 5 3/6” x 11”"/>
    <s v="Wrap Bag"/>
    <n v="0.38"/>
    <d v="2012-02-25T00:00:00"/>
    <n v="2"/>
  </r>
  <r>
    <n v="1334"/>
    <x v="1694"/>
    <x v="520"/>
    <s v="01-2012"/>
    <x v="1"/>
    <x v="2"/>
    <n v="2"/>
    <x v="10"/>
    <n v="202.64"/>
    <n v="0.04"/>
    <x v="1"/>
    <n v="-221.62380000000002"/>
    <n v="90.97"/>
    <n v="14"/>
    <n v="195.94"/>
    <x v="316"/>
    <x v="6"/>
    <x v="5"/>
    <x v="0"/>
    <x v="1"/>
    <x v="16"/>
    <s v="Lexmark Z54se Color Inkjet Printer"/>
    <s v="Jumbo Drum"/>
    <n v="0.36"/>
    <d v="2012-01-23T00:00:00"/>
    <n v="1"/>
  </r>
  <r>
    <n v="1335"/>
    <x v="1694"/>
    <x v="520"/>
    <s v="01-2012"/>
    <x v="1"/>
    <x v="2"/>
    <n v="23"/>
    <x v="10"/>
    <n v="133.69"/>
    <n v="0.08"/>
    <x v="0"/>
    <n v="-92.23"/>
    <n v="5.98"/>
    <n v="7.15"/>
    <n v="144.69000000000003"/>
    <x v="316"/>
    <x v="6"/>
    <x v="5"/>
    <x v="0"/>
    <x v="0"/>
    <x v="5"/>
    <s v="Universal Premium White Copier/Laser Paper (20Lb. and 87 Bright)"/>
    <s v="Small Box"/>
    <n v="0.36"/>
    <d v="2012-01-24T00:00:00"/>
    <n v="2"/>
  </r>
  <r>
    <n v="1354"/>
    <x v="1695"/>
    <x v="578"/>
    <s v="09-2011"/>
    <x v="2"/>
    <x v="4"/>
    <n v="18"/>
    <x v="7"/>
    <n v="33.96"/>
    <n v="0"/>
    <x v="0"/>
    <n v="0.1"/>
    <n v="1.76"/>
    <n v="0.7"/>
    <n v="32.380000000000003"/>
    <x v="315"/>
    <x v="6"/>
    <x v="5"/>
    <x v="3"/>
    <x v="0"/>
    <x v="12"/>
    <s v="Newell 310"/>
    <s v="Wrap Bag"/>
    <n v="0.56000000000000005"/>
    <d v="2011-09-06T00:00:00"/>
    <n v="2"/>
  </r>
  <r>
    <n v="1432"/>
    <x v="1696"/>
    <x v="982"/>
    <s v="11-2011"/>
    <x v="2"/>
    <x v="3"/>
    <n v="45"/>
    <x v="11"/>
    <n v="5181.08"/>
    <n v="0.01"/>
    <x v="1"/>
    <n v="-1623.6"/>
    <n v="114.98"/>
    <n v="58.72"/>
    <n v="5232.8200000000006"/>
    <x v="319"/>
    <x v="6"/>
    <x v="5"/>
    <x v="1"/>
    <x v="2"/>
    <x v="9"/>
    <s v="Sauder Camden County Collection Libraries, Planked Cherry Finish"/>
    <s v="Jumbo Box"/>
    <n v="0.76"/>
    <d v="2011-11-24T00:00:00"/>
    <n v="2"/>
  </r>
  <r>
    <n v="1433"/>
    <x v="1696"/>
    <x v="982"/>
    <s v="11-2011"/>
    <x v="2"/>
    <x v="3"/>
    <n v="38"/>
    <x v="11"/>
    <n v="10567.45"/>
    <n v="0.1"/>
    <x v="0"/>
    <n v="2925.37"/>
    <n v="299.99"/>
    <n v="11.64"/>
    <n v="11411.26"/>
    <x v="319"/>
    <x v="6"/>
    <x v="5"/>
    <x v="1"/>
    <x v="1"/>
    <x v="13"/>
    <s v="Brother DCP1000 Digital 3 in 1 Multifunction Machine"/>
    <s v="Large Box"/>
    <n v="0.5"/>
    <d v="2011-11-23T00:00:00"/>
    <n v="1"/>
  </r>
  <r>
    <n v="1434"/>
    <x v="1696"/>
    <x v="982"/>
    <s v="11-2011"/>
    <x v="2"/>
    <x v="3"/>
    <n v="38"/>
    <x v="11"/>
    <n v="1679.04"/>
    <n v="0.01"/>
    <x v="0"/>
    <n v="324.47000000000003"/>
    <n v="40.97"/>
    <n v="14.45"/>
    <n v="1571.31"/>
    <x v="319"/>
    <x v="6"/>
    <x v="5"/>
    <x v="1"/>
    <x v="2"/>
    <x v="4"/>
    <s v="Dana Halogen Swing-Arm Architect Lamp"/>
    <s v="Large Box"/>
    <n v="0.56999999999999995"/>
    <d v="2011-11-24T00:00:00"/>
    <n v="2"/>
  </r>
  <r>
    <n v="1435"/>
    <x v="1696"/>
    <x v="982"/>
    <s v="11-2011"/>
    <x v="2"/>
    <x v="3"/>
    <n v="2"/>
    <x v="11"/>
    <n v="2055.9699999999998"/>
    <n v="0.05"/>
    <x v="2"/>
    <n v="-2342.0052000000001"/>
    <n v="999.99"/>
    <n v="13.99"/>
    <n v="2013.97"/>
    <x v="319"/>
    <x v="6"/>
    <x v="5"/>
    <x v="1"/>
    <x v="1"/>
    <x v="16"/>
    <s v="Polycom Soundstation EX Audio-Conferencing Telephone, Black"/>
    <s v="Medium Box"/>
    <n v="0.36"/>
    <d v="2011-11-24T00:00:00"/>
    <n v="2"/>
  </r>
  <r>
    <n v="1441"/>
    <x v="1697"/>
    <x v="378"/>
    <s v="12-2009"/>
    <x v="3"/>
    <x v="1"/>
    <n v="2"/>
    <x v="11"/>
    <n v="383.45"/>
    <n v="0.06"/>
    <x v="1"/>
    <n v="-244.47"/>
    <n v="180.98"/>
    <n v="26.2"/>
    <n v="388.15999999999997"/>
    <x v="319"/>
    <x v="6"/>
    <x v="5"/>
    <x v="0"/>
    <x v="2"/>
    <x v="14"/>
    <s v="Global Ergonomic Managers Chair"/>
    <s v="Jumbo Drum"/>
    <n v="0.59"/>
    <d v="2009-12-24T00:00:00"/>
    <n v="1"/>
  </r>
  <r>
    <n v="1532"/>
    <x v="1698"/>
    <x v="983"/>
    <s v="10-2011"/>
    <x v="2"/>
    <x v="2"/>
    <n v="44"/>
    <x v="7"/>
    <n v="1102.28"/>
    <n v="0.03"/>
    <x v="0"/>
    <n v="389.61"/>
    <n v="23.99"/>
    <n v="6.71"/>
    <n v="1062.27"/>
    <x v="320"/>
    <x v="6"/>
    <x v="5"/>
    <x v="2"/>
    <x v="0"/>
    <x v="8"/>
    <s v="Recycled Interoffice Envelopes with String and Button Closure, 10 x 13"/>
    <s v="Small Box"/>
    <n v="0.35"/>
    <d v="2011-10-23T00:00:00"/>
    <n v="0"/>
  </r>
  <r>
    <n v="1566"/>
    <x v="1699"/>
    <x v="341"/>
    <s v="03-2009"/>
    <x v="3"/>
    <x v="0"/>
    <n v="10"/>
    <x v="13"/>
    <n v="866.66"/>
    <n v="0.09"/>
    <x v="1"/>
    <n v="35.290000000000049"/>
    <n v="90.97"/>
    <n v="14"/>
    <n v="923.7"/>
    <x v="321"/>
    <x v="6"/>
    <x v="5"/>
    <x v="3"/>
    <x v="1"/>
    <x v="16"/>
    <s v="Lexmark Z54se Color Inkjet Printer"/>
    <s v="Jumbo Drum"/>
    <n v="0.36"/>
    <d v="2009-03-03T00:00:00"/>
    <n v="2"/>
  </r>
  <r>
    <n v="1577"/>
    <x v="1700"/>
    <x v="984"/>
    <s v="08-2012"/>
    <x v="1"/>
    <x v="1"/>
    <n v="16"/>
    <x v="5"/>
    <n v="109.7"/>
    <n v="0.03"/>
    <x v="0"/>
    <n v="-106.77"/>
    <n v="5.98"/>
    <n v="10.39"/>
    <n v="106.07000000000001"/>
    <x v="322"/>
    <x v="6"/>
    <x v="5"/>
    <x v="3"/>
    <x v="0"/>
    <x v="5"/>
    <s v="Xerox 1895"/>
    <s v="Small Box"/>
    <n v="0.4"/>
    <d v="2012-08-07T00:00:00"/>
    <n v="1"/>
  </r>
  <r>
    <n v="1578"/>
    <x v="1700"/>
    <x v="984"/>
    <s v="08-2012"/>
    <x v="1"/>
    <x v="1"/>
    <n v="26"/>
    <x v="5"/>
    <n v="80.89"/>
    <n v="0.03"/>
    <x v="0"/>
    <n v="23.37"/>
    <n v="2.94"/>
    <n v="0.81"/>
    <n v="77.25"/>
    <x v="322"/>
    <x v="6"/>
    <x v="5"/>
    <x v="3"/>
    <x v="0"/>
    <x v="12"/>
    <s v="Prang Colored Pencils"/>
    <s v="Wrap Bag"/>
    <n v="0.4"/>
    <d v="2012-08-08T00:00:00"/>
    <n v="2"/>
  </r>
  <r>
    <n v="1599"/>
    <x v="1701"/>
    <x v="857"/>
    <s v="11-2009"/>
    <x v="3"/>
    <x v="3"/>
    <n v="48"/>
    <x v="7"/>
    <n v="1497.3174999999999"/>
    <n v="0.01"/>
    <x v="0"/>
    <n v="836.505"/>
    <n v="35.99"/>
    <n v="0.99"/>
    <n v="1728.51"/>
    <x v="317"/>
    <x v="6"/>
    <x v="5"/>
    <x v="0"/>
    <x v="1"/>
    <x v="3"/>
    <s v="Accessory31"/>
    <s v="Small Pack"/>
    <n v="0.35"/>
    <d v="2009-11-23T00:00:00"/>
    <n v="1"/>
  </r>
  <r>
    <n v="1607"/>
    <x v="1702"/>
    <x v="172"/>
    <s v="11-2011"/>
    <x v="2"/>
    <x v="2"/>
    <n v="35"/>
    <x v="4"/>
    <n v="1154.1400000000001"/>
    <n v="7.0000000000000007E-2"/>
    <x v="0"/>
    <n v="-36"/>
    <n v="32.979999999999997"/>
    <n v="5.5"/>
    <n v="1159.8"/>
    <x v="313"/>
    <x v="6"/>
    <x v="5"/>
    <x v="3"/>
    <x v="1"/>
    <x v="7"/>
    <s v="PC Concepts 116 Key Quantum 3000 Keyboard"/>
    <s v="Small Box"/>
    <n v="0.75"/>
    <d v="2011-11-11T00:00:00"/>
    <n v="1"/>
  </r>
  <r>
    <n v="1608"/>
    <x v="1702"/>
    <x v="172"/>
    <s v="11-2011"/>
    <x v="2"/>
    <x v="2"/>
    <n v="37"/>
    <x v="4"/>
    <n v="223.82"/>
    <n v="0.09"/>
    <x v="0"/>
    <n v="-249.11"/>
    <n v="5.98"/>
    <n v="10.39"/>
    <n v="231.65000000000003"/>
    <x v="313"/>
    <x v="6"/>
    <x v="5"/>
    <x v="3"/>
    <x v="0"/>
    <x v="5"/>
    <s v="Xerox 1895"/>
    <s v="Small Box"/>
    <n v="0.4"/>
    <d v="2011-11-11T00:00:00"/>
    <n v="1"/>
  </r>
  <r>
    <n v="1609"/>
    <x v="1702"/>
    <x v="172"/>
    <s v="11-2011"/>
    <x v="2"/>
    <x v="2"/>
    <n v="1"/>
    <x v="4"/>
    <n v="61.463500000000003"/>
    <n v="0.05"/>
    <x v="0"/>
    <n v="-261.34899999999999"/>
    <n v="65.989999999999995"/>
    <n v="8.99"/>
    <n v="74.97999999999999"/>
    <x v="313"/>
    <x v="6"/>
    <x v="5"/>
    <x v="3"/>
    <x v="1"/>
    <x v="3"/>
    <s v="Talkabout T8367"/>
    <s v="Small Box"/>
    <n v="0.56000000000000005"/>
    <d v="2011-11-12T00:00:00"/>
    <n v="2"/>
  </r>
  <r>
    <n v="1610"/>
    <x v="1702"/>
    <x v="172"/>
    <s v="11-2011"/>
    <x v="2"/>
    <x v="2"/>
    <n v="25"/>
    <x v="4"/>
    <n v="122.09"/>
    <n v="0.1"/>
    <x v="0"/>
    <n v="14.11"/>
    <n v="5.18"/>
    <n v="2.04"/>
    <n v="131.54"/>
    <x v="313"/>
    <x v="6"/>
    <x v="5"/>
    <x v="3"/>
    <x v="0"/>
    <x v="5"/>
    <s v="Array® Memo Cubes"/>
    <s v="Wrap Bag"/>
    <n v="0.36"/>
    <d v="2011-11-12T00:00:00"/>
    <n v="2"/>
  </r>
  <r>
    <n v="1615"/>
    <x v="1703"/>
    <x v="802"/>
    <s v="01-2009"/>
    <x v="3"/>
    <x v="2"/>
    <n v="38"/>
    <x v="16"/>
    <n v="6121.1984999999995"/>
    <n v="0.08"/>
    <x v="0"/>
    <n v="1312.3440000000001"/>
    <n v="205.99"/>
    <n v="2.5"/>
    <n v="7830.1200000000008"/>
    <x v="311"/>
    <x v="6"/>
    <x v="5"/>
    <x v="3"/>
    <x v="1"/>
    <x v="3"/>
    <s v="V70"/>
    <s v="Small Box"/>
    <n v="0.59"/>
    <d v="2009-01-28T00:00:00"/>
    <n v="1"/>
  </r>
  <r>
    <n v="1940"/>
    <x v="1704"/>
    <x v="548"/>
    <s v="11-2010"/>
    <x v="0"/>
    <x v="1"/>
    <n v="44"/>
    <x v="11"/>
    <n v="614.34"/>
    <n v="0.02"/>
    <x v="0"/>
    <n v="-171.7"/>
    <n v="14.03"/>
    <n v="9.3699999999999992"/>
    <n v="626.68999999999994"/>
    <x v="319"/>
    <x v="6"/>
    <x v="5"/>
    <x v="0"/>
    <x v="0"/>
    <x v="0"/>
    <s v="Project Tote Personal File"/>
    <s v="Small Box"/>
    <n v="0.56000000000000005"/>
    <d v="2010-11-20T00:00:00"/>
    <n v="0"/>
  </r>
  <r>
    <n v="2072"/>
    <x v="1705"/>
    <x v="985"/>
    <s v="01-2012"/>
    <x v="1"/>
    <x v="1"/>
    <n v="39"/>
    <x v="16"/>
    <n v="278.90199999999999"/>
    <n v="0.04"/>
    <x v="2"/>
    <n v="-104.467"/>
    <n v="7.99"/>
    <n v="5.03"/>
    <n v="316.64"/>
    <x v="311"/>
    <x v="6"/>
    <x v="5"/>
    <x v="3"/>
    <x v="1"/>
    <x v="3"/>
    <s v="Bell Sonecor JB700 Caller ID"/>
    <s v="Medium Box"/>
    <n v="0.6"/>
    <d v="2012-01-11T00:00:00"/>
    <n v="2"/>
  </r>
  <r>
    <n v="2127"/>
    <x v="1706"/>
    <x v="466"/>
    <s v="03-2009"/>
    <x v="3"/>
    <x v="4"/>
    <n v="19"/>
    <x v="4"/>
    <n v="356.46449999999999"/>
    <n v="0.01"/>
    <x v="0"/>
    <n v="-9.1079999999999988"/>
    <n v="20.99"/>
    <n v="4.8099999999999996"/>
    <n v="403.61999999999995"/>
    <x v="312"/>
    <x v="6"/>
    <x v="5"/>
    <x v="2"/>
    <x v="1"/>
    <x v="3"/>
    <s v="1726 Digital Answering Machine"/>
    <s v="Medium Box"/>
    <n v="0.57999999999999996"/>
    <d v="2009-03-18T00:00:00"/>
    <n v="0"/>
  </r>
  <r>
    <n v="2190"/>
    <x v="1707"/>
    <x v="535"/>
    <s v="04-2011"/>
    <x v="2"/>
    <x v="4"/>
    <n v="19"/>
    <x v="4"/>
    <n v="71.77"/>
    <n v="0.03"/>
    <x v="0"/>
    <n v="22.71"/>
    <n v="3.78"/>
    <n v="0.71"/>
    <n v="72.529999999999987"/>
    <x v="312"/>
    <x v="6"/>
    <x v="5"/>
    <x v="2"/>
    <x v="0"/>
    <x v="6"/>
    <s v="Staples Bulldog Clip"/>
    <s v="Wrap Bag"/>
    <n v="0.39"/>
    <d v="2011-04-15T00:00:00"/>
    <n v="2"/>
  </r>
  <r>
    <n v="2225"/>
    <x v="1708"/>
    <x v="42"/>
    <s v="07-2012"/>
    <x v="1"/>
    <x v="0"/>
    <n v="31"/>
    <x v="1"/>
    <n v="480.43"/>
    <n v="0.06"/>
    <x v="0"/>
    <n v="50.59"/>
    <n v="14.98"/>
    <n v="8.99"/>
    <n v="473.37"/>
    <x v="323"/>
    <x v="6"/>
    <x v="5"/>
    <x v="3"/>
    <x v="2"/>
    <x v="4"/>
    <s v="GE 4 Foot Flourescent Tube, 40 Watt"/>
    <s v="Small Pack"/>
    <n v="0.39"/>
    <d v="2012-07-25T00:00:00"/>
    <n v="4"/>
  </r>
  <r>
    <n v="2229"/>
    <x v="1709"/>
    <x v="986"/>
    <s v="07-2012"/>
    <x v="1"/>
    <x v="2"/>
    <n v="31"/>
    <x v="0"/>
    <n v="217.14"/>
    <n v="0"/>
    <x v="0"/>
    <n v="-62.97"/>
    <n v="6.48"/>
    <n v="6.22"/>
    <n v="207.10000000000002"/>
    <x v="324"/>
    <x v="6"/>
    <x v="5"/>
    <x v="2"/>
    <x v="0"/>
    <x v="5"/>
    <s v="Xerox 1894"/>
    <s v="Small Box"/>
    <n v="0.37"/>
    <d v="2012-07-17T00:00:00"/>
    <n v="2"/>
  </r>
  <r>
    <n v="2303"/>
    <x v="1710"/>
    <x v="987"/>
    <s v="10-2009"/>
    <x v="3"/>
    <x v="1"/>
    <n v="19"/>
    <x v="4"/>
    <n v="659.13"/>
    <n v="0.09"/>
    <x v="0"/>
    <n v="187.57"/>
    <n v="35.94"/>
    <n v="6.66"/>
    <n v="689.51999999999987"/>
    <x v="312"/>
    <x v="6"/>
    <x v="5"/>
    <x v="2"/>
    <x v="0"/>
    <x v="8"/>
    <s v="Tyvek ® Top-Opening Peel &amp; Seel ® Envelopes, Gray"/>
    <s v="Small Box"/>
    <n v="0.4"/>
    <d v="2009-10-12T00:00:00"/>
    <n v="2"/>
  </r>
  <r>
    <n v="2596"/>
    <x v="1711"/>
    <x v="988"/>
    <s v="05-2012"/>
    <x v="1"/>
    <x v="0"/>
    <n v="9"/>
    <x v="1"/>
    <n v="222.2"/>
    <n v="0.03"/>
    <x v="0"/>
    <n v="-40.25"/>
    <n v="22.38"/>
    <n v="15.1"/>
    <n v="216.51999999999998"/>
    <x v="325"/>
    <x v="6"/>
    <x v="5"/>
    <x v="1"/>
    <x v="0"/>
    <x v="2"/>
    <s v="Avery Flip-Chart Easel Binder, Black"/>
    <s v="Small Box"/>
    <n v="0.38"/>
    <d v="2012-05-24T00:00:00"/>
    <n v="2"/>
  </r>
  <r>
    <n v="2597"/>
    <x v="1711"/>
    <x v="988"/>
    <s v="05-2012"/>
    <x v="1"/>
    <x v="0"/>
    <n v="5"/>
    <x v="1"/>
    <n v="39.9"/>
    <n v="0.02"/>
    <x v="0"/>
    <n v="-37.8005"/>
    <n v="5.94"/>
    <n v="9.92"/>
    <n v="39.620000000000005"/>
    <x v="325"/>
    <x v="6"/>
    <x v="5"/>
    <x v="1"/>
    <x v="0"/>
    <x v="2"/>
    <s v="Storex Dura Pro™ Binders"/>
    <s v="Small Box"/>
    <n v="0.38"/>
    <d v="2012-05-27T00:00:00"/>
    <n v="5"/>
  </r>
  <r>
    <n v="2687"/>
    <x v="1712"/>
    <x v="989"/>
    <s v="05-2009"/>
    <x v="3"/>
    <x v="2"/>
    <n v="4"/>
    <x v="5"/>
    <n v="16.82"/>
    <n v="0.08"/>
    <x v="0"/>
    <n v="-5.54"/>
    <n v="4.13"/>
    <n v="1.17"/>
    <n v="17.689999999999998"/>
    <x v="322"/>
    <x v="6"/>
    <x v="5"/>
    <x v="3"/>
    <x v="0"/>
    <x v="12"/>
    <s v="Newell 31"/>
    <s v="Wrap Bag"/>
    <n v="0.56999999999999995"/>
    <d v="2009-05-25T00:00:00"/>
    <n v="2"/>
  </r>
  <r>
    <n v="2712"/>
    <x v="1713"/>
    <x v="990"/>
    <s v="04-2009"/>
    <x v="3"/>
    <x v="4"/>
    <n v="6"/>
    <x v="0"/>
    <n v="14535.8"/>
    <n v="0.05"/>
    <x v="1"/>
    <n v="-3971.0627999999997"/>
    <n v="2550.14"/>
    <n v="29.7"/>
    <n v="15330.54"/>
    <x v="324"/>
    <x v="6"/>
    <x v="5"/>
    <x v="2"/>
    <x v="1"/>
    <x v="16"/>
    <s v="Epson DFX-8500 Dot Matrix Printer"/>
    <s v="Jumbo Drum"/>
    <n v="0.56999999999999995"/>
    <d v="2009-04-17T00:00:00"/>
    <n v="1"/>
  </r>
  <r>
    <n v="2810"/>
    <x v="1714"/>
    <x v="991"/>
    <s v="12-2009"/>
    <x v="3"/>
    <x v="2"/>
    <n v="27"/>
    <x v="0"/>
    <n v="652.24"/>
    <n v="0.02"/>
    <x v="0"/>
    <n v="185.04"/>
    <n v="22.72"/>
    <n v="8.99"/>
    <n v="622.42999999999995"/>
    <x v="326"/>
    <x v="6"/>
    <x v="5"/>
    <x v="3"/>
    <x v="2"/>
    <x v="4"/>
    <s v="Executive Impressions 14&quot; Two-Color Numerals Wall Clock"/>
    <s v="Small Pack"/>
    <n v="0.44"/>
    <d v="2009-12-26T00:00:00"/>
    <n v="0"/>
  </r>
  <r>
    <n v="2852"/>
    <x v="1715"/>
    <x v="639"/>
    <s v="10-2010"/>
    <x v="0"/>
    <x v="2"/>
    <n v="1"/>
    <x v="7"/>
    <n v="361.94"/>
    <n v="0.05"/>
    <x v="1"/>
    <n v="-163.58000000000001"/>
    <n v="284.98"/>
    <n v="69.55"/>
    <n v="354.53000000000003"/>
    <x v="317"/>
    <x v="6"/>
    <x v="5"/>
    <x v="0"/>
    <x v="2"/>
    <x v="14"/>
    <s v="Global Commerce™ Series High-Back Swivel/Tilt Chairs"/>
    <s v="Jumbo Drum"/>
    <n v="0.6"/>
    <d v="2010-10-10T00:00:00"/>
    <n v="1"/>
  </r>
  <r>
    <n v="2853"/>
    <x v="1715"/>
    <x v="639"/>
    <s v="10-2010"/>
    <x v="0"/>
    <x v="2"/>
    <n v="31"/>
    <x v="7"/>
    <n v="1276.04"/>
    <n v="0.02"/>
    <x v="0"/>
    <n v="554.95000000000005"/>
    <n v="40.99"/>
    <n v="5.86"/>
    <n v="1276.55"/>
    <x v="317"/>
    <x v="6"/>
    <x v="5"/>
    <x v="0"/>
    <x v="0"/>
    <x v="5"/>
    <s v="Xerox 1919"/>
    <s v="Small Box"/>
    <n v="0.36"/>
    <d v="2010-10-11T00:00:00"/>
    <n v="2"/>
  </r>
  <r>
    <n v="2854"/>
    <x v="1715"/>
    <x v="639"/>
    <s v="10-2010"/>
    <x v="0"/>
    <x v="2"/>
    <n v="40"/>
    <x v="7"/>
    <n v="2894.68"/>
    <n v="0.02"/>
    <x v="0"/>
    <n v="-1754.3879999999999"/>
    <n v="71.37"/>
    <n v="69"/>
    <n v="2923.8"/>
    <x v="317"/>
    <x v="6"/>
    <x v="5"/>
    <x v="0"/>
    <x v="2"/>
    <x v="10"/>
    <s v="Lesro Sheffield Collection Coffee Table, End Table, Center Table, Corner Table"/>
    <s v="Large Box"/>
    <n v="0.68"/>
    <d v="2010-10-11T00:00:00"/>
    <n v="2"/>
  </r>
  <r>
    <n v="2856"/>
    <x v="1716"/>
    <x v="79"/>
    <s v="02-2010"/>
    <x v="0"/>
    <x v="4"/>
    <n v="15"/>
    <x v="0"/>
    <n v="611.67999999999995"/>
    <n v="0.05"/>
    <x v="0"/>
    <n v="134.75049999999999"/>
    <n v="39.06"/>
    <n v="10.55"/>
    <n v="596.45000000000005"/>
    <x v="326"/>
    <x v="6"/>
    <x v="5"/>
    <x v="3"/>
    <x v="0"/>
    <x v="2"/>
    <s v="Ibico Recycled Linen-Style Covers"/>
    <s v="Small Box"/>
    <n v="0.37"/>
    <d v="2010-02-11T00:00:00"/>
    <n v="2"/>
  </r>
  <r>
    <n v="2881"/>
    <x v="1717"/>
    <x v="992"/>
    <s v="11-2011"/>
    <x v="2"/>
    <x v="0"/>
    <n v="13"/>
    <x v="7"/>
    <n v="4393.75"/>
    <n v="0.08"/>
    <x v="1"/>
    <n v="215.31"/>
    <n v="442.14"/>
    <n v="14.7"/>
    <n v="5762.5199999999995"/>
    <x v="317"/>
    <x v="6"/>
    <x v="5"/>
    <x v="0"/>
    <x v="1"/>
    <x v="16"/>
    <s v="Okidata ML390 Turbo Dot Matrix Printers"/>
    <s v="Jumbo Drum"/>
    <n v="0.56000000000000005"/>
    <d v="2011-12-03T00:00:00"/>
    <n v="7"/>
  </r>
  <r>
    <n v="2960"/>
    <x v="1718"/>
    <x v="622"/>
    <s v="05-2011"/>
    <x v="2"/>
    <x v="4"/>
    <n v="34"/>
    <x v="5"/>
    <n v="117.91"/>
    <n v="0.05"/>
    <x v="0"/>
    <n v="29.27"/>
    <n v="3.38"/>
    <n v="1.0900000000000001"/>
    <n v="116.01"/>
    <x v="327"/>
    <x v="6"/>
    <x v="5"/>
    <x v="1"/>
    <x v="0"/>
    <x v="5"/>
    <s v="Avoid Verbal Orders Carbonless Minifold Book"/>
    <s v="Wrap Bag"/>
    <n v="0.39"/>
    <d v="2011-05-06T00:00:00"/>
    <n v="2"/>
  </r>
  <r>
    <n v="2961"/>
    <x v="1718"/>
    <x v="622"/>
    <s v="05-2011"/>
    <x v="2"/>
    <x v="4"/>
    <n v="46"/>
    <x v="5"/>
    <n v="3644.6"/>
    <n v="0.05"/>
    <x v="0"/>
    <n v="-1144.67"/>
    <n v="80.98"/>
    <n v="35"/>
    <n v="3760.0800000000004"/>
    <x v="327"/>
    <x v="6"/>
    <x v="5"/>
    <x v="1"/>
    <x v="0"/>
    <x v="0"/>
    <s v="Carina Double Wide Media Storage Towers in Natural &amp; Black"/>
    <s v="Large Box"/>
    <n v="0.81"/>
    <d v="2011-05-06T00:00:00"/>
    <n v="2"/>
  </r>
  <r>
    <n v="2962"/>
    <x v="1718"/>
    <x v="622"/>
    <s v="05-2011"/>
    <x v="2"/>
    <x v="4"/>
    <n v="33"/>
    <x v="5"/>
    <n v="3491.6129999999998"/>
    <n v="0.05"/>
    <x v="0"/>
    <n v="717.69600000000003"/>
    <n v="125.99"/>
    <n v="5.63"/>
    <n v="4163.3"/>
    <x v="327"/>
    <x v="6"/>
    <x v="5"/>
    <x v="1"/>
    <x v="1"/>
    <x v="3"/>
    <s v="8290"/>
    <s v="Small Box"/>
    <n v="0.6"/>
    <d v="2011-05-05T00:00:00"/>
    <n v="1"/>
  </r>
  <r>
    <n v="2969"/>
    <x v="1719"/>
    <x v="489"/>
    <s v="06-2010"/>
    <x v="0"/>
    <x v="2"/>
    <n v="15"/>
    <x v="7"/>
    <n v="176.24"/>
    <n v="0.02"/>
    <x v="2"/>
    <n v="9.85"/>
    <n v="10.98"/>
    <n v="3.37"/>
    <n v="168.07000000000002"/>
    <x v="315"/>
    <x v="6"/>
    <x v="5"/>
    <x v="3"/>
    <x v="0"/>
    <x v="15"/>
    <s v="Fiskars® Softgrip Scissors"/>
    <s v="Small Pack"/>
    <n v="0.56999999999999995"/>
    <d v="2010-06-05T00:00:00"/>
    <n v="2"/>
  </r>
  <r>
    <n v="2976"/>
    <x v="1720"/>
    <x v="531"/>
    <s v="08-2009"/>
    <x v="3"/>
    <x v="3"/>
    <n v="41"/>
    <x v="0"/>
    <n v="291.16000000000003"/>
    <n v="0.01"/>
    <x v="2"/>
    <n v="-89.47"/>
    <n v="6.48"/>
    <n v="6.57"/>
    <n v="272.25"/>
    <x v="326"/>
    <x v="6"/>
    <x v="5"/>
    <x v="3"/>
    <x v="0"/>
    <x v="5"/>
    <s v="Xerox 20"/>
    <s v="Small Box"/>
    <n v="0.37"/>
    <d v="2009-08-29T00:00:00"/>
    <n v="1"/>
  </r>
  <r>
    <n v="3096"/>
    <x v="1721"/>
    <x v="871"/>
    <s v="10-2009"/>
    <x v="3"/>
    <x v="1"/>
    <n v="37"/>
    <x v="7"/>
    <n v="1138.43"/>
    <n v="0.01"/>
    <x v="0"/>
    <n v="18.59"/>
    <n v="30.97"/>
    <n v="4"/>
    <n v="1149.8899999999999"/>
    <x v="315"/>
    <x v="6"/>
    <x v="5"/>
    <x v="3"/>
    <x v="1"/>
    <x v="7"/>
    <s v="Microsoft Multimedia Keyboard"/>
    <s v="Small Box"/>
    <n v="0.74"/>
    <d v="2009-10-15T00:00:00"/>
    <n v="2"/>
  </r>
  <r>
    <n v="3097"/>
    <x v="1721"/>
    <x v="871"/>
    <s v="10-2009"/>
    <x v="3"/>
    <x v="1"/>
    <n v="50"/>
    <x v="7"/>
    <n v="5271.0454999999993"/>
    <n v="0.08"/>
    <x v="0"/>
    <n v="1379.7629999999999"/>
    <n v="125.99"/>
    <n v="7.69"/>
    <n v="6307.19"/>
    <x v="315"/>
    <x v="6"/>
    <x v="5"/>
    <x v="3"/>
    <x v="1"/>
    <x v="3"/>
    <s v="Timeport L7089"/>
    <s v="Small Box"/>
    <n v="0.57999999999999996"/>
    <d v="2009-10-15T00:00:00"/>
    <n v="2"/>
  </r>
  <r>
    <n v="3106"/>
    <x v="1722"/>
    <x v="380"/>
    <s v="12-2009"/>
    <x v="3"/>
    <x v="2"/>
    <n v="43"/>
    <x v="4"/>
    <n v="2463.6"/>
    <n v="0.03"/>
    <x v="0"/>
    <n v="1040.6500000000001"/>
    <n v="54.96"/>
    <n v="10.75"/>
    <n v="2374.0300000000002"/>
    <x v="314"/>
    <x v="6"/>
    <x v="5"/>
    <x v="0"/>
    <x v="0"/>
    <x v="5"/>
    <s v="Xerox 1940"/>
    <s v="Small Box"/>
    <n v="0.36"/>
    <d v="2009-12-25T00:00:00"/>
    <n v="3"/>
  </r>
  <r>
    <n v="3231"/>
    <x v="1723"/>
    <x v="993"/>
    <s v="07-2012"/>
    <x v="1"/>
    <x v="0"/>
    <n v="16"/>
    <x v="5"/>
    <n v="3549.9"/>
    <n v="0.06"/>
    <x v="1"/>
    <n v="44.8"/>
    <n v="216.6"/>
    <n v="64.2"/>
    <n v="3529.7999999999997"/>
    <x v="327"/>
    <x v="6"/>
    <x v="5"/>
    <x v="1"/>
    <x v="2"/>
    <x v="14"/>
    <s v="Hon Multipurpose Stacking Arm Chairs"/>
    <s v="Jumbo Drum"/>
    <n v="0.59"/>
    <d v="2012-07-28T00:00:00"/>
    <n v="2"/>
  </r>
  <r>
    <n v="3232"/>
    <x v="1723"/>
    <x v="993"/>
    <s v="07-2012"/>
    <x v="1"/>
    <x v="0"/>
    <n v="8"/>
    <x v="5"/>
    <n v="138.24"/>
    <n v="0.03"/>
    <x v="0"/>
    <n v="-60.04"/>
    <n v="16.739999999999998"/>
    <n v="7.04"/>
    <n v="140.95999999999998"/>
    <x v="327"/>
    <x v="6"/>
    <x v="5"/>
    <x v="1"/>
    <x v="0"/>
    <x v="0"/>
    <s v="Rogers® Profile Extra Capacity Storage Tub"/>
    <s v="Small Box"/>
    <n v="0.81"/>
    <d v="2012-08-02T00:00:00"/>
    <n v="7"/>
  </r>
  <r>
    <n v="3259"/>
    <x v="1724"/>
    <x v="118"/>
    <s v="08-2009"/>
    <x v="3"/>
    <x v="3"/>
    <n v="44"/>
    <x v="16"/>
    <n v="634.12"/>
    <n v="0.04"/>
    <x v="0"/>
    <n v="-21.65"/>
    <n v="14.42"/>
    <n v="6.75"/>
    <n v="641.23"/>
    <x v="311"/>
    <x v="6"/>
    <x v="5"/>
    <x v="3"/>
    <x v="0"/>
    <x v="1"/>
    <s v="Holmes Odor Grabber"/>
    <s v="Medium Box"/>
    <n v="0.52"/>
    <d v="2009-08-06T00:00:00"/>
    <n v="1"/>
  </r>
  <r>
    <n v="3260"/>
    <x v="1724"/>
    <x v="118"/>
    <s v="08-2009"/>
    <x v="3"/>
    <x v="3"/>
    <n v="32"/>
    <x v="16"/>
    <n v="196.84"/>
    <n v="0.04"/>
    <x v="0"/>
    <n v="-69.290000000000006"/>
    <n v="5.98"/>
    <n v="5.79"/>
    <n v="197.15"/>
    <x v="311"/>
    <x v="6"/>
    <x v="5"/>
    <x v="3"/>
    <x v="0"/>
    <x v="5"/>
    <s v="Xerox 1903"/>
    <s v="Small Box"/>
    <n v="0.36"/>
    <d v="2009-08-07T00:00:00"/>
    <n v="2"/>
  </r>
  <r>
    <n v="3261"/>
    <x v="1724"/>
    <x v="118"/>
    <s v="08-2009"/>
    <x v="3"/>
    <x v="3"/>
    <n v="16"/>
    <x v="16"/>
    <n v="886.89"/>
    <n v="0.03"/>
    <x v="0"/>
    <n v="-23.826000000000001"/>
    <n v="65.989999999999995"/>
    <n v="8.99"/>
    <n v="1064.83"/>
    <x v="311"/>
    <x v="6"/>
    <x v="5"/>
    <x v="3"/>
    <x v="1"/>
    <x v="3"/>
    <s v="Talkabout T8367"/>
    <s v="Small Box"/>
    <n v="0.56000000000000005"/>
    <d v="2009-08-06T00:00:00"/>
    <n v="1"/>
  </r>
  <r>
    <n v="3456"/>
    <x v="1725"/>
    <x v="994"/>
    <s v="01-2011"/>
    <x v="2"/>
    <x v="3"/>
    <n v="12"/>
    <x v="0"/>
    <n v="1379.98"/>
    <n v="0.06"/>
    <x v="1"/>
    <n v="-151.72999999999999"/>
    <n v="113.98"/>
    <n v="30"/>
    <n v="1397.76"/>
    <x v="326"/>
    <x v="6"/>
    <x v="5"/>
    <x v="3"/>
    <x v="2"/>
    <x v="14"/>
    <s v="Hon Comfortask® Task/Swivel Chairs"/>
    <s v="Jumbo Drum"/>
    <n v="0.69"/>
    <d v="2011-01-30T00:00:00"/>
    <n v="1"/>
  </r>
  <r>
    <n v="3516"/>
    <x v="1726"/>
    <x v="106"/>
    <s v="09-2010"/>
    <x v="0"/>
    <x v="2"/>
    <n v="41"/>
    <x v="2"/>
    <n v="295.12"/>
    <n v="0"/>
    <x v="0"/>
    <n v="-151.93"/>
    <n v="6.48"/>
    <n v="8.19"/>
    <n v="273.87"/>
    <x v="318"/>
    <x v="6"/>
    <x v="5"/>
    <x v="2"/>
    <x v="0"/>
    <x v="5"/>
    <s v="Xerox 217"/>
    <s v="Small Box"/>
    <n v="0.37"/>
    <d v="2010-09-23T00:00:00"/>
    <n v="2"/>
  </r>
  <r>
    <n v="3665"/>
    <x v="1727"/>
    <x v="362"/>
    <s v="08-2010"/>
    <x v="0"/>
    <x v="1"/>
    <n v="16"/>
    <x v="16"/>
    <n v="131.72"/>
    <n v="0.09"/>
    <x v="0"/>
    <n v="-42.61"/>
    <n v="8.4600000000000009"/>
    <n v="3.62"/>
    <n v="138.98000000000002"/>
    <x v="311"/>
    <x v="6"/>
    <x v="5"/>
    <x v="3"/>
    <x v="1"/>
    <x v="7"/>
    <s v="Imation 3.5&quot;, RTS 247544 3M 3.5 DSDD, 10/Pack"/>
    <s v="Small Pack"/>
    <n v="0.61"/>
    <d v="2010-08-05T00:00:00"/>
    <n v="2"/>
  </r>
  <r>
    <n v="3816"/>
    <x v="1728"/>
    <x v="995"/>
    <s v="07-2012"/>
    <x v="1"/>
    <x v="1"/>
    <n v="10"/>
    <x v="7"/>
    <n v="5056.8900000000003"/>
    <n v="0.02"/>
    <x v="1"/>
    <n v="789.05"/>
    <n v="500.98"/>
    <n v="26"/>
    <n v="5035.8"/>
    <x v="320"/>
    <x v="6"/>
    <x v="5"/>
    <x v="2"/>
    <x v="2"/>
    <x v="14"/>
    <s v="Global Troy™ Executive Leather Low-Back Tilter"/>
    <s v="Jumbo Drum"/>
    <n v="0.6"/>
    <d v="2012-07-25T00:00:00"/>
    <n v="0"/>
  </r>
  <r>
    <n v="3817"/>
    <x v="1728"/>
    <x v="995"/>
    <s v="07-2012"/>
    <x v="1"/>
    <x v="1"/>
    <n v="45"/>
    <x v="7"/>
    <n v="3500.1"/>
    <n v="0.01"/>
    <x v="1"/>
    <n v="-2661.3180000000002"/>
    <n v="70.89"/>
    <n v="89.3"/>
    <n v="3279.3500000000004"/>
    <x v="320"/>
    <x v="6"/>
    <x v="5"/>
    <x v="2"/>
    <x v="2"/>
    <x v="10"/>
    <s v="KI Conference Tables"/>
    <s v="Jumbo Box"/>
    <n v="0.72"/>
    <d v="2012-07-25T00:00:00"/>
    <n v="0"/>
  </r>
  <r>
    <n v="3897"/>
    <x v="1729"/>
    <x v="162"/>
    <s v="01-2010"/>
    <x v="0"/>
    <x v="0"/>
    <n v="9"/>
    <x v="11"/>
    <n v="196.12"/>
    <n v="0.01"/>
    <x v="2"/>
    <n v="4.41"/>
    <n v="20.89"/>
    <n v="1.99"/>
    <n v="190"/>
    <x v="319"/>
    <x v="6"/>
    <x v="5"/>
    <x v="1"/>
    <x v="1"/>
    <x v="7"/>
    <s v="IBM 80 Minute CD-R Spindle, 50/Pack"/>
    <s v="Small Pack"/>
    <n v="0.48"/>
    <d v="2010-02-02T00:00:00"/>
    <n v="7"/>
  </r>
  <r>
    <n v="4173"/>
    <x v="1730"/>
    <x v="553"/>
    <s v="01-2012"/>
    <x v="1"/>
    <x v="4"/>
    <n v="43"/>
    <x v="16"/>
    <n v="792.21"/>
    <n v="0.05"/>
    <x v="0"/>
    <n v="42.24"/>
    <n v="18.97"/>
    <n v="9.5399999999999991"/>
    <n v="825.24999999999989"/>
    <x v="311"/>
    <x v="6"/>
    <x v="5"/>
    <x v="3"/>
    <x v="0"/>
    <x v="5"/>
    <s v="Xerox 1939"/>
    <s v="Small Box"/>
    <n v="0.37"/>
    <d v="2012-01-18T00:00:00"/>
    <n v="2"/>
  </r>
  <r>
    <n v="4203"/>
    <x v="1731"/>
    <x v="654"/>
    <s v="06-2011"/>
    <x v="2"/>
    <x v="3"/>
    <n v="34"/>
    <x v="0"/>
    <n v="214.64"/>
    <n v="0.08"/>
    <x v="0"/>
    <n v="-76.88"/>
    <n v="6.48"/>
    <n v="5.86"/>
    <n v="226.18000000000004"/>
    <x v="324"/>
    <x v="6"/>
    <x v="5"/>
    <x v="2"/>
    <x v="0"/>
    <x v="5"/>
    <s v="Xerox 1904"/>
    <s v="Small Box"/>
    <n v="0.36"/>
    <d v="2011-06-21T00:00:00"/>
    <n v="2"/>
  </r>
  <r>
    <n v="4276"/>
    <x v="1732"/>
    <x v="208"/>
    <s v="06-2010"/>
    <x v="0"/>
    <x v="3"/>
    <n v="17"/>
    <x v="5"/>
    <n v="253.38"/>
    <n v="0"/>
    <x v="2"/>
    <n v="-35.78"/>
    <n v="13.9"/>
    <n v="7.59"/>
    <n v="243.89000000000001"/>
    <x v="322"/>
    <x v="6"/>
    <x v="5"/>
    <x v="3"/>
    <x v="0"/>
    <x v="15"/>
    <s v="Acme Hot Forged Carbon Steel Scissors with Nickel-Plated Handles, 3 7/8&quot; Cut, 8&quot;L"/>
    <s v="Small Pack"/>
    <n v="0.56000000000000005"/>
    <d v="2010-06-09T00:00:00"/>
    <n v="0"/>
  </r>
  <r>
    <n v="4284"/>
    <x v="1733"/>
    <x v="992"/>
    <s v="11-2011"/>
    <x v="2"/>
    <x v="1"/>
    <n v="28"/>
    <x v="0"/>
    <n v="431.37"/>
    <n v="0.03"/>
    <x v="0"/>
    <n v="-28.669499999999999"/>
    <n v="15.22"/>
    <n v="9.73"/>
    <n v="435.89000000000004"/>
    <x v="328"/>
    <x v="6"/>
    <x v="5"/>
    <x v="3"/>
    <x v="0"/>
    <x v="2"/>
    <s v="GBC Twin Loop™ Wire Binding Elements, 9/16&quot; Spine, Black"/>
    <s v="Small Box"/>
    <n v="0.36"/>
    <d v="2011-11-27T00:00:00"/>
    <n v="1"/>
  </r>
  <r>
    <n v="4285"/>
    <x v="1733"/>
    <x v="992"/>
    <s v="11-2011"/>
    <x v="2"/>
    <x v="1"/>
    <n v="23"/>
    <x v="0"/>
    <n v="262.31"/>
    <n v="0.04"/>
    <x v="2"/>
    <n v="27.55"/>
    <n v="11.09"/>
    <n v="5.25"/>
    <n v="260.32"/>
    <x v="328"/>
    <x v="6"/>
    <x v="5"/>
    <x v="3"/>
    <x v="0"/>
    <x v="8"/>
    <s v="#10 Self-Seal White Envelopes"/>
    <s v="Small Box"/>
    <n v="0.36"/>
    <d v="2011-11-27T00:00:00"/>
    <n v="1"/>
  </r>
  <r>
    <n v="4286"/>
    <x v="1733"/>
    <x v="992"/>
    <s v="11-2011"/>
    <x v="2"/>
    <x v="1"/>
    <n v="45"/>
    <x v="0"/>
    <n v="514.03"/>
    <n v="0.05"/>
    <x v="0"/>
    <n v="82.19"/>
    <n v="11.34"/>
    <n v="5.01"/>
    <n v="515.31000000000006"/>
    <x v="328"/>
    <x v="6"/>
    <x v="5"/>
    <x v="3"/>
    <x v="0"/>
    <x v="5"/>
    <s v="Xerox 188"/>
    <s v="Small Box"/>
    <n v="0.36"/>
    <d v="2011-11-28T00:00:00"/>
    <n v="2"/>
  </r>
  <r>
    <n v="4287"/>
    <x v="1733"/>
    <x v="992"/>
    <s v="11-2011"/>
    <x v="2"/>
    <x v="1"/>
    <n v="9"/>
    <x v="0"/>
    <n v="1696.7"/>
    <n v="0.04"/>
    <x v="1"/>
    <n v="-82.81"/>
    <n v="180.98"/>
    <n v="23.58"/>
    <n v="1652.3999999999999"/>
    <x v="328"/>
    <x v="6"/>
    <x v="5"/>
    <x v="3"/>
    <x v="2"/>
    <x v="9"/>
    <s v="O'Sullivan Manor Hill 2-Door Library in Brianna Oak"/>
    <s v="Jumbo Box"/>
    <n v="0.74"/>
    <d v="2011-11-28T00:00:00"/>
    <n v="2"/>
  </r>
  <r>
    <n v="4297"/>
    <x v="1734"/>
    <x v="98"/>
    <s v="08-2012"/>
    <x v="1"/>
    <x v="1"/>
    <n v="18"/>
    <x v="11"/>
    <n v="93.02"/>
    <n v="7.0000000000000007E-2"/>
    <x v="0"/>
    <n v="20.010000000000002"/>
    <n v="5.08"/>
    <n v="2.0299999999999998"/>
    <n v="93.47"/>
    <x v="319"/>
    <x v="6"/>
    <x v="5"/>
    <x v="1"/>
    <x v="2"/>
    <x v="4"/>
    <s v="Master Caster Door Stop, Brown"/>
    <s v="Wrap Bag"/>
    <n v="0.51"/>
    <d v="2012-08-07T00:00:00"/>
    <n v="2"/>
  </r>
  <r>
    <n v="4298"/>
    <x v="1734"/>
    <x v="98"/>
    <s v="08-2012"/>
    <x v="1"/>
    <x v="1"/>
    <n v="42"/>
    <x v="11"/>
    <n v="639.84"/>
    <n v="0.03"/>
    <x v="0"/>
    <n v="-95.76"/>
    <n v="15.14"/>
    <n v="4.53"/>
    <n v="640.41"/>
    <x v="319"/>
    <x v="6"/>
    <x v="5"/>
    <x v="1"/>
    <x v="0"/>
    <x v="0"/>
    <s v="Eldon® Gobal File Keepers"/>
    <s v="Small Box"/>
    <n v="0.81"/>
    <d v="2012-08-06T00:00:00"/>
    <n v="1"/>
  </r>
  <r>
    <n v="4349"/>
    <x v="1735"/>
    <x v="635"/>
    <s v="02-2011"/>
    <x v="2"/>
    <x v="0"/>
    <n v="29"/>
    <x v="5"/>
    <n v="7837.44"/>
    <n v="0.1"/>
    <x v="1"/>
    <n v="1817.76"/>
    <n v="279.81"/>
    <n v="23.19"/>
    <n v="8137.6799999999994"/>
    <x v="322"/>
    <x v="6"/>
    <x v="5"/>
    <x v="3"/>
    <x v="0"/>
    <x v="1"/>
    <s v="Sanyo 2.5 Cubic Foot Mid-Size Office Refrigerators"/>
    <s v="Jumbo Drum"/>
    <n v="0.59"/>
    <d v="2011-02-19T00:00:00"/>
    <n v="4"/>
  </r>
  <r>
    <n v="4350"/>
    <x v="1735"/>
    <x v="635"/>
    <s v="02-2011"/>
    <x v="2"/>
    <x v="0"/>
    <n v="22"/>
    <x v="5"/>
    <n v="3653.22"/>
    <n v="0.09"/>
    <x v="1"/>
    <n v="-116.02"/>
    <n v="180.98"/>
    <n v="30"/>
    <n v="4011.56"/>
    <x v="322"/>
    <x v="6"/>
    <x v="5"/>
    <x v="3"/>
    <x v="2"/>
    <x v="14"/>
    <s v="Office Star - Ergonomic Mid Back Chair with 2-Way Adjustable Arms"/>
    <s v="Jumbo Drum"/>
    <n v="0.69"/>
    <d v="2011-02-17T00:00:00"/>
    <n v="2"/>
  </r>
  <r>
    <n v="4455"/>
    <x v="1736"/>
    <x v="582"/>
    <s v="05-2011"/>
    <x v="2"/>
    <x v="1"/>
    <n v="31"/>
    <x v="10"/>
    <n v="413.12"/>
    <n v="0.1"/>
    <x v="2"/>
    <n v="-10.223500000000001"/>
    <n v="14.27"/>
    <n v="7.27"/>
    <n v="449.64"/>
    <x v="316"/>
    <x v="6"/>
    <x v="5"/>
    <x v="0"/>
    <x v="0"/>
    <x v="2"/>
    <s v="GBC Laser Imprintable Binding System Covers, Desert Sand"/>
    <s v="Small Box"/>
    <n v="0.38"/>
    <d v="2011-05-28T00:00:00"/>
    <n v="2"/>
  </r>
  <r>
    <n v="4473"/>
    <x v="1737"/>
    <x v="216"/>
    <s v="11-2009"/>
    <x v="3"/>
    <x v="0"/>
    <n v="2"/>
    <x v="13"/>
    <n v="141.59"/>
    <n v="0.05"/>
    <x v="0"/>
    <n v="-91.09"/>
    <n v="70.97"/>
    <n v="3.5"/>
    <n v="145.44"/>
    <x v="329"/>
    <x v="6"/>
    <x v="5"/>
    <x v="3"/>
    <x v="0"/>
    <x v="1"/>
    <s v="Tripp Lite Isotel 8 Ultra 8 Outlet Metal Surge"/>
    <s v="Small Box"/>
    <n v="0.59"/>
    <d v="2009-11-13T00:00:00"/>
    <n v="5"/>
  </r>
  <r>
    <n v="4474"/>
    <x v="1737"/>
    <x v="216"/>
    <s v="11-2009"/>
    <x v="3"/>
    <x v="0"/>
    <n v="14"/>
    <x v="13"/>
    <n v="2465.5014999999999"/>
    <n v="0.06"/>
    <x v="0"/>
    <n v="13.014000000000001"/>
    <n v="205.99"/>
    <n v="8.99"/>
    <n v="2892.85"/>
    <x v="329"/>
    <x v="6"/>
    <x v="5"/>
    <x v="3"/>
    <x v="1"/>
    <x v="3"/>
    <s v="StarTAC 8000"/>
    <s v="Small Box"/>
    <n v="0.6"/>
    <d v="2009-11-15T00:00:00"/>
    <n v="7"/>
  </r>
  <r>
    <n v="4475"/>
    <x v="1737"/>
    <x v="216"/>
    <s v="11-2009"/>
    <x v="3"/>
    <x v="0"/>
    <n v="50"/>
    <x v="13"/>
    <n v="8558.4714999999997"/>
    <n v="0.06"/>
    <x v="0"/>
    <n v="2539.4580000000001"/>
    <n v="205.99"/>
    <n v="8.99"/>
    <n v="10308.49"/>
    <x v="329"/>
    <x v="6"/>
    <x v="5"/>
    <x v="3"/>
    <x v="1"/>
    <x v="3"/>
    <s v="TimeportP7382"/>
    <s v="Small Box"/>
    <n v="0.56000000000000005"/>
    <d v="2009-11-15T00:00:00"/>
    <n v="7"/>
  </r>
  <r>
    <n v="4476"/>
    <x v="1737"/>
    <x v="216"/>
    <s v="11-2009"/>
    <x v="3"/>
    <x v="0"/>
    <n v="42"/>
    <x v="13"/>
    <n v="236.89"/>
    <n v="0"/>
    <x v="0"/>
    <n v="-125.29"/>
    <n v="5.28"/>
    <n v="6.26"/>
    <n v="228.02"/>
    <x v="329"/>
    <x v="6"/>
    <x v="5"/>
    <x v="3"/>
    <x v="0"/>
    <x v="5"/>
    <s v="Xerox 1928"/>
    <s v="Small Box"/>
    <n v="0.4"/>
    <d v="2009-11-15T00:00:00"/>
    <n v="7"/>
  </r>
  <r>
    <n v="4492"/>
    <x v="1738"/>
    <x v="558"/>
    <s v="09-2012"/>
    <x v="1"/>
    <x v="0"/>
    <n v="49"/>
    <x v="0"/>
    <n v="162.16"/>
    <n v="0.05"/>
    <x v="0"/>
    <n v="24.95"/>
    <n v="3.29"/>
    <n v="1.35"/>
    <n v="162.56"/>
    <x v="328"/>
    <x v="6"/>
    <x v="5"/>
    <x v="3"/>
    <x v="0"/>
    <x v="6"/>
    <s v="Acco® Hot Clips™ Clips to Go"/>
    <s v="Wrap Bag"/>
    <n v="0.4"/>
    <d v="2012-09-15T00:00:00"/>
    <n v="2"/>
  </r>
  <r>
    <n v="4493"/>
    <x v="1738"/>
    <x v="558"/>
    <s v="09-2012"/>
    <x v="1"/>
    <x v="0"/>
    <n v="26"/>
    <x v="0"/>
    <n v="15168.82"/>
    <n v="0.02"/>
    <x v="1"/>
    <n v="-1096.7760000000001"/>
    <n v="550.98"/>
    <n v="147.12"/>
    <n v="14472.6"/>
    <x v="328"/>
    <x v="6"/>
    <x v="5"/>
    <x v="3"/>
    <x v="2"/>
    <x v="10"/>
    <s v="Chromcraft Bull-Nose Wood 48&quot; x 96&quot; Rectangular Conference Tables"/>
    <s v="Jumbo Box"/>
    <n v="0.8"/>
    <d v="2012-09-20T00:00:00"/>
    <n v="7"/>
  </r>
  <r>
    <n v="4597"/>
    <x v="1739"/>
    <x v="996"/>
    <s v="10-2009"/>
    <x v="3"/>
    <x v="1"/>
    <n v="14"/>
    <x v="0"/>
    <n v="367.11"/>
    <n v="0.09"/>
    <x v="0"/>
    <n v="116.79849999999999"/>
    <n v="28.53"/>
    <n v="1.49"/>
    <n v="400.91"/>
    <x v="328"/>
    <x v="6"/>
    <x v="5"/>
    <x v="3"/>
    <x v="0"/>
    <x v="2"/>
    <s v="Lock-Up Easel 'Spel-Binder'"/>
    <s v="Small Box"/>
    <n v="0.38"/>
    <d v="2009-10-30T00:00:00"/>
    <n v="2"/>
  </r>
  <r>
    <n v="4918"/>
    <x v="1740"/>
    <x v="8"/>
    <s v="06-2012"/>
    <x v="1"/>
    <x v="3"/>
    <n v="10"/>
    <x v="4"/>
    <n v="126.79"/>
    <n v="0.04"/>
    <x v="0"/>
    <n v="-16.38"/>
    <n v="11.97"/>
    <n v="4.9800000000000004"/>
    <n v="124.68"/>
    <x v="312"/>
    <x v="6"/>
    <x v="5"/>
    <x v="2"/>
    <x v="0"/>
    <x v="1"/>
    <s v="Staples 6 Outlet Surge"/>
    <s v="Small Box"/>
    <n v="0.57999999999999996"/>
    <d v="2012-06-08T00:00:00"/>
    <n v="0"/>
  </r>
  <r>
    <n v="4919"/>
    <x v="1740"/>
    <x v="8"/>
    <s v="06-2012"/>
    <x v="1"/>
    <x v="3"/>
    <n v="11"/>
    <x v="4"/>
    <n v="1770.2015000000001"/>
    <n v="0.08"/>
    <x v="0"/>
    <n v="-165.94600000000003"/>
    <n v="195.99"/>
    <n v="4.2"/>
    <n v="2160.09"/>
    <x v="312"/>
    <x v="6"/>
    <x v="5"/>
    <x v="2"/>
    <x v="1"/>
    <x v="3"/>
    <s v="T65"/>
    <s v="Small Box"/>
    <n v="0.56000000000000005"/>
    <d v="2012-06-09T00:00:00"/>
    <n v="1"/>
  </r>
  <r>
    <n v="4922"/>
    <x v="1741"/>
    <x v="353"/>
    <s v="12-2010"/>
    <x v="0"/>
    <x v="2"/>
    <n v="23"/>
    <x v="16"/>
    <n v="1196.8599999999999"/>
    <n v="0.06"/>
    <x v="0"/>
    <n v="-12.51"/>
    <n v="50.98"/>
    <n v="6.5"/>
    <n v="1179.04"/>
    <x v="311"/>
    <x v="6"/>
    <x v="5"/>
    <x v="3"/>
    <x v="1"/>
    <x v="7"/>
    <s v="Microsoft Natural Multimedia Keyboard"/>
    <s v="Small Box"/>
    <n v="0.73"/>
    <d v="2010-12-03T00:00:00"/>
    <n v="1"/>
  </r>
  <r>
    <n v="5009"/>
    <x v="1742"/>
    <x v="765"/>
    <s v="10-2012"/>
    <x v="1"/>
    <x v="3"/>
    <n v="49"/>
    <x v="2"/>
    <n v="1355.47"/>
    <n v="0.04"/>
    <x v="0"/>
    <n v="590.04449999999997"/>
    <n v="28.53"/>
    <n v="1.49"/>
    <n v="1399.46"/>
    <x v="318"/>
    <x v="6"/>
    <x v="5"/>
    <x v="2"/>
    <x v="0"/>
    <x v="2"/>
    <s v="Lock-Up Easel 'Spel-Binder'"/>
    <s v="Small Box"/>
    <n v="0.38"/>
    <d v="2012-10-17T00:00:00"/>
    <n v="0"/>
  </r>
  <r>
    <n v="5082"/>
    <x v="1743"/>
    <x v="546"/>
    <s v="09-2012"/>
    <x v="1"/>
    <x v="2"/>
    <n v="12"/>
    <x v="0"/>
    <n v="1465.29"/>
    <n v="0.02"/>
    <x v="0"/>
    <n v="373.5"/>
    <n v="120.97"/>
    <n v="7.11"/>
    <n v="1458.7499999999998"/>
    <x v="326"/>
    <x v="6"/>
    <x v="5"/>
    <x v="3"/>
    <x v="1"/>
    <x v="16"/>
    <s v="Canon BP1200DH 12-Digit Bubble Jet Printing Calculator"/>
    <s v="Medium Box"/>
    <n v="0.36"/>
    <d v="2012-09-24T00:00:00"/>
    <n v="3"/>
  </r>
  <r>
    <n v="5083"/>
    <x v="1743"/>
    <x v="546"/>
    <s v="09-2012"/>
    <x v="1"/>
    <x v="2"/>
    <n v="24"/>
    <x v="0"/>
    <n v="3590.33"/>
    <n v="0.01"/>
    <x v="1"/>
    <n v="-31.725000000000001"/>
    <n v="146.34"/>
    <n v="43.75"/>
    <n v="3555.91"/>
    <x v="326"/>
    <x v="6"/>
    <x v="5"/>
    <x v="3"/>
    <x v="2"/>
    <x v="10"/>
    <s v="Bevis Round Conference Table Top &amp; Single Column Base"/>
    <s v="Jumbo Box"/>
    <n v="0.65"/>
    <d v="2012-09-23T00:00:00"/>
    <n v="2"/>
  </r>
  <r>
    <n v="5199"/>
    <x v="1744"/>
    <x v="997"/>
    <s v="07-2011"/>
    <x v="2"/>
    <x v="1"/>
    <n v="32"/>
    <x v="10"/>
    <n v="115.81"/>
    <n v="7.0000000000000007E-2"/>
    <x v="0"/>
    <n v="47.56"/>
    <n v="3.69"/>
    <n v="0.5"/>
    <n v="118.58"/>
    <x v="316"/>
    <x v="6"/>
    <x v="5"/>
    <x v="0"/>
    <x v="0"/>
    <x v="11"/>
    <s v="Avery 501"/>
    <s v="Small Box"/>
    <n v="0.38"/>
    <d v="2011-07-13T00:00:00"/>
    <n v="1"/>
  </r>
  <r>
    <n v="5219"/>
    <x v="1745"/>
    <x v="389"/>
    <s v="05-2011"/>
    <x v="2"/>
    <x v="3"/>
    <n v="39"/>
    <x v="4"/>
    <n v="4647.6899999999996"/>
    <n v="0.02"/>
    <x v="1"/>
    <n v="182.53"/>
    <n v="113.98"/>
    <n v="30"/>
    <n v="4475.22"/>
    <x v="312"/>
    <x v="6"/>
    <x v="5"/>
    <x v="2"/>
    <x v="2"/>
    <x v="14"/>
    <s v="Hon Comfortask® Task/Swivel Chairs"/>
    <s v="Jumbo Drum"/>
    <n v="0.69"/>
    <d v="2011-05-24T00:00:00"/>
    <n v="2"/>
  </r>
  <r>
    <n v="5220"/>
    <x v="1745"/>
    <x v="389"/>
    <s v="05-2011"/>
    <x v="2"/>
    <x v="3"/>
    <n v="45"/>
    <x v="4"/>
    <n v="2503.3265000000001"/>
    <n v="0.04"/>
    <x v="0"/>
    <n v="447.12"/>
    <n v="65.989999999999995"/>
    <n v="8.8000000000000007"/>
    <n v="2978.35"/>
    <x v="312"/>
    <x v="6"/>
    <x v="5"/>
    <x v="2"/>
    <x v="1"/>
    <x v="3"/>
    <s v="6120"/>
    <s v="Small Box"/>
    <n v="0.57999999999999996"/>
    <d v="2011-05-24T00:00:00"/>
    <n v="2"/>
  </r>
  <r>
    <n v="5228"/>
    <x v="1746"/>
    <x v="172"/>
    <s v="11-2011"/>
    <x v="2"/>
    <x v="0"/>
    <n v="21"/>
    <x v="0"/>
    <n v="2731.73"/>
    <n v="7.0000000000000007E-2"/>
    <x v="2"/>
    <n v="310.58999999999997"/>
    <n v="155.99"/>
    <n v="8.99"/>
    <n v="3284.7799999999997"/>
    <x v="328"/>
    <x v="6"/>
    <x v="5"/>
    <x v="3"/>
    <x v="1"/>
    <x v="3"/>
    <s v="LX 788"/>
    <s v="Small Box"/>
    <n v="0.57999999999999996"/>
    <d v="2011-11-14T00:00:00"/>
    <n v="4"/>
  </r>
  <r>
    <n v="5229"/>
    <x v="1746"/>
    <x v="172"/>
    <s v="11-2011"/>
    <x v="2"/>
    <x v="0"/>
    <n v="40"/>
    <x v="0"/>
    <n v="679.52"/>
    <n v="0.09"/>
    <x v="0"/>
    <n v="-152.4"/>
    <n v="17.7"/>
    <n v="9.4700000000000006"/>
    <n v="717.47"/>
    <x v="328"/>
    <x v="6"/>
    <x v="5"/>
    <x v="3"/>
    <x v="0"/>
    <x v="0"/>
    <s v="Portfile® Personal File Boxes"/>
    <s v="Small Box"/>
    <n v="0.59"/>
    <d v="2011-11-17T00:00:00"/>
    <n v="7"/>
  </r>
  <r>
    <n v="5230"/>
    <x v="1746"/>
    <x v="172"/>
    <s v="11-2011"/>
    <x v="2"/>
    <x v="0"/>
    <n v="38"/>
    <x v="0"/>
    <n v="5176.2700000000004"/>
    <n v="0.01"/>
    <x v="0"/>
    <n v="-743.45"/>
    <n v="135.31"/>
    <n v="35"/>
    <n v="5176.78"/>
    <x v="328"/>
    <x v="6"/>
    <x v="5"/>
    <x v="3"/>
    <x v="0"/>
    <x v="0"/>
    <s v="Tennsco Stur-D-Stor Boltless Shelving, 5 Shelves, 24&quot; Deep, Sand"/>
    <s v="Large Box"/>
    <n v="0.84"/>
    <d v="2011-11-15T00:00:00"/>
    <n v="5"/>
  </r>
  <r>
    <n v="5237"/>
    <x v="1747"/>
    <x v="896"/>
    <s v="09-2009"/>
    <x v="3"/>
    <x v="1"/>
    <n v="28"/>
    <x v="5"/>
    <n v="739.94"/>
    <n v="0.01"/>
    <x v="0"/>
    <n v="370.23"/>
    <n v="26.17"/>
    <n v="1.39"/>
    <n v="734.15"/>
    <x v="200"/>
    <x v="6"/>
    <x v="5"/>
    <x v="1"/>
    <x v="0"/>
    <x v="8"/>
    <s v="Quality Park Security Envelopes"/>
    <s v="Small Box"/>
    <n v="0.38"/>
    <d v="2009-09-19T00:00:00"/>
    <n v="1"/>
  </r>
  <r>
    <n v="5260"/>
    <x v="1748"/>
    <x v="998"/>
    <s v="02-2009"/>
    <x v="3"/>
    <x v="4"/>
    <n v="46"/>
    <x v="5"/>
    <n v="14740.51"/>
    <n v="0"/>
    <x v="1"/>
    <n v="3407.73"/>
    <n v="300.98"/>
    <n v="164.73"/>
    <n v="14009.810000000001"/>
    <x v="200"/>
    <x v="6"/>
    <x v="5"/>
    <x v="3"/>
    <x v="2"/>
    <x v="14"/>
    <s v="Global Leather and Oak Executive Chair, Black"/>
    <s v="Jumbo Drum"/>
    <n v="0.56000000000000005"/>
    <d v="2009-02-25T00:00:00"/>
    <n v="1"/>
  </r>
  <r>
    <n v="5261"/>
    <x v="1748"/>
    <x v="998"/>
    <s v="02-2009"/>
    <x v="3"/>
    <x v="4"/>
    <n v="1"/>
    <x v="5"/>
    <n v="3.77"/>
    <n v="0.09"/>
    <x v="0"/>
    <n v="-1.84"/>
    <n v="2.94"/>
    <n v="0.96"/>
    <n v="3.9"/>
    <x v="200"/>
    <x v="6"/>
    <x v="5"/>
    <x v="3"/>
    <x v="0"/>
    <x v="12"/>
    <s v="Newell 343"/>
    <s v="Wrap Bag"/>
    <n v="0.57999999999999996"/>
    <d v="2009-02-26T00:00:00"/>
    <n v="2"/>
  </r>
  <r>
    <n v="5359"/>
    <x v="1749"/>
    <x v="41"/>
    <s v="03-2009"/>
    <x v="3"/>
    <x v="2"/>
    <n v="11"/>
    <x v="0"/>
    <n v="100.36"/>
    <n v="0.02"/>
    <x v="0"/>
    <n v="18.41"/>
    <n v="9.11"/>
    <n v="2.15"/>
    <n v="102.36"/>
    <x v="328"/>
    <x v="6"/>
    <x v="5"/>
    <x v="3"/>
    <x v="0"/>
    <x v="5"/>
    <s v="Black Print Carbonless Snap-Off® Rapid Letter, 8 1/2&quot; x 7&quot;"/>
    <s v="Wrap Bag"/>
    <n v="0.4"/>
    <d v="2009-03-22T00:00:00"/>
    <n v="2"/>
  </r>
  <r>
    <n v="5360"/>
    <x v="1749"/>
    <x v="41"/>
    <s v="03-2009"/>
    <x v="3"/>
    <x v="2"/>
    <n v="33"/>
    <x v="0"/>
    <n v="404.91"/>
    <n v="0.06"/>
    <x v="0"/>
    <n v="65.63"/>
    <n v="12.64"/>
    <n v="4.9800000000000004"/>
    <n v="422.1"/>
    <x v="328"/>
    <x v="6"/>
    <x v="5"/>
    <x v="3"/>
    <x v="2"/>
    <x v="4"/>
    <s v="Nu-Dell Executive Frame"/>
    <s v="Small Pack"/>
    <n v="0.48"/>
    <d v="2009-03-22T00:00:00"/>
    <n v="2"/>
  </r>
  <r>
    <n v="5527"/>
    <x v="1750"/>
    <x v="425"/>
    <s v="05-2012"/>
    <x v="1"/>
    <x v="1"/>
    <n v="22"/>
    <x v="13"/>
    <n v="809.91"/>
    <n v="7.0000000000000007E-2"/>
    <x v="0"/>
    <n v="321.67399999999998"/>
    <n v="37.700000000000003"/>
    <n v="2.99"/>
    <n v="832.3900000000001"/>
    <x v="321"/>
    <x v="6"/>
    <x v="5"/>
    <x v="3"/>
    <x v="0"/>
    <x v="2"/>
    <s v="Vinyl Sectional Post Binders"/>
    <s v="Small Box"/>
    <n v="0.35"/>
    <d v="2012-05-20T00:00:00"/>
    <n v="3"/>
  </r>
  <r>
    <n v="5528"/>
    <x v="1750"/>
    <x v="425"/>
    <s v="05-2012"/>
    <x v="1"/>
    <x v="1"/>
    <n v="50"/>
    <x v="13"/>
    <n v="1027.6600000000001"/>
    <n v="0"/>
    <x v="0"/>
    <n v="184.07"/>
    <n v="19.98"/>
    <n v="8.68"/>
    <n v="1007.68"/>
    <x v="321"/>
    <x v="6"/>
    <x v="5"/>
    <x v="3"/>
    <x v="0"/>
    <x v="5"/>
    <s v="Southworth 25% Cotton Premium Laser Paper and Envelopes"/>
    <s v="Small Box"/>
    <n v="0.37"/>
    <d v="2012-05-19T00:00:00"/>
    <n v="2"/>
  </r>
  <r>
    <n v="5529"/>
    <x v="1750"/>
    <x v="425"/>
    <s v="05-2012"/>
    <x v="1"/>
    <x v="1"/>
    <n v="30"/>
    <x v="13"/>
    <n v="301.38"/>
    <n v="0.06"/>
    <x v="0"/>
    <n v="5.08"/>
    <n v="10.48"/>
    <n v="2.89"/>
    <n v="317.29000000000002"/>
    <x v="321"/>
    <x v="6"/>
    <x v="5"/>
    <x v="3"/>
    <x v="0"/>
    <x v="12"/>
    <s v="Staples Battery-Operated Desktop Pencil Sharpener"/>
    <s v="Small Pack"/>
    <n v="0.6"/>
    <d v="2012-05-19T00:00:00"/>
    <n v="2"/>
  </r>
  <r>
    <n v="5555"/>
    <x v="1751"/>
    <x v="649"/>
    <s v="02-2010"/>
    <x v="0"/>
    <x v="4"/>
    <n v="31"/>
    <x v="11"/>
    <n v="8955.34"/>
    <n v="0.1"/>
    <x v="0"/>
    <n v="2081.48"/>
    <n v="320.98"/>
    <n v="24.49"/>
    <n v="9974.8700000000008"/>
    <x v="319"/>
    <x v="6"/>
    <x v="5"/>
    <x v="1"/>
    <x v="2"/>
    <x v="14"/>
    <s v="Hon Pagoda™ Stacking Chairs"/>
    <s v="Large Box"/>
    <n v="0.55000000000000004"/>
    <d v="2010-02-19T00:00:00"/>
    <n v="2"/>
  </r>
  <r>
    <n v="5556"/>
    <x v="1751"/>
    <x v="649"/>
    <s v="02-2010"/>
    <x v="0"/>
    <x v="4"/>
    <n v="18"/>
    <x v="11"/>
    <n v="95.22"/>
    <n v="0.01"/>
    <x v="0"/>
    <n v="-33.4"/>
    <n v="4.9800000000000004"/>
    <n v="4.7"/>
    <n v="94.340000000000018"/>
    <x v="319"/>
    <x v="6"/>
    <x v="5"/>
    <x v="1"/>
    <x v="0"/>
    <x v="5"/>
    <s v="Staples Copy Paper (20Lb. and 84 Bright)"/>
    <s v="Small Box"/>
    <n v="0.38"/>
    <d v="2010-02-17T00:00:00"/>
    <n v="0"/>
  </r>
  <r>
    <n v="5583"/>
    <x v="1752"/>
    <x v="137"/>
    <s v="08-2009"/>
    <x v="3"/>
    <x v="4"/>
    <n v="42"/>
    <x v="4"/>
    <n v="577.41999999999996"/>
    <n v="0"/>
    <x v="0"/>
    <n v="253.50400000000002"/>
    <n v="12.97"/>
    <n v="1.49"/>
    <n v="546.23"/>
    <x v="313"/>
    <x v="6"/>
    <x v="5"/>
    <x v="3"/>
    <x v="0"/>
    <x v="2"/>
    <s v="Mead 1st Gear 2&quot; Zipper Binder, Asst. Colors"/>
    <s v="Small Box"/>
    <n v="0.35"/>
    <d v="2009-08-03T00:00:00"/>
    <n v="1"/>
  </r>
  <r>
    <n v="5584"/>
    <x v="1752"/>
    <x v="137"/>
    <s v="08-2009"/>
    <x v="3"/>
    <x v="4"/>
    <n v="20"/>
    <x v="4"/>
    <n v="95.08"/>
    <n v="0.06"/>
    <x v="0"/>
    <n v="39.909999999999997"/>
    <n v="4.91"/>
    <n v="0.5"/>
    <n v="98.7"/>
    <x v="313"/>
    <x v="6"/>
    <x v="5"/>
    <x v="3"/>
    <x v="0"/>
    <x v="11"/>
    <s v="Avery 508"/>
    <s v="Small Box"/>
    <n v="0.36"/>
    <d v="2009-08-02T00:00:00"/>
    <n v="0"/>
  </r>
  <r>
    <n v="5640"/>
    <x v="1753"/>
    <x v="999"/>
    <s v="03-2009"/>
    <x v="3"/>
    <x v="3"/>
    <n v="25"/>
    <x v="7"/>
    <n v="82.21"/>
    <n v="0.04"/>
    <x v="0"/>
    <n v="15.25"/>
    <n v="3.38"/>
    <n v="1.0900000000000001"/>
    <n v="85.59"/>
    <x v="315"/>
    <x v="6"/>
    <x v="5"/>
    <x v="3"/>
    <x v="0"/>
    <x v="5"/>
    <s v="Avoid Verbal Orders Carbonless Minifold Book"/>
    <s v="Wrap Bag"/>
    <n v="0.39"/>
    <d v="2009-03-19T00:00:00"/>
    <n v="2"/>
  </r>
  <r>
    <n v="5666"/>
    <x v="1754"/>
    <x v="820"/>
    <s v="01-2009"/>
    <x v="3"/>
    <x v="0"/>
    <n v="47"/>
    <x v="4"/>
    <n v="117.88"/>
    <n v="0.1"/>
    <x v="0"/>
    <n v="-71"/>
    <n v="2.6"/>
    <n v="2.4"/>
    <n v="124.60000000000001"/>
    <x v="313"/>
    <x v="6"/>
    <x v="5"/>
    <x v="3"/>
    <x v="0"/>
    <x v="12"/>
    <s v="12 Colored Short Pencils"/>
    <s v="Wrap Bag"/>
    <n v="0.57999999999999996"/>
    <d v="2009-01-14T00:00:00"/>
    <n v="5"/>
  </r>
  <r>
    <n v="5685"/>
    <x v="1755"/>
    <x v="780"/>
    <s v="09-2012"/>
    <x v="1"/>
    <x v="1"/>
    <n v="34"/>
    <x v="0"/>
    <n v="3130.2015000000001"/>
    <n v="7.0000000000000007E-2"/>
    <x v="2"/>
    <n v="692.77499999999998"/>
    <n v="115.99"/>
    <n v="2.5"/>
    <n v="3946.16"/>
    <x v="324"/>
    <x v="6"/>
    <x v="5"/>
    <x v="2"/>
    <x v="1"/>
    <x v="3"/>
    <s v="6162m"/>
    <s v="Small Box"/>
    <n v="0.56999999999999995"/>
    <d v="2012-09-02T00:00:00"/>
    <n v="0"/>
  </r>
  <r>
    <n v="5693"/>
    <x v="1756"/>
    <x v="945"/>
    <s v="04-2009"/>
    <x v="3"/>
    <x v="2"/>
    <n v="31"/>
    <x v="11"/>
    <n v="449.47"/>
    <n v="0.05"/>
    <x v="0"/>
    <n v="-190.49"/>
    <n v="14.81"/>
    <n v="13.32"/>
    <n v="472.43"/>
    <x v="319"/>
    <x v="6"/>
    <x v="5"/>
    <x v="0"/>
    <x v="0"/>
    <x v="1"/>
    <s v="Holmes Replacement Filter for HEPA Air Cleaner, Large Room"/>
    <s v="Small Box"/>
    <n v="0.43"/>
    <d v="2009-04-11T00:00:00"/>
    <n v="2"/>
  </r>
  <r>
    <n v="5694"/>
    <x v="1756"/>
    <x v="945"/>
    <s v="04-2009"/>
    <x v="3"/>
    <x v="2"/>
    <n v="29"/>
    <x v="11"/>
    <n v="80.61"/>
    <n v="0.08"/>
    <x v="0"/>
    <n v="-8.77"/>
    <n v="2.78"/>
    <n v="1.25"/>
    <n v="81.86999999999999"/>
    <x v="319"/>
    <x v="6"/>
    <x v="5"/>
    <x v="0"/>
    <x v="0"/>
    <x v="12"/>
    <s v="Newell 318"/>
    <s v="Wrap Bag"/>
    <n v="0.59"/>
    <d v="2009-04-10T00:00:00"/>
    <n v="1"/>
  </r>
  <r>
    <n v="5721"/>
    <x v="1757"/>
    <x v="319"/>
    <s v="04-2009"/>
    <x v="3"/>
    <x v="0"/>
    <n v="39"/>
    <x v="11"/>
    <n v="2413.5300000000002"/>
    <n v="0.06"/>
    <x v="0"/>
    <n v="544.04"/>
    <n v="60.65"/>
    <n v="12.23"/>
    <n v="2377.58"/>
    <x v="319"/>
    <x v="6"/>
    <x v="5"/>
    <x v="1"/>
    <x v="2"/>
    <x v="4"/>
    <s v="Tenex Traditional Chairmats for Medium Pile Carpet, Standard Lip, 36&quot; x 48&quot;"/>
    <s v="Medium Box"/>
    <n v="0.64"/>
    <d v="2009-04-08T00:00:00"/>
    <n v="2"/>
  </r>
  <r>
    <n v="5887"/>
    <x v="1758"/>
    <x v="265"/>
    <s v="12-2009"/>
    <x v="3"/>
    <x v="3"/>
    <n v="41"/>
    <x v="0"/>
    <n v="204.99"/>
    <n v="0.03"/>
    <x v="0"/>
    <n v="-95.990499999999997"/>
    <n v="4.9800000000000004"/>
    <n v="4.95"/>
    <n v="209.13"/>
    <x v="328"/>
    <x v="6"/>
    <x v="5"/>
    <x v="3"/>
    <x v="0"/>
    <x v="2"/>
    <s v="Cardinal Holdit Business Card Pockets"/>
    <s v="Small Box"/>
    <n v="0.37"/>
    <d v="2009-12-11T00:00:00"/>
    <n v="2"/>
  </r>
  <r>
    <n v="5949"/>
    <x v="1759"/>
    <x v="1000"/>
    <s v="04-2009"/>
    <x v="3"/>
    <x v="2"/>
    <n v="23"/>
    <x v="4"/>
    <n v="265.31"/>
    <n v="0.09"/>
    <x v="2"/>
    <n v="-33.189"/>
    <n v="11.5"/>
    <n v="7.19"/>
    <n v="271.69"/>
    <x v="312"/>
    <x v="6"/>
    <x v="5"/>
    <x v="2"/>
    <x v="0"/>
    <x v="2"/>
    <s v="Ibico Covers for Plastic or Wire Binding Elements"/>
    <s v="Small Box"/>
    <n v="0.4"/>
    <d v="2009-04-02T00:00:00"/>
    <n v="1"/>
  </r>
  <r>
    <n v="5950"/>
    <x v="1759"/>
    <x v="1000"/>
    <s v="04-2009"/>
    <x v="3"/>
    <x v="2"/>
    <n v="15"/>
    <x v="4"/>
    <n v="1444.88"/>
    <n v="0.1"/>
    <x v="0"/>
    <n v="236.61"/>
    <n v="100.97"/>
    <n v="7.18"/>
    <n v="1521.73"/>
    <x v="312"/>
    <x v="6"/>
    <x v="5"/>
    <x v="2"/>
    <x v="1"/>
    <x v="7"/>
    <s v="Gyration Ultra Cordless Optical Suite"/>
    <s v="Small Box"/>
    <n v="0.46"/>
    <d v="2009-04-02T00:00:00"/>
    <n v="1"/>
  </r>
  <r>
    <n v="5951"/>
    <x v="1759"/>
    <x v="1000"/>
    <s v="04-2009"/>
    <x v="3"/>
    <x v="2"/>
    <n v="23"/>
    <x v="4"/>
    <n v="2287.1"/>
    <n v="7.0000000000000007E-2"/>
    <x v="0"/>
    <n v="231.49"/>
    <n v="99.99"/>
    <n v="19.989999999999998"/>
    <n v="2319.7599999999998"/>
    <x v="312"/>
    <x v="6"/>
    <x v="5"/>
    <x v="2"/>
    <x v="1"/>
    <x v="16"/>
    <s v="AT&amp;T 2230 Dual Handset Phone With Caller ID/Call Waiting"/>
    <s v="Small Box"/>
    <n v="0.52"/>
    <d v="2009-04-02T00:00:00"/>
    <n v="1"/>
  </r>
  <r>
    <n v="5974"/>
    <x v="1760"/>
    <x v="774"/>
    <s v="08-2010"/>
    <x v="0"/>
    <x v="4"/>
    <n v="44"/>
    <x v="1"/>
    <n v="786.26"/>
    <n v="0.01"/>
    <x v="0"/>
    <n v="274.98"/>
    <n v="17.48"/>
    <n v="1.99"/>
    <n v="771.11"/>
    <x v="323"/>
    <x v="6"/>
    <x v="5"/>
    <x v="3"/>
    <x v="1"/>
    <x v="7"/>
    <s v="Memorex 'Cool' 80 Minute CD-R Spindle, 25/Pack"/>
    <s v="Small Pack"/>
    <n v="0.46"/>
    <d v="2010-08-06T00:00:00"/>
    <n v="1"/>
  </r>
  <r>
    <n v="6022"/>
    <x v="1761"/>
    <x v="858"/>
    <s v="09-2010"/>
    <x v="0"/>
    <x v="0"/>
    <n v="44"/>
    <x v="4"/>
    <n v="18697.240000000002"/>
    <n v="0.02"/>
    <x v="0"/>
    <n v="8918.7354999999989"/>
    <n v="420.98"/>
    <n v="19.989999999999998"/>
    <n v="18543.110000000004"/>
    <x v="313"/>
    <x v="6"/>
    <x v="5"/>
    <x v="3"/>
    <x v="0"/>
    <x v="2"/>
    <s v="GBC DocuBind 200 Manual Binding Machine"/>
    <s v="Small Box"/>
    <n v="0.35"/>
    <d v="2010-10-02T00:00:00"/>
    <n v="4"/>
  </r>
  <r>
    <n v="6023"/>
    <x v="1761"/>
    <x v="858"/>
    <s v="09-2010"/>
    <x v="0"/>
    <x v="0"/>
    <n v="48"/>
    <x v="4"/>
    <n v="786.13"/>
    <n v="0.04"/>
    <x v="0"/>
    <n v="-236.12"/>
    <n v="16.739999999999998"/>
    <n v="7.04"/>
    <n v="810.56"/>
    <x v="313"/>
    <x v="6"/>
    <x v="5"/>
    <x v="3"/>
    <x v="0"/>
    <x v="0"/>
    <s v="Rogers® Profile Extra Capacity Storage Tub"/>
    <s v="Small Box"/>
    <n v="0.81"/>
    <d v="2010-10-02T00:00:00"/>
    <n v="4"/>
  </r>
  <r>
    <n v="6369"/>
    <x v="1762"/>
    <x v="311"/>
    <s v="06-2010"/>
    <x v="0"/>
    <x v="0"/>
    <n v="25"/>
    <x v="0"/>
    <n v="14647.26"/>
    <n v="7.0000000000000007E-2"/>
    <x v="0"/>
    <n v="5485.15"/>
    <n v="599.99"/>
    <n v="24.49"/>
    <n v="15024.24"/>
    <x v="328"/>
    <x v="6"/>
    <x v="5"/>
    <x v="3"/>
    <x v="1"/>
    <x v="13"/>
    <s v="Hewlett Packard LaserJet 3310 Copier"/>
    <s v="Large Box"/>
    <n v="0.37"/>
    <d v="2010-06-26T00:00:00"/>
    <n v="9"/>
  </r>
  <r>
    <n v="6370"/>
    <x v="1762"/>
    <x v="311"/>
    <s v="06-2010"/>
    <x v="0"/>
    <x v="0"/>
    <n v="10"/>
    <x v="0"/>
    <n v="26.11"/>
    <n v="0.08"/>
    <x v="0"/>
    <n v="2.65"/>
    <n v="2.62"/>
    <n v="0.8"/>
    <n v="27.000000000000004"/>
    <x v="328"/>
    <x v="6"/>
    <x v="5"/>
    <x v="3"/>
    <x v="0"/>
    <x v="6"/>
    <s v="Staples Metal Binder Clips"/>
    <s v="Wrap Bag"/>
    <n v="0.39"/>
    <d v="2010-06-24T00:00:00"/>
    <n v="7"/>
  </r>
  <r>
    <n v="6421"/>
    <x v="1763"/>
    <x v="782"/>
    <s v="05-2010"/>
    <x v="0"/>
    <x v="2"/>
    <n v="50"/>
    <x v="11"/>
    <n v="442.31"/>
    <n v="0.02"/>
    <x v="0"/>
    <n v="231.68"/>
    <n v="8.34"/>
    <n v="0.96"/>
    <n v="417.96"/>
    <x v="319"/>
    <x v="6"/>
    <x v="5"/>
    <x v="0"/>
    <x v="2"/>
    <x v="4"/>
    <s v="Document Clip Frames"/>
    <s v="Wrap Bag"/>
    <n v="0.43"/>
    <d v="2010-05-11T00:00:00"/>
    <n v="1"/>
  </r>
  <r>
    <n v="6499"/>
    <x v="1764"/>
    <x v="530"/>
    <s v="12-2012"/>
    <x v="1"/>
    <x v="4"/>
    <n v="4"/>
    <x v="7"/>
    <n v="114.83"/>
    <n v="0.04"/>
    <x v="0"/>
    <n v="-52.62"/>
    <n v="28.48"/>
    <n v="1.99"/>
    <n v="115.91"/>
    <x v="317"/>
    <x v="6"/>
    <x v="5"/>
    <x v="0"/>
    <x v="1"/>
    <x v="7"/>
    <s v="Memorex 4.7GB DVD+RW, 3/Pack"/>
    <s v="Small Pack"/>
    <n v="0.4"/>
    <d v="2012-12-10T00:00:00"/>
    <n v="1"/>
  </r>
  <r>
    <n v="6500"/>
    <x v="1764"/>
    <x v="530"/>
    <s v="12-2012"/>
    <x v="1"/>
    <x v="4"/>
    <n v="23"/>
    <x v="7"/>
    <n v="16743.759999999998"/>
    <n v="0"/>
    <x v="0"/>
    <n v="6079.63"/>
    <n v="699.99"/>
    <n v="24.49"/>
    <n v="16124.26"/>
    <x v="317"/>
    <x v="6"/>
    <x v="5"/>
    <x v="0"/>
    <x v="1"/>
    <x v="13"/>
    <s v="Canon PC1060 Personal Laser Copier"/>
    <s v="Large Box"/>
    <n v="0.41"/>
    <d v="2012-12-11T00:00:00"/>
    <n v="2"/>
  </r>
  <r>
    <n v="6551"/>
    <x v="1765"/>
    <x v="97"/>
    <s v="04-2012"/>
    <x v="1"/>
    <x v="3"/>
    <n v="49"/>
    <x v="0"/>
    <n v="1534.7"/>
    <n v="7.0000000000000007E-2"/>
    <x v="0"/>
    <n v="258.25"/>
    <n v="31.11"/>
    <n v="3.6"/>
    <n v="1527.9899999999998"/>
    <x v="326"/>
    <x v="6"/>
    <x v="5"/>
    <x v="3"/>
    <x v="1"/>
    <x v="7"/>
    <s v="Imation 3.5&quot; Diskettes, IBM Format, DS/HD, 10/Box, Neon"/>
    <s v="Small Pack"/>
    <n v="0.64"/>
    <d v="2012-04-10T00:00:00"/>
    <n v="1"/>
  </r>
  <r>
    <n v="6770"/>
    <x v="1766"/>
    <x v="626"/>
    <s v="11-2009"/>
    <x v="3"/>
    <x v="4"/>
    <n v="7"/>
    <x v="7"/>
    <n v="2813.34"/>
    <n v="0.1"/>
    <x v="1"/>
    <n v="-688.4396999999999"/>
    <n v="442.14"/>
    <n v="14.7"/>
    <n v="3109.68"/>
    <x v="315"/>
    <x v="6"/>
    <x v="5"/>
    <x v="3"/>
    <x v="1"/>
    <x v="16"/>
    <s v="Okidata ML390 Turbo Dot Matrix Printers"/>
    <s v="Jumbo Drum"/>
    <n v="0.56000000000000005"/>
    <d v="2009-11-21T00:00:00"/>
    <n v="1"/>
  </r>
  <r>
    <n v="6771"/>
    <x v="1766"/>
    <x v="626"/>
    <s v="11-2009"/>
    <x v="3"/>
    <x v="4"/>
    <n v="45"/>
    <x v="7"/>
    <n v="2682.8"/>
    <n v="0.01"/>
    <x v="0"/>
    <n v="860.22"/>
    <n v="60.22"/>
    <n v="3.5"/>
    <n v="2713.4"/>
    <x v="315"/>
    <x v="6"/>
    <x v="5"/>
    <x v="3"/>
    <x v="0"/>
    <x v="1"/>
    <s v="Fellowes Smart Surge Ten-Outlet Protector, Platinum"/>
    <s v="Small Box"/>
    <n v="0.56999999999999995"/>
    <d v="2009-11-22T00:00:00"/>
    <n v="2"/>
  </r>
  <r>
    <n v="6802"/>
    <x v="1767"/>
    <x v="442"/>
    <s v="07-2009"/>
    <x v="3"/>
    <x v="3"/>
    <n v="50"/>
    <x v="0"/>
    <n v="387.03"/>
    <n v="0.04"/>
    <x v="0"/>
    <n v="-7.73"/>
    <n v="7.96"/>
    <n v="4.95"/>
    <n v="402.95"/>
    <x v="328"/>
    <x v="6"/>
    <x v="5"/>
    <x v="3"/>
    <x v="2"/>
    <x v="4"/>
    <s v="Staples Plastic Wall Frames"/>
    <s v="Small Box"/>
    <n v="0.41"/>
    <d v="2009-07-26T00:00:00"/>
    <n v="0"/>
  </r>
  <r>
    <n v="6817"/>
    <x v="1768"/>
    <x v="969"/>
    <s v="04-2009"/>
    <x v="3"/>
    <x v="3"/>
    <n v="17"/>
    <x v="7"/>
    <n v="585.47"/>
    <n v="0.1"/>
    <x v="2"/>
    <n v="178.14"/>
    <n v="37.94"/>
    <n v="5.08"/>
    <n v="650.06000000000006"/>
    <x v="320"/>
    <x v="6"/>
    <x v="5"/>
    <x v="2"/>
    <x v="0"/>
    <x v="5"/>
    <s v="Snap-A-Way® Black Print Carbonless Ruled Speed Letter, Triplicate"/>
    <s v="Wrap Bag"/>
    <n v="0.38"/>
    <d v="2009-04-04T00:00:00"/>
    <n v="2"/>
  </r>
  <r>
    <n v="6919"/>
    <x v="1769"/>
    <x v="1001"/>
    <s v="06-2011"/>
    <x v="2"/>
    <x v="1"/>
    <n v="11"/>
    <x v="4"/>
    <n v="123.34"/>
    <n v="7.0000000000000007E-2"/>
    <x v="0"/>
    <n v="0.64000000000000057"/>
    <n v="11.34"/>
    <n v="5.01"/>
    <n v="129.75"/>
    <x v="313"/>
    <x v="6"/>
    <x v="5"/>
    <x v="3"/>
    <x v="0"/>
    <x v="5"/>
    <s v="Xerox 188"/>
    <s v="Small Box"/>
    <n v="0.36"/>
    <d v="2011-06-01T00:00:00"/>
    <n v="0"/>
  </r>
  <r>
    <n v="6920"/>
    <x v="1769"/>
    <x v="1001"/>
    <s v="06-2011"/>
    <x v="2"/>
    <x v="1"/>
    <n v="23"/>
    <x v="4"/>
    <n v="1642.47"/>
    <n v="0.01"/>
    <x v="1"/>
    <n v="-524.03"/>
    <n v="68.81"/>
    <n v="60"/>
    <n v="1642.63"/>
    <x v="313"/>
    <x v="6"/>
    <x v="5"/>
    <x v="3"/>
    <x v="0"/>
    <x v="1"/>
    <s v="Holmes Replacement Filter for HEPA Air Cleaner, Very Large Room, HEPA Filter"/>
    <s v="Jumbo Drum"/>
    <n v="0.41"/>
    <d v="2011-06-03T00:00:00"/>
    <n v="2"/>
  </r>
  <r>
    <n v="6952"/>
    <x v="1770"/>
    <x v="305"/>
    <s v="12-2009"/>
    <x v="3"/>
    <x v="0"/>
    <n v="25"/>
    <x v="11"/>
    <n v="93.22"/>
    <n v="0.06"/>
    <x v="0"/>
    <n v="-15.37"/>
    <n v="3.74"/>
    <n v="0.94"/>
    <n v="94.44"/>
    <x v="319"/>
    <x v="6"/>
    <x v="5"/>
    <x v="3"/>
    <x v="0"/>
    <x v="6"/>
    <s v="Rubber Band Ball"/>
    <s v="Wrap Bag"/>
    <n v="0.83"/>
    <d v="2009-12-09T00:00:00"/>
    <n v="7"/>
  </r>
  <r>
    <n v="7050"/>
    <x v="1771"/>
    <x v="515"/>
    <s v="03-2011"/>
    <x v="2"/>
    <x v="0"/>
    <n v="36"/>
    <x v="1"/>
    <n v="243.18"/>
    <n v="0.08"/>
    <x v="0"/>
    <n v="-314.22000000000003"/>
    <n v="6.98"/>
    <n v="9.69"/>
    <n v="260.97000000000003"/>
    <x v="237"/>
    <x v="6"/>
    <x v="5"/>
    <x v="0"/>
    <x v="0"/>
    <x v="0"/>
    <s v="Eldon Shelf Savers™ Cubes and Bins"/>
    <s v="Small Box"/>
    <n v="0.83"/>
    <d v="2011-03-22T00:00:00"/>
    <n v="7"/>
  </r>
  <r>
    <n v="7349"/>
    <x v="1772"/>
    <x v="710"/>
    <s v="12-2011"/>
    <x v="2"/>
    <x v="3"/>
    <n v="27"/>
    <x v="0"/>
    <n v="3853.47"/>
    <n v="0.1"/>
    <x v="0"/>
    <n v="21.499999999999943"/>
    <n v="152.47999999999999"/>
    <n v="6.5"/>
    <n v="4123.46"/>
    <x v="326"/>
    <x v="6"/>
    <x v="5"/>
    <x v="3"/>
    <x v="1"/>
    <x v="7"/>
    <s v="Adesso Programmable 142-Key Keyboard"/>
    <s v="Small Box"/>
    <n v="0.74"/>
    <d v="2011-12-21T00:00:00"/>
    <n v="1"/>
  </r>
  <r>
    <n v="7350"/>
    <x v="1772"/>
    <x v="710"/>
    <s v="12-2011"/>
    <x v="2"/>
    <x v="3"/>
    <n v="5"/>
    <x v="0"/>
    <n v="28.23"/>
    <n v="0.1"/>
    <x v="0"/>
    <n v="-14.69"/>
    <n v="4.9800000000000004"/>
    <n v="4.7"/>
    <n v="29.6"/>
    <x v="326"/>
    <x v="6"/>
    <x v="5"/>
    <x v="3"/>
    <x v="0"/>
    <x v="5"/>
    <s v="Staples Copy Paper (20Lb. and 84 Bright)"/>
    <s v="Small Box"/>
    <n v="0.38"/>
    <d v="2011-12-22T00:00:00"/>
    <n v="2"/>
  </r>
  <r>
    <n v="7369"/>
    <x v="1773"/>
    <x v="505"/>
    <s v="01-2012"/>
    <x v="1"/>
    <x v="1"/>
    <n v="50"/>
    <x v="7"/>
    <n v="4962.05"/>
    <n v="0.08"/>
    <x v="1"/>
    <n v="335.29"/>
    <n v="119.99"/>
    <n v="56.14"/>
    <n v="6055.64"/>
    <x v="320"/>
    <x v="6"/>
    <x v="5"/>
    <x v="2"/>
    <x v="1"/>
    <x v="16"/>
    <s v="Hewlett-Packard 2600DN Business Color Inkjet Printer"/>
    <s v="Jumbo Box"/>
    <n v="0.39"/>
    <d v="2012-01-05T00:00:00"/>
    <n v="0"/>
  </r>
  <r>
    <n v="7370"/>
    <x v="1773"/>
    <x v="505"/>
    <s v="01-2012"/>
    <x v="1"/>
    <x v="1"/>
    <n v="19"/>
    <x v="7"/>
    <n v="192.39"/>
    <n v="0.08"/>
    <x v="2"/>
    <n v="-31.67"/>
    <n v="10.23"/>
    <n v="4.68"/>
    <n v="199.05"/>
    <x v="320"/>
    <x v="6"/>
    <x v="5"/>
    <x v="2"/>
    <x v="0"/>
    <x v="15"/>
    <s v="Acme® Box Cutter Scissors"/>
    <s v="Small Pack"/>
    <n v="0.59"/>
    <d v="2012-01-08T00:00:00"/>
    <n v="3"/>
  </r>
  <r>
    <n v="7402"/>
    <x v="1774"/>
    <x v="252"/>
    <s v="10-2010"/>
    <x v="0"/>
    <x v="2"/>
    <n v="13"/>
    <x v="10"/>
    <n v="26.08"/>
    <n v="0.1"/>
    <x v="0"/>
    <n v="-27.29"/>
    <n v="1.86"/>
    <n v="2.58"/>
    <n v="26.759999999999998"/>
    <x v="316"/>
    <x v="6"/>
    <x v="5"/>
    <x v="0"/>
    <x v="0"/>
    <x v="6"/>
    <s v="Super Bands, 12/Pack"/>
    <s v="Wrap Bag"/>
    <n v="0.82"/>
    <d v="2010-10-11T00:00:00"/>
    <n v="1"/>
  </r>
  <r>
    <n v="7508"/>
    <x v="1775"/>
    <x v="97"/>
    <s v="04-2012"/>
    <x v="1"/>
    <x v="3"/>
    <n v="8"/>
    <x v="7"/>
    <n v="669.69"/>
    <n v="0.03"/>
    <x v="0"/>
    <n v="-297.02"/>
    <n v="80.98"/>
    <n v="35"/>
    <n v="682.84"/>
    <x v="320"/>
    <x v="6"/>
    <x v="5"/>
    <x v="2"/>
    <x v="0"/>
    <x v="0"/>
    <s v="Carina Double Wide Media Storage Towers in Natural &amp; Black"/>
    <s v="Large Box"/>
    <n v="0.81"/>
    <d v="2012-04-10T00:00:00"/>
    <n v="1"/>
  </r>
  <r>
    <n v="7552"/>
    <x v="1776"/>
    <x v="1002"/>
    <s v="07-2012"/>
    <x v="1"/>
    <x v="2"/>
    <n v="45"/>
    <x v="7"/>
    <n v="405.6"/>
    <n v="7.0000000000000007E-2"/>
    <x v="0"/>
    <n v="-8.5904999999999987"/>
    <n v="8.85"/>
    <n v="5.6"/>
    <n v="403.85"/>
    <x v="317"/>
    <x v="6"/>
    <x v="5"/>
    <x v="0"/>
    <x v="0"/>
    <x v="2"/>
    <s v="GBC Standard Plastic Binding Systems Combs"/>
    <s v="Small Box"/>
    <n v="0.36"/>
    <d v="2012-07-23T00:00:00"/>
    <n v="1"/>
  </r>
  <r>
    <n v="7709"/>
    <x v="1777"/>
    <x v="640"/>
    <s v="09-2009"/>
    <x v="3"/>
    <x v="0"/>
    <n v="39"/>
    <x v="7"/>
    <n v="706.39250000000004"/>
    <n v="0.06"/>
    <x v="0"/>
    <n v="346.14"/>
    <n v="20.99"/>
    <n v="0.99"/>
    <n v="819.59999999999991"/>
    <x v="320"/>
    <x v="6"/>
    <x v="5"/>
    <x v="2"/>
    <x v="1"/>
    <x v="3"/>
    <s v="Accessory21"/>
    <s v="Wrap Bag"/>
    <n v="0.37"/>
    <d v="2009-09-28T00:00:00"/>
    <n v="5"/>
  </r>
  <r>
    <n v="7737"/>
    <x v="1778"/>
    <x v="606"/>
    <s v="01-2010"/>
    <x v="0"/>
    <x v="3"/>
    <n v="24"/>
    <x v="4"/>
    <n v="154.99"/>
    <n v="7.0000000000000007E-2"/>
    <x v="0"/>
    <n v="-1085.52"/>
    <n v="4.4800000000000004"/>
    <n v="49"/>
    <n v="156.52000000000001"/>
    <x v="314"/>
    <x v="6"/>
    <x v="5"/>
    <x v="0"/>
    <x v="0"/>
    <x v="1"/>
    <s v="Hoover Portapower™ Portable Vacuum"/>
    <s v="Large Box"/>
    <n v="0.6"/>
    <d v="2010-01-22T00:00:00"/>
    <n v="2"/>
  </r>
  <r>
    <n v="7745"/>
    <x v="1779"/>
    <x v="893"/>
    <s v="03-2012"/>
    <x v="1"/>
    <x v="1"/>
    <n v="32"/>
    <x v="13"/>
    <n v="115.78"/>
    <n v="7.0000000000000007E-2"/>
    <x v="0"/>
    <n v="-167.417"/>
    <n v="3.52"/>
    <n v="6.83"/>
    <n v="119.47"/>
    <x v="329"/>
    <x v="6"/>
    <x v="5"/>
    <x v="3"/>
    <x v="0"/>
    <x v="2"/>
    <s v="Self-Adhesive Ring Binder Labels"/>
    <s v="Small Box"/>
    <n v="0.38"/>
    <d v="2012-03-18T00:00:00"/>
    <n v="2"/>
  </r>
  <r>
    <n v="7746"/>
    <x v="1779"/>
    <x v="893"/>
    <s v="03-2012"/>
    <x v="1"/>
    <x v="1"/>
    <n v="13"/>
    <x v="13"/>
    <n v="210.22"/>
    <n v="0"/>
    <x v="0"/>
    <n v="-30.71"/>
    <n v="14.98"/>
    <n v="7.69"/>
    <n v="202.43"/>
    <x v="329"/>
    <x v="6"/>
    <x v="5"/>
    <x v="3"/>
    <x v="0"/>
    <x v="0"/>
    <s v="Super Decoflex Portable Personal File"/>
    <s v="Small Box"/>
    <n v="0.56999999999999995"/>
    <d v="2012-03-18T00:00:00"/>
    <n v="2"/>
  </r>
  <r>
    <n v="7801"/>
    <x v="1780"/>
    <x v="85"/>
    <s v="09-2011"/>
    <x v="2"/>
    <x v="4"/>
    <n v="2"/>
    <x v="11"/>
    <n v="250.7"/>
    <n v="0.03"/>
    <x v="1"/>
    <n v="-180.61"/>
    <n v="100.98"/>
    <n v="45"/>
    <n v="246.96"/>
    <x v="319"/>
    <x v="6"/>
    <x v="5"/>
    <x v="1"/>
    <x v="2"/>
    <x v="14"/>
    <s v="Hon Valutask™ Swivel Chairs"/>
    <s v="Jumbo Drum"/>
    <n v="0.69"/>
    <d v="2011-09-12T00:00:00"/>
    <n v="2"/>
  </r>
  <r>
    <n v="7969"/>
    <x v="1781"/>
    <x v="1003"/>
    <s v="04-2010"/>
    <x v="0"/>
    <x v="2"/>
    <n v="10"/>
    <x v="0"/>
    <n v="315.42"/>
    <n v="0.1"/>
    <x v="0"/>
    <n v="-41.26"/>
    <n v="30.98"/>
    <n v="17.079999999999998"/>
    <n v="326.88"/>
    <x v="324"/>
    <x v="6"/>
    <x v="5"/>
    <x v="2"/>
    <x v="0"/>
    <x v="5"/>
    <s v="Xerox 197"/>
    <s v="Small Box"/>
    <n v="0.4"/>
    <d v="2010-04-18T00:00:00"/>
    <n v="0"/>
  </r>
  <r>
    <n v="8142"/>
    <x v="1782"/>
    <x v="1004"/>
    <s v="12-2012"/>
    <x v="1"/>
    <x v="3"/>
    <n v="38"/>
    <x v="0"/>
    <n v="144.03"/>
    <n v="0.03"/>
    <x v="0"/>
    <n v="-139.518"/>
    <n v="3.58"/>
    <n v="5.47"/>
    <n v="141.51"/>
    <x v="326"/>
    <x v="6"/>
    <x v="5"/>
    <x v="3"/>
    <x v="0"/>
    <x v="2"/>
    <s v="Avery Poly Binder Pockets"/>
    <s v="Small Box"/>
    <n v="0.37"/>
    <d v="2012-12-07T00:00:00"/>
    <n v="1"/>
  </r>
  <r>
    <n v="8148"/>
    <x v="1783"/>
    <x v="359"/>
    <s v="01-2009"/>
    <x v="3"/>
    <x v="3"/>
    <n v="23"/>
    <x v="16"/>
    <n v="294.68"/>
    <n v="0.01"/>
    <x v="0"/>
    <n v="-23.35"/>
    <n v="11.7"/>
    <n v="6.96"/>
    <n v="276.05999999999995"/>
    <x v="311"/>
    <x v="6"/>
    <x v="5"/>
    <x v="3"/>
    <x v="0"/>
    <x v="1"/>
    <s v="Harmony HEPA Quiet Air Purifiers"/>
    <s v="Medium Box"/>
    <n v="0.5"/>
    <d v="2009-01-26T00:00:00"/>
    <n v="2"/>
  </r>
  <r>
    <n v="8211"/>
    <x v="1784"/>
    <x v="239"/>
    <s v="03-2010"/>
    <x v="0"/>
    <x v="2"/>
    <n v="43"/>
    <x v="5"/>
    <n v="2378.8200000000002"/>
    <n v="0.02"/>
    <x v="0"/>
    <n v="597.15899999999999"/>
    <n v="52.4"/>
    <n v="16.11"/>
    <n v="2269.31"/>
    <x v="322"/>
    <x v="6"/>
    <x v="5"/>
    <x v="3"/>
    <x v="0"/>
    <x v="2"/>
    <s v="Ibico Laser Imprintable Binding System Covers"/>
    <s v="Small Box"/>
    <n v="0.39"/>
    <d v="2010-03-07T00:00:00"/>
    <n v="0"/>
  </r>
  <r>
    <n v="8212"/>
    <x v="1784"/>
    <x v="239"/>
    <s v="03-2010"/>
    <x v="0"/>
    <x v="2"/>
    <n v="6"/>
    <x v="5"/>
    <n v="202.62"/>
    <n v="0.02"/>
    <x v="2"/>
    <n v="13.87"/>
    <n v="30.98"/>
    <n v="8.74"/>
    <n v="194.62"/>
    <x v="322"/>
    <x v="6"/>
    <x v="5"/>
    <x v="3"/>
    <x v="0"/>
    <x v="5"/>
    <s v="Xerox 1979"/>
    <s v="Small Box"/>
    <n v="0.4"/>
    <d v="2010-03-08T00:00:00"/>
    <n v="1"/>
  </r>
  <r>
    <n v="8230"/>
    <x v="1785"/>
    <x v="203"/>
    <s v="02-2010"/>
    <x v="0"/>
    <x v="0"/>
    <n v="24"/>
    <x v="1"/>
    <n v="307.49"/>
    <n v="0.01"/>
    <x v="0"/>
    <n v="61.51"/>
    <n v="12.2"/>
    <n v="6.02"/>
    <n v="298.81999999999994"/>
    <x v="323"/>
    <x v="6"/>
    <x v="5"/>
    <x v="3"/>
    <x v="2"/>
    <x v="4"/>
    <s v="Advantus Panel Wall Certificate Holder - 8.5x11"/>
    <s v="Small Pack"/>
    <n v="0.43"/>
    <d v="2010-03-04T00:00:00"/>
    <n v="5"/>
  </r>
  <r>
    <n v="178"/>
    <x v="12"/>
    <x v="12"/>
    <s v="02-2012"/>
    <x v="1"/>
    <x v="4"/>
    <n v="7"/>
    <x v="2"/>
    <n v="516.65"/>
    <n v="0.01"/>
    <x v="2"/>
    <n v="57.1"/>
    <n v="70.97"/>
    <n v="3.5"/>
    <n v="500.28999999999996"/>
    <x v="330"/>
    <x v="7"/>
    <x v="2"/>
    <x v="3"/>
    <x v="0"/>
    <x v="1"/>
    <s v="Tripp Lite Isotel 8 Ultra 8 Outlet Metal Surge"/>
    <s v="Small Box"/>
    <n v="0.59"/>
    <d v="2012-02-15T00:00:00"/>
    <n v="1"/>
  </r>
  <r>
    <n v="207"/>
    <x v="1786"/>
    <x v="1005"/>
    <s v="08-2010"/>
    <x v="0"/>
    <x v="0"/>
    <n v="5"/>
    <x v="5"/>
    <n v="89.334999999999994"/>
    <n v="0.06"/>
    <x v="0"/>
    <n v="-107.096"/>
    <n v="20.99"/>
    <n v="2.5"/>
    <n v="107.44999999999999"/>
    <x v="331"/>
    <x v="7"/>
    <x v="2"/>
    <x v="3"/>
    <x v="1"/>
    <x v="3"/>
    <s v="Accessory37"/>
    <s v="Wrap Bag"/>
    <n v="0.81"/>
    <d v="2010-08-20T00:00:00"/>
    <n v="4"/>
  </r>
  <r>
    <n v="208"/>
    <x v="1786"/>
    <x v="1005"/>
    <s v="08-2010"/>
    <x v="0"/>
    <x v="0"/>
    <n v="39"/>
    <x v="5"/>
    <n v="158.46"/>
    <n v="0.06"/>
    <x v="0"/>
    <n v="-130.66300000000001"/>
    <n v="3.98"/>
    <n v="5.26"/>
    <n v="160.47999999999999"/>
    <x v="331"/>
    <x v="7"/>
    <x v="2"/>
    <x v="3"/>
    <x v="0"/>
    <x v="2"/>
    <s v="Ibico Presentation Index for Binding Systems"/>
    <s v="Small Box"/>
    <n v="0.38"/>
    <d v="2010-08-23T00:00:00"/>
    <n v="7"/>
  </r>
  <r>
    <n v="209"/>
    <x v="1786"/>
    <x v="1005"/>
    <s v="08-2010"/>
    <x v="0"/>
    <x v="0"/>
    <n v="31"/>
    <x v="5"/>
    <n v="7180.83"/>
    <n v="0.02"/>
    <x v="1"/>
    <n v="487.17"/>
    <n v="220.98"/>
    <n v="64.66"/>
    <n v="6915.04"/>
    <x v="331"/>
    <x v="7"/>
    <x v="2"/>
    <x v="3"/>
    <x v="2"/>
    <x v="9"/>
    <s v="Bush Cubix Collection Bookcases, Fully Assembled"/>
    <s v="Jumbo Box"/>
    <n v="0.62"/>
    <d v="2010-08-23T00:00:00"/>
    <n v="7"/>
  </r>
  <r>
    <n v="211"/>
    <x v="1787"/>
    <x v="874"/>
    <s v="12-2009"/>
    <x v="3"/>
    <x v="1"/>
    <n v="39"/>
    <x v="5"/>
    <n v="5748.2"/>
    <n v="0.09"/>
    <x v="1"/>
    <n v="-459.86"/>
    <n v="160.97999999999999"/>
    <n v="35.020000000000003"/>
    <n v="6313.24"/>
    <x v="332"/>
    <x v="7"/>
    <x v="2"/>
    <x v="0"/>
    <x v="2"/>
    <x v="9"/>
    <s v="Rush Hierlooms Collection Rich Wood Bookcases"/>
    <s v="Jumbo Box"/>
    <n v="0.72"/>
    <d v="2009-12-21T00:00:00"/>
    <n v="1"/>
  </r>
  <r>
    <n v="219"/>
    <x v="1788"/>
    <x v="738"/>
    <s v="12-2009"/>
    <x v="3"/>
    <x v="3"/>
    <n v="2"/>
    <x v="11"/>
    <n v="21.44"/>
    <n v="0.02"/>
    <x v="0"/>
    <n v="-13.67"/>
    <n v="6.48"/>
    <n v="8.74"/>
    <n v="21.700000000000003"/>
    <x v="304"/>
    <x v="7"/>
    <x v="2"/>
    <x v="3"/>
    <x v="0"/>
    <x v="5"/>
    <s v="Xerox 1984"/>
    <s v="Small Box"/>
    <n v="0.36"/>
    <d v="2009-12-07T00:00:00"/>
    <n v="2"/>
  </r>
  <r>
    <n v="580"/>
    <x v="1789"/>
    <x v="148"/>
    <s v="06-2010"/>
    <x v="0"/>
    <x v="2"/>
    <n v="22"/>
    <x v="2"/>
    <n v="1559.7755"/>
    <n v="0.03"/>
    <x v="0"/>
    <n v="-247.18100000000001"/>
    <n v="85.99"/>
    <n v="0.99"/>
    <n v="1892.77"/>
    <x v="333"/>
    <x v="7"/>
    <x v="2"/>
    <x v="0"/>
    <x v="1"/>
    <x v="3"/>
    <s v="Accessory4"/>
    <s v="Wrap Bag"/>
    <n v="0.85"/>
    <d v="2010-06-28T00:00:00"/>
    <n v="1"/>
  </r>
  <r>
    <n v="664"/>
    <x v="1790"/>
    <x v="1006"/>
    <s v="05-2009"/>
    <x v="3"/>
    <x v="3"/>
    <n v="7"/>
    <x v="11"/>
    <n v="1203.73"/>
    <n v="0.03"/>
    <x v="0"/>
    <n v="293.14"/>
    <n v="162.93"/>
    <n v="19.989999999999998"/>
    <n v="1160.5"/>
    <x v="334"/>
    <x v="7"/>
    <x v="2"/>
    <x v="2"/>
    <x v="0"/>
    <x v="8"/>
    <s v="Multimedia Mailers"/>
    <s v="Small Box"/>
    <n v="0.39"/>
    <d v="2009-05-14T00:00:00"/>
    <n v="1"/>
  </r>
  <r>
    <n v="665"/>
    <x v="1790"/>
    <x v="1006"/>
    <s v="05-2009"/>
    <x v="3"/>
    <x v="3"/>
    <n v="6"/>
    <x v="11"/>
    <n v="75.19"/>
    <n v="0.01"/>
    <x v="0"/>
    <n v="-6.61"/>
    <n v="11.58"/>
    <n v="5.72"/>
    <n v="75.2"/>
    <x v="334"/>
    <x v="7"/>
    <x v="2"/>
    <x v="2"/>
    <x v="0"/>
    <x v="8"/>
    <s v="Peel &amp; Seel® Recycled Catalog Envelopes, Brown"/>
    <s v="Small Box"/>
    <n v="0.35"/>
    <d v="2009-05-15T00:00:00"/>
    <n v="2"/>
  </r>
  <r>
    <n v="707"/>
    <x v="1791"/>
    <x v="1007"/>
    <s v="02-2011"/>
    <x v="2"/>
    <x v="0"/>
    <n v="30"/>
    <x v="1"/>
    <n v="8363.65"/>
    <n v="0.09"/>
    <x v="1"/>
    <n v="763.33"/>
    <n v="300.98"/>
    <n v="64.73"/>
    <n v="9094.130000000001"/>
    <x v="233"/>
    <x v="7"/>
    <x v="2"/>
    <x v="2"/>
    <x v="2"/>
    <x v="14"/>
    <s v="Global Leather and Oak Executive Chair, Black"/>
    <s v="Jumbo Drum"/>
    <n v="0.56000000000000005"/>
    <d v="2011-03-01T00:00:00"/>
    <n v="4"/>
  </r>
  <r>
    <n v="1010"/>
    <x v="1792"/>
    <x v="739"/>
    <s v="06-2011"/>
    <x v="2"/>
    <x v="0"/>
    <n v="46"/>
    <x v="0"/>
    <n v="303.62"/>
    <n v="0.02"/>
    <x v="0"/>
    <n v="-59.98"/>
    <n v="6.48"/>
    <n v="2.74"/>
    <n v="300.82000000000005"/>
    <x v="335"/>
    <x v="7"/>
    <x v="2"/>
    <x v="0"/>
    <x v="1"/>
    <x v="7"/>
    <s v="Sony MFD2HD Formatted Diskettes, 10/Pack"/>
    <s v="Small Pack"/>
    <n v="0.71"/>
    <d v="2011-06-12T00:00:00"/>
    <n v="7"/>
  </r>
  <r>
    <n v="1079"/>
    <x v="1793"/>
    <x v="525"/>
    <s v="03-2010"/>
    <x v="0"/>
    <x v="3"/>
    <n v="34"/>
    <x v="11"/>
    <n v="334.66"/>
    <n v="0.05"/>
    <x v="0"/>
    <n v="132.56"/>
    <n v="9.93"/>
    <n v="1.0900000000000001"/>
    <n v="338.71"/>
    <x v="334"/>
    <x v="7"/>
    <x v="2"/>
    <x v="2"/>
    <x v="0"/>
    <x v="12"/>
    <s v="Peel-Off® China Markers"/>
    <s v="Wrap Bag"/>
    <n v="0.43"/>
    <d v="2010-03-14T00:00:00"/>
    <n v="1"/>
  </r>
  <r>
    <n v="1142"/>
    <x v="1794"/>
    <x v="971"/>
    <s v="09-2009"/>
    <x v="3"/>
    <x v="2"/>
    <n v="35"/>
    <x v="12"/>
    <n v="1142.3599999999999"/>
    <n v="0.02"/>
    <x v="0"/>
    <n v="72.78"/>
    <n v="30.73"/>
    <n v="4"/>
    <n v="1079.55"/>
    <x v="336"/>
    <x v="7"/>
    <x v="2"/>
    <x v="3"/>
    <x v="1"/>
    <x v="7"/>
    <s v="Fellowes 17-key keypad for PS/2 interface"/>
    <s v="Small Box"/>
    <n v="0.75"/>
    <d v="2009-09-22T00:00:00"/>
    <n v="3"/>
  </r>
  <r>
    <n v="1203"/>
    <x v="1795"/>
    <x v="1008"/>
    <s v="02-2010"/>
    <x v="0"/>
    <x v="0"/>
    <n v="14"/>
    <x v="17"/>
    <n v="1379.3374999999999"/>
    <n v="0.08"/>
    <x v="0"/>
    <n v="-78.540000000000063"/>
    <n v="125.99"/>
    <n v="4.2"/>
    <n v="1768.06"/>
    <x v="337"/>
    <x v="7"/>
    <x v="2"/>
    <x v="1"/>
    <x v="1"/>
    <x v="3"/>
    <s v="i1000plus"/>
    <s v="Small Box"/>
    <n v="0.56999999999999995"/>
    <d v="2010-03-04T00:00:00"/>
    <n v="7"/>
  </r>
  <r>
    <n v="1245"/>
    <x v="1796"/>
    <x v="1009"/>
    <s v="03-2011"/>
    <x v="2"/>
    <x v="1"/>
    <n v="19"/>
    <x v="9"/>
    <n v="1825.42"/>
    <n v="0.06"/>
    <x v="0"/>
    <n v="1193.19"/>
    <n v="99.23"/>
    <n v="8.99"/>
    <n v="1894.3600000000001"/>
    <x v="338"/>
    <x v="7"/>
    <x v="2"/>
    <x v="1"/>
    <x v="2"/>
    <x v="4"/>
    <s v="GE 48&quot; Fluorescent Tube, Cool White Energy Saver, 34 Watts, 30/Box"/>
    <s v="Small Pack"/>
    <n v="0.35"/>
    <d v="2011-03-23T00:00:00"/>
    <n v="3"/>
  </r>
  <r>
    <n v="1308"/>
    <x v="1797"/>
    <x v="547"/>
    <s v="11-2012"/>
    <x v="1"/>
    <x v="4"/>
    <n v="27"/>
    <x v="2"/>
    <n v="2654.16"/>
    <n v="0.01"/>
    <x v="1"/>
    <n v="600.92999999999995"/>
    <n v="90.97"/>
    <n v="28"/>
    <n v="2484.19"/>
    <x v="182"/>
    <x v="7"/>
    <x v="2"/>
    <x v="1"/>
    <x v="1"/>
    <x v="16"/>
    <s v="Lexmark Z55se Color Inkjet Printer"/>
    <s v="Jumbo Drum"/>
    <n v="0.38"/>
    <d v="2012-11-12T00:00:00"/>
    <n v="2"/>
  </r>
  <r>
    <n v="1310"/>
    <x v="1797"/>
    <x v="547"/>
    <s v="11-2012"/>
    <x v="1"/>
    <x v="4"/>
    <n v="15"/>
    <x v="2"/>
    <n v="1722.65"/>
    <n v="0.05"/>
    <x v="1"/>
    <n v="-399.67"/>
    <n v="114.98"/>
    <n v="51.42"/>
    <n v="1776.1200000000001"/>
    <x v="182"/>
    <x v="7"/>
    <x v="2"/>
    <x v="1"/>
    <x v="2"/>
    <x v="9"/>
    <s v="Sauder Camden County Collection Library"/>
    <s v="Jumbo Box"/>
    <n v="0.65"/>
    <d v="2012-11-11T00:00:00"/>
    <n v="1"/>
  </r>
  <r>
    <n v="1402"/>
    <x v="1798"/>
    <x v="1010"/>
    <s v="11-2010"/>
    <x v="0"/>
    <x v="3"/>
    <n v="14"/>
    <x v="7"/>
    <n v="461.55"/>
    <n v="0.09"/>
    <x v="0"/>
    <n v="-12"/>
    <n v="33.979999999999997"/>
    <n v="19.989999999999998"/>
    <n v="495.71"/>
    <x v="339"/>
    <x v="7"/>
    <x v="2"/>
    <x v="2"/>
    <x v="2"/>
    <x v="4"/>
    <s v="Linden® 12&quot; Wall Clock With Oak Frame"/>
    <s v="Small Box"/>
    <n v="0.55000000000000004"/>
    <d v="2010-11-29T00:00:00"/>
    <n v="0"/>
  </r>
  <r>
    <n v="1425"/>
    <x v="1799"/>
    <x v="455"/>
    <s v="07-2011"/>
    <x v="2"/>
    <x v="2"/>
    <n v="9"/>
    <x v="7"/>
    <n v="799.98"/>
    <n v="0.04"/>
    <x v="1"/>
    <n v="15.36"/>
    <n v="90.97"/>
    <n v="14"/>
    <n v="832.73"/>
    <x v="339"/>
    <x v="7"/>
    <x v="2"/>
    <x v="2"/>
    <x v="1"/>
    <x v="16"/>
    <s v="Lexmark Z54se Color Inkjet Printer"/>
    <s v="Jumbo Drum"/>
    <n v="0.36"/>
    <d v="2011-07-16T00:00:00"/>
    <n v="2"/>
  </r>
  <r>
    <n v="1485"/>
    <x v="1800"/>
    <x v="145"/>
    <s v="05-2012"/>
    <x v="1"/>
    <x v="3"/>
    <n v="14"/>
    <x v="4"/>
    <n v="618.84"/>
    <n v="0.05"/>
    <x v="0"/>
    <n v="-200.84"/>
    <n v="41.47"/>
    <n v="34.200000000000003"/>
    <n v="614.78"/>
    <x v="340"/>
    <x v="7"/>
    <x v="2"/>
    <x v="2"/>
    <x v="2"/>
    <x v="4"/>
    <s v="Eldon Econocleat® Chair Mats for Low Pile Carpets"/>
    <s v="Wrap Bag"/>
    <n v="0.73"/>
    <d v="2012-05-13T00:00:00"/>
    <n v="1"/>
  </r>
  <r>
    <n v="1553"/>
    <x v="1801"/>
    <x v="861"/>
    <s v="12-2009"/>
    <x v="3"/>
    <x v="0"/>
    <n v="6"/>
    <x v="9"/>
    <n v="177.67"/>
    <n v="0.03"/>
    <x v="0"/>
    <n v="39.626999999999995"/>
    <n v="28.53"/>
    <n v="1.49"/>
    <n v="172.67000000000002"/>
    <x v="338"/>
    <x v="7"/>
    <x v="2"/>
    <x v="0"/>
    <x v="0"/>
    <x v="2"/>
    <s v="Lock-Up Easel 'Spel-Binder'"/>
    <s v="Small Box"/>
    <n v="0.38"/>
    <d v="2010-01-01T00:00:00"/>
    <n v="4"/>
  </r>
  <r>
    <n v="1601"/>
    <x v="1802"/>
    <x v="689"/>
    <s v="03-2009"/>
    <x v="3"/>
    <x v="3"/>
    <n v="2"/>
    <x v="0"/>
    <n v="200.75300000000001"/>
    <n v="0.09"/>
    <x v="0"/>
    <n v="-605.37400000000002"/>
    <n v="125.99"/>
    <n v="8.99"/>
    <n v="260.96999999999997"/>
    <x v="341"/>
    <x v="7"/>
    <x v="2"/>
    <x v="1"/>
    <x v="1"/>
    <x v="3"/>
    <s v="SC7868i"/>
    <s v="Small Box"/>
    <n v="0.55000000000000004"/>
    <d v="2009-03-16T00:00:00"/>
    <n v="1"/>
  </r>
  <r>
    <n v="1796"/>
    <x v="1803"/>
    <x v="495"/>
    <s v="03-2011"/>
    <x v="2"/>
    <x v="4"/>
    <n v="2"/>
    <x v="4"/>
    <n v="9.3699999999999992"/>
    <n v="0.09"/>
    <x v="0"/>
    <n v="-5.26"/>
    <n v="4.4800000000000004"/>
    <n v="1.22"/>
    <n v="10.180000000000001"/>
    <x v="342"/>
    <x v="7"/>
    <x v="2"/>
    <x v="1"/>
    <x v="0"/>
    <x v="5"/>
    <s v="Spiral Phone Message Books with Labels by Adams"/>
    <s v="Wrap Bag"/>
    <n v="0.36"/>
    <d v="2011-03-03T00:00:00"/>
    <n v="2"/>
  </r>
  <r>
    <n v="1994"/>
    <x v="1804"/>
    <x v="709"/>
    <s v="07-2012"/>
    <x v="1"/>
    <x v="3"/>
    <n v="44"/>
    <x v="12"/>
    <n v="2277.0300000000002"/>
    <n v="7.0000000000000007E-2"/>
    <x v="0"/>
    <n v="964.1"/>
    <n v="55.48"/>
    <n v="6.79"/>
    <n v="2447.91"/>
    <x v="336"/>
    <x v="7"/>
    <x v="2"/>
    <x v="3"/>
    <x v="0"/>
    <x v="5"/>
    <s v="Eaton Premium Continuous-Feed Paper, 25% Cotton, Letter Size, White, 1000 Shts/Box"/>
    <s v="Small Box"/>
    <n v="0.37"/>
    <d v="2012-07-14T00:00:00"/>
    <n v="1"/>
  </r>
  <r>
    <n v="2053"/>
    <x v="1805"/>
    <x v="47"/>
    <s v="11-2011"/>
    <x v="2"/>
    <x v="1"/>
    <n v="24"/>
    <x v="12"/>
    <n v="39.69"/>
    <n v="0.05"/>
    <x v="0"/>
    <n v="-1.78"/>
    <n v="1.68"/>
    <n v="1"/>
    <n v="41.32"/>
    <x v="336"/>
    <x v="7"/>
    <x v="2"/>
    <x v="2"/>
    <x v="0"/>
    <x v="12"/>
    <s v="Prang Dustless Chalk Sticks"/>
    <s v="Wrap Bag"/>
    <n v="0.35"/>
    <d v="2011-11-17T00:00:00"/>
    <n v="1"/>
  </r>
  <r>
    <n v="2059"/>
    <x v="1806"/>
    <x v="572"/>
    <s v="07-2012"/>
    <x v="1"/>
    <x v="3"/>
    <n v="50"/>
    <x v="14"/>
    <n v="8532.152"/>
    <n v="0.04"/>
    <x v="1"/>
    <n v="-513.79042000000004"/>
    <n v="212.6"/>
    <n v="52.2"/>
    <n v="10682.2"/>
    <x v="343"/>
    <x v="7"/>
    <x v="2"/>
    <x v="0"/>
    <x v="2"/>
    <x v="10"/>
    <s v="Bush Advantage Collection® Round Conference Table"/>
    <s v="Jumbo Box"/>
    <n v="0.64"/>
    <d v="2012-07-22T00:00:00"/>
    <n v="3"/>
  </r>
  <r>
    <n v="2191"/>
    <x v="1807"/>
    <x v="961"/>
    <s v="09-2012"/>
    <x v="1"/>
    <x v="1"/>
    <n v="29"/>
    <x v="5"/>
    <n v="824.51"/>
    <n v="0.01"/>
    <x v="0"/>
    <n v="0.89999999999998437"/>
    <n v="27.48"/>
    <n v="4"/>
    <n v="800.92"/>
    <x v="344"/>
    <x v="7"/>
    <x v="2"/>
    <x v="3"/>
    <x v="1"/>
    <x v="7"/>
    <s v="Belkin MediaBoard 104- Keyboard"/>
    <s v="Small Box"/>
    <n v="0.75"/>
    <d v="2012-09-04T00:00:00"/>
    <n v="1"/>
  </r>
  <r>
    <n v="2370"/>
    <x v="1808"/>
    <x v="73"/>
    <s v="09-2012"/>
    <x v="1"/>
    <x v="0"/>
    <n v="31"/>
    <x v="7"/>
    <n v="3081.471"/>
    <n v="0.09"/>
    <x v="0"/>
    <n v="574.98299999999995"/>
    <n v="125.99"/>
    <n v="4.2"/>
    <n v="3909.89"/>
    <x v="110"/>
    <x v="7"/>
    <x v="2"/>
    <x v="2"/>
    <x v="1"/>
    <x v="3"/>
    <s v="i1000plus"/>
    <s v="Small Box"/>
    <n v="0.56999999999999995"/>
    <d v="2012-09-23T00:00:00"/>
    <n v="4"/>
  </r>
  <r>
    <n v="2447"/>
    <x v="1809"/>
    <x v="1000"/>
    <s v="04-2009"/>
    <x v="3"/>
    <x v="3"/>
    <n v="1"/>
    <x v="4"/>
    <n v="17.62"/>
    <n v="0.06"/>
    <x v="0"/>
    <n v="-15.92"/>
    <n v="11.33"/>
    <n v="6.12"/>
    <n v="17.45"/>
    <x v="345"/>
    <x v="7"/>
    <x v="2"/>
    <x v="0"/>
    <x v="0"/>
    <x v="1"/>
    <s v="Holmes Replacement Filter for HEPA Air Cleaner, Medium Room"/>
    <s v="Medium Box"/>
    <n v="0.42"/>
    <d v="2009-04-03T00:00:00"/>
    <n v="2"/>
  </r>
  <r>
    <n v="2832"/>
    <x v="1810"/>
    <x v="974"/>
    <s v="01-2010"/>
    <x v="0"/>
    <x v="3"/>
    <n v="19"/>
    <x v="14"/>
    <n v="1216.5"/>
    <n v="0.1"/>
    <x v="0"/>
    <n v="162.18"/>
    <n v="67.28"/>
    <n v="19.989999999999998"/>
    <n v="1298.31"/>
    <x v="346"/>
    <x v="7"/>
    <x v="2"/>
    <x v="0"/>
    <x v="0"/>
    <x v="2"/>
    <s v="Catalog Binders with Expanding Posts"/>
    <s v="Small Box"/>
    <n v="0.4"/>
    <d v="2010-01-04T00:00:00"/>
    <n v="1"/>
  </r>
  <r>
    <n v="3054"/>
    <x v="1811"/>
    <x v="541"/>
    <s v="01-2011"/>
    <x v="2"/>
    <x v="2"/>
    <n v="27"/>
    <x v="11"/>
    <n v="81.900000000000006"/>
    <n v="0.01"/>
    <x v="0"/>
    <n v="4.0599999999999996"/>
    <n v="2.94"/>
    <n v="0.96"/>
    <n v="80.339999999999989"/>
    <x v="297"/>
    <x v="7"/>
    <x v="2"/>
    <x v="0"/>
    <x v="0"/>
    <x v="12"/>
    <s v="Newell 343"/>
    <s v="Wrap Bag"/>
    <n v="0.57999999999999996"/>
    <d v="2011-01-26T00:00:00"/>
    <n v="2"/>
  </r>
  <r>
    <n v="3071"/>
    <x v="1812"/>
    <x v="1011"/>
    <s v="05-2010"/>
    <x v="0"/>
    <x v="4"/>
    <n v="37"/>
    <x v="17"/>
    <n v="498.28"/>
    <n v="0.01"/>
    <x v="0"/>
    <n v="10.18"/>
    <n v="13.48"/>
    <n v="4.51"/>
    <n v="503.27"/>
    <x v="347"/>
    <x v="7"/>
    <x v="2"/>
    <x v="2"/>
    <x v="0"/>
    <x v="0"/>
    <s v="Tenex Personal Project File with Scoop Front Design, Black"/>
    <s v="Small Box"/>
    <n v="0.59"/>
    <d v="2010-05-18T00:00:00"/>
    <n v="1"/>
  </r>
  <r>
    <n v="3087"/>
    <x v="1813"/>
    <x v="968"/>
    <s v="09-2011"/>
    <x v="2"/>
    <x v="0"/>
    <n v="47"/>
    <x v="14"/>
    <n v="191.13"/>
    <n v="7.0000000000000007E-2"/>
    <x v="0"/>
    <n v="38.11"/>
    <n v="4.26"/>
    <n v="1.2"/>
    <n v="201.42"/>
    <x v="343"/>
    <x v="7"/>
    <x v="2"/>
    <x v="0"/>
    <x v="0"/>
    <x v="12"/>
    <s v="Dixon Prang® Watercolor Pencils, 10-Color Set with Brush"/>
    <s v="Wrap Bag"/>
    <n v="0.44"/>
    <d v="2011-09-25T00:00:00"/>
    <n v="2"/>
  </r>
  <r>
    <n v="3216"/>
    <x v="1814"/>
    <x v="339"/>
    <s v="09-2011"/>
    <x v="2"/>
    <x v="3"/>
    <n v="18"/>
    <x v="5"/>
    <n v="168.95"/>
    <n v="0.1"/>
    <x v="0"/>
    <n v="-15.9"/>
    <n v="9.7799999999999994"/>
    <n v="5.76"/>
    <n v="181.79999999999998"/>
    <x v="348"/>
    <x v="7"/>
    <x v="2"/>
    <x v="1"/>
    <x v="0"/>
    <x v="8"/>
    <s v="Staples #10 Laser &amp; Inkjet Envelopes, 4 1/8&quot; x 9 1/2&quot;, 100/Box"/>
    <s v="Small Box"/>
    <n v="0.35"/>
    <d v="2011-09-15T00:00:00"/>
    <n v="0"/>
  </r>
  <r>
    <n v="3306"/>
    <x v="1815"/>
    <x v="237"/>
    <s v="12-2012"/>
    <x v="1"/>
    <x v="3"/>
    <n v="7"/>
    <x v="14"/>
    <n v="1043.1199999999999"/>
    <n v="0.06"/>
    <x v="0"/>
    <n v="-52.495799999999953"/>
    <n v="150.97999999999999"/>
    <n v="13.99"/>
    <n v="1070.8499999999999"/>
    <x v="346"/>
    <x v="7"/>
    <x v="2"/>
    <x v="0"/>
    <x v="1"/>
    <x v="16"/>
    <s v="Canon MP41DH Printing Calculator"/>
    <s v="Medium Box"/>
    <n v="0.38"/>
    <d v="2012-12-22T00:00:00"/>
    <n v="1"/>
  </r>
  <r>
    <n v="3351"/>
    <x v="1816"/>
    <x v="1012"/>
    <s v="10-2009"/>
    <x v="3"/>
    <x v="4"/>
    <n v="49"/>
    <x v="6"/>
    <n v="87.44"/>
    <n v="0.06"/>
    <x v="0"/>
    <n v="1.33"/>
    <n v="1.76"/>
    <n v="0.7"/>
    <n v="86.94"/>
    <x v="349"/>
    <x v="7"/>
    <x v="2"/>
    <x v="2"/>
    <x v="0"/>
    <x v="12"/>
    <s v="Newell 310"/>
    <s v="Wrap Bag"/>
    <n v="0.56000000000000005"/>
    <d v="2009-11-02T00:00:00"/>
    <n v="2"/>
  </r>
  <r>
    <n v="3352"/>
    <x v="1816"/>
    <x v="1012"/>
    <s v="10-2009"/>
    <x v="3"/>
    <x v="4"/>
    <n v="50"/>
    <x v="6"/>
    <n v="1318.49"/>
    <n v="0.02"/>
    <x v="0"/>
    <n v="4.6900000000000004"/>
    <n v="24.98"/>
    <n v="8.7899999999999991"/>
    <n v="1257.79"/>
    <x v="349"/>
    <x v="7"/>
    <x v="2"/>
    <x v="2"/>
    <x v="0"/>
    <x v="0"/>
    <s v="2300 Heavy-Duty Transfer File Systems by Perma"/>
    <s v="Small Box"/>
    <n v="0.66"/>
    <d v="2009-11-01T00:00:00"/>
    <n v="1"/>
  </r>
  <r>
    <n v="3564"/>
    <x v="1817"/>
    <x v="505"/>
    <s v="01-2012"/>
    <x v="1"/>
    <x v="1"/>
    <n v="32"/>
    <x v="7"/>
    <n v="1666"/>
    <n v="0.08"/>
    <x v="0"/>
    <n v="742.96"/>
    <n v="55.48"/>
    <n v="4.8499999999999996"/>
    <n v="1780.2099999999998"/>
    <x v="350"/>
    <x v="7"/>
    <x v="2"/>
    <x v="3"/>
    <x v="0"/>
    <x v="5"/>
    <s v="Xerox 1888"/>
    <s v="Small Box"/>
    <n v="0.37"/>
    <d v="2012-01-07T00:00:00"/>
    <n v="2"/>
  </r>
  <r>
    <n v="3630"/>
    <x v="1818"/>
    <x v="336"/>
    <s v="04-2009"/>
    <x v="3"/>
    <x v="3"/>
    <n v="43"/>
    <x v="7"/>
    <n v="945.9"/>
    <n v="0.08"/>
    <x v="0"/>
    <n v="105.7"/>
    <n v="22.01"/>
    <n v="5.53"/>
    <n v="951.96"/>
    <x v="110"/>
    <x v="7"/>
    <x v="2"/>
    <x v="2"/>
    <x v="0"/>
    <x v="12"/>
    <s v="Boston 16801 Nautilus™ Battery Pencil Sharpener"/>
    <s v="Small Pack"/>
    <n v="0.59"/>
    <d v="2009-04-24T00:00:00"/>
    <n v="2"/>
  </r>
  <r>
    <n v="3664"/>
    <x v="1819"/>
    <x v="1013"/>
    <s v="07-2011"/>
    <x v="2"/>
    <x v="0"/>
    <n v="42"/>
    <x v="4"/>
    <n v="71.319999999999993"/>
    <n v="0.08"/>
    <x v="0"/>
    <n v="-4.9000000000000004"/>
    <n v="1.82"/>
    <n v="1"/>
    <n v="77.44"/>
    <x v="351"/>
    <x v="7"/>
    <x v="2"/>
    <x v="2"/>
    <x v="0"/>
    <x v="12"/>
    <s v="Crayola Anti Dust Chalk, 12/Pack"/>
    <s v="Wrap Bag"/>
    <n v="0.4"/>
    <d v="2011-07-20T00:00:00"/>
    <n v="4"/>
  </r>
  <r>
    <n v="3997"/>
    <x v="1820"/>
    <x v="1014"/>
    <s v="06-2010"/>
    <x v="0"/>
    <x v="1"/>
    <n v="33"/>
    <x v="5"/>
    <n v="750.86"/>
    <n v="0"/>
    <x v="0"/>
    <n v="302.12400000000002"/>
    <n v="21.38"/>
    <n v="2.99"/>
    <n v="708.53"/>
    <x v="81"/>
    <x v="7"/>
    <x v="2"/>
    <x v="2"/>
    <x v="0"/>
    <x v="2"/>
    <s v="Acco D-Ring Binder w/DublLock®"/>
    <s v="Small Box"/>
    <n v="0.36"/>
    <d v="2010-07-01T00:00:00"/>
    <n v="1"/>
  </r>
  <r>
    <n v="4180"/>
    <x v="1821"/>
    <x v="513"/>
    <s v="07-2009"/>
    <x v="3"/>
    <x v="2"/>
    <n v="14"/>
    <x v="0"/>
    <n v="215.31"/>
    <n v="0.09"/>
    <x v="0"/>
    <n v="-51.75"/>
    <n v="15.28"/>
    <n v="10.91"/>
    <n v="224.82999999999998"/>
    <x v="352"/>
    <x v="7"/>
    <x v="2"/>
    <x v="2"/>
    <x v="0"/>
    <x v="2"/>
    <s v="Recycled Premium Regency Composition Covers"/>
    <s v="Small Box"/>
    <n v="0.36"/>
    <d v="2009-07-25T00:00:00"/>
    <n v="1"/>
  </r>
  <r>
    <n v="4226"/>
    <x v="1822"/>
    <x v="187"/>
    <s v="10-2010"/>
    <x v="0"/>
    <x v="0"/>
    <n v="14"/>
    <x v="21"/>
    <n v="157.33000000000001"/>
    <n v="0.1"/>
    <x v="0"/>
    <n v="-76.34"/>
    <n v="11.35"/>
    <n v="8.6"/>
    <n v="167.5"/>
    <x v="353"/>
    <x v="7"/>
    <x v="2"/>
    <x v="1"/>
    <x v="0"/>
    <x v="0"/>
    <s v="SimpliFile™ Personal File, Black Granite, 15w x 6-15/16d x 11-1/4h"/>
    <s v="Small Box"/>
    <n v="0.56999999999999995"/>
    <d v="2010-10-24T00:00:00"/>
    <n v="9"/>
  </r>
  <r>
    <n v="4248"/>
    <x v="1823"/>
    <x v="799"/>
    <s v="02-2009"/>
    <x v="3"/>
    <x v="3"/>
    <n v="20"/>
    <x v="13"/>
    <n v="125.84"/>
    <n v="0.1"/>
    <x v="0"/>
    <n v="18.420000000000002"/>
    <n v="6.88"/>
    <n v="2"/>
    <n v="139.6"/>
    <x v="354"/>
    <x v="7"/>
    <x v="2"/>
    <x v="3"/>
    <x v="0"/>
    <x v="5"/>
    <s v="Adams Phone Message Book, 200 Message Capacity, 8 1/16” x 11”"/>
    <s v="Wrap Bag"/>
    <n v="0.39"/>
    <d v="2009-02-27T00:00:00"/>
    <n v="1"/>
  </r>
  <r>
    <n v="4468"/>
    <x v="1824"/>
    <x v="972"/>
    <s v="10-2012"/>
    <x v="1"/>
    <x v="0"/>
    <n v="11"/>
    <x v="4"/>
    <n v="114.55"/>
    <n v="0.05"/>
    <x v="0"/>
    <n v="28.61"/>
    <n v="10.06"/>
    <n v="2.06"/>
    <n v="112.72000000000001"/>
    <x v="355"/>
    <x v="7"/>
    <x v="2"/>
    <x v="2"/>
    <x v="0"/>
    <x v="5"/>
    <s v="Riverleaf Stik-Withit® Designer Note Cubes®"/>
    <s v="Wrap Bag"/>
    <n v="0.39"/>
    <d v="2012-10-29T00:00:00"/>
    <n v="7"/>
  </r>
  <r>
    <n v="4638"/>
    <x v="1825"/>
    <x v="1015"/>
    <s v="04-2009"/>
    <x v="3"/>
    <x v="0"/>
    <n v="14"/>
    <x v="5"/>
    <n v="1386.65"/>
    <n v="0.09"/>
    <x v="1"/>
    <n v="-193.58"/>
    <n v="100.98"/>
    <n v="35.840000000000003"/>
    <n v="1449.56"/>
    <x v="344"/>
    <x v="7"/>
    <x v="2"/>
    <x v="3"/>
    <x v="2"/>
    <x v="9"/>
    <s v="Bush Westfield Collection Bookcases, Fully Assembled"/>
    <s v="Jumbo Box"/>
    <n v="0.62"/>
    <d v="2009-04-19T00:00:00"/>
    <n v="5"/>
  </r>
  <r>
    <n v="5013"/>
    <x v="1826"/>
    <x v="1016"/>
    <s v="09-2010"/>
    <x v="0"/>
    <x v="4"/>
    <n v="35"/>
    <x v="5"/>
    <n v="136.72"/>
    <n v="0.09"/>
    <x v="0"/>
    <n v="5.91"/>
    <n v="4.13"/>
    <n v="1.23"/>
    <n v="145.77999999999997"/>
    <x v="356"/>
    <x v="7"/>
    <x v="2"/>
    <x v="3"/>
    <x v="0"/>
    <x v="12"/>
    <s v="Newell 325"/>
    <s v="Wrap Bag"/>
    <n v="0.55000000000000004"/>
    <d v="2010-09-10T00:00:00"/>
    <n v="2"/>
  </r>
  <r>
    <n v="5052"/>
    <x v="1827"/>
    <x v="638"/>
    <s v="09-2010"/>
    <x v="0"/>
    <x v="0"/>
    <n v="1"/>
    <x v="10"/>
    <n v="29.65"/>
    <n v="0.05"/>
    <x v="2"/>
    <n v="-16.54"/>
    <n v="14.98"/>
    <n v="7.69"/>
    <n v="22.67"/>
    <x v="357"/>
    <x v="7"/>
    <x v="2"/>
    <x v="0"/>
    <x v="0"/>
    <x v="0"/>
    <s v="Super Decoflex Portable Personal File"/>
    <s v="Small Box"/>
    <n v="0.56999999999999995"/>
    <d v="2010-09-21T00:00:00"/>
    <n v="4"/>
  </r>
  <r>
    <n v="5080"/>
    <x v="1828"/>
    <x v="1017"/>
    <s v="08-2011"/>
    <x v="2"/>
    <x v="2"/>
    <n v="6"/>
    <x v="17"/>
    <n v="62.03"/>
    <n v="0.09"/>
    <x v="0"/>
    <n v="17.309999999999999"/>
    <n v="9.77"/>
    <n v="6.02"/>
    <n v="64.64"/>
    <x v="358"/>
    <x v="7"/>
    <x v="2"/>
    <x v="1"/>
    <x v="2"/>
    <x v="4"/>
    <s v="DAX Solid Wood Frames"/>
    <s v="Medium Box"/>
    <n v="0.48"/>
    <d v="2011-08-07T00:00:00"/>
    <n v="1"/>
  </r>
  <r>
    <n v="5084"/>
    <x v="1829"/>
    <x v="823"/>
    <s v="06-2009"/>
    <x v="3"/>
    <x v="1"/>
    <n v="7"/>
    <x v="14"/>
    <n v="57.03"/>
    <n v="0"/>
    <x v="0"/>
    <n v="-31.38"/>
    <n v="7.28"/>
    <n v="3.52"/>
    <n v="54.480000000000004"/>
    <x v="359"/>
    <x v="7"/>
    <x v="2"/>
    <x v="0"/>
    <x v="1"/>
    <x v="7"/>
    <s v="Imation 3.5&quot; DS-HD Macintosh Formatted Diskettes, 10/Pack"/>
    <s v="Small Pack"/>
    <n v="0.68"/>
    <d v="2009-06-10T00:00:00"/>
    <n v="0"/>
  </r>
  <r>
    <n v="5093"/>
    <x v="1830"/>
    <x v="573"/>
    <s v="08-2012"/>
    <x v="1"/>
    <x v="3"/>
    <n v="46"/>
    <x v="7"/>
    <n v="611.16"/>
    <n v="0.04"/>
    <x v="0"/>
    <n v="100.215"/>
    <n v="12.95"/>
    <n v="4.9800000000000004"/>
    <n v="600.67999999999995"/>
    <x v="360"/>
    <x v="7"/>
    <x v="2"/>
    <x v="2"/>
    <x v="0"/>
    <x v="2"/>
    <s v="GBC Binding covers"/>
    <s v="Small Box"/>
    <n v="0.4"/>
    <d v="2012-08-22T00:00:00"/>
    <n v="2"/>
  </r>
  <r>
    <n v="5158"/>
    <x v="1831"/>
    <x v="914"/>
    <s v="03-2010"/>
    <x v="0"/>
    <x v="2"/>
    <n v="26"/>
    <x v="17"/>
    <n v="1462.1614999999999"/>
    <n v="0.03"/>
    <x v="0"/>
    <n v="215.43299999999999"/>
    <n v="65.989999999999995"/>
    <n v="5.99"/>
    <n v="1721.7299999999998"/>
    <x v="347"/>
    <x v="7"/>
    <x v="2"/>
    <x v="1"/>
    <x v="1"/>
    <x v="3"/>
    <s v="i1000"/>
    <s v="Small Box"/>
    <n v="0.57999999999999996"/>
    <d v="2010-03-16T00:00:00"/>
    <n v="1"/>
  </r>
  <r>
    <n v="5241"/>
    <x v="1832"/>
    <x v="279"/>
    <s v="11-2012"/>
    <x v="1"/>
    <x v="0"/>
    <n v="45"/>
    <x v="22"/>
    <n v="130.25"/>
    <n v="0.05"/>
    <x v="0"/>
    <n v="0.89"/>
    <n v="2.98"/>
    <n v="1.58"/>
    <n v="135.68"/>
    <x v="361"/>
    <x v="7"/>
    <x v="2"/>
    <x v="2"/>
    <x v="0"/>
    <x v="6"/>
    <s v="Staples Gold Paper Clips"/>
    <s v="Wrap Bag"/>
    <n v="0.39"/>
    <d v="2012-11-06T00:00:00"/>
    <n v="5"/>
  </r>
  <r>
    <n v="5323"/>
    <x v="1833"/>
    <x v="993"/>
    <s v="07-2012"/>
    <x v="1"/>
    <x v="2"/>
    <n v="30"/>
    <x v="5"/>
    <n v="453.87"/>
    <n v="0.08"/>
    <x v="0"/>
    <n v="76.59"/>
    <n v="15.98"/>
    <n v="4"/>
    <n v="483.40000000000003"/>
    <x v="362"/>
    <x v="7"/>
    <x v="2"/>
    <x v="2"/>
    <x v="1"/>
    <x v="7"/>
    <s v="Logitech Access Keyboard"/>
    <s v="Small Box"/>
    <n v="0.37"/>
    <d v="2012-07-28T00:00:00"/>
    <n v="2"/>
  </r>
  <r>
    <n v="5400"/>
    <x v="1834"/>
    <x v="812"/>
    <s v="05-2010"/>
    <x v="0"/>
    <x v="1"/>
    <n v="33"/>
    <x v="4"/>
    <n v="310.99"/>
    <n v="7.0000000000000007E-2"/>
    <x v="0"/>
    <n v="106.45"/>
    <n v="9.68"/>
    <n v="2.0299999999999998"/>
    <n v="321.46999999999997"/>
    <x v="363"/>
    <x v="7"/>
    <x v="2"/>
    <x v="1"/>
    <x v="0"/>
    <x v="5"/>
    <s v="Wirebound Service Call Books, 5 1/2&quot; x 4&quot;"/>
    <s v="Wrap Bag"/>
    <n v="0.37"/>
    <d v="2010-05-16T00:00:00"/>
    <n v="1"/>
  </r>
  <r>
    <n v="5478"/>
    <x v="1835"/>
    <x v="671"/>
    <s v="10-2012"/>
    <x v="1"/>
    <x v="0"/>
    <n v="26"/>
    <x v="5"/>
    <n v="1514.9634999999998"/>
    <n v="0.02"/>
    <x v="0"/>
    <n v="310.185"/>
    <n v="65.989999999999995"/>
    <n v="4.99"/>
    <n v="1720.7299999999998"/>
    <x v="364"/>
    <x v="7"/>
    <x v="2"/>
    <x v="2"/>
    <x v="1"/>
    <x v="3"/>
    <s v="T193"/>
    <s v="Small Box"/>
    <n v="0.56999999999999995"/>
    <d v="2012-11-04T00:00:00"/>
    <n v="7"/>
  </r>
  <r>
    <n v="5504"/>
    <x v="1836"/>
    <x v="883"/>
    <s v="05-2009"/>
    <x v="3"/>
    <x v="4"/>
    <n v="7"/>
    <x v="0"/>
    <n v="19.36"/>
    <n v="0.04"/>
    <x v="2"/>
    <n v="-1"/>
    <n v="1.98"/>
    <n v="0.7"/>
    <n v="14.559999999999999"/>
    <x v="352"/>
    <x v="7"/>
    <x v="2"/>
    <x v="2"/>
    <x v="0"/>
    <x v="6"/>
    <s v="Brites Rubber Bands, 1 1/2 oz. Box"/>
    <s v="Wrap Bag"/>
    <n v="0.83"/>
    <d v="2009-05-22T00:00:00"/>
    <n v="1"/>
  </r>
  <r>
    <n v="5761"/>
    <x v="1837"/>
    <x v="163"/>
    <s v="09-2011"/>
    <x v="2"/>
    <x v="2"/>
    <n v="21"/>
    <x v="6"/>
    <n v="155.72999999999999"/>
    <n v="0.03"/>
    <x v="2"/>
    <n v="42.86"/>
    <n v="7.4"/>
    <n v="1.71"/>
    <n v="157.11000000000001"/>
    <x v="365"/>
    <x v="7"/>
    <x v="2"/>
    <x v="2"/>
    <x v="0"/>
    <x v="5"/>
    <s v="It's Hot Message Books with Stickers, 2 3/4&quot; x 5&quot;"/>
    <s v="Wrap Bag"/>
    <n v="0.4"/>
    <d v="2011-09-03T00:00:00"/>
    <n v="1"/>
  </r>
  <r>
    <n v="5776"/>
    <x v="1838"/>
    <x v="1018"/>
    <s v="10-2012"/>
    <x v="1"/>
    <x v="1"/>
    <n v="42"/>
    <x v="5"/>
    <n v="793.04"/>
    <n v="0.1"/>
    <x v="0"/>
    <n v="323.07650000000001"/>
    <n v="20.98"/>
    <n v="1.49"/>
    <n v="882.65"/>
    <x v="366"/>
    <x v="7"/>
    <x v="2"/>
    <x v="0"/>
    <x v="0"/>
    <x v="2"/>
    <s v="Avery Legal 4-Ring Binder"/>
    <s v="Small Box"/>
    <n v="0.35"/>
    <d v="2012-10-11T00:00:00"/>
    <n v="2"/>
  </r>
  <r>
    <n v="5864"/>
    <x v="1839"/>
    <x v="354"/>
    <s v="12-2009"/>
    <x v="3"/>
    <x v="3"/>
    <n v="36"/>
    <x v="7"/>
    <n v="4115.74"/>
    <n v="0.1"/>
    <x v="0"/>
    <n v="1719.4735000000001"/>
    <n v="120.98"/>
    <n v="9.07"/>
    <n v="4364.3499999999995"/>
    <x v="339"/>
    <x v="7"/>
    <x v="2"/>
    <x v="2"/>
    <x v="0"/>
    <x v="2"/>
    <s v="GBC VeloBinder Electric Binding Machine"/>
    <s v="Small Box"/>
    <n v="0.35"/>
    <d v="2009-12-21T00:00:00"/>
    <n v="2"/>
  </r>
  <r>
    <n v="5874"/>
    <x v="1840"/>
    <x v="146"/>
    <s v="03-2012"/>
    <x v="1"/>
    <x v="3"/>
    <n v="26"/>
    <x v="1"/>
    <n v="596.15599999999995"/>
    <n v="0.1"/>
    <x v="2"/>
    <n v="-97.921999999999997"/>
    <n v="28.99"/>
    <n v="8.59"/>
    <n v="762.33"/>
    <x v="367"/>
    <x v="7"/>
    <x v="2"/>
    <x v="0"/>
    <x v="1"/>
    <x v="3"/>
    <s v="SouthWestern Bell FA970 Digital Answering Machine with Time/Day Stamp"/>
    <s v="Medium Box"/>
    <n v="0.56000000000000005"/>
    <d v="2012-03-04T00:00:00"/>
    <n v="1"/>
  </r>
  <r>
    <n v="5961"/>
    <x v="1841"/>
    <x v="1019"/>
    <s v="09-2012"/>
    <x v="1"/>
    <x v="1"/>
    <n v="18"/>
    <x v="4"/>
    <n v="47.4"/>
    <n v="0.03"/>
    <x v="0"/>
    <n v="-63.03"/>
    <n v="2.2799999999999998"/>
    <n v="5.2"/>
    <n v="46.24"/>
    <x v="368"/>
    <x v="7"/>
    <x v="2"/>
    <x v="1"/>
    <x v="0"/>
    <x v="12"/>
    <s v="Binney &amp; Smith inkTank™ Erasable Pocket Highlighter, Chisel Tip, Yellow"/>
    <s v="Wrap Bag"/>
    <n v="0.41"/>
    <d v="2012-09-16T00:00:00"/>
    <n v="2"/>
  </r>
  <r>
    <n v="5994"/>
    <x v="1842"/>
    <x v="963"/>
    <s v="11-2012"/>
    <x v="1"/>
    <x v="2"/>
    <n v="31"/>
    <x v="16"/>
    <n v="934.87"/>
    <n v="0.09"/>
    <x v="0"/>
    <n v="98.6935"/>
    <n v="31.74"/>
    <n v="12.62"/>
    <n v="996.56"/>
    <x v="369"/>
    <x v="7"/>
    <x v="2"/>
    <x v="1"/>
    <x v="0"/>
    <x v="2"/>
    <s v="GBC Wire Binding Strips"/>
    <s v="Small Box"/>
    <n v="0.37"/>
    <d v="2012-11-09T00:00:00"/>
    <n v="1"/>
  </r>
  <r>
    <n v="6002"/>
    <x v="1843"/>
    <x v="1020"/>
    <s v="02-2010"/>
    <x v="0"/>
    <x v="3"/>
    <n v="46"/>
    <x v="4"/>
    <n v="161.28"/>
    <n v="0.01"/>
    <x v="0"/>
    <n v="56.73"/>
    <n v="3.49"/>
    <n v="0.76"/>
    <n v="161.30000000000001"/>
    <x v="370"/>
    <x v="7"/>
    <x v="2"/>
    <x v="1"/>
    <x v="0"/>
    <x v="6"/>
    <s v="OIC Bulk Pack Metal Binder Clips"/>
    <s v="Wrap Bag"/>
    <n v="0.39"/>
    <d v="2010-02-25T00:00:00"/>
    <n v="2"/>
  </r>
  <r>
    <n v="6049"/>
    <x v="1844"/>
    <x v="14"/>
    <s v="03-2010"/>
    <x v="0"/>
    <x v="2"/>
    <n v="29"/>
    <x v="16"/>
    <n v="12098.87"/>
    <n v="0.04"/>
    <x v="1"/>
    <n v="-969.0483660000001"/>
    <n v="400.98"/>
    <n v="42.52"/>
    <n v="11670.94"/>
    <x v="369"/>
    <x v="7"/>
    <x v="2"/>
    <x v="1"/>
    <x v="2"/>
    <x v="10"/>
    <s v="Bretford CR8500 Series Meeting Room Furniture"/>
    <s v="Jumbo Box"/>
    <n v="0.71"/>
    <d v="2010-03-12T00:00:00"/>
    <n v="0"/>
  </r>
  <r>
    <n v="6116"/>
    <x v="1845"/>
    <x v="1021"/>
    <s v="08-2011"/>
    <x v="2"/>
    <x v="0"/>
    <n v="4"/>
    <x v="4"/>
    <n v="8.8699999999999992"/>
    <n v="0.09"/>
    <x v="0"/>
    <n v="-5.14"/>
    <n v="1.95"/>
    <n v="1.63"/>
    <n v="9.43"/>
    <x v="355"/>
    <x v="7"/>
    <x v="2"/>
    <x v="2"/>
    <x v="0"/>
    <x v="12"/>
    <s v="Avery Hi-Liter Comfort Grip Fluorescent Highlighter, Yellow Ink"/>
    <s v="Wrap Bag"/>
    <n v="0.46"/>
    <d v="2011-09-01T00:00:00"/>
    <n v="9"/>
  </r>
  <r>
    <n v="6137"/>
    <x v="1846"/>
    <x v="246"/>
    <s v="06-2012"/>
    <x v="1"/>
    <x v="3"/>
    <n v="2"/>
    <x v="0"/>
    <n v="25.09"/>
    <n v="7.0000000000000007E-2"/>
    <x v="0"/>
    <n v="-17.594999999999999"/>
    <n v="8.0399999999999991"/>
    <n v="8.94"/>
    <n v="25.019999999999996"/>
    <x v="352"/>
    <x v="7"/>
    <x v="2"/>
    <x v="2"/>
    <x v="0"/>
    <x v="2"/>
    <s v="Fellowes Twister Kit, Gray/Clear, 3/pkg"/>
    <s v="Small Box"/>
    <n v="0.4"/>
    <d v="2012-06-12T00:00:00"/>
    <n v="1"/>
  </r>
  <r>
    <n v="6206"/>
    <x v="1847"/>
    <x v="254"/>
    <s v="03-2010"/>
    <x v="0"/>
    <x v="0"/>
    <n v="12"/>
    <x v="5"/>
    <n v="714.39099999999996"/>
    <n v="0"/>
    <x v="0"/>
    <n v="-62.325999999999993"/>
    <n v="65.989999999999995"/>
    <n v="8.99"/>
    <n v="800.86999999999989"/>
    <x v="371"/>
    <x v="7"/>
    <x v="2"/>
    <x v="1"/>
    <x v="1"/>
    <x v="3"/>
    <s v="8260"/>
    <s v="Small Box"/>
    <n v="0.57999999999999996"/>
    <d v="2010-03-18T00:00:00"/>
    <n v="2"/>
  </r>
  <r>
    <n v="6211"/>
    <x v="1848"/>
    <x v="720"/>
    <s v="10-2012"/>
    <x v="1"/>
    <x v="2"/>
    <n v="15"/>
    <x v="6"/>
    <n v="502.8"/>
    <n v="0"/>
    <x v="0"/>
    <n v="-19.100000000000001"/>
    <n v="30.98"/>
    <n v="19.510000000000002"/>
    <n v="484.21"/>
    <x v="349"/>
    <x v="7"/>
    <x v="2"/>
    <x v="0"/>
    <x v="0"/>
    <x v="8"/>
    <s v="Staples Colored Interoffice Envelopes"/>
    <s v="Small Box"/>
    <n v="0.36"/>
    <d v="2012-10-04T00:00:00"/>
    <n v="0"/>
  </r>
  <r>
    <n v="6488"/>
    <x v="1849"/>
    <x v="112"/>
    <s v="12-2010"/>
    <x v="0"/>
    <x v="0"/>
    <n v="33"/>
    <x v="7"/>
    <n v="468.46"/>
    <n v="0.01"/>
    <x v="0"/>
    <n v="-292.7"/>
    <n v="12.99"/>
    <n v="14.37"/>
    <n v="443.04"/>
    <x v="110"/>
    <x v="7"/>
    <x v="2"/>
    <x v="2"/>
    <x v="2"/>
    <x v="4"/>
    <s v="Tensor &quot;Hersey Kiss&quot; Styled Floor Lamp"/>
    <s v="Large Box"/>
    <n v="0.73"/>
    <d v="2010-12-05T00:00:00"/>
    <n v="0"/>
  </r>
  <r>
    <n v="6773"/>
    <x v="1850"/>
    <x v="132"/>
    <s v="01-2009"/>
    <x v="3"/>
    <x v="0"/>
    <n v="23"/>
    <x v="1"/>
    <n v="2357.4499999999998"/>
    <n v="0.02"/>
    <x v="1"/>
    <n v="-108.8"/>
    <n v="100.98"/>
    <n v="35.840000000000003"/>
    <n v="2358.38"/>
    <x v="367"/>
    <x v="7"/>
    <x v="2"/>
    <x v="0"/>
    <x v="2"/>
    <x v="9"/>
    <s v="Bush Westfield Collection Bookcases, Fully Assembled"/>
    <s v="Jumbo Box"/>
    <n v="0.62"/>
    <d v="2009-01-06T00:00:00"/>
    <n v="0"/>
  </r>
  <r>
    <n v="6803"/>
    <x v="1851"/>
    <x v="1022"/>
    <s v="06-2009"/>
    <x v="3"/>
    <x v="4"/>
    <n v="34"/>
    <x v="11"/>
    <n v="817.53"/>
    <n v="0.03"/>
    <x v="0"/>
    <n v="76.63"/>
    <n v="22.84"/>
    <n v="11.54"/>
    <n v="788.09999999999991"/>
    <x v="297"/>
    <x v="7"/>
    <x v="2"/>
    <x v="0"/>
    <x v="0"/>
    <x v="5"/>
    <s v="Xerox 1964"/>
    <s v="Small Box"/>
    <n v="0.39"/>
    <d v="2009-06-03T00:00:00"/>
    <n v="1"/>
  </r>
  <r>
    <n v="6866"/>
    <x v="1852"/>
    <x v="1023"/>
    <s v="10-2009"/>
    <x v="3"/>
    <x v="1"/>
    <n v="1"/>
    <x v="11"/>
    <n v="55.43"/>
    <n v="0.01"/>
    <x v="0"/>
    <n v="-48.91"/>
    <n v="35.44"/>
    <n v="19.989999999999998"/>
    <n v="55.429999999999993"/>
    <x v="372"/>
    <x v="7"/>
    <x v="2"/>
    <x v="0"/>
    <x v="0"/>
    <x v="5"/>
    <s v="Xerox 1880"/>
    <s v="Small Box"/>
    <n v="0.38"/>
    <d v="2009-10-23T00:00:00"/>
    <n v="1"/>
  </r>
  <r>
    <n v="6875"/>
    <x v="1853"/>
    <x v="596"/>
    <s v="10-2010"/>
    <x v="0"/>
    <x v="2"/>
    <n v="6"/>
    <x v="17"/>
    <n v="1086.3900000000001"/>
    <n v="0.03"/>
    <x v="0"/>
    <n v="-311.23"/>
    <n v="167.27"/>
    <n v="35"/>
    <n v="1038.6200000000001"/>
    <x v="358"/>
    <x v="7"/>
    <x v="2"/>
    <x v="1"/>
    <x v="0"/>
    <x v="0"/>
    <s v="Office Impressions Heavy Duty Welded Shelving &amp; Multimedia Storage Drawers"/>
    <s v="Large Box"/>
    <n v="0.85"/>
    <d v="2010-10-24T00:00:00"/>
    <n v="2"/>
  </r>
  <r>
    <n v="7164"/>
    <x v="1854"/>
    <x v="1024"/>
    <s v="02-2012"/>
    <x v="1"/>
    <x v="2"/>
    <n v="1"/>
    <x v="2"/>
    <n v="61.097999999999992"/>
    <n v="0.02"/>
    <x v="0"/>
    <n v="-257.71899999999999"/>
    <n v="65.989999999999995"/>
    <n v="5.92"/>
    <n v="71.91"/>
    <x v="373"/>
    <x v="7"/>
    <x v="2"/>
    <x v="3"/>
    <x v="1"/>
    <x v="3"/>
    <s v="252"/>
    <s v="Small Box"/>
    <n v="0.55000000000000004"/>
    <d v="2012-02-11T00:00:00"/>
    <n v="2"/>
  </r>
  <r>
    <n v="7740"/>
    <x v="1855"/>
    <x v="966"/>
    <s v="11-2011"/>
    <x v="2"/>
    <x v="4"/>
    <n v="42"/>
    <x v="4"/>
    <n v="4373.8535000000002"/>
    <n v="0.04"/>
    <x v="2"/>
    <n v="963.67499999999995"/>
    <n v="125.99"/>
    <n v="7.69"/>
    <n v="5299.2699999999995"/>
    <x v="374"/>
    <x v="7"/>
    <x v="2"/>
    <x v="2"/>
    <x v="1"/>
    <x v="3"/>
    <s v="StarTAC 3000"/>
    <s v="Small Box"/>
    <n v="0.59"/>
    <d v="2011-11-02T00:00:00"/>
    <n v="1"/>
  </r>
  <r>
    <n v="7803"/>
    <x v="1856"/>
    <x v="690"/>
    <s v="01-2011"/>
    <x v="2"/>
    <x v="1"/>
    <n v="28"/>
    <x v="5"/>
    <n v="2860.19"/>
    <n v="0.04"/>
    <x v="2"/>
    <n v="458.4"/>
    <n v="105.29"/>
    <n v="10.119999999999999"/>
    <n v="2958.2400000000002"/>
    <x v="362"/>
    <x v="7"/>
    <x v="2"/>
    <x v="2"/>
    <x v="2"/>
    <x v="4"/>
    <s v="Eldon Antistatic Chair Mats for Low to Medium Pile Carpets"/>
    <s v="Large Box"/>
    <n v="0.79"/>
    <d v="2011-01-14T00:00:00"/>
    <n v="1"/>
  </r>
  <r>
    <n v="7827"/>
    <x v="1857"/>
    <x v="478"/>
    <s v="04-2009"/>
    <x v="3"/>
    <x v="2"/>
    <n v="29"/>
    <x v="10"/>
    <n v="2925.78"/>
    <n v="0.03"/>
    <x v="0"/>
    <n v="1041.29"/>
    <n v="100.98"/>
    <n v="7.18"/>
    <n v="2935.6"/>
    <x v="309"/>
    <x v="7"/>
    <x v="2"/>
    <x v="2"/>
    <x v="1"/>
    <x v="7"/>
    <s v="Logitech Cordless Elite Duo"/>
    <s v="Small Box"/>
    <n v="0.4"/>
    <d v="2009-04-30T00:00:00"/>
    <n v="1"/>
  </r>
  <r>
    <n v="7858"/>
    <x v="1858"/>
    <x v="136"/>
    <s v="08-2010"/>
    <x v="0"/>
    <x v="4"/>
    <n v="1"/>
    <x v="17"/>
    <n v="142.24"/>
    <n v="0.08"/>
    <x v="1"/>
    <n v="-62.19"/>
    <n v="100.89"/>
    <n v="42"/>
    <n v="142.88999999999999"/>
    <x v="375"/>
    <x v="7"/>
    <x v="2"/>
    <x v="1"/>
    <x v="2"/>
    <x v="14"/>
    <s v="Office Star Flex Back Scooter Chair with Aluminum Finish Frame"/>
    <s v="Jumbo Drum"/>
    <n v="0.61"/>
    <d v="2010-08-05T00:00:00"/>
    <n v="1"/>
  </r>
  <r>
    <n v="8080"/>
    <x v="1859"/>
    <x v="301"/>
    <s v="04-2012"/>
    <x v="1"/>
    <x v="0"/>
    <n v="49"/>
    <x v="17"/>
    <n v="570.42999999999995"/>
    <n v="7.0000000000000007E-2"/>
    <x v="0"/>
    <n v="78.89"/>
    <n v="11.48"/>
    <n v="5.43"/>
    <n v="567.94999999999993"/>
    <x v="358"/>
    <x v="7"/>
    <x v="2"/>
    <x v="1"/>
    <x v="0"/>
    <x v="5"/>
    <s v="Personal Creations™ Ink Jet Cards and Labels"/>
    <s v="Small Box"/>
    <n v="0.36"/>
    <d v="2012-04-24T00:00:00"/>
    <n v="2"/>
  </r>
  <r>
    <n v="8081"/>
    <x v="1859"/>
    <x v="301"/>
    <s v="04-2012"/>
    <x v="1"/>
    <x v="0"/>
    <n v="49"/>
    <x v="17"/>
    <n v="100.08"/>
    <n v="0.08"/>
    <x v="0"/>
    <n v="-85.58"/>
    <n v="2.08"/>
    <n v="2.56"/>
    <n v="104.48"/>
    <x v="358"/>
    <x v="7"/>
    <x v="2"/>
    <x v="1"/>
    <x v="0"/>
    <x v="15"/>
    <s v="Kleencut® Forged Office Shears by Acme United Corporation"/>
    <s v="Small Pack"/>
    <n v="0.55000000000000004"/>
    <d v="2012-04-24T00:00:00"/>
    <n v="2"/>
  </r>
  <r>
    <n v="8109"/>
    <x v="1860"/>
    <x v="799"/>
    <s v="02-2009"/>
    <x v="3"/>
    <x v="4"/>
    <n v="15"/>
    <x v="6"/>
    <n v="803.04"/>
    <n v="0.08"/>
    <x v="0"/>
    <n v="282.32"/>
    <n v="55.48"/>
    <n v="6.79"/>
    <n v="838.9899999999999"/>
    <x v="376"/>
    <x v="7"/>
    <x v="2"/>
    <x v="3"/>
    <x v="0"/>
    <x v="5"/>
    <s v="Eaton Premium Continuous-Feed Paper, 25% Cotton, Letter Size, White, 1000 Shts/Box"/>
    <s v="Small Box"/>
    <n v="0.37"/>
    <d v="2009-02-28T00:00:00"/>
    <n v="2"/>
  </r>
  <r>
    <n v="327"/>
    <x v="1861"/>
    <x v="1025"/>
    <s v="01-2010"/>
    <x v="0"/>
    <x v="4"/>
    <n v="19"/>
    <x v="5"/>
    <n v="88.61"/>
    <n v="0.01"/>
    <x v="2"/>
    <n v="21.471"/>
    <n v="3.8"/>
    <n v="1.49"/>
    <n v="73.69"/>
    <x v="377"/>
    <x v="5"/>
    <x v="2"/>
    <x v="1"/>
    <x v="0"/>
    <x v="2"/>
    <s v="Durable Pressboard Binders"/>
    <s v="Small Box"/>
    <n v="0.38"/>
    <d v="2010-01-10T00:00:00"/>
    <n v="2"/>
  </r>
  <r>
    <n v="455"/>
    <x v="1862"/>
    <x v="437"/>
    <s v="09-2010"/>
    <x v="0"/>
    <x v="3"/>
    <n v="50"/>
    <x v="2"/>
    <n v="336.06"/>
    <n v="0.01"/>
    <x v="0"/>
    <n v="-240.78"/>
    <n v="6.48"/>
    <n v="8.8800000000000008"/>
    <n v="332.88"/>
    <x v="378"/>
    <x v="5"/>
    <x v="2"/>
    <x v="1"/>
    <x v="0"/>
    <x v="5"/>
    <s v="Xerox 224"/>
    <s v="Small Box"/>
    <n v="0.37"/>
    <d v="2010-09-17T00:00:00"/>
    <n v="2"/>
  </r>
  <r>
    <n v="456"/>
    <x v="1862"/>
    <x v="437"/>
    <s v="09-2010"/>
    <x v="0"/>
    <x v="3"/>
    <n v="24"/>
    <x v="2"/>
    <n v="380.38"/>
    <n v="0.06"/>
    <x v="2"/>
    <n v="7.29"/>
    <n v="15.94"/>
    <n v="5.45"/>
    <n v="388.01"/>
    <x v="378"/>
    <x v="5"/>
    <x v="2"/>
    <x v="1"/>
    <x v="0"/>
    <x v="12"/>
    <s v="Boston 16701 Slimline Battery Pencil Sharpener"/>
    <s v="Small Pack"/>
    <n v="0.55000000000000004"/>
    <d v="2010-09-15T00:00:00"/>
    <n v="0"/>
  </r>
  <r>
    <n v="860"/>
    <x v="1863"/>
    <x v="1022"/>
    <s v="06-2009"/>
    <x v="3"/>
    <x v="2"/>
    <n v="50"/>
    <x v="5"/>
    <n v="477.53"/>
    <n v="0.09"/>
    <x v="0"/>
    <n v="197.76"/>
    <n v="9.7799999999999994"/>
    <n v="1.39"/>
    <n v="490.38999999999993"/>
    <x v="377"/>
    <x v="5"/>
    <x v="2"/>
    <x v="1"/>
    <x v="0"/>
    <x v="8"/>
    <s v="Staples #10 Laser &amp; Inkjet Envelopes, 4 1/8&quot; x 9 1/2&quot;, 100/Box"/>
    <s v="Small Box"/>
    <n v="0.39"/>
    <d v="2009-06-03T00:00:00"/>
    <n v="1"/>
  </r>
  <r>
    <n v="861"/>
    <x v="1863"/>
    <x v="1022"/>
    <s v="06-2009"/>
    <x v="3"/>
    <x v="2"/>
    <n v="15"/>
    <x v="5"/>
    <n v="2690.7514999999999"/>
    <n v="0"/>
    <x v="0"/>
    <n v="234.61199999999999"/>
    <n v="200.99"/>
    <n v="8.08"/>
    <n v="3022.9300000000003"/>
    <x v="377"/>
    <x v="5"/>
    <x v="2"/>
    <x v="1"/>
    <x v="1"/>
    <x v="3"/>
    <s v="5125"/>
    <s v="Small Box"/>
    <n v="0.59"/>
    <d v="2009-06-04T00:00:00"/>
    <n v="2"/>
  </r>
  <r>
    <n v="1624"/>
    <x v="1864"/>
    <x v="1008"/>
    <s v="02-2010"/>
    <x v="0"/>
    <x v="3"/>
    <n v="3"/>
    <x v="2"/>
    <n v="315.27999999999997"/>
    <n v="0.08"/>
    <x v="0"/>
    <n v="-261.54809999999998"/>
    <n v="99.99"/>
    <n v="19.989999999999998"/>
    <n v="319.95999999999998"/>
    <x v="378"/>
    <x v="5"/>
    <x v="2"/>
    <x v="1"/>
    <x v="1"/>
    <x v="16"/>
    <s v="AT&amp;T 2230 Dual Handset Phone With Caller ID/Call Waiting"/>
    <s v="Small Box"/>
    <n v="0.52"/>
    <d v="2010-02-25T00:00:00"/>
    <n v="0"/>
  </r>
  <r>
    <n v="1646"/>
    <x v="1865"/>
    <x v="1026"/>
    <s v="05-2010"/>
    <x v="0"/>
    <x v="2"/>
    <n v="19"/>
    <x v="2"/>
    <n v="796.14"/>
    <n v="0.03"/>
    <x v="0"/>
    <n v="320.0675"/>
    <n v="41.94"/>
    <n v="2.99"/>
    <n v="799.84999999999991"/>
    <x v="378"/>
    <x v="5"/>
    <x v="2"/>
    <x v="1"/>
    <x v="0"/>
    <x v="2"/>
    <s v="Avery Trapezoid Extra Heavy Duty 4&quot; Binders"/>
    <s v="Small Box"/>
    <n v="0.35"/>
    <d v="2010-05-24T00:00:00"/>
    <n v="1"/>
  </r>
  <r>
    <n v="1647"/>
    <x v="1865"/>
    <x v="1026"/>
    <s v="05-2010"/>
    <x v="0"/>
    <x v="2"/>
    <n v="31"/>
    <x v="2"/>
    <n v="142.96"/>
    <n v="0.09"/>
    <x v="0"/>
    <n v="33.590000000000003"/>
    <n v="4.7300000000000004"/>
    <n v="1.52"/>
    <n v="148.15000000000003"/>
    <x v="378"/>
    <x v="5"/>
    <x v="2"/>
    <x v="1"/>
    <x v="0"/>
    <x v="5"/>
    <s v="While You Were Out Pads, 50 per Pad, 4 x 5 1/4, Green Cycle"/>
    <s v="Wrap Bag"/>
    <n v="0.36"/>
    <d v="2010-05-25T00:00:00"/>
    <n v="2"/>
  </r>
  <r>
    <n v="2139"/>
    <x v="1866"/>
    <x v="456"/>
    <s v="07-2010"/>
    <x v="0"/>
    <x v="4"/>
    <n v="18"/>
    <x v="5"/>
    <n v="2389.3000000000002"/>
    <n v="0.01"/>
    <x v="0"/>
    <n v="589.38"/>
    <n v="128.24"/>
    <n v="12.65"/>
    <n v="2320.9700000000003"/>
    <x v="377"/>
    <x v="5"/>
    <x v="2"/>
    <x v="1"/>
    <x v="2"/>
    <x v="14"/>
    <s v="SAFCO Folding Chair Trolley"/>
    <s v="Medium Box"/>
    <s v="N/A"/>
    <d v="2010-07-25T00:00:00"/>
    <n v="0"/>
  </r>
  <r>
    <n v="2140"/>
    <x v="1866"/>
    <x v="456"/>
    <s v="07-2010"/>
    <x v="0"/>
    <x v="4"/>
    <n v="7"/>
    <x v="5"/>
    <n v="222.25800000000001"/>
    <n v="0.03"/>
    <x v="0"/>
    <n v="-77.901999999999987"/>
    <n v="35.99"/>
    <n v="1.25"/>
    <n v="253.18"/>
    <x v="377"/>
    <x v="5"/>
    <x v="2"/>
    <x v="1"/>
    <x v="1"/>
    <x v="3"/>
    <s v="Accessory13"/>
    <s v="Small Pack"/>
    <n v="0.56999999999999995"/>
    <d v="2010-07-25T00:00:00"/>
    <n v="0"/>
  </r>
  <r>
    <n v="3142"/>
    <x v="1867"/>
    <x v="1027"/>
    <s v="01-2011"/>
    <x v="2"/>
    <x v="4"/>
    <n v="7"/>
    <x v="2"/>
    <n v="128.62"/>
    <n v="7.0000000000000007E-2"/>
    <x v="0"/>
    <n v="-27.78"/>
    <n v="17.670000000000002"/>
    <n v="8.99"/>
    <n v="132.68"/>
    <x v="378"/>
    <x v="5"/>
    <x v="2"/>
    <x v="1"/>
    <x v="2"/>
    <x v="4"/>
    <s v="Executive Impressions 12&quot; Wall Clock"/>
    <s v="Small Pack"/>
    <n v="0.47"/>
    <d v="2011-01-22T00:00:00"/>
    <n v="2"/>
  </r>
  <r>
    <n v="3143"/>
    <x v="1867"/>
    <x v="1027"/>
    <s v="01-2011"/>
    <x v="2"/>
    <x v="4"/>
    <n v="50"/>
    <x v="2"/>
    <n v="424"/>
    <n v="0.03"/>
    <x v="0"/>
    <n v="-19.77"/>
    <n v="8.67"/>
    <n v="3.5"/>
    <n v="437"/>
    <x v="378"/>
    <x v="5"/>
    <x v="2"/>
    <x v="1"/>
    <x v="0"/>
    <x v="1"/>
    <s v="Staples 4 Outlet Surge Protector"/>
    <s v="Small Box"/>
    <n v="0.57999999999999996"/>
    <d v="2011-01-22T00:00:00"/>
    <n v="2"/>
  </r>
  <r>
    <n v="3144"/>
    <x v="1867"/>
    <x v="1027"/>
    <s v="01-2011"/>
    <x v="2"/>
    <x v="4"/>
    <n v="5"/>
    <x v="2"/>
    <n v="504.79"/>
    <n v="0.03"/>
    <x v="2"/>
    <n v="-245.09"/>
    <n v="99.99"/>
    <n v="19.989999999999998"/>
    <n v="519.93999999999994"/>
    <x v="378"/>
    <x v="5"/>
    <x v="2"/>
    <x v="1"/>
    <x v="1"/>
    <x v="7"/>
    <s v="U.S. Robotics 56K Internet Call Modem"/>
    <s v="Small Box"/>
    <n v="0.5"/>
    <d v="2011-01-22T00:00:00"/>
    <n v="2"/>
  </r>
  <r>
    <n v="3621"/>
    <x v="1868"/>
    <x v="715"/>
    <s v="01-2010"/>
    <x v="0"/>
    <x v="0"/>
    <n v="9"/>
    <x v="5"/>
    <n v="740.2"/>
    <n v="0.05"/>
    <x v="2"/>
    <n v="239.94"/>
    <n v="83.98"/>
    <n v="5.01"/>
    <n v="760.83"/>
    <x v="377"/>
    <x v="5"/>
    <x v="2"/>
    <x v="1"/>
    <x v="0"/>
    <x v="8"/>
    <s v="Ames Color-File® Green Diamond Border X-ray Mailers"/>
    <s v="Small Box"/>
    <n v="0.38"/>
    <d v="2010-01-04T00:00:00"/>
    <n v="2"/>
  </r>
  <r>
    <n v="3622"/>
    <x v="1868"/>
    <x v="715"/>
    <s v="01-2010"/>
    <x v="0"/>
    <x v="0"/>
    <n v="23"/>
    <x v="5"/>
    <n v="1288.7784999999999"/>
    <n v="7.0000000000000007E-2"/>
    <x v="0"/>
    <n v="-185.88900000000001"/>
    <n v="65.989999999999995"/>
    <n v="19.989999999999998"/>
    <n v="1537.76"/>
    <x v="377"/>
    <x v="5"/>
    <x v="2"/>
    <x v="1"/>
    <x v="1"/>
    <x v="3"/>
    <s v="iDEN i95"/>
    <s v="Small Box"/>
    <n v="0.59"/>
    <d v="2010-01-11T00:00:00"/>
    <n v="9"/>
  </r>
  <r>
    <n v="121"/>
    <x v="1869"/>
    <x v="92"/>
    <s v="03-2011"/>
    <x v="2"/>
    <x v="4"/>
    <n v="35"/>
    <x v="1"/>
    <n v="43.57"/>
    <n v="0.1"/>
    <x v="0"/>
    <n v="-19.170000000000002"/>
    <n v="1.26"/>
    <n v="0.7"/>
    <n v="44.800000000000004"/>
    <x v="379"/>
    <x v="5"/>
    <x v="2"/>
    <x v="0"/>
    <x v="0"/>
    <x v="6"/>
    <s v="Bagged Rubber Bands"/>
    <s v="Wrap Bag"/>
    <n v="0.81"/>
    <d v="2011-03-18T00:00:00"/>
    <n v="1"/>
  </r>
  <r>
    <n v="122"/>
    <x v="1869"/>
    <x v="92"/>
    <s v="03-2011"/>
    <x v="2"/>
    <x v="4"/>
    <n v="8"/>
    <x v="1"/>
    <n v="31.87"/>
    <n v="0.1"/>
    <x v="0"/>
    <n v="-1.25"/>
    <n v="4.26"/>
    <n v="1.2"/>
    <n v="35.28"/>
    <x v="379"/>
    <x v="5"/>
    <x v="2"/>
    <x v="0"/>
    <x v="0"/>
    <x v="12"/>
    <s v="Dixon Prang® Watercolor Pencils, 10-Color Set with Brush"/>
    <s v="Wrap Bag"/>
    <n v="0.44"/>
    <d v="2011-03-19T00:00:00"/>
    <n v="2"/>
  </r>
  <r>
    <n v="141"/>
    <x v="1870"/>
    <x v="1028"/>
    <s v="09-2009"/>
    <x v="3"/>
    <x v="2"/>
    <n v="29"/>
    <x v="14"/>
    <n v="1193.6500000000001"/>
    <n v="7.0000000000000007E-2"/>
    <x v="0"/>
    <n v="507.57749999999999"/>
    <n v="40.98"/>
    <n v="2.99"/>
    <n v="1191.4099999999999"/>
    <x v="380"/>
    <x v="5"/>
    <x v="2"/>
    <x v="3"/>
    <x v="0"/>
    <x v="2"/>
    <s v="Avery Trapezoid Ring Binder, 3&quot; Capacity, Black, 1040 sheets"/>
    <s v="Small Box"/>
    <n v="0.36"/>
    <d v="2009-10-01T00:00:00"/>
    <n v="1"/>
  </r>
  <r>
    <n v="154"/>
    <x v="1871"/>
    <x v="1029"/>
    <s v="05-2011"/>
    <x v="2"/>
    <x v="3"/>
    <n v="4"/>
    <x v="5"/>
    <n v="40.020000000000003"/>
    <n v="0.02"/>
    <x v="0"/>
    <n v="-1.28"/>
    <n v="9.93"/>
    <n v="1.0900000000000001"/>
    <n v="40.81"/>
    <x v="381"/>
    <x v="5"/>
    <x v="2"/>
    <x v="2"/>
    <x v="0"/>
    <x v="12"/>
    <s v="Peel-Off® China Markers"/>
    <s v="Wrap Bag"/>
    <n v="0.43"/>
    <d v="2011-05-21T00:00:00"/>
    <n v="2"/>
  </r>
  <r>
    <n v="394"/>
    <x v="1872"/>
    <x v="693"/>
    <s v="04-2009"/>
    <x v="3"/>
    <x v="0"/>
    <n v="46"/>
    <x v="5"/>
    <n v="1895.55"/>
    <n v="0.06"/>
    <x v="0"/>
    <n v="807.62"/>
    <n v="40.97"/>
    <n v="1.99"/>
    <n v="1886.61"/>
    <x v="348"/>
    <x v="5"/>
    <x v="2"/>
    <x v="1"/>
    <x v="1"/>
    <x v="7"/>
    <s v="TDK 4.7GB DVD-R Spindle, 15/Pack"/>
    <s v="Small Pack"/>
    <n v="0.42"/>
    <d v="2009-04-12T00:00:00"/>
    <n v="4"/>
  </r>
  <r>
    <n v="454"/>
    <x v="1873"/>
    <x v="1030"/>
    <s v="02-2010"/>
    <x v="0"/>
    <x v="1"/>
    <n v="1"/>
    <x v="2"/>
    <n v="316.61"/>
    <n v="0.1"/>
    <x v="1"/>
    <n v="-187.29"/>
    <n v="291.73"/>
    <n v="48.8"/>
    <n v="340.53000000000003"/>
    <x v="382"/>
    <x v="5"/>
    <x v="2"/>
    <x v="2"/>
    <x v="2"/>
    <x v="14"/>
    <s v="Hon 4070 Series Pagoda™ Armless Upholstered Stacking Chairs"/>
    <s v="Jumbo Drum"/>
    <n v="0.56000000000000005"/>
    <d v="2010-02-13T00:00:00"/>
    <n v="2"/>
  </r>
  <r>
    <n v="496"/>
    <x v="1874"/>
    <x v="1031"/>
    <s v="05-2010"/>
    <x v="0"/>
    <x v="0"/>
    <n v="20"/>
    <x v="7"/>
    <n v="5418.68"/>
    <n v="7.0000000000000007E-2"/>
    <x v="1"/>
    <n v="332.30070000000001"/>
    <n v="280.98"/>
    <n v="35.67"/>
    <n v="5655.27"/>
    <x v="350"/>
    <x v="5"/>
    <x v="2"/>
    <x v="0"/>
    <x v="2"/>
    <x v="10"/>
    <s v="Global Adaptabilities™ Conference Tables"/>
    <s v="Jumbo Box"/>
    <n v="0.66"/>
    <d v="2010-06-04T00:00:00"/>
    <n v="4"/>
  </r>
  <r>
    <n v="518"/>
    <x v="1875"/>
    <x v="303"/>
    <s v="09-2012"/>
    <x v="1"/>
    <x v="2"/>
    <n v="48"/>
    <x v="7"/>
    <n v="269.37"/>
    <n v="0.05"/>
    <x v="0"/>
    <n v="-103.54600000000001"/>
    <n v="5.74"/>
    <n v="5.01"/>
    <n v="280.52999999999997"/>
    <x v="350"/>
    <x v="5"/>
    <x v="2"/>
    <x v="3"/>
    <x v="0"/>
    <x v="2"/>
    <s v="Binder Posts"/>
    <s v="Small Box"/>
    <n v="0.39"/>
    <d v="2012-09-25T00:00:00"/>
    <n v="3"/>
  </r>
  <r>
    <n v="542"/>
    <x v="1876"/>
    <x v="734"/>
    <s v="06-2012"/>
    <x v="1"/>
    <x v="0"/>
    <n v="39"/>
    <x v="12"/>
    <n v="7338.79"/>
    <n v="0.03"/>
    <x v="0"/>
    <n v="4031.62"/>
    <n v="204.1"/>
    <n v="13.99"/>
    <n v="7973.8899999999994"/>
    <x v="336"/>
    <x v="5"/>
    <x v="2"/>
    <x v="2"/>
    <x v="1"/>
    <x v="16"/>
    <s v="Soundgear Copyboard Conference Phone, Optional Battery"/>
    <s v="Medium Box"/>
    <n v="0.37"/>
    <d v="2012-06-07T00:00:00"/>
    <n v="5"/>
  </r>
  <r>
    <n v="543"/>
    <x v="1876"/>
    <x v="734"/>
    <s v="06-2012"/>
    <x v="1"/>
    <x v="0"/>
    <n v="47"/>
    <x v="12"/>
    <n v="12569.31"/>
    <n v="0.1"/>
    <x v="1"/>
    <n v="3160.63"/>
    <n v="279.81"/>
    <n v="23.19"/>
    <n v="13174.26"/>
    <x v="336"/>
    <x v="5"/>
    <x v="2"/>
    <x v="2"/>
    <x v="0"/>
    <x v="1"/>
    <s v="Sanyo 2.5 Cubic Foot Mid-Size Office Refrigerators"/>
    <s v="Jumbo Drum"/>
    <n v="0.59"/>
    <d v="2012-06-02T00:00:00"/>
    <n v="0"/>
  </r>
  <r>
    <n v="546"/>
    <x v="1877"/>
    <x v="530"/>
    <s v="12-2012"/>
    <x v="1"/>
    <x v="2"/>
    <n v="27"/>
    <x v="0"/>
    <n v="177.95"/>
    <n v="0.09"/>
    <x v="0"/>
    <n v="-61.75"/>
    <n v="6.48"/>
    <n v="6"/>
    <n v="180.96"/>
    <x v="383"/>
    <x v="5"/>
    <x v="2"/>
    <x v="2"/>
    <x v="0"/>
    <x v="5"/>
    <s v="Xerox 2"/>
    <s v="Small Box"/>
    <n v="0.37"/>
    <d v="2012-12-11T00:00:00"/>
    <n v="2"/>
  </r>
  <r>
    <n v="579"/>
    <x v="1789"/>
    <x v="148"/>
    <s v="06-2010"/>
    <x v="0"/>
    <x v="2"/>
    <n v="11"/>
    <x v="2"/>
    <n v="225.14"/>
    <n v="0.08"/>
    <x v="0"/>
    <n v="-42.61"/>
    <n v="20.149999999999999"/>
    <n v="8.99"/>
    <n v="230.64"/>
    <x v="333"/>
    <x v="5"/>
    <x v="2"/>
    <x v="0"/>
    <x v="0"/>
    <x v="12"/>
    <s v="Boston 19500 Mighty Mite Electric Pencil Sharpener"/>
    <s v="Small Pack"/>
    <n v="0.57999999999999996"/>
    <d v="2010-06-28T00:00:00"/>
    <n v="1"/>
  </r>
  <r>
    <n v="609"/>
    <x v="1878"/>
    <x v="1024"/>
    <s v="02-2012"/>
    <x v="1"/>
    <x v="0"/>
    <n v="2"/>
    <x v="5"/>
    <n v="381.6"/>
    <n v="0.1"/>
    <x v="0"/>
    <n v="-319.02"/>
    <n v="193.17"/>
    <n v="19.989999999999998"/>
    <n v="406.33"/>
    <x v="384"/>
    <x v="5"/>
    <x v="2"/>
    <x v="0"/>
    <x v="0"/>
    <x v="0"/>
    <s v="Fellowes Staxonsteel® Drawer Files"/>
    <s v="Small Box"/>
    <n v="0.71"/>
    <d v="2012-02-13T00:00:00"/>
    <n v="4"/>
  </r>
  <r>
    <n v="699"/>
    <x v="1879"/>
    <x v="1032"/>
    <s v="08-2012"/>
    <x v="1"/>
    <x v="4"/>
    <n v="25"/>
    <x v="5"/>
    <n v="831.52"/>
    <n v="7.0000000000000007E-2"/>
    <x v="0"/>
    <n v="259.47000000000003"/>
    <n v="35.409999999999997"/>
    <n v="1.99"/>
    <n v="887.2399999999999"/>
    <x v="385"/>
    <x v="5"/>
    <x v="2"/>
    <x v="0"/>
    <x v="1"/>
    <x v="7"/>
    <s v="Imation DVD-RAM discs"/>
    <s v="Small Pack"/>
    <n v="0.43"/>
    <d v="2012-08-21T00:00:00"/>
    <n v="0"/>
  </r>
  <r>
    <n v="700"/>
    <x v="1879"/>
    <x v="1032"/>
    <s v="08-2012"/>
    <x v="1"/>
    <x v="4"/>
    <n v="10"/>
    <x v="5"/>
    <n v="1089.8699999999999"/>
    <n v="0.06"/>
    <x v="2"/>
    <n v="-124.509"/>
    <n v="125.99"/>
    <n v="5.99"/>
    <n v="1265.8899999999999"/>
    <x v="385"/>
    <x v="5"/>
    <x v="2"/>
    <x v="0"/>
    <x v="1"/>
    <x v="3"/>
    <s v="i600"/>
    <s v="Small Box"/>
    <n v="0.56000000000000005"/>
    <d v="2012-08-23T00:00:00"/>
    <n v="2"/>
  </r>
  <r>
    <n v="708"/>
    <x v="1880"/>
    <x v="192"/>
    <s v="10-2010"/>
    <x v="0"/>
    <x v="0"/>
    <n v="14"/>
    <x v="2"/>
    <n v="1068.79"/>
    <n v="7.0000000000000007E-2"/>
    <x v="0"/>
    <n v="56.05"/>
    <n v="76.72"/>
    <n v="19.95"/>
    <n v="1094.03"/>
    <x v="382"/>
    <x v="5"/>
    <x v="2"/>
    <x v="2"/>
    <x v="0"/>
    <x v="1"/>
    <s v="Honeywell Enviracaire® Portable Air Cleaner for up to 8 x 10 Room"/>
    <s v="Large Box"/>
    <n v="0.54"/>
    <d v="2010-10-20T00:00:00"/>
    <n v="0"/>
  </r>
  <r>
    <n v="809"/>
    <x v="1881"/>
    <x v="934"/>
    <s v="03-2010"/>
    <x v="0"/>
    <x v="3"/>
    <n v="49"/>
    <x v="5"/>
    <n v="2012.14"/>
    <n v="7.0000000000000007E-2"/>
    <x v="0"/>
    <n v="241.74"/>
    <n v="40.97"/>
    <n v="14.45"/>
    <n v="2021.98"/>
    <x v="386"/>
    <x v="5"/>
    <x v="2"/>
    <x v="2"/>
    <x v="2"/>
    <x v="4"/>
    <s v="Dana Halogen Swing-Arm Architect Lamp"/>
    <s v="Large Box"/>
    <n v="0.56999999999999995"/>
    <d v="2010-03-25T00:00:00"/>
    <n v="1"/>
  </r>
  <r>
    <n v="852"/>
    <x v="42"/>
    <x v="41"/>
    <s v="03-2009"/>
    <x v="3"/>
    <x v="3"/>
    <n v="7"/>
    <x v="0"/>
    <n v="150.77000000000001"/>
    <n v="0.01"/>
    <x v="0"/>
    <n v="-72.23"/>
    <n v="19.98"/>
    <n v="4"/>
    <n v="143.86000000000001"/>
    <x v="33"/>
    <x v="5"/>
    <x v="2"/>
    <x v="2"/>
    <x v="1"/>
    <x v="7"/>
    <s v="Belkin 105-Key Black Keyboard"/>
    <s v="Small Box"/>
    <n v="0.68"/>
    <d v="2009-03-20T00:00:00"/>
    <n v="0"/>
  </r>
  <r>
    <n v="926"/>
    <x v="1882"/>
    <x v="102"/>
    <s v="06-2012"/>
    <x v="1"/>
    <x v="0"/>
    <n v="49"/>
    <x v="17"/>
    <n v="295.24"/>
    <n v="0.08"/>
    <x v="2"/>
    <n v="-279.93299999999999"/>
    <n v="5.81"/>
    <n v="8.49"/>
    <n v="293.18"/>
    <x v="337"/>
    <x v="5"/>
    <x v="2"/>
    <x v="2"/>
    <x v="0"/>
    <x v="2"/>
    <s v="Fellowes Black Plastic Comb Bindings"/>
    <s v="Small Box"/>
    <n v="0.39"/>
    <d v="2012-06-27T00:00:00"/>
    <n v="0"/>
  </r>
  <r>
    <n v="952"/>
    <x v="1883"/>
    <x v="1033"/>
    <s v="06-2012"/>
    <x v="1"/>
    <x v="0"/>
    <n v="4"/>
    <x v="4"/>
    <n v="481.27"/>
    <n v="0.02"/>
    <x v="1"/>
    <n v="-181.27"/>
    <n v="113.98"/>
    <n v="30"/>
    <n v="485.92"/>
    <x v="355"/>
    <x v="5"/>
    <x v="2"/>
    <x v="2"/>
    <x v="2"/>
    <x v="14"/>
    <s v="Hon Comfortask® Task/Swivel Chairs"/>
    <s v="Jumbo Drum"/>
    <n v="0.69"/>
    <d v="2012-06-21T00:00:00"/>
    <n v="2"/>
  </r>
  <r>
    <n v="1021"/>
    <x v="1884"/>
    <x v="736"/>
    <s v="04-2012"/>
    <x v="1"/>
    <x v="4"/>
    <n v="16"/>
    <x v="14"/>
    <n v="226.81"/>
    <n v="0.05"/>
    <x v="0"/>
    <n v="-5.3704999999999998"/>
    <n v="14.45"/>
    <n v="7.17"/>
    <n v="238.36999999999998"/>
    <x v="380"/>
    <x v="5"/>
    <x v="2"/>
    <x v="2"/>
    <x v="0"/>
    <x v="2"/>
    <s v="Acco Recycled 2&quot; Capacity Laser Printer Hanging Data Binders"/>
    <s v="Small Box"/>
    <n v="0.38"/>
    <d v="2012-04-06T00:00:00"/>
    <n v="2"/>
  </r>
  <r>
    <n v="1022"/>
    <x v="1884"/>
    <x v="736"/>
    <s v="04-2012"/>
    <x v="1"/>
    <x v="4"/>
    <n v="46"/>
    <x v="14"/>
    <n v="511.07"/>
    <n v="0.01"/>
    <x v="0"/>
    <n v="-165.74"/>
    <n v="10.97"/>
    <n v="6.5"/>
    <n v="511.12"/>
    <x v="380"/>
    <x v="5"/>
    <x v="2"/>
    <x v="2"/>
    <x v="1"/>
    <x v="7"/>
    <s v="Micro Innovations 104 Keyboard"/>
    <s v="Small Box"/>
    <n v="0.64"/>
    <d v="2012-04-05T00:00:00"/>
    <n v="1"/>
  </r>
  <r>
    <n v="1202"/>
    <x v="1795"/>
    <x v="1008"/>
    <s v="02-2010"/>
    <x v="0"/>
    <x v="0"/>
    <n v="19"/>
    <x v="17"/>
    <n v="428.14"/>
    <n v="0.04"/>
    <x v="0"/>
    <n v="-6.04"/>
    <n v="22.84"/>
    <n v="11.54"/>
    <n v="445.5"/>
    <x v="337"/>
    <x v="5"/>
    <x v="2"/>
    <x v="1"/>
    <x v="0"/>
    <x v="5"/>
    <s v="Xerox 1964"/>
    <s v="Small Box"/>
    <n v="0.39"/>
    <d v="2010-02-27T00:00:00"/>
    <n v="2"/>
  </r>
  <r>
    <n v="1239"/>
    <x v="1885"/>
    <x v="734"/>
    <s v="06-2012"/>
    <x v="1"/>
    <x v="3"/>
    <n v="44"/>
    <x v="2"/>
    <n v="2318.2134999999998"/>
    <n v="7.0000000000000007E-2"/>
    <x v="0"/>
    <n v="583.74900000000002"/>
    <n v="65.989999999999995"/>
    <n v="2.79"/>
    <n v="2906.35"/>
    <x v="387"/>
    <x v="5"/>
    <x v="2"/>
    <x v="3"/>
    <x v="1"/>
    <x v="3"/>
    <s v="V8162"/>
    <s v="Small Box"/>
    <n v="0.56000000000000005"/>
    <d v="2012-06-02T00:00:00"/>
    <n v="0"/>
  </r>
  <r>
    <n v="1309"/>
    <x v="1797"/>
    <x v="547"/>
    <s v="11-2012"/>
    <x v="1"/>
    <x v="4"/>
    <n v="16"/>
    <x v="2"/>
    <n v="36.229999999999997"/>
    <n v="0.02"/>
    <x v="0"/>
    <n v="-24.87"/>
    <n v="2.12"/>
    <n v="1.99"/>
    <n v="35.910000000000004"/>
    <x v="182"/>
    <x v="5"/>
    <x v="2"/>
    <x v="1"/>
    <x v="1"/>
    <x v="7"/>
    <s v="Fuji Slim Jewel Case CD-R"/>
    <s v="Small Pack"/>
    <n v="0.55000000000000004"/>
    <d v="2012-11-12T00:00:00"/>
    <n v="2"/>
  </r>
  <r>
    <n v="1358"/>
    <x v="1886"/>
    <x v="466"/>
    <s v="03-2009"/>
    <x v="3"/>
    <x v="1"/>
    <n v="16"/>
    <x v="9"/>
    <n v="5403.75"/>
    <n v="0.08"/>
    <x v="1"/>
    <n v="103.83"/>
    <n v="355.98"/>
    <n v="58.92"/>
    <n v="5754.6"/>
    <x v="338"/>
    <x v="5"/>
    <x v="2"/>
    <x v="0"/>
    <x v="2"/>
    <x v="14"/>
    <s v="Hon 4700 Series Mobuis™ Mid-Back Task Chairs with Adjustable Arms"/>
    <s v="Jumbo Drum"/>
    <n v="0.64"/>
    <d v="2009-03-20T00:00:00"/>
    <n v="2"/>
  </r>
  <r>
    <n v="1426"/>
    <x v="1799"/>
    <x v="455"/>
    <s v="07-2011"/>
    <x v="2"/>
    <x v="2"/>
    <n v="7"/>
    <x v="7"/>
    <n v="363.57"/>
    <n v="0.02"/>
    <x v="1"/>
    <n v="33.988949999999996"/>
    <n v="44.43"/>
    <n v="46.59"/>
    <n v="357.6"/>
    <x v="339"/>
    <x v="5"/>
    <x v="2"/>
    <x v="2"/>
    <x v="2"/>
    <x v="10"/>
    <s v="Hon 61000 Series Interactive Training Tables"/>
    <s v="Jumbo Box"/>
    <n v="0.67"/>
    <d v="2011-07-16T00:00:00"/>
    <n v="2"/>
  </r>
  <r>
    <n v="1528"/>
    <x v="1887"/>
    <x v="212"/>
    <s v="05-2012"/>
    <x v="1"/>
    <x v="1"/>
    <n v="36"/>
    <x v="10"/>
    <n v="305.62"/>
    <n v="0.1"/>
    <x v="0"/>
    <n v="-129.86000000000001"/>
    <n v="8.74"/>
    <n v="8.2899999999999991"/>
    <n v="322.93"/>
    <x v="357"/>
    <x v="5"/>
    <x v="2"/>
    <x v="0"/>
    <x v="0"/>
    <x v="8"/>
    <s v="#10- 4 1/8&quot; x 9 1/2&quot; Recycled Envelopes"/>
    <s v="Small Box"/>
    <n v="0.38"/>
    <d v="2012-05-14T00:00:00"/>
    <n v="1"/>
  </r>
  <r>
    <n v="1564"/>
    <x v="1888"/>
    <x v="929"/>
    <s v="10-2011"/>
    <x v="2"/>
    <x v="1"/>
    <n v="46"/>
    <x v="5"/>
    <n v="157.87"/>
    <n v="0"/>
    <x v="0"/>
    <n v="-115.8"/>
    <n v="3.28"/>
    <n v="3.97"/>
    <n v="154.85"/>
    <x v="388"/>
    <x v="5"/>
    <x v="2"/>
    <x v="2"/>
    <x v="0"/>
    <x v="12"/>
    <s v="Newell 337"/>
    <s v="Wrap Bag"/>
    <n v="0.56000000000000005"/>
    <d v="2011-10-20T00:00:00"/>
    <n v="2"/>
  </r>
  <r>
    <n v="1665"/>
    <x v="1889"/>
    <x v="801"/>
    <s v="06-2012"/>
    <x v="1"/>
    <x v="2"/>
    <n v="4"/>
    <x v="4"/>
    <n v="1660.86"/>
    <n v="0.04"/>
    <x v="0"/>
    <n v="-164.59"/>
    <n v="415.88"/>
    <n v="11.37"/>
    <n v="1674.8899999999999"/>
    <x v="363"/>
    <x v="5"/>
    <x v="2"/>
    <x v="3"/>
    <x v="0"/>
    <x v="0"/>
    <s v="Deluxe Rollaway Locking File with Drawer"/>
    <s v="Small Box"/>
    <n v="0.56999999999999995"/>
    <d v="2012-06-26T00:00:00"/>
    <n v="2"/>
  </r>
  <r>
    <n v="1846"/>
    <x v="1890"/>
    <x v="678"/>
    <s v="08-2012"/>
    <x v="1"/>
    <x v="1"/>
    <n v="22"/>
    <x v="4"/>
    <n v="9062.44"/>
    <n v="0.05"/>
    <x v="0"/>
    <n v="3858.2774999999997"/>
    <n v="420.98"/>
    <n v="19.989999999999998"/>
    <n v="9281.5500000000011"/>
    <x v="342"/>
    <x v="5"/>
    <x v="2"/>
    <x v="1"/>
    <x v="0"/>
    <x v="2"/>
    <s v="GBC DocuBind 200 Manual Binding Machine"/>
    <s v="Small Box"/>
    <n v="0.35"/>
    <d v="2012-08-13T00:00:00"/>
    <n v="1"/>
  </r>
  <r>
    <n v="1847"/>
    <x v="1890"/>
    <x v="678"/>
    <s v="08-2012"/>
    <x v="1"/>
    <x v="1"/>
    <n v="49"/>
    <x v="4"/>
    <n v="1662.57"/>
    <n v="0.1"/>
    <x v="0"/>
    <n v="674.99350000000004"/>
    <n v="37.700000000000003"/>
    <n v="2.99"/>
    <n v="1850.2900000000002"/>
    <x v="342"/>
    <x v="5"/>
    <x v="2"/>
    <x v="1"/>
    <x v="0"/>
    <x v="2"/>
    <s v="Vinyl Sectional Post Binders"/>
    <s v="Small Box"/>
    <n v="0.35"/>
    <d v="2012-08-13T00:00:00"/>
    <n v="1"/>
  </r>
  <r>
    <n v="1871"/>
    <x v="1891"/>
    <x v="1034"/>
    <s v="10-2010"/>
    <x v="0"/>
    <x v="2"/>
    <n v="3"/>
    <x v="11"/>
    <n v="173.33"/>
    <n v="0.09"/>
    <x v="0"/>
    <n v="-121.39"/>
    <n v="52.99"/>
    <n v="19.989999999999998"/>
    <n v="178.96"/>
    <x v="304"/>
    <x v="5"/>
    <x v="2"/>
    <x v="3"/>
    <x v="0"/>
    <x v="0"/>
    <s v="Gould Plastics 9-Pocket Panel Bin, 18-3/8w x 5-1/4d x 20-1/2h, Black"/>
    <s v="Small Box"/>
    <n v="0.81"/>
    <d v="2010-10-17T00:00:00"/>
    <n v="1"/>
  </r>
  <r>
    <n v="1988"/>
    <x v="1892"/>
    <x v="109"/>
    <s v="06-2009"/>
    <x v="3"/>
    <x v="0"/>
    <n v="23"/>
    <x v="14"/>
    <n v="2433.5500000000002"/>
    <n v="0.05"/>
    <x v="0"/>
    <n v="355.93200000000002"/>
    <n v="125.99"/>
    <n v="8.08"/>
    <n v="2905.85"/>
    <x v="343"/>
    <x v="5"/>
    <x v="2"/>
    <x v="0"/>
    <x v="1"/>
    <x v="3"/>
    <s v="StarTAC ST7762"/>
    <s v="Small Box"/>
    <n v="0.56999999999999995"/>
    <d v="2009-06-27T00:00:00"/>
    <n v="5"/>
  </r>
  <r>
    <n v="2015"/>
    <x v="611"/>
    <x v="509"/>
    <s v="01-2010"/>
    <x v="0"/>
    <x v="3"/>
    <n v="50"/>
    <x v="7"/>
    <n v="3872.38"/>
    <n v="0.1"/>
    <x v="0"/>
    <n v="1110.3499999999999"/>
    <n v="83.93"/>
    <n v="19.989999999999998"/>
    <n v="4216.49"/>
    <x v="110"/>
    <x v="5"/>
    <x v="2"/>
    <x v="2"/>
    <x v="0"/>
    <x v="8"/>
    <s v="Airmail Envelopes"/>
    <s v="Small Box"/>
    <n v="0.38"/>
    <d v="2010-02-01T00:00:00"/>
    <n v="1"/>
  </r>
  <r>
    <n v="2036"/>
    <x v="1893"/>
    <x v="1035"/>
    <s v="06-2009"/>
    <x v="3"/>
    <x v="4"/>
    <n v="14"/>
    <x v="12"/>
    <n v="78.44"/>
    <n v="0.09"/>
    <x v="0"/>
    <n v="11.0245"/>
    <n v="5.98"/>
    <n v="1.49"/>
    <n v="85.21"/>
    <x v="336"/>
    <x v="5"/>
    <x v="2"/>
    <x v="3"/>
    <x v="0"/>
    <x v="2"/>
    <s v="Avery Hanging File Binders"/>
    <s v="Small Box"/>
    <n v="0.39"/>
    <d v="2009-06-17T00:00:00"/>
    <n v="2"/>
  </r>
  <r>
    <n v="2052"/>
    <x v="1805"/>
    <x v="47"/>
    <s v="11-2011"/>
    <x v="2"/>
    <x v="1"/>
    <n v="48"/>
    <x v="12"/>
    <n v="257.75"/>
    <n v="0.02"/>
    <x v="0"/>
    <n v="-66.260000000000005"/>
    <n v="4.9800000000000004"/>
    <n v="4.75"/>
    <n v="243.79000000000002"/>
    <x v="336"/>
    <x v="5"/>
    <x v="2"/>
    <x v="2"/>
    <x v="0"/>
    <x v="5"/>
    <s v="Hammermill CopyPlus Copy Paper (20Lb. and 84 Bright)"/>
    <s v="Small Box"/>
    <n v="0.36"/>
    <d v="2011-11-17T00:00:00"/>
    <n v="1"/>
  </r>
  <r>
    <n v="2054"/>
    <x v="1805"/>
    <x v="47"/>
    <s v="11-2011"/>
    <x v="2"/>
    <x v="1"/>
    <n v="48"/>
    <x v="12"/>
    <n v="5139.8819999999996"/>
    <n v="0.01"/>
    <x v="0"/>
    <n v="1275.6690000000001"/>
    <n v="125.99"/>
    <n v="8.99"/>
    <n v="6056.5099999999993"/>
    <x v="336"/>
    <x v="5"/>
    <x v="2"/>
    <x v="2"/>
    <x v="1"/>
    <x v="3"/>
    <s v="M70"/>
    <s v="Small Box"/>
    <n v="0.59"/>
    <d v="2011-11-17T00:00:00"/>
    <n v="1"/>
  </r>
  <r>
    <n v="2100"/>
    <x v="1894"/>
    <x v="905"/>
    <s v="12-2011"/>
    <x v="2"/>
    <x v="2"/>
    <n v="28"/>
    <x v="7"/>
    <n v="229.43"/>
    <n v="0.08"/>
    <x v="2"/>
    <n v="61.09"/>
    <n v="7.78"/>
    <n v="2.5"/>
    <n v="220.34"/>
    <x v="389"/>
    <x v="5"/>
    <x v="2"/>
    <x v="0"/>
    <x v="0"/>
    <x v="8"/>
    <s v="Staples #10 Colored Envelopes"/>
    <s v="Small Box"/>
    <n v="0.38"/>
    <d v="2011-12-22T00:00:00"/>
    <n v="1"/>
  </r>
  <r>
    <n v="2167"/>
    <x v="1895"/>
    <x v="1036"/>
    <s v="06-2011"/>
    <x v="2"/>
    <x v="0"/>
    <n v="36"/>
    <x v="7"/>
    <n v="123.13"/>
    <n v="0.05"/>
    <x v="2"/>
    <n v="20.57"/>
    <n v="3.29"/>
    <n v="1.35"/>
    <n v="119.78999999999999"/>
    <x v="390"/>
    <x v="5"/>
    <x v="2"/>
    <x v="2"/>
    <x v="0"/>
    <x v="6"/>
    <s v="Acco® Hot Clips™ Clips to Go"/>
    <s v="Wrap Bag"/>
    <n v="0.4"/>
    <d v="2011-07-02T00:00:00"/>
    <n v="4"/>
  </r>
  <r>
    <n v="2212"/>
    <x v="1896"/>
    <x v="691"/>
    <s v="08-2009"/>
    <x v="3"/>
    <x v="1"/>
    <n v="15"/>
    <x v="7"/>
    <n v="2172.5149999999999"/>
    <n v="0.06"/>
    <x v="0"/>
    <n v="32.750999999999998"/>
    <n v="175.99"/>
    <n v="8.99"/>
    <n v="2648.84"/>
    <x v="391"/>
    <x v="5"/>
    <x v="2"/>
    <x v="1"/>
    <x v="1"/>
    <x v="3"/>
    <s v="2180"/>
    <s v="Small Box"/>
    <n v="0.56999999999999995"/>
    <d v="2009-08-15T00:00:00"/>
    <n v="1"/>
  </r>
  <r>
    <n v="2217"/>
    <x v="1897"/>
    <x v="505"/>
    <s v="01-2012"/>
    <x v="1"/>
    <x v="3"/>
    <n v="28"/>
    <x v="17"/>
    <n v="2160.27"/>
    <n v="0.09"/>
    <x v="0"/>
    <n v="-818.32"/>
    <n v="80.98"/>
    <n v="35"/>
    <n v="2302.44"/>
    <x v="347"/>
    <x v="5"/>
    <x v="2"/>
    <x v="2"/>
    <x v="0"/>
    <x v="0"/>
    <s v="Carina Double Wide Media Storage Towers in Natural &amp; Black"/>
    <s v="Large Box"/>
    <n v="0.81"/>
    <d v="2012-01-06T00:00:00"/>
    <n v="1"/>
  </r>
  <r>
    <n v="2284"/>
    <x v="1898"/>
    <x v="1037"/>
    <s v="08-2012"/>
    <x v="1"/>
    <x v="3"/>
    <n v="46"/>
    <x v="5"/>
    <n v="134.41999999999999"/>
    <n v="0.05"/>
    <x v="0"/>
    <n v="9.34"/>
    <n v="2.88"/>
    <n v="1.01"/>
    <n v="133.48999999999998"/>
    <x v="344"/>
    <x v="5"/>
    <x v="2"/>
    <x v="3"/>
    <x v="0"/>
    <x v="12"/>
    <s v="Sanford Colorific Colored Pencils, 12/Box"/>
    <s v="Wrap Bag"/>
    <n v="0.55000000000000004"/>
    <d v="2012-08-24T00:00:00"/>
    <n v="1"/>
  </r>
  <r>
    <n v="2299"/>
    <x v="1393"/>
    <x v="888"/>
    <s v="02-2012"/>
    <x v="1"/>
    <x v="2"/>
    <n v="40"/>
    <x v="5"/>
    <n v="3028.86"/>
    <n v="0.04"/>
    <x v="0"/>
    <n v="-2595.6502000000005"/>
    <n v="71.37"/>
    <n v="69"/>
    <n v="2923.8"/>
    <x v="344"/>
    <x v="5"/>
    <x v="2"/>
    <x v="1"/>
    <x v="2"/>
    <x v="10"/>
    <s v="Lesro Sheffield Collection Coffee Table, End Table, Center Table, Corner Table"/>
    <s v="Large Box"/>
    <n v="0.68"/>
    <d v="2012-02-07T00:00:00"/>
    <n v="2"/>
  </r>
  <r>
    <n v="2400"/>
    <x v="1899"/>
    <x v="347"/>
    <s v="05-2009"/>
    <x v="3"/>
    <x v="2"/>
    <n v="26"/>
    <x v="5"/>
    <n v="149.69999999999999"/>
    <n v="0.05"/>
    <x v="2"/>
    <n v="-132.62950000000001"/>
    <n v="5.4"/>
    <n v="7.78"/>
    <n v="148.18"/>
    <x v="388"/>
    <x v="5"/>
    <x v="2"/>
    <x v="2"/>
    <x v="0"/>
    <x v="2"/>
    <s v="3M Organizer Strips"/>
    <s v="Small Box"/>
    <n v="0.37"/>
    <d v="2009-05-29T00:00:00"/>
    <n v="2"/>
  </r>
  <r>
    <n v="2403"/>
    <x v="1900"/>
    <x v="247"/>
    <s v="09-2010"/>
    <x v="0"/>
    <x v="0"/>
    <n v="5"/>
    <x v="11"/>
    <n v="284.67349999999999"/>
    <n v="0.04"/>
    <x v="2"/>
    <n v="-247.23599999999999"/>
    <n v="65.989999999999995"/>
    <n v="8.99"/>
    <n v="338.94"/>
    <x v="304"/>
    <x v="5"/>
    <x v="2"/>
    <x v="3"/>
    <x v="1"/>
    <x v="3"/>
    <s v="5180"/>
    <s v="Small Box"/>
    <n v="0.56000000000000005"/>
    <d v="2010-09-06T00:00:00"/>
    <n v="5"/>
  </r>
  <r>
    <n v="2606"/>
    <x v="1901"/>
    <x v="98"/>
    <s v="08-2012"/>
    <x v="1"/>
    <x v="1"/>
    <n v="6"/>
    <x v="18"/>
    <n v="751.71"/>
    <n v="0.09"/>
    <x v="0"/>
    <n v="50.83"/>
    <n v="131.12"/>
    <n v="0.99"/>
    <n v="787.71"/>
    <x v="392"/>
    <x v="5"/>
    <x v="2"/>
    <x v="2"/>
    <x v="0"/>
    <x v="1"/>
    <s v="Kensington 7 Outlet MasterPiece® HOMEOFFICE Power Control Center"/>
    <s v="Small Box"/>
    <n v="0.55000000000000004"/>
    <d v="2012-08-05T00:00:00"/>
    <n v="0"/>
  </r>
  <r>
    <n v="2649"/>
    <x v="1902"/>
    <x v="598"/>
    <s v="07-2010"/>
    <x v="0"/>
    <x v="3"/>
    <n v="35"/>
    <x v="10"/>
    <n v="5311.973"/>
    <n v="0.02"/>
    <x v="0"/>
    <n v="1142.0820000000001"/>
    <n v="179.99"/>
    <n v="13.99"/>
    <n v="6313.64"/>
    <x v="357"/>
    <x v="5"/>
    <x v="2"/>
    <x v="0"/>
    <x v="1"/>
    <x v="3"/>
    <s v="VTech VT20-2481 2.4GHz Two-Line Phone System w/Answering Machine"/>
    <s v="Medium Box"/>
    <n v="0.56999999999999995"/>
    <d v="2010-07-18T00:00:00"/>
    <n v="2"/>
  </r>
  <r>
    <n v="2650"/>
    <x v="1902"/>
    <x v="598"/>
    <s v="07-2010"/>
    <x v="0"/>
    <x v="3"/>
    <n v="19"/>
    <x v="10"/>
    <n v="1061.905"/>
    <n v="0.06"/>
    <x v="0"/>
    <n v="152.74799999999999"/>
    <n v="65.989999999999995"/>
    <n v="2.5"/>
    <n v="1256.31"/>
    <x v="357"/>
    <x v="5"/>
    <x v="2"/>
    <x v="0"/>
    <x v="1"/>
    <x v="3"/>
    <s v="V8160"/>
    <s v="Small Box"/>
    <n v="0.56000000000000005"/>
    <d v="2010-07-17T00:00:00"/>
    <n v="1"/>
  </r>
  <r>
    <n v="2651"/>
    <x v="1902"/>
    <x v="598"/>
    <s v="07-2010"/>
    <x v="0"/>
    <x v="3"/>
    <n v="48"/>
    <x v="10"/>
    <n v="1631.04"/>
    <n v="0"/>
    <x v="0"/>
    <n v="665.63"/>
    <n v="33.979999999999997"/>
    <n v="1.99"/>
    <n v="1633.03"/>
    <x v="357"/>
    <x v="5"/>
    <x v="2"/>
    <x v="0"/>
    <x v="1"/>
    <x v="7"/>
    <s v="Imation Neon 80 Minute CD-R Spindle, 50/Pack"/>
    <s v="Small Pack"/>
    <n v="0.45"/>
    <d v="2010-07-18T00:00:00"/>
    <n v="2"/>
  </r>
  <r>
    <n v="2784"/>
    <x v="1903"/>
    <x v="1038"/>
    <s v="12-2011"/>
    <x v="2"/>
    <x v="3"/>
    <n v="11"/>
    <x v="0"/>
    <n v="183.32"/>
    <n v="0.04"/>
    <x v="0"/>
    <n v="-61.100100000000005"/>
    <n v="15.99"/>
    <n v="9.4"/>
    <n v="185.29000000000002"/>
    <x v="341"/>
    <x v="5"/>
    <x v="2"/>
    <x v="1"/>
    <x v="1"/>
    <x v="16"/>
    <s v="AT&amp;T Black Trimline Phone, Model 210"/>
    <s v="Small Box"/>
    <n v="0.49"/>
    <d v="2011-12-10T00:00:00"/>
    <n v="2"/>
  </r>
  <r>
    <n v="2874"/>
    <x v="1904"/>
    <x v="1039"/>
    <s v="01-2009"/>
    <x v="3"/>
    <x v="4"/>
    <n v="5"/>
    <x v="5"/>
    <n v="98.66"/>
    <n v="0.1"/>
    <x v="0"/>
    <n v="-19.52"/>
    <n v="18.97"/>
    <n v="9.0299999999999994"/>
    <n v="103.88"/>
    <x v="371"/>
    <x v="5"/>
    <x v="2"/>
    <x v="1"/>
    <x v="0"/>
    <x v="5"/>
    <s v="Computer Printout Paper with Letter-Trim Perforations"/>
    <s v="Small Box"/>
    <n v="0.37"/>
    <d v="2009-01-21T00:00:00"/>
    <n v="2"/>
  </r>
  <r>
    <n v="2898"/>
    <x v="1905"/>
    <x v="300"/>
    <s v="07-2012"/>
    <x v="1"/>
    <x v="1"/>
    <n v="38"/>
    <x v="0"/>
    <n v="123.26"/>
    <n v="0.02"/>
    <x v="0"/>
    <n v="-4.7300000000000004"/>
    <n v="3.26"/>
    <n v="1.86"/>
    <n v="125.74"/>
    <x v="335"/>
    <x v="5"/>
    <x v="2"/>
    <x v="0"/>
    <x v="0"/>
    <x v="12"/>
    <s v="Avery Hi-Liter GlideStik Fluorescent Highlighter, Yellow Ink"/>
    <s v="Wrap Bag"/>
    <n v="0.41"/>
    <d v="2012-07-31T00:00:00"/>
    <n v="2"/>
  </r>
  <r>
    <n v="2943"/>
    <x v="1906"/>
    <x v="36"/>
    <s v="04-2010"/>
    <x v="0"/>
    <x v="3"/>
    <n v="5"/>
    <x v="0"/>
    <n v="2361.1"/>
    <n v="0.01"/>
    <x v="1"/>
    <n v="-1042.7139999999999"/>
    <n v="449.99"/>
    <n v="49"/>
    <n v="2298.9499999999998"/>
    <x v="341"/>
    <x v="5"/>
    <x v="2"/>
    <x v="1"/>
    <x v="1"/>
    <x v="13"/>
    <s v="Canon PC940 Copier"/>
    <s v="Jumbo Drum"/>
    <n v="0.38"/>
    <d v="2010-04-30T00:00:00"/>
    <n v="1"/>
  </r>
  <r>
    <n v="2947"/>
    <x v="1907"/>
    <x v="530"/>
    <s v="12-2012"/>
    <x v="1"/>
    <x v="0"/>
    <n v="48"/>
    <x v="14"/>
    <n v="2011.46"/>
    <n v="0.01"/>
    <x v="0"/>
    <n v="171.07"/>
    <n v="41.32"/>
    <n v="8.66"/>
    <n v="1992.0200000000002"/>
    <x v="343"/>
    <x v="5"/>
    <x v="2"/>
    <x v="2"/>
    <x v="2"/>
    <x v="4"/>
    <s v="Deflect-o EconoMat Studded, No Bevel Mat for Low Pile Carpeting"/>
    <s v="Medium Box"/>
    <n v="0.76"/>
    <d v="2012-12-16T00:00:00"/>
    <n v="7"/>
  </r>
  <r>
    <n v="2980"/>
    <x v="1908"/>
    <x v="114"/>
    <s v="07-2009"/>
    <x v="3"/>
    <x v="3"/>
    <n v="31"/>
    <x v="4"/>
    <n v="87.32"/>
    <n v="0.08"/>
    <x v="0"/>
    <n v="-1.18"/>
    <n v="2.94"/>
    <n v="0.96"/>
    <n v="92.1"/>
    <x v="393"/>
    <x v="5"/>
    <x v="2"/>
    <x v="0"/>
    <x v="0"/>
    <x v="12"/>
    <s v="Newell 343"/>
    <s v="Wrap Bag"/>
    <n v="0.57999999999999996"/>
    <d v="2009-07-29T00:00:00"/>
    <n v="2"/>
  </r>
  <r>
    <n v="2990"/>
    <x v="1909"/>
    <x v="1040"/>
    <s v="01-2010"/>
    <x v="0"/>
    <x v="4"/>
    <n v="33"/>
    <x v="9"/>
    <n v="77.55"/>
    <n v="0"/>
    <x v="0"/>
    <n v="-37.200000000000003"/>
    <n v="2.12"/>
    <n v="1.99"/>
    <n v="71.95"/>
    <x v="338"/>
    <x v="5"/>
    <x v="2"/>
    <x v="0"/>
    <x v="1"/>
    <x v="7"/>
    <s v="Fuji Slim Jewel Case CD-R"/>
    <s v="Small Pack"/>
    <n v="0.55000000000000004"/>
    <d v="2010-01-16T00:00:00"/>
    <n v="1"/>
  </r>
  <r>
    <n v="3102"/>
    <x v="1910"/>
    <x v="1035"/>
    <s v="06-2009"/>
    <x v="3"/>
    <x v="2"/>
    <n v="50"/>
    <x v="11"/>
    <n v="329.91"/>
    <n v="0.04"/>
    <x v="0"/>
    <n v="-279.93"/>
    <n v="6.48"/>
    <n v="9.5399999999999991"/>
    <n v="333.54"/>
    <x v="304"/>
    <x v="5"/>
    <x v="2"/>
    <x v="3"/>
    <x v="0"/>
    <x v="5"/>
    <s v="Xerox 1905"/>
    <s v="Small Box"/>
    <n v="0.37"/>
    <d v="2009-06-17T00:00:00"/>
    <n v="2"/>
  </r>
  <r>
    <n v="3215"/>
    <x v="1814"/>
    <x v="339"/>
    <s v="09-2011"/>
    <x v="2"/>
    <x v="3"/>
    <n v="8"/>
    <x v="5"/>
    <n v="342.27"/>
    <n v="0.09"/>
    <x v="0"/>
    <n v="-17.68"/>
    <n v="40.99"/>
    <n v="19.989999999999998"/>
    <n v="347.91"/>
    <x v="348"/>
    <x v="5"/>
    <x v="2"/>
    <x v="1"/>
    <x v="0"/>
    <x v="5"/>
    <s v="White Dual Perf Computer Printout Paper, 2700 Sheets, 1 Part, Heavyweight, 20 lbs., 14 7/8 x 11"/>
    <s v="Small Box"/>
    <n v="0.36"/>
    <d v="2011-09-17T00:00:00"/>
    <n v="2"/>
  </r>
  <r>
    <n v="3250"/>
    <x v="1911"/>
    <x v="1041"/>
    <s v="11-2010"/>
    <x v="0"/>
    <x v="1"/>
    <n v="1"/>
    <x v="4"/>
    <n v="794.58"/>
    <n v="0.09"/>
    <x v="1"/>
    <n v="-1748.3433"/>
    <n v="808.49"/>
    <n v="55.3"/>
    <n v="863.79"/>
    <x v="255"/>
    <x v="5"/>
    <x v="2"/>
    <x v="0"/>
    <x v="1"/>
    <x v="16"/>
    <s v="Hewlett-Packard Business Color Inkjet 3000 [N, DTN] Series Printers"/>
    <s v="Jumbo Drum"/>
    <n v="0.4"/>
    <d v="2010-11-04T00:00:00"/>
    <n v="1"/>
  </r>
  <r>
    <n v="3280"/>
    <x v="1912"/>
    <x v="671"/>
    <s v="10-2012"/>
    <x v="1"/>
    <x v="1"/>
    <n v="41"/>
    <x v="2"/>
    <n v="980.95"/>
    <n v="0.02"/>
    <x v="0"/>
    <n v="234.68"/>
    <n v="22.84"/>
    <n v="8.18"/>
    <n v="944.61999999999989"/>
    <x v="394"/>
    <x v="5"/>
    <x v="2"/>
    <x v="0"/>
    <x v="0"/>
    <x v="5"/>
    <s v="Xerox 1991"/>
    <s v="Small Box"/>
    <n v="0.39"/>
    <d v="2012-10-30T00:00:00"/>
    <n v="2"/>
  </r>
  <r>
    <n v="3307"/>
    <x v="1815"/>
    <x v="237"/>
    <s v="12-2012"/>
    <x v="1"/>
    <x v="3"/>
    <n v="45"/>
    <x v="14"/>
    <n v="285.91000000000003"/>
    <n v="0.02"/>
    <x v="0"/>
    <n v="-104.99"/>
    <n v="6.24"/>
    <n v="5.22"/>
    <n v="286.02000000000004"/>
    <x v="346"/>
    <x v="5"/>
    <x v="2"/>
    <x v="0"/>
    <x v="2"/>
    <x v="4"/>
    <s v="Eldon Expressions Mahogany Wood Desk Collection"/>
    <s v="Small Box"/>
    <n v="0.6"/>
    <d v="2012-12-23T00:00:00"/>
    <n v="2"/>
  </r>
  <r>
    <n v="3308"/>
    <x v="1815"/>
    <x v="237"/>
    <s v="12-2012"/>
    <x v="1"/>
    <x v="3"/>
    <n v="48"/>
    <x v="14"/>
    <n v="2611.8035"/>
    <n v="0.06"/>
    <x v="0"/>
    <n v="644.81400000000008"/>
    <n v="65.989999999999995"/>
    <n v="5.92"/>
    <n v="3173.4399999999996"/>
    <x v="346"/>
    <x v="5"/>
    <x v="2"/>
    <x v="0"/>
    <x v="1"/>
    <x v="3"/>
    <s v="252"/>
    <s v="Small Box"/>
    <n v="0.55000000000000004"/>
    <d v="2012-12-24T00:00:00"/>
    <n v="3"/>
  </r>
  <r>
    <n v="3364"/>
    <x v="394"/>
    <x v="348"/>
    <s v="08-2012"/>
    <x v="1"/>
    <x v="1"/>
    <n v="30"/>
    <x v="5"/>
    <n v="128.25"/>
    <n v="7.0000000000000007E-2"/>
    <x v="2"/>
    <n v="-95.311999999999998"/>
    <n v="3.98"/>
    <n v="5.26"/>
    <n v="124.66000000000001"/>
    <x v="81"/>
    <x v="5"/>
    <x v="2"/>
    <x v="2"/>
    <x v="0"/>
    <x v="2"/>
    <s v="Ibico Presentation Index for Binding Systems"/>
    <s v="Small Box"/>
    <n v="0.38"/>
    <d v="2012-08-24T00:00:00"/>
    <n v="2"/>
  </r>
  <r>
    <n v="3524"/>
    <x v="1913"/>
    <x v="1042"/>
    <s v="12-2010"/>
    <x v="0"/>
    <x v="1"/>
    <n v="6"/>
    <x v="4"/>
    <n v="141.27000000000001"/>
    <n v="0.08"/>
    <x v="2"/>
    <n v="28.1435"/>
    <n v="21.38"/>
    <n v="2.99"/>
    <n v="131.27000000000001"/>
    <x v="395"/>
    <x v="5"/>
    <x v="2"/>
    <x v="1"/>
    <x v="0"/>
    <x v="2"/>
    <s v="Trimflex™ Flexible Post Binders"/>
    <s v="Small Box"/>
    <n v="0.37"/>
    <d v="2010-12-03T00:00:00"/>
    <n v="2"/>
  </r>
  <r>
    <n v="3525"/>
    <x v="1913"/>
    <x v="1042"/>
    <s v="12-2010"/>
    <x v="0"/>
    <x v="1"/>
    <n v="9"/>
    <x v="4"/>
    <n v="16.02"/>
    <n v="0.09"/>
    <x v="0"/>
    <n v="-2.82"/>
    <n v="1.81"/>
    <n v="0.75"/>
    <n v="17.04"/>
    <x v="395"/>
    <x v="5"/>
    <x v="2"/>
    <x v="1"/>
    <x v="0"/>
    <x v="6"/>
    <s v="Assorted Color Push Pins"/>
    <s v="Wrap Bag"/>
    <n v="0.52"/>
    <d v="2010-12-03T00:00:00"/>
    <n v="2"/>
  </r>
  <r>
    <n v="3546"/>
    <x v="1914"/>
    <x v="345"/>
    <s v="05-2011"/>
    <x v="2"/>
    <x v="2"/>
    <n v="47"/>
    <x v="5"/>
    <n v="202.64"/>
    <n v="0.03"/>
    <x v="0"/>
    <n v="28.75"/>
    <n v="4.13"/>
    <n v="1.17"/>
    <n v="195.27999999999997"/>
    <x v="381"/>
    <x v="5"/>
    <x v="2"/>
    <x v="2"/>
    <x v="0"/>
    <x v="12"/>
    <s v="Newell 31"/>
    <s v="Wrap Bag"/>
    <n v="0.56999999999999995"/>
    <d v="2011-05-22T00:00:00"/>
    <n v="1"/>
  </r>
  <r>
    <n v="3565"/>
    <x v="1817"/>
    <x v="505"/>
    <s v="01-2012"/>
    <x v="1"/>
    <x v="1"/>
    <n v="40"/>
    <x v="7"/>
    <n v="453.98"/>
    <n v="0.02"/>
    <x v="0"/>
    <n v="67.599999999999994"/>
    <n v="11.34"/>
    <n v="5.01"/>
    <n v="458.61"/>
    <x v="350"/>
    <x v="5"/>
    <x v="2"/>
    <x v="3"/>
    <x v="0"/>
    <x v="5"/>
    <s v="Xerox 188"/>
    <s v="Small Box"/>
    <n v="0.36"/>
    <d v="2012-01-07T00:00:00"/>
    <n v="2"/>
  </r>
  <r>
    <n v="3599"/>
    <x v="1915"/>
    <x v="780"/>
    <s v="09-2012"/>
    <x v="1"/>
    <x v="4"/>
    <n v="36"/>
    <x v="2"/>
    <n v="5072.34"/>
    <n v="0.06"/>
    <x v="0"/>
    <n v="369.46"/>
    <n v="140.85"/>
    <n v="19.989999999999998"/>
    <n v="5090.5899999999992"/>
    <x v="182"/>
    <x v="5"/>
    <x v="2"/>
    <x v="1"/>
    <x v="0"/>
    <x v="0"/>
    <s v="Fellowes Strictly Business® Drawer File, Letter/Legal Size"/>
    <s v="Small Box"/>
    <n v="0.73"/>
    <d v="2012-09-03T00:00:00"/>
    <n v="1"/>
  </r>
  <r>
    <n v="3600"/>
    <x v="1916"/>
    <x v="343"/>
    <s v="01-2011"/>
    <x v="2"/>
    <x v="4"/>
    <n v="12"/>
    <x v="4"/>
    <n v="45.63"/>
    <n v="0.02"/>
    <x v="0"/>
    <n v="15.42"/>
    <n v="3.69"/>
    <n v="0.5"/>
    <n v="44.78"/>
    <x v="255"/>
    <x v="5"/>
    <x v="2"/>
    <x v="0"/>
    <x v="0"/>
    <x v="11"/>
    <s v="Avery 487"/>
    <s v="Small Box"/>
    <n v="0.38"/>
    <d v="2011-01-16T00:00:00"/>
    <n v="0"/>
  </r>
  <r>
    <n v="3669"/>
    <x v="1917"/>
    <x v="965"/>
    <s v="09-2010"/>
    <x v="0"/>
    <x v="0"/>
    <n v="21"/>
    <x v="10"/>
    <n v="3685.38"/>
    <n v="0"/>
    <x v="2"/>
    <n v="1040.6199999999999"/>
    <n v="170.98"/>
    <n v="13.99"/>
    <n v="3604.5699999999997"/>
    <x v="309"/>
    <x v="5"/>
    <x v="2"/>
    <x v="2"/>
    <x v="2"/>
    <x v="4"/>
    <s v="Tenex Antistatic Computer Chair Mats"/>
    <s v="Medium Box"/>
    <n v="0.75"/>
    <d v="2010-09-19T00:00:00"/>
    <n v="7"/>
  </r>
  <r>
    <n v="3766"/>
    <x v="1918"/>
    <x v="196"/>
    <s v="04-2012"/>
    <x v="1"/>
    <x v="0"/>
    <n v="21"/>
    <x v="11"/>
    <n v="1090.1099999999999"/>
    <n v="0.08"/>
    <x v="0"/>
    <n v="55.870000000000054"/>
    <n v="53.98"/>
    <n v="5.5"/>
    <n v="1139.08"/>
    <x v="304"/>
    <x v="5"/>
    <x v="2"/>
    <x v="3"/>
    <x v="1"/>
    <x v="7"/>
    <s v="Nu-Form 106-Key Ergonomic Keyboard w/ Touchpad"/>
    <s v="Small Box"/>
    <n v="0.62"/>
    <d v="2012-05-06T00:00:00"/>
    <n v="9"/>
  </r>
  <r>
    <n v="3809"/>
    <x v="1919"/>
    <x v="37"/>
    <s v="12-2011"/>
    <x v="2"/>
    <x v="1"/>
    <n v="2"/>
    <x v="5"/>
    <n v="60.5625"/>
    <n v="0.02"/>
    <x v="0"/>
    <n v="-165.53900000000002"/>
    <n v="35.99"/>
    <n v="1.1000000000000001"/>
    <n v="73.08"/>
    <x v="384"/>
    <x v="5"/>
    <x v="2"/>
    <x v="0"/>
    <x v="1"/>
    <x v="3"/>
    <s v="Accessory35"/>
    <s v="Small Box"/>
    <n v="0.55000000000000004"/>
    <d v="2012-01-02T00:00:00"/>
    <n v="2"/>
  </r>
  <r>
    <n v="3836"/>
    <x v="1920"/>
    <x v="747"/>
    <s v="11-2010"/>
    <x v="0"/>
    <x v="0"/>
    <n v="23"/>
    <x v="12"/>
    <n v="67.47"/>
    <n v="0.03"/>
    <x v="0"/>
    <n v="-100.6"/>
    <n v="2.66"/>
    <n v="6.35"/>
    <n v="67.53"/>
    <x v="336"/>
    <x v="5"/>
    <x v="2"/>
    <x v="2"/>
    <x v="0"/>
    <x v="8"/>
    <s v="Letter or Legal Size Expandable Poly String Tie Envelopes"/>
    <s v="Small Box"/>
    <n v="0.36"/>
    <d v="2010-11-06T00:00:00"/>
    <n v="0"/>
  </r>
  <r>
    <n v="3846"/>
    <x v="1921"/>
    <x v="407"/>
    <s v="01-2011"/>
    <x v="2"/>
    <x v="1"/>
    <n v="3"/>
    <x v="4"/>
    <n v="315.27"/>
    <n v="0.08"/>
    <x v="0"/>
    <n v="278.60000000000002"/>
    <n v="105.98"/>
    <n v="13.99"/>
    <n v="331.93"/>
    <x v="396"/>
    <x v="5"/>
    <x v="2"/>
    <x v="0"/>
    <x v="2"/>
    <x v="4"/>
    <s v="Tenex 46&quot; x 60&quot; Computer Anti-Static Chairmat, Rectangular Shaped"/>
    <s v="Medium Box"/>
    <n v="0.65"/>
    <d v="2011-02-01T00:00:00"/>
    <n v="1"/>
  </r>
  <r>
    <n v="3866"/>
    <x v="1922"/>
    <x v="1043"/>
    <s v="10-2011"/>
    <x v="2"/>
    <x v="1"/>
    <n v="38"/>
    <x v="10"/>
    <n v="465.9"/>
    <n v="0.05"/>
    <x v="0"/>
    <n v="79.34"/>
    <n v="12.28"/>
    <n v="4.8600000000000003"/>
    <n v="471.5"/>
    <x v="397"/>
    <x v="5"/>
    <x v="2"/>
    <x v="3"/>
    <x v="0"/>
    <x v="5"/>
    <s v="Xerox 1933"/>
    <s v="Small Box"/>
    <n v="0.38"/>
    <d v="2011-10-31T00:00:00"/>
    <n v="1"/>
  </r>
  <r>
    <n v="4195"/>
    <x v="1923"/>
    <x v="439"/>
    <s v="06-2010"/>
    <x v="0"/>
    <x v="1"/>
    <n v="50"/>
    <x v="4"/>
    <n v="742.05"/>
    <n v="0.05"/>
    <x v="0"/>
    <n v="-337.98"/>
    <n v="14.89"/>
    <n v="13.56"/>
    <n v="758.06"/>
    <x v="393"/>
    <x v="5"/>
    <x v="2"/>
    <x v="0"/>
    <x v="2"/>
    <x v="4"/>
    <s v="Tensor Computer Mounted Lamp"/>
    <s v="Large Box"/>
    <n v="0.57999999999999996"/>
    <d v="2010-06-28T00:00:00"/>
    <n v="2"/>
  </r>
  <r>
    <n v="4227"/>
    <x v="1822"/>
    <x v="187"/>
    <s v="10-2010"/>
    <x v="0"/>
    <x v="0"/>
    <n v="28"/>
    <x v="21"/>
    <n v="10253.75"/>
    <n v="0.1"/>
    <x v="1"/>
    <n v="3256.81"/>
    <n v="400.97"/>
    <n v="48.26"/>
    <n v="11275.42"/>
    <x v="353"/>
    <x v="5"/>
    <x v="2"/>
    <x v="1"/>
    <x v="1"/>
    <x v="16"/>
    <s v="Hewlett-Packard Deskjet 1220Cse Color Inkjet Printer"/>
    <s v="Jumbo Box"/>
    <n v="0.36"/>
    <d v="2010-10-17T00:00:00"/>
    <n v="2"/>
  </r>
  <r>
    <n v="4445"/>
    <x v="1924"/>
    <x v="949"/>
    <s v="03-2010"/>
    <x v="0"/>
    <x v="0"/>
    <n v="42"/>
    <x v="11"/>
    <n v="3186.77"/>
    <n v="0.09"/>
    <x v="0"/>
    <n v="455.42"/>
    <n v="76.72"/>
    <n v="19.95"/>
    <n v="3242.1899999999996"/>
    <x v="334"/>
    <x v="5"/>
    <x v="2"/>
    <x v="2"/>
    <x v="0"/>
    <x v="1"/>
    <s v="Honeywell Enviracaire® Portable Air Cleaner for up to 8 x 10 Room"/>
    <s v="Large Box"/>
    <n v="0.54"/>
    <d v="2010-03-18T00:00:00"/>
    <n v="9"/>
  </r>
  <r>
    <n v="4467"/>
    <x v="1824"/>
    <x v="972"/>
    <s v="10-2012"/>
    <x v="1"/>
    <x v="0"/>
    <n v="36"/>
    <x v="4"/>
    <n v="3645.12"/>
    <n v="0.04"/>
    <x v="1"/>
    <n v="807.29"/>
    <n v="100.98"/>
    <n v="15.66"/>
    <n v="3650.94"/>
    <x v="355"/>
    <x v="5"/>
    <x v="2"/>
    <x v="2"/>
    <x v="0"/>
    <x v="1"/>
    <s v="Avanti 1.7 Cu. Ft. Refrigerator"/>
    <s v="Jumbo Drum"/>
    <n v="0.56999999999999995"/>
    <d v="2012-10-22T00:00:00"/>
    <n v="0"/>
  </r>
  <r>
    <n v="4553"/>
    <x v="1925"/>
    <x v="1044"/>
    <s v="10-2010"/>
    <x v="0"/>
    <x v="3"/>
    <n v="23"/>
    <x v="6"/>
    <n v="934.07"/>
    <n v="7.0000000000000007E-2"/>
    <x v="0"/>
    <n v="-7.5"/>
    <n v="39.99"/>
    <n v="10.25"/>
    <n v="930.0200000000001"/>
    <x v="398"/>
    <x v="5"/>
    <x v="2"/>
    <x v="0"/>
    <x v="1"/>
    <x v="7"/>
    <s v="Zoom V.92 V.44 PCI Internal Controllerless FaxModem"/>
    <s v="Small Box"/>
    <n v="0.55000000000000004"/>
    <d v="2010-11-02T00:00:00"/>
    <n v="2"/>
  </r>
  <r>
    <n v="4556"/>
    <x v="1926"/>
    <x v="733"/>
    <s v="07-2009"/>
    <x v="3"/>
    <x v="3"/>
    <n v="35"/>
    <x v="17"/>
    <n v="175.08"/>
    <n v="7.0000000000000007E-2"/>
    <x v="0"/>
    <n v="-168.72"/>
    <n v="5.0199999999999996"/>
    <n v="5.14"/>
    <n v="180.83999999999997"/>
    <x v="358"/>
    <x v="5"/>
    <x v="2"/>
    <x v="1"/>
    <x v="1"/>
    <x v="7"/>
    <s v="Imation 3.5, DISKETTE 44766 HGHLD3.52HD/FM, 10/Pack"/>
    <s v="Small Pack"/>
    <n v="0.79"/>
    <d v="2009-07-31T00:00:00"/>
    <n v="2"/>
  </r>
  <r>
    <n v="4732"/>
    <x v="1927"/>
    <x v="442"/>
    <s v="07-2009"/>
    <x v="3"/>
    <x v="0"/>
    <n v="18"/>
    <x v="4"/>
    <n v="290.07"/>
    <n v="7.0000000000000007E-2"/>
    <x v="0"/>
    <n v="-114.2"/>
    <n v="16.739999999999998"/>
    <n v="7.04"/>
    <n v="308.36"/>
    <x v="345"/>
    <x v="5"/>
    <x v="2"/>
    <x v="0"/>
    <x v="0"/>
    <x v="0"/>
    <s v="Rogers® Profile Extra Capacity Storage Tub"/>
    <s v="Small Box"/>
    <n v="0.81"/>
    <d v="2009-08-02T00:00:00"/>
    <n v="7"/>
  </r>
  <r>
    <n v="4734"/>
    <x v="1927"/>
    <x v="442"/>
    <s v="07-2009"/>
    <x v="3"/>
    <x v="0"/>
    <n v="31"/>
    <x v="4"/>
    <n v="196.81"/>
    <n v="0.06"/>
    <x v="0"/>
    <n v="70.39"/>
    <n v="6.45"/>
    <n v="1.34"/>
    <n v="201.29000000000002"/>
    <x v="345"/>
    <x v="5"/>
    <x v="2"/>
    <x v="0"/>
    <x v="0"/>
    <x v="5"/>
    <s v="Wirebound Four 2-3/4 x 5 Forms per Page, 400 Sets per Book"/>
    <s v="Wrap Bag"/>
    <n v="0.36"/>
    <d v="2009-07-31T00:00:00"/>
    <n v="5"/>
  </r>
  <r>
    <n v="4754"/>
    <x v="1928"/>
    <x v="116"/>
    <s v="01-2009"/>
    <x v="3"/>
    <x v="2"/>
    <n v="20"/>
    <x v="6"/>
    <n v="4531.34"/>
    <n v="0.08"/>
    <x v="1"/>
    <n v="653.67999999999995"/>
    <n v="297.64"/>
    <n v="14.7"/>
    <n v="5967.4999999999991"/>
    <x v="399"/>
    <x v="5"/>
    <x v="2"/>
    <x v="0"/>
    <x v="1"/>
    <x v="16"/>
    <s v="Panasonic KX-P3200 Dot Matrix Printer"/>
    <s v="Jumbo Drum"/>
    <n v="0.56999999999999995"/>
    <d v="2009-01-11T00:00:00"/>
    <n v="0"/>
  </r>
  <r>
    <n v="4755"/>
    <x v="1928"/>
    <x v="116"/>
    <s v="01-2009"/>
    <x v="3"/>
    <x v="2"/>
    <n v="44"/>
    <x v="6"/>
    <n v="574.5"/>
    <n v="0.02"/>
    <x v="0"/>
    <n v="-449.04"/>
    <n v="12.99"/>
    <n v="14.37"/>
    <n v="585.93000000000006"/>
    <x v="399"/>
    <x v="5"/>
    <x v="2"/>
    <x v="0"/>
    <x v="2"/>
    <x v="4"/>
    <s v="Tensor &quot;Hersey Kiss&quot; Styled Floor Lamp"/>
    <s v="Large Box"/>
    <n v="0.73"/>
    <d v="2009-01-12T00:00:00"/>
    <n v="1"/>
  </r>
  <r>
    <n v="4756"/>
    <x v="1928"/>
    <x v="116"/>
    <s v="01-2009"/>
    <x v="3"/>
    <x v="2"/>
    <n v="18"/>
    <x v="6"/>
    <n v="262.94"/>
    <n v="0.06"/>
    <x v="0"/>
    <n v="-22.37"/>
    <n v="14.42"/>
    <n v="6.75"/>
    <n v="266.31"/>
    <x v="399"/>
    <x v="5"/>
    <x v="2"/>
    <x v="0"/>
    <x v="0"/>
    <x v="1"/>
    <s v="Holmes Odor Grabber"/>
    <s v="Medium Box"/>
    <n v="0.52"/>
    <d v="2009-01-12T00:00:00"/>
    <n v="1"/>
  </r>
  <r>
    <n v="4782"/>
    <x v="1929"/>
    <x v="1045"/>
    <s v="02-2011"/>
    <x v="2"/>
    <x v="4"/>
    <n v="27"/>
    <x v="2"/>
    <n v="462.36600000000004"/>
    <n v="0.1"/>
    <x v="0"/>
    <n v="-120.054"/>
    <n v="20.99"/>
    <n v="3.3"/>
    <n v="570.02999999999986"/>
    <x v="400"/>
    <x v="5"/>
    <x v="2"/>
    <x v="0"/>
    <x v="1"/>
    <x v="3"/>
    <s v="Accessory39"/>
    <s v="Small Pack"/>
    <n v="0.81"/>
    <d v="2011-02-04T00:00:00"/>
    <n v="2"/>
  </r>
  <r>
    <n v="4783"/>
    <x v="1929"/>
    <x v="1045"/>
    <s v="02-2011"/>
    <x v="2"/>
    <x v="4"/>
    <n v="14"/>
    <x v="2"/>
    <n v="336.48"/>
    <n v="0.09"/>
    <x v="0"/>
    <n v="5.56"/>
    <n v="25.99"/>
    <n v="5.37"/>
    <n v="369.22999999999996"/>
    <x v="400"/>
    <x v="5"/>
    <x v="2"/>
    <x v="0"/>
    <x v="0"/>
    <x v="12"/>
    <s v="BOSTON® Ranger® #55 Pencil Sharpener, Black"/>
    <s v="Small Box"/>
    <n v="0.56000000000000005"/>
    <d v="2011-02-04T00:00:00"/>
    <n v="2"/>
  </r>
  <r>
    <n v="5119"/>
    <x v="1930"/>
    <x v="946"/>
    <s v="02-2011"/>
    <x v="2"/>
    <x v="4"/>
    <n v="8"/>
    <x v="4"/>
    <n v="69.569999999999993"/>
    <n v="0.05"/>
    <x v="0"/>
    <n v="-36.06"/>
    <n v="7.98"/>
    <n v="6.5"/>
    <n v="70.34"/>
    <x v="396"/>
    <x v="5"/>
    <x v="2"/>
    <x v="0"/>
    <x v="0"/>
    <x v="0"/>
    <s v="Iris Project Case"/>
    <s v="Medium Box"/>
    <n v="0.59"/>
    <d v="2011-02-21T00:00:00"/>
    <n v="3"/>
  </r>
  <r>
    <n v="5134"/>
    <x v="1931"/>
    <x v="1046"/>
    <s v="05-2009"/>
    <x v="3"/>
    <x v="2"/>
    <n v="8"/>
    <x v="22"/>
    <n v="45.73"/>
    <n v="0"/>
    <x v="0"/>
    <n v="-23.29"/>
    <n v="4.9800000000000004"/>
    <n v="5.49"/>
    <n v="45.330000000000005"/>
    <x v="361"/>
    <x v="5"/>
    <x v="2"/>
    <x v="3"/>
    <x v="0"/>
    <x v="5"/>
    <s v="Xerox 1952"/>
    <s v="Small Box"/>
    <n v="0.38"/>
    <d v="2009-05-16T00:00:00"/>
    <n v="2"/>
  </r>
  <r>
    <n v="5170"/>
    <x v="1932"/>
    <x v="930"/>
    <s v="09-2010"/>
    <x v="0"/>
    <x v="1"/>
    <n v="4"/>
    <x v="7"/>
    <n v="58.44"/>
    <n v="0.05"/>
    <x v="2"/>
    <n v="-7.04"/>
    <n v="10.89"/>
    <n v="4.5"/>
    <n v="48.06"/>
    <x v="339"/>
    <x v="5"/>
    <x v="2"/>
    <x v="2"/>
    <x v="0"/>
    <x v="1"/>
    <s v="Belkin 6 Outlet Metallic Surge Strip"/>
    <s v="Small Box"/>
    <n v="0.59"/>
    <d v="2010-09-11T00:00:00"/>
    <n v="1"/>
  </r>
  <r>
    <n v="5239"/>
    <x v="1832"/>
    <x v="279"/>
    <s v="11-2012"/>
    <x v="1"/>
    <x v="0"/>
    <n v="18"/>
    <x v="22"/>
    <n v="122.41"/>
    <n v="0.09"/>
    <x v="0"/>
    <n v="2.37"/>
    <n v="6.64"/>
    <n v="4.95"/>
    <n v="124.47"/>
    <x v="361"/>
    <x v="5"/>
    <x v="2"/>
    <x v="2"/>
    <x v="2"/>
    <x v="4"/>
    <s v="G.E. Longer-Life Indoor Recessed Floodlight Bulbs"/>
    <s v="Small Pack"/>
    <n v="0.37"/>
    <d v="2012-11-05T00:00:00"/>
    <n v="4"/>
  </r>
  <r>
    <n v="5262"/>
    <x v="1933"/>
    <x v="104"/>
    <s v="04-2010"/>
    <x v="0"/>
    <x v="2"/>
    <n v="50"/>
    <x v="4"/>
    <n v="2869.44"/>
    <n v="0.08"/>
    <x v="0"/>
    <n v="840.55"/>
    <n v="59.98"/>
    <n v="3.99"/>
    <n v="3002.99"/>
    <x v="393"/>
    <x v="5"/>
    <x v="2"/>
    <x v="0"/>
    <x v="0"/>
    <x v="1"/>
    <s v="Belkin 8 Outlet SurgeMaster II Gold Surge Protector"/>
    <s v="Small Box"/>
    <n v="0.56999999999999995"/>
    <d v="2010-04-15T00:00:00"/>
    <n v="0"/>
  </r>
  <r>
    <n v="5311"/>
    <x v="1934"/>
    <x v="1047"/>
    <s v="12-2011"/>
    <x v="2"/>
    <x v="1"/>
    <n v="49"/>
    <x v="4"/>
    <n v="183.08"/>
    <n v="0.01"/>
    <x v="0"/>
    <n v="82.49"/>
    <n v="3.69"/>
    <n v="0.5"/>
    <n v="181.31"/>
    <x v="351"/>
    <x v="5"/>
    <x v="2"/>
    <x v="2"/>
    <x v="0"/>
    <x v="11"/>
    <s v="Avery 501"/>
    <s v="Small Box"/>
    <n v="0.38"/>
    <d v="2011-12-31T00:00:00"/>
    <n v="2"/>
  </r>
  <r>
    <n v="5321"/>
    <x v="1935"/>
    <x v="361"/>
    <s v="09-2010"/>
    <x v="0"/>
    <x v="2"/>
    <n v="28"/>
    <x v="4"/>
    <n v="257.89999999999998"/>
    <n v="0"/>
    <x v="0"/>
    <n v="-84.69"/>
    <n v="8.74"/>
    <n v="8.2899999999999991"/>
    <n v="253.01"/>
    <x v="351"/>
    <x v="5"/>
    <x v="2"/>
    <x v="2"/>
    <x v="0"/>
    <x v="8"/>
    <s v="#10- 4 1/8&quot; x 9 1/2&quot; Recycled Envelopes"/>
    <s v="Small Box"/>
    <n v="0.38"/>
    <d v="2010-10-01T00:00:00"/>
    <n v="2"/>
  </r>
  <r>
    <n v="5361"/>
    <x v="1936"/>
    <x v="288"/>
    <s v="02-2009"/>
    <x v="3"/>
    <x v="4"/>
    <n v="18"/>
    <x v="4"/>
    <n v="901.81"/>
    <n v="0.02"/>
    <x v="0"/>
    <n v="-76.89"/>
    <n v="49.99"/>
    <n v="19.989999999999998"/>
    <n v="919.81000000000006"/>
    <x v="255"/>
    <x v="5"/>
    <x v="2"/>
    <x v="0"/>
    <x v="1"/>
    <x v="7"/>
    <s v="Zoom V.92 USB External Faxmodem"/>
    <s v="Small Box"/>
    <n v="0.41"/>
    <d v="2009-02-21T00:00:00"/>
    <n v="0"/>
  </r>
  <r>
    <n v="5393"/>
    <x v="1937"/>
    <x v="299"/>
    <s v="05-2009"/>
    <x v="3"/>
    <x v="3"/>
    <n v="38"/>
    <x v="0"/>
    <n v="623.12649999999996"/>
    <n v="0.09"/>
    <x v="0"/>
    <n v="122.292"/>
    <n v="20.99"/>
    <n v="0.99"/>
    <n v="798.6099999999999"/>
    <x v="401"/>
    <x v="5"/>
    <x v="2"/>
    <x v="2"/>
    <x v="1"/>
    <x v="3"/>
    <s v="Accessory25"/>
    <s v="Wrap Bag"/>
    <n v="0.56999999999999995"/>
    <d v="2009-05-18T00:00:00"/>
    <n v="0"/>
  </r>
  <r>
    <n v="5436"/>
    <x v="1938"/>
    <x v="1048"/>
    <s v="10-2009"/>
    <x v="3"/>
    <x v="1"/>
    <n v="27"/>
    <x v="0"/>
    <n v="2651.23"/>
    <n v="0.09"/>
    <x v="0"/>
    <n v="-741.81"/>
    <n v="101.41"/>
    <n v="35"/>
    <n v="2773.0699999999997"/>
    <x v="341"/>
    <x v="5"/>
    <x v="2"/>
    <x v="1"/>
    <x v="0"/>
    <x v="0"/>
    <s v="Tennsco Regal Shelving Units"/>
    <s v="Large Box"/>
    <n v="0.82"/>
    <d v="2009-10-27T00:00:00"/>
    <n v="1"/>
  </r>
  <r>
    <n v="5451"/>
    <x v="1939"/>
    <x v="922"/>
    <s v="03-2009"/>
    <x v="3"/>
    <x v="4"/>
    <n v="17"/>
    <x v="4"/>
    <n v="107.56"/>
    <n v="0.1"/>
    <x v="0"/>
    <n v="-25"/>
    <n v="6.64"/>
    <n v="54.95"/>
    <n v="167.82999999999998"/>
    <x v="345"/>
    <x v="5"/>
    <x v="2"/>
    <x v="0"/>
    <x v="2"/>
    <x v="4"/>
    <s v="G.E. Longer-Life Indoor Recessed Floodlight Bulbs"/>
    <s v="Small Pack"/>
    <n v="0.37"/>
    <d v="2009-03-26T00:00:00"/>
    <n v="2"/>
  </r>
  <r>
    <n v="5452"/>
    <x v="1939"/>
    <x v="922"/>
    <s v="03-2009"/>
    <x v="3"/>
    <x v="4"/>
    <n v="15"/>
    <x v="4"/>
    <n v="1386.69"/>
    <n v="0.05"/>
    <x v="0"/>
    <n v="363"/>
    <n v="90.48"/>
    <n v="19.989999999999998"/>
    <n v="1377.19"/>
    <x v="345"/>
    <x v="5"/>
    <x v="2"/>
    <x v="0"/>
    <x v="0"/>
    <x v="8"/>
    <s v="Tyvek® Side-Opening Peel &amp; Seel® Expanding Envelopes"/>
    <s v="Small Box"/>
    <n v="0.4"/>
    <d v="2009-03-25T00:00:00"/>
    <n v="1"/>
  </r>
  <r>
    <n v="5494"/>
    <x v="1940"/>
    <x v="560"/>
    <s v="12-2010"/>
    <x v="0"/>
    <x v="4"/>
    <n v="16"/>
    <x v="4"/>
    <n v="6813.93"/>
    <n v="0.09"/>
    <x v="1"/>
    <n v="358.19"/>
    <n v="449.99"/>
    <n v="49"/>
    <n v="7248.84"/>
    <x v="374"/>
    <x v="5"/>
    <x v="2"/>
    <x v="2"/>
    <x v="1"/>
    <x v="13"/>
    <s v="Canon PC940 Copier"/>
    <s v="Jumbo Drum"/>
    <n v="0.38"/>
    <d v="2010-12-26T00:00:00"/>
    <n v="1"/>
  </r>
  <r>
    <n v="5549"/>
    <x v="1941"/>
    <x v="301"/>
    <s v="04-2012"/>
    <x v="1"/>
    <x v="1"/>
    <n v="9"/>
    <x v="1"/>
    <n v="44.51"/>
    <n v="0.01"/>
    <x v="0"/>
    <n v="-43.48"/>
    <n v="4.0599999999999996"/>
    <n v="6.89"/>
    <n v="43.43"/>
    <x v="402"/>
    <x v="5"/>
    <x v="2"/>
    <x v="3"/>
    <x v="0"/>
    <x v="1"/>
    <s v="Eureka Disposable Bags for Sanitaire® Vibra Groomer I® Upright Vac"/>
    <s v="Small Box"/>
    <n v="0.6"/>
    <d v="2012-04-24T00:00:00"/>
    <n v="2"/>
  </r>
  <r>
    <n v="5564"/>
    <x v="1942"/>
    <x v="360"/>
    <s v="11-2010"/>
    <x v="0"/>
    <x v="2"/>
    <n v="23"/>
    <x v="4"/>
    <n v="218.29"/>
    <n v="0.09"/>
    <x v="0"/>
    <n v="-32.433599999999998"/>
    <n v="9.49"/>
    <n v="5.76"/>
    <n v="224.03"/>
    <x v="345"/>
    <x v="5"/>
    <x v="2"/>
    <x v="0"/>
    <x v="1"/>
    <x v="16"/>
    <s v="Sharp EL501VB Scientific Calculator, Battery Operated, 10-Digit Display, Hard Case"/>
    <s v="Medium Box"/>
    <n v="0.39"/>
    <d v="2010-11-19T00:00:00"/>
    <n v="2"/>
  </r>
  <r>
    <n v="5624"/>
    <x v="1943"/>
    <x v="412"/>
    <s v="12-2010"/>
    <x v="0"/>
    <x v="3"/>
    <n v="38"/>
    <x v="5"/>
    <n v="1554.21"/>
    <n v="0.08"/>
    <x v="2"/>
    <n v="114.45"/>
    <n v="41.32"/>
    <n v="8.66"/>
    <n v="1578.8200000000002"/>
    <x v="371"/>
    <x v="5"/>
    <x v="2"/>
    <x v="1"/>
    <x v="2"/>
    <x v="4"/>
    <s v="Deflect-o EconoMat Studded, No Bevel Mat for Low Pile Carpeting"/>
    <s v="Medium Box"/>
    <n v="0.76"/>
    <d v="2010-12-19T00:00:00"/>
    <n v="0"/>
  </r>
  <r>
    <n v="5888"/>
    <x v="1944"/>
    <x v="897"/>
    <s v="09-2012"/>
    <x v="1"/>
    <x v="4"/>
    <n v="7"/>
    <x v="5"/>
    <n v="273.42"/>
    <n v="0"/>
    <x v="0"/>
    <n v="10.064"/>
    <n v="34.54"/>
    <n v="14.72"/>
    <n v="256.5"/>
    <x v="381"/>
    <x v="5"/>
    <x v="2"/>
    <x v="2"/>
    <x v="0"/>
    <x v="2"/>
    <s v="GBC Recycled Grain Textured Covers"/>
    <s v="Small Box"/>
    <n v="0.37"/>
    <d v="2012-09-12T00:00:00"/>
    <n v="1"/>
  </r>
  <r>
    <n v="5960"/>
    <x v="1841"/>
    <x v="1019"/>
    <s v="09-2012"/>
    <x v="1"/>
    <x v="1"/>
    <n v="19"/>
    <x v="4"/>
    <n v="773.83"/>
    <n v="0.06"/>
    <x v="0"/>
    <n v="146.79"/>
    <n v="40.98"/>
    <n v="5.33"/>
    <n v="783.94999999999993"/>
    <x v="368"/>
    <x v="5"/>
    <x v="2"/>
    <x v="1"/>
    <x v="0"/>
    <x v="1"/>
    <s v="Belkin 8 Outlet Surge Protector"/>
    <s v="Small Box"/>
    <n v="0.56999999999999995"/>
    <d v="2012-09-16T00:00:00"/>
    <n v="2"/>
  </r>
  <r>
    <n v="5999"/>
    <x v="1843"/>
    <x v="1020"/>
    <s v="02-2010"/>
    <x v="0"/>
    <x v="3"/>
    <n v="37"/>
    <x v="4"/>
    <n v="1356.45"/>
    <n v="0.02"/>
    <x v="0"/>
    <n v="47.65"/>
    <n v="35.44"/>
    <n v="19.989999999999998"/>
    <n v="1331.27"/>
    <x v="370"/>
    <x v="5"/>
    <x v="2"/>
    <x v="1"/>
    <x v="0"/>
    <x v="5"/>
    <s v="Xerox 1880"/>
    <s v="Small Box"/>
    <n v="0.38"/>
    <d v="2010-02-25T00:00:00"/>
    <n v="2"/>
  </r>
  <r>
    <n v="6000"/>
    <x v="1843"/>
    <x v="1020"/>
    <s v="02-2010"/>
    <x v="0"/>
    <x v="3"/>
    <n v="13"/>
    <x v="4"/>
    <n v="250.75"/>
    <n v="0.02"/>
    <x v="0"/>
    <n v="-43.52"/>
    <n v="17.7"/>
    <n v="9.4700000000000006"/>
    <n v="239.57"/>
    <x v="370"/>
    <x v="5"/>
    <x v="2"/>
    <x v="1"/>
    <x v="0"/>
    <x v="0"/>
    <s v="Portfile® Personal File Boxes"/>
    <s v="Small Box"/>
    <n v="0.59"/>
    <d v="2010-02-24T00:00:00"/>
    <n v="1"/>
  </r>
  <r>
    <n v="6001"/>
    <x v="1843"/>
    <x v="1020"/>
    <s v="02-2010"/>
    <x v="0"/>
    <x v="3"/>
    <n v="31"/>
    <x v="4"/>
    <n v="313.05"/>
    <n v="0.02"/>
    <x v="2"/>
    <n v="81.87"/>
    <n v="9.7799999999999994"/>
    <n v="1.99"/>
    <n v="305.17"/>
    <x v="370"/>
    <x v="5"/>
    <x v="2"/>
    <x v="1"/>
    <x v="1"/>
    <x v="7"/>
    <s v="Memorex Slim 80 Minute CD-R, 10/Pack"/>
    <s v="Small Pack"/>
    <n v="0.43"/>
    <d v="2010-02-24T00:00:00"/>
    <n v="1"/>
  </r>
  <r>
    <n v="6115"/>
    <x v="1845"/>
    <x v="1021"/>
    <s v="08-2011"/>
    <x v="2"/>
    <x v="0"/>
    <n v="39"/>
    <x v="4"/>
    <n v="6888.6635000000006"/>
    <n v="0.03"/>
    <x v="0"/>
    <n v="1925.5770000000002"/>
    <n v="205.99"/>
    <n v="5"/>
    <n v="8038.6100000000006"/>
    <x v="355"/>
    <x v="5"/>
    <x v="2"/>
    <x v="2"/>
    <x v="1"/>
    <x v="3"/>
    <s v="Phone 918"/>
    <s v="Small Box"/>
    <n v="0.59"/>
    <d v="2011-08-30T00:00:00"/>
    <n v="7"/>
  </r>
  <r>
    <n v="6180"/>
    <x v="1945"/>
    <x v="631"/>
    <s v="07-2009"/>
    <x v="3"/>
    <x v="2"/>
    <n v="23"/>
    <x v="11"/>
    <n v="384.21"/>
    <n v="0.04"/>
    <x v="0"/>
    <n v="-266.22000000000003"/>
    <n v="15.51"/>
    <n v="17.78"/>
    <n v="374.51"/>
    <x v="334"/>
    <x v="5"/>
    <x v="2"/>
    <x v="2"/>
    <x v="0"/>
    <x v="0"/>
    <s v="Tenex File Box, Personal Filing Tote with Lid, Black"/>
    <s v="Small Box"/>
    <n v="0.59"/>
    <d v="2009-07-23T00:00:00"/>
    <n v="2"/>
  </r>
  <r>
    <n v="6256"/>
    <x v="1946"/>
    <x v="751"/>
    <s v="06-2011"/>
    <x v="2"/>
    <x v="2"/>
    <n v="1"/>
    <x v="5"/>
    <n v="10.48"/>
    <n v="0"/>
    <x v="2"/>
    <n v="-3.78"/>
    <n v="5.18"/>
    <n v="2.04"/>
    <n v="7.22"/>
    <x v="81"/>
    <x v="5"/>
    <x v="2"/>
    <x v="2"/>
    <x v="0"/>
    <x v="5"/>
    <s v="Array® Memo Cubes"/>
    <s v="Wrap Bag"/>
    <n v="0.36"/>
    <d v="2011-06-15T00:00:00"/>
    <n v="1"/>
  </r>
  <r>
    <n v="6298"/>
    <x v="1947"/>
    <x v="832"/>
    <s v="10-2009"/>
    <x v="3"/>
    <x v="0"/>
    <n v="6"/>
    <x v="18"/>
    <n v="17.59"/>
    <n v="0.1"/>
    <x v="0"/>
    <n v="-19.739999999999998"/>
    <n v="2.2200000000000002"/>
    <n v="5"/>
    <n v="18.32"/>
    <x v="392"/>
    <x v="5"/>
    <x v="2"/>
    <x v="2"/>
    <x v="0"/>
    <x v="1"/>
    <s v="Hoover Replacement Belt for Commercial Guardsman Heavy-Duty Upright Vacuum"/>
    <s v="Small Box"/>
    <n v="0.55000000000000004"/>
    <d v="2009-10-09T00:00:00"/>
    <n v="5"/>
  </r>
  <r>
    <n v="6391"/>
    <x v="1948"/>
    <x v="1049"/>
    <s v="08-2011"/>
    <x v="2"/>
    <x v="3"/>
    <n v="1"/>
    <x v="14"/>
    <n v="11.81"/>
    <n v="0.01"/>
    <x v="0"/>
    <n v="-7.95"/>
    <n v="5.89"/>
    <n v="5.57"/>
    <n v="11.46"/>
    <x v="403"/>
    <x v="5"/>
    <x v="2"/>
    <x v="0"/>
    <x v="2"/>
    <x v="4"/>
    <s v="Eldon Wave Desk Accessories"/>
    <s v="Small Box"/>
    <n v="0.41"/>
    <d v="2011-08-23T00:00:00"/>
    <n v="2"/>
  </r>
  <r>
    <n v="6543"/>
    <x v="1949"/>
    <x v="1049"/>
    <s v="08-2011"/>
    <x v="2"/>
    <x v="0"/>
    <n v="39"/>
    <x v="0"/>
    <n v="4211"/>
    <n v="7.0000000000000007E-2"/>
    <x v="0"/>
    <n v="-270.57373200000001"/>
    <n v="111.96"/>
    <n v="69"/>
    <n v="4435.4399999999996"/>
    <x v="341"/>
    <x v="5"/>
    <x v="2"/>
    <x v="1"/>
    <x v="2"/>
    <x v="10"/>
    <s v="Hon 4060 Series Tables"/>
    <s v="Large Box"/>
    <n v="0.63"/>
    <d v="2011-08-28T00:00:00"/>
    <n v="7"/>
  </r>
  <r>
    <n v="6626"/>
    <x v="1950"/>
    <x v="541"/>
    <s v="01-2011"/>
    <x v="2"/>
    <x v="3"/>
    <n v="18"/>
    <x v="11"/>
    <n v="89.99"/>
    <n v="0"/>
    <x v="0"/>
    <n v="18.954999999999998"/>
    <n v="4.82"/>
    <n v="1.49"/>
    <n v="88.25"/>
    <x v="404"/>
    <x v="5"/>
    <x v="2"/>
    <x v="0"/>
    <x v="0"/>
    <x v="2"/>
    <s v="Tuff Stuff™ Recycled Round Ring Binders"/>
    <s v="Small Box"/>
    <n v="0.36"/>
    <d v="2011-01-26T00:00:00"/>
    <n v="2"/>
  </r>
  <r>
    <n v="6711"/>
    <x v="1951"/>
    <x v="91"/>
    <s v="08-2009"/>
    <x v="3"/>
    <x v="1"/>
    <n v="50"/>
    <x v="5"/>
    <n v="343"/>
    <n v="0"/>
    <x v="0"/>
    <n v="-76.94"/>
    <n v="6.68"/>
    <n v="5.66"/>
    <n v="339.66"/>
    <x v="356"/>
    <x v="5"/>
    <x v="2"/>
    <x v="3"/>
    <x v="0"/>
    <x v="5"/>
    <s v="Xerox 1923"/>
    <s v="Small Box"/>
    <n v="0.37"/>
    <d v="2009-08-29T00:00:00"/>
    <n v="2"/>
  </r>
  <r>
    <n v="6778"/>
    <x v="1952"/>
    <x v="949"/>
    <s v="03-2010"/>
    <x v="0"/>
    <x v="3"/>
    <n v="28"/>
    <x v="4"/>
    <n v="164.22"/>
    <n v="0.1"/>
    <x v="0"/>
    <n v="-124.72"/>
    <n v="5.98"/>
    <n v="7.5"/>
    <n v="174.94"/>
    <x v="370"/>
    <x v="5"/>
    <x v="2"/>
    <x v="1"/>
    <x v="0"/>
    <x v="5"/>
    <s v="Xerox 1920"/>
    <s v="Small Box"/>
    <n v="0.4"/>
    <d v="2010-03-10T00:00:00"/>
    <n v="1"/>
  </r>
  <r>
    <n v="6805"/>
    <x v="1851"/>
    <x v="1022"/>
    <s v="06-2009"/>
    <x v="3"/>
    <x v="4"/>
    <n v="17"/>
    <x v="11"/>
    <n v="182.47"/>
    <n v="0.05"/>
    <x v="0"/>
    <n v="-3.18"/>
    <n v="10.98"/>
    <n v="3.37"/>
    <n v="190.03"/>
    <x v="297"/>
    <x v="5"/>
    <x v="2"/>
    <x v="0"/>
    <x v="0"/>
    <x v="15"/>
    <s v="Fiskars® Softgrip Scissors"/>
    <s v="Small Pack"/>
    <n v="0.56999999999999995"/>
    <d v="2009-06-03T00:00:00"/>
    <n v="1"/>
  </r>
  <r>
    <n v="6840"/>
    <x v="1953"/>
    <x v="365"/>
    <s v="10-2012"/>
    <x v="1"/>
    <x v="0"/>
    <n v="18"/>
    <x v="7"/>
    <n v="132.78"/>
    <n v="0.09"/>
    <x v="0"/>
    <n v="-130.96"/>
    <n v="7.28"/>
    <n v="11.15"/>
    <n v="142.19"/>
    <x v="389"/>
    <x v="5"/>
    <x v="2"/>
    <x v="0"/>
    <x v="0"/>
    <x v="5"/>
    <s v="Array® Parchment Paper, Assorted Colors"/>
    <s v="Small Box"/>
    <n v="0.37"/>
    <d v="2012-11-06T00:00:00"/>
    <n v="7"/>
  </r>
  <r>
    <n v="6865"/>
    <x v="1852"/>
    <x v="1023"/>
    <s v="10-2009"/>
    <x v="3"/>
    <x v="1"/>
    <n v="45"/>
    <x v="11"/>
    <n v="2096.6999999999998"/>
    <n v="0.03"/>
    <x v="0"/>
    <n v="939.67"/>
    <n v="47.9"/>
    <n v="5.86"/>
    <n v="2161.36"/>
    <x v="372"/>
    <x v="5"/>
    <x v="2"/>
    <x v="0"/>
    <x v="0"/>
    <x v="5"/>
    <s v="Xerox 1938"/>
    <s v="Small Box"/>
    <n v="0.37"/>
    <d v="2009-10-25T00:00:00"/>
    <n v="3"/>
  </r>
  <r>
    <n v="6873"/>
    <x v="1954"/>
    <x v="844"/>
    <s v="10-2010"/>
    <x v="0"/>
    <x v="2"/>
    <n v="12"/>
    <x v="5"/>
    <n v="81.87"/>
    <n v="7.0000000000000007E-2"/>
    <x v="0"/>
    <n v="-31.14"/>
    <n v="6.48"/>
    <n v="5.94"/>
    <n v="83.7"/>
    <x v="344"/>
    <x v="5"/>
    <x v="2"/>
    <x v="3"/>
    <x v="0"/>
    <x v="5"/>
    <s v="Eureka Recycled Copy Paper 8 1/2&quot; x 11&quot;, Ream"/>
    <s v="Small Box"/>
    <n v="0.37"/>
    <d v="2010-10-21T00:00:00"/>
    <n v="2"/>
  </r>
  <r>
    <n v="6909"/>
    <x v="1955"/>
    <x v="1050"/>
    <s v="02-2011"/>
    <x v="2"/>
    <x v="4"/>
    <n v="30"/>
    <x v="18"/>
    <n v="164.41"/>
    <n v="0"/>
    <x v="0"/>
    <n v="-128.52000000000001"/>
    <n v="4.9800000000000004"/>
    <n v="7.54"/>
    <n v="156.94"/>
    <x v="392"/>
    <x v="5"/>
    <x v="2"/>
    <x v="2"/>
    <x v="0"/>
    <x v="5"/>
    <s v="Xerox 1961"/>
    <s v="Small Box"/>
    <n v="0.38"/>
    <d v="2011-02-22T00:00:00"/>
    <n v="1"/>
  </r>
  <r>
    <n v="6931"/>
    <x v="1956"/>
    <x v="598"/>
    <s v="07-2010"/>
    <x v="0"/>
    <x v="0"/>
    <n v="15"/>
    <x v="5"/>
    <n v="144.13999999999999"/>
    <n v="0.05"/>
    <x v="0"/>
    <n v="12.09"/>
    <n v="9.7799999999999994"/>
    <n v="1.99"/>
    <n v="148.69"/>
    <x v="405"/>
    <x v="5"/>
    <x v="2"/>
    <x v="0"/>
    <x v="1"/>
    <x v="7"/>
    <s v="Memorex Slim 80 Minute CD-R, 10/Pack"/>
    <s v="Small Pack"/>
    <n v="0.43"/>
    <d v="2010-07-21T00:00:00"/>
    <n v="5"/>
  </r>
  <r>
    <n v="6932"/>
    <x v="1956"/>
    <x v="598"/>
    <s v="07-2010"/>
    <x v="0"/>
    <x v="0"/>
    <n v="9"/>
    <x v="5"/>
    <n v="30.65"/>
    <n v="0.03"/>
    <x v="0"/>
    <n v="8.0000000000000071E-2"/>
    <n v="3.29"/>
    <n v="1.35"/>
    <n v="30.96"/>
    <x v="405"/>
    <x v="5"/>
    <x v="2"/>
    <x v="0"/>
    <x v="0"/>
    <x v="6"/>
    <s v="Acco® Hot Clips™ Clips to Go"/>
    <s v="Wrap Bag"/>
    <n v="0.4"/>
    <d v="2010-07-20T00:00:00"/>
    <n v="4"/>
  </r>
  <r>
    <n v="6981"/>
    <x v="1957"/>
    <x v="661"/>
    <s v="09-2009"/>
    <x v="3"/>
    <x v="2"/>
    <n v="40"/>
    <x v="4"/>
    <n v="259.83"/>
    <n v="0"/>
    <x v="0"/>
    <n v="80.733000000000004"/>
    <n v="5.98"/>
    <n v="1.49"/>
    <n v="240.69000000000003"/>
    <x v="406"/>
    <x v="5"/>
    <x v="2"/>
    <x v="1"/>
    <x v="0"/>
    <x v="2"/>
    <s v="Avery Hanging File Binders"/>
    <s v="Small Box"/>
    <n v="0.39"/>
    <d v="2009-09-14T00:00:00"/>
    <n v="2"/>
  </r>
  <r>
    <n v="6995"/>
    <x v="1958"/>
    <x v="1051"/>
    <s v="05-2009"/>
    <x v="3"/>
    <x v="0"/>
    <n v="14"/>
    <x v="11"/>
    <n v="57.28"/>
    <n v="0.02"/>
    <x v="0"/>
    <n v="7.31"/>
    <n v="3.8"/>
    <n v="1.49"/>
    <n v="54.69"/>
    <x v="372"/>
    <x v="5"/>
    <x v="2"/>
    <x v="0"/>
    <x v="0"/>
    <x v="2"/>
    <s v="Durable Pressboard Binders"/>
    <s v="Small Box"/>
    <n v="0.38"/>
    <d v="2009-05-15T00:00:00"/>
    <n v="4"/>
  </r>
  <r>
    <n v="6996"/>
    <x v="1958"/>
    <x v="1051"/>
    <s v="05-2009"/>
    <x v="3"/>
    <x v="0"/>
    <n v="32"/>
    <x v="11"/>
    <n v="227.87"/>
    <n v="0.02"/>
    <x v="0"/>
    <n v="-130.61000000000001"/>
    <n v="6.48"/>
    <n v="8.4"/>
    <n v="215.76000000000002"/>
    <x v="372"/>
    <x v="5"/>
    <x v="2"/>
    <x v="0"/>
    <x v="0"/>
    <x v="5"/>
    <s v="Xerox 212"/>
    <s v="Small Box"/>
    <n v="0.37"/>
    <d v="2009-05-11T00:00:00"/>
    <n v="0"/>
  </r>
  <r>
    <n v="7074"/>
    <x v="1959"/>
    <x v="65"/>
    <s v="01-2012"/>
    <x v="1"/>
    <x v="0"/>
    <n v="25"/>
    <x v="11"/>
    <n v="5859.25"/>
    <n v="0.02"/>
    <x v="1"/>
    <n v="1358.53"/>
    <n v="226.67"/>
    <n v="28.16"/>
    <n v="5694.91"/>
    <x v="404"/>
    <x v="5"/>
    <x v="2"/>
    <x v="2"/>
    <x v="2"/>
    <x v="14"/>
    <s v="Hon GuestStacker Chair"/>
    <s v="Jumbo Drum"/>
    <n v="0.59"/>
    <d v="2012-01-05T00:00:00"/>
    <n v="2"/>
  </r>
  <r>
    <n v="7176"/>
    <x v="1960"/>
    <x v="905"/>
    <s v="12-2011"/>
    <x v="2"/>
    <x v="1"/>
    <n v="49"/>
    <x v="4"/>
    <n v="26622.55"/>
    <n v="0.08"/>
    <x v="1"/>
    <n v="3146.2154999999998"/>
    <n v="550.98"/>
    <n v="45.7"/>
    <n v="27043.72"/>
    <x v="351"/>
    <x v="5"/>
    <x v="2"/>
    <x v="3"/>
    <x v="2"/>
    <x v="10"/>
    <s v="Chromcraft Bull-Nose Wood Oval Conference Tables &amp; Bases"/>
    <s v="Jumbo Box"/>
    <n v="0.71"/>
    <d v="2011-12-22T00:00:00"/>
    <n v="1"/>
  </r>
  <r>
    <n v="7179"/>
    <x v="1961"/>
    <x v="265"/>
    <s v="12-2009"/>
    <x v="3"/>
    <x v="0"/>
    <n v="3"/>
    <x v="4"/>
    <n v="26.5"/>
    <n v="0.05"/>
    <x v="0"/>
    <n v="20.12"/>
    <n v="7.59"/>
    <n v="4"/>
    <n v="26.77"/>
    <x v="351"/>
    <x v="5"/>
    <x v="2"/>
    <x v="2"/>
    <x v="2"/>
    <x v="4"/>
    <s v="Master Giant Foot® Doorstop, Safety Yellow"/>
    <s v="Wrap Bag"/>
    <n v="0.42"/>
    <d v="2009-12-09T00:00:00"/>
    <n v="0"/>
  </r>
  <r>
    <n v="7322"/>
    <x v="1962"/>
    <x v="1052"/>
    <s v="10-2011"/>
    <x v="2"/>
    <x v="2"/>
    <n v="19"/>
    <x v="5"/>
    <n v="267"/>
    <n v="0.09"/>
    <x v="0"/>
    <n v="-2.8289999999999997"/>
    <n v="14.45"/>
    <n v="7.17"/>
    <n v="281.72000000000003"/>
    <x v="384"/>
    <x v="5"/>
    <x v="2"/>
    <x v="0"/>
    <x v="0"/>
    <x v="2"/>
    <s v="Acco Recycled 2&quot; Capacity Laser Printer Hanging Data Binders"/>
    <s v="Small Box"/>
    <n v="0.38"/>
    <d v="2011-10-27T00:00:00"/>
    <n v="1"/>
  </r>
  <r>
    <n v="7445"/>
    <x v="1963"/>
    <x v="1053"/>
    <s v="08-2009"/>
    <x v="3"/>
    <x v="2"/>
    <n v="25"/>
    <x v="5"/>
    <n v="265.75"/>
    <n v="0.06"/>
    <x v="0"/>
    <n v="13.999499999999999"/>
    <n v="10.98"/>
    <n v="5.14"/>
    <n v="279.64"/>
    <x v="407"/>
    <x v="5"/>
    <x v="2"/>
    <x v="2"/>
    <x v="0"/>
    <x v="2"/>
    <s v="GBC Imprintable Covers"/>
    <s v="Small Box"/>
    <n v="0.36"/>
    <d v="2009-09-02T00:00:00"/>
    <n v="2"/>
  </r>
  <r>
    <n v="7622"/>
    <x v="1964"/>
    <x v="388"/>
    <s v="12-2011"/>
    <x v="2"/>
    <x v="3"/>
    <n v="21"/>
    <x v="12"/>
    <n v="162.25"/>
    <n v="0.03"/>
    <x v="0"/>
    <n v="-42.722499999999997"/>
    <n v="7.1"/>
    <n v="6.05"/>
    <n v="155.15"/>
    <x v="408"/>
    <x v="5"/>
    <x v="2"/>
    <x v="2"/>
    <x v="0"/>
    <x v="2"/>
    <s v="Wilson Jones Hanging View Binder, White, 1&quot;"/>
    <s v="Small Box"/>
    <n v="0.39"/>
    <d v="2011-12-19T00:00:00"/>
    <n v="1"/>
  </r>
  <r>
    <n v="7691"/>
    <x v="1965"/>
    <x v="1054"/>
    <s v="01-2010"/>
    <x v="0"/>
    <x v="2"/>
    <n v="26"/>
    <x v="10"/>
    <n v="85.71"/>
    <n v="0.08"/>
    <x v="0"/>
    <n v="9.32"/>
    <n v="3.28"/>
    <n v="0.98"/>
    <n v="86.26"/>
    <x v="409"/>
    <x v="5"/>
    <x v="2"/>
    <x v="0"/>
    <x v="0"/>
    <x v="12"/>
    <s v="Crayola Colored Pencils"/>
    <s v="Wrap Bag"/>
    <n v="0.52"/>
    <d v="2010-01-18T00:00:00"/>
    <n v="1"/>
  </r>
  <r>
    <n v="7734"/>
    <x v="1966"/>
    <x v="1055"/>
    <s v="06-2009"/>
    <x v="3"/>
    <x v="4"/>
    <n v="39"/>
    <x v="17"/>
    <n v="104.97"/>
    <n v="7.0000000000000007E-2"/>
    <x v="0"/>
    <n v="3.21"/>
    <n v="2.84"/>
    <n v="0.93"/>
    <n v="111.69"/>
    <x v="358"/>
    <x v="5"/>
    <x v="2"/>
    <x v="1"/>
    <x v="0"/>
    <x v="12"/>
    <s v="SANFORD Liquid Accent™ Tank-Style Highlighters"/>
    <s v="Wrap Bag"/>
    <n v="0.54"/>
    <d v="2009-06-08T00:00:00"/>
    <n v="2"/>
  </r>
  <r>
    <n v="7768"/>
    <x v="1967"/>
    <x v="166"/>
    <s v="05-2011"/>
    <x v="2"/>
    <x v="1"/>
    <n v="29"/>
    <x v="0"/>
    <n v="184.74"/>
    <n v="0"/>
    <x v="0"/>
    <n v="-102.25"/>
    <n v="5.98"/>
    <n v="4.38"/>
    <n v="177.8"/>
    <x v="410"/>
    <x v="5"/>
    <x v="2"/>
    <x v="1"/>
    <x v="1"/>
    <x v="7"/>
    <s v="Imation 3.5&quot; DS/HD IBM Formatted Diskettes, 10/Pack"/>
    <s v="Small Pack"/>
    <n v="0.75"/>
    <d v="2011-05-09T00:00:00"/>
    <n v="1"/>
  </r>
  <r>
    <n v="7822"/>
    <x v="1968"/>
    <x v="1056"/>
    <s v="05-2009"/>
    <x v="3"/>
    <x v="0"/>
    <n v="3"/>
    <x v="5"/>
    <n v="526.76"/>
    <n v="7.0000000000000007E-2"/>
    <x v="0"/>
    <n v="-93.828500000000005"/>
    <n v="172.99"/>
    <n v="19.989999999999998"/>
    <n v="538.96"/>
    <x v="411"/>
    <x v="5"/>
    <x v="2"/>
    <x v="3"/>
    <x v="0"/>
    <x v="2"/>
    <s v="Ibico EB-19 Dual Function Manual Binding System"/>
    <s v="Small Box"/>
    <n v="0.39"/>
    <d v="2009-05-23T00:00:00"/>
    <n v="4"/>
  </r>
  <r>
    <n v="7826"/>
    <x v="1969"/>
    <x v="770"/>
    <s v="07-2012"/>
    <x v="1"/>
    <x v="2"/>
    <n v="18"/>
    <x v="2"/>
    <n v="1769.9"/>
    <n v="0.05"/>
    <x v="2"/>
    <n v="-468.89"/>
    <n v="95.99"/>
    <n v="35"/>
    <n v="1762.82"/>
    <x v="400"/>
    <x v="5"/>
    <x v="2"/>
    <x v="0"/>
    <x v="0"/>
    <x v="0"/>
    <s v="Safco Industrial Wire Shelving"/>
    <s v="Large Box"/>
    <s v="N/A"/>
    <d v="2012-07-03T00:00:00"/>
    <n v="1"/>
  </r>
  <r>
    <n v="7857"/>
    <x v="1858"/>
    <x v="136"/>
    <s v="08-2010"/>
    <x v="0"/>
    <x v="4"/>
    <n v="45"/>
    <x v="17"/>
    <n v="615.67999999999995"/>
    <n v="0.08"/>
    <x v="0"/>
    <n v="-54.34"/>
    <n v="14.42"/>
    <n v="6.75"/>
    <n v="655.65"/>
    <x v="375"/>
    <x v="5"/>
    <x v="2"/>
    <x v="1"/>
    <x v="0"/>
    <x v="1"/>
    <s v="Holmes Odor Grabber"/>
    <s v="Medium Box"/>
    <n v="0.52"/>
    <d v="2010-08-06T00:00:00"/>
    <n v="2"/>
  </r>
  <r>
    <n v="7902"/>
    <x v="1970"/>
    <x v="62"/>
    <s v="05-2011"/>
    <x v="2"/>
    <x v="3"/>
    <n v="18"/>
    <x v="11"/>
    <n v="126.62"/>
    <n v="0.08"/>
    <x v="2"/>
    <n v="60.79"/>
    <n v="6.3"/>
    <n v="0.5"/>
    <n v="113.89999999999999"/>
    <x v="372"/>
    <x v="5"/>
    <x v="2"/>
    <x v="0"/>
    <x v="0"/>
    <x v="11"/>
    <s v="Avery 51"/>
    <s v="Small Box"/>
    <n v="0.39"/>
    <d v="2011-05-28T00:00:00"/>
    <n v="1"/>
  </r>
  <r>
    <n v="7945"/>
    <x v="1971"/>
    <x v="614"/>
    <s v="07-2011"/>
    <x v="2"/>
    <x v="4"/>
    <n v="37"/>
    <x v="21"/>
    <n v="111.39"/>
    <n v="0.02"/>
    <x v="0"/>
    <n v="20.059999999999999"/>
    <n v="2.88"/>
    <n v="0.7"/>
    <n v="107.26"/>
    <x v="353"/>
    <x v="5"/>
    <x v="2"/>
    <x v="2"/>
    <x v="0"/>
    <x v="12"/>
    <s v="Newell 335"/>
    <s v="Wrap Bag"/>
    <n v="0.56000000000000005"/>
    <d v="2011-07-29T00:00:00"/>
    <n v="2"/>
  </r>
  <r>
    <n v="7961"/>
    <x v="1972"/>
    <x v="992"/>
    <s v="11-2011"/>
    <x v="2"/>
    <x v="2"/>
    <n v="16"/>
    <x v="2"/>
    <n v="54.32"/>
    <n v="0.09"/>
    <x v="0"/>
    <n v="16.11"/>
    <n v="3.41"/>
    <n v="0.7"/>
    <n v="55.260000000000005"/>
    <x v="412"/>
    <x v="5"/>
    <x v="2"/>
    <x v="0"/>
    <x v="0"/>
    <x v="6"/>
    <s v="Advantus SlideClip™ Paper Clips"/>
    <s v="Wrap Bag"/>
    <n v="0.37"/>
    <d v="2011-11-28T00:00:00"/>
    <n v="2"/>
  </r>
  <r>
    <n v="7974"/>
    <x v="1973"/>
    <x v="963"/>
    <s v="11-2012"/>
    <x v="1"/>
    <x v="0"/>
    <n v="29"/>
    <x v="2"/>
    <n v="2185.61"/>
    <n v="0.01"/>
    <x v="1"/>
    <n v="-2897.2515000000003"/>
    <n v="70.89"/>
    <n v="89.3"/>
    <n v="2145.11"/>
    <x v="412"/>
    <x v="5"/>
    <x v="2"/>
    <x v="2"/>
    <x v="2"/>
    <x v="10"/>
    <s v="KI Conference Tables"/>
    <s v="Jumbo Box"/>
    <n v="0.72"/>
    <d v="2012-11-15T00:00:00"/>
    <n v="7"/>
  </r>
  <r>
    <n v="8170"/>
    <x v="1974"/>
    <x v="284"/>
    <s v="04-2011"/>
    <x v="2"/>
    <x v="0"/>
    <n v="48"/>
    <x v="6"/>
    <n v="184.1"/>
    <n v="0.04"/>
    <x v="0"/>
    <n v="43.2"/>
    <n v="3.98"/>
    <n v="0.7"/>
    <n v="191.73999999999998"/>
    <x v="293"/>
    <x v="5"/>
    <x v="2"/>
    <x v="2"/>
    <x v="0"/>
    <x v="12"/>
    <s v="4009® Highlighters by Sanford"/>
    <s v="Wrap Bag"/>
    <n v="0.52"/>
    <d v="2011-04-07T00:00:00"/>
    <n v="5"/>
  </r>
  <r>
    <n v="8297"/>
    <x v="1975"/>
    <x v="1057"/>
    <s v="01-2010"/>
    <x v="0"/>
    <x v="1"/>
    <n v="48"/>
    <x v="11"/>
    <n v="25312"/>
    <n v="0.01"/>
    <x v="1"/>
    <n v="8788.81"/>
    <n v="517.48"/>
    <n v="16.63"/>
    <n v="24855.670000000002"/>
    <x v="404"/>
    <x v="5"/>
    <x v="2"/>
    <x v="0"/>
    <x v="1"/>
    <x v="16"/>
    <s v="Panasonic KX-P3626 Dot Matrix Printer"/>
    <s v="Jumbo Box"/>
    <n v="0.59"/>
    <d v="2010-01-13T00:00:00"/>
    <n v="2"/>
  </r>
  <r>
    <n v="8298"/>
    <x v="1975"/>
    <x v="1057"/>
    <s v="01-2010"/>
    <x v="0"/>
    <x v="1"/>
    <n v="14"/>
    <x v="11"/>
    <n v="2138.63"/>
    <n v="0.01"/>
    <x v="0"/>
    <n v="453.03"/>
    <n v="142.86000000000001"/>
    <n v="19.989999999999998"/>
    <n v="2020.0300000000002"/>
    <x v="404"/>
    <x v="5"/>
    <x v="2"/>
    <x v="0"/>
    <x v="0"/>
    <x v="0"/>
    <s v="Letter Size Cart"/>
    <s v="Small Box"/>
    <n v="0.56000000000000005"/>
    <d v="2010-01-12T00:00:00"/>
    <n v="1"/>
  </r>
  <r>
    <n v="8343"/>
    <x v="1976"/>
    <x v="1058"/>
    <s v="02-2010"/>
    <x v="0"/>
    <x v="2"/>
    <n v="12"/>
    <x v="4"/>
    <n v="76.040000000000006"/>
    <n v="0.04"/>
    <x v="0"/>
    <n v="-47.55"/>
    <n v="5.98"/>
    <n v="7.15"/>
    <n v="78.910000000000011"/>
    <x v="368"/>
    <x v="5"/>
    <x v="2"/>
    <x v="1"/>
    <x v="0"/>
    <x v="5"/>
    <s v="Universal Premium White Copier/Laser Paper (20Lb. and 87 Bright)"/>
    <s v="Small Box"/>
    <n v="0.36"/>
    <d v="2010-02-15T00:00:00"/>
    <n v="2"/>
  </r>
  <r>
    <n v="8367"/>
    <x v="1977"/>
    <x v="1059"/>
    <s v="12-2012"/>
    <x v="1"/>
    <x v="2"/>
    <n v="24"/>
    <x v="14"/>
    <n v="4408.2700000000004"/>
    <n v="0.04"/>
    <x v="1"/>
    <n v="329.28"/>
    <n v="180.98"/>
    <n v="30"/>
    <n v="4373.5199999999995"/>
    <x v="413"/>
    <x v="5"/>
    <x v="2"/>
    <x v="2"/>
    <x v="2"/>
    <x v="14"/>
    <s v="Office Star - Ergonomic Mid Back Chair with 2-Way Adjustable Arms"/>
    <s v="Jumbo Drum"/>
    <n v="0.69"/>
    <d v="2012-12-13T00:00:00"/>
    <n v="1"/>
  </r>
  <r>
    <n v="23"/>
    <x v="1978"/>
    <x v="1060"/>
    <s v="06-2010"/>
    <x v="0"/>
    <x v="3"/>
    <n v="30"/>
    <x v="0"/>
    <n v="4011.65"/>
    <n v="0.05"/>
    <x v="1"/>
    <n v="-603.79999999999995"/>
    <n v="130.97999999999999"/>
    <n v="54.74"/>
    <n v="3984.1399999999994"/>
    <x v="414"/>
    <x v="5"/>
    <x v="2"/>
    <x v="1"/>
    <x v="2"/>
    <x v="9"/>
    <s v="O'Sullivan Elevations Bookcase, Cherry Finish"/>
    <s v="Jumbo Box"/>
    <n v="0.69"/>
    <d v="2010-06-13T00:00:00"/>
    <n v="3"/>
  </r>
  <r>
    <n v="42"/>
    <x v="1979"/>
    <x v="282"/>
    <s v="12-2010"/>
    <x v="0"/>
    <x v="4"/>
    <n v="21"/>
    <x v="6"/>
    <n v="154.35"/>
    <n v="0"/>
    <x v="0"/>
    <n v="-91.14"/>
    <n v="6.48"/>
    <n v="8.74"/>
    <n v="144.82000000000002"/>
    <x v="415"/>
    <x v="5"/>
    <x v="2"/>
    <x v="3"/>
    <x v="0"/>
    <x v="5"/>
    <s v="Xerox 1984"/>
    <s v="Small Box"/>
    <n v="0.36"/>
    <d v="2010-12-30T00:00:00"/>
    <n v="2"/>
  </r>
  <r>
    <n v="43"/>
    <x v="1979"/>
    <x v="282"/>
    <s v="12-2010"/>
    <x v="0"/>
    <x v="4"/>
    <n v="7"/>
    <x v="6"/>
    <n v="201.36"/>
    <n v="0"/>
    <x v="1"/>
    <n v="-284.39999999999998"/>
    <n v="20.98"/>
    <n v="53.03"/>
    <n v="199.89000000000001"/>
    <x v="415"/>
    <x v="5"/>
    <x v="2"/>
    <x v="3"/>
    <x v="0"/>
    <x v="0"/>
    <s v="Tennsco Lockers, Gray"/>
    <s v="Jumbo Drum"/>
    <n v="0.78"/>
    <d v="2010-12-29T00:00:00"/>
    <n v="1"/>
  </r>
  <r>
    <n v="57"/>
    <x v="1980"/>
    <x v="1034"/>
    <s v="10-2010"/>
    <x v="0"/>
    <x v="0"/>
    <n v="9"/>
    <x v="4"/>
    <n v="884.12750000000005"/>
    <n v="0.06"/>
    <x v="0"/>
    <n v="-178.70600000000002"/>
    <n v="115.99"/>
    <n v="4.2300000000000004"/>
    <n v="1048.1399999999999"/>
    <x v="340"/>
    <x v="5"/>
    <x v="2"/>
    <x v="2"/>
    <x v="1"/>
    <x v="3"/>
    <s v="282"/>
    <s v="Small Box"/>
    <n v="0.56000000000000005"/>
    <d v="2010-10-20T00:00:00"/>
    <n v="4"/>
  </r>
  <r>
    <n v="217"/>
    <x v="1788"/>
    <x v="738"/>
    <s v="12-2009"/>
    <x v="3"/>
    <x v="3"/>
    <n v="32"/>
    <x v="11"/>
    <n v="21717.360000000001"/>
    <n v="0.06"/>
    <x v="2"/>
    <n v="8249.86"/>
    <n v="699.99"/>
    <n v="24.49"/>
    <n v="22424.170000000002"/>
    <x v="304"/>
    <x v="5"/>
    <x v="2"/>
    <x v="3"/>
    <x v="1"/>
    <x v="13"/>
    <s v="Canon PC1060 Personal Laser Copier"/>
    <s v="Large Box"/>
    <n v="0.41"/>
    <d v="2009-12-07T00:00:00"/>
    <n v="2"/>
  </r>
  <r>
    <n v="302"/>
    <x v="1981"/>
    <x v="254"/>
    <s v="03-2010"/>
    <x v="0"/>
    <x v="1"/>
    <n v="16"/>
    <x v="7"/>
    <n v="692.73"/>
    <n v="0.01"/>
    <x v="0"/>
    <n v="94.97"/>
    <n v="40.99"/>
    <n v="17.48"/>
    <n v="673.32"/>
    <x v="290"/>
    <x v="5"/>
    <x v="2"/>
    <x v="2"/>
    <x v="0"/>
    <x v="5"/>
    <s v="Xerox 1893"/>
    <s v="Small Box"/>
    <n v="0.36"/>
    <d v="2010-03-18T00:00:00"/>
    <n v="2"/>
  </r>
  <r>
    <n v="480"/>
    <x v="1982"/>
    <x v="669"/>
    <s v="11-2009"/>
    <x v="3"/>
    <x v="4"/>
    <n v="6"/>
    <x v="5"/>
    <n v="22.19"/>
    <n v="0.01"/>
    <x v="0"/>
    <n v="-3.51"/>
    <n v="3.26"/>
    <n v="1.86"/>
    <n v="21.419999999999998"/>
    <x v="364"/>
    <x v="5"/>
    <x v="2"/>
    <x v="2"/>
    <x v="0"/>
    <x v="12"/>
    <s v="Avery Hi-Liter GlideStik Fluorescent Highlighter, Yellow Ink"/>
    <s v="Wrap Bag"/>
    <n v="0.41"/>
    <d v="2009-11-06T00:00:00"/>
    <n v="2"/>
  </r>
  <r>
    <n v="494"/>
    <x v="1983"/>
    <x v="109"/>
    <s v="06-2009"/>
    <x v="3"/>
    <x v="3"/>
    <n v="43"/>
    <x v="4"/>
    <n v="815.89"/>
    <n v="0.1"/>
    <x v="0"/>
    <n v="-20.25"/>
    <n v="19.98"/>
    <n v="4"/>
    <n v="863.14"/>
    <x v="370"/>
    <x v="5"/>
    <x v="2"/>
    <x v="1"/>
    <x v="1"/>
    <x v="7"/>
    <s v="Belkin 105-Key Black Keyboard"/>
    <s v="Small Box"/>
    <n v="0.68"/>
    <d v="2009-06-24T00:00:00"/>
    <n v="2"/>
  </r>
  <r>
    <n v="519"/>
    <x v="1875"/>
    <x v="303"/>
    <s v="09-2012"/>
    <x v="1"/>
    <x v="2"/>
    <n v="41"/>
    <x v="7"/>
    <n v="4933.99"/>
    <n v="0.1"/>
    <x v="0"/>
    <n v="1161.8900000000001"/>
    <n v="128.24"/>
    <n v="12.65"/>
    <n v="5270.49"/>
    <x v="350"/>
    <x v="5"/>
    <x v="2"/>
    <x v="3"/>
    <x v="2"/>
    <x v="14"/>
    <s v="SAFCO Folding Chair Trolley"/>
    <s v="Medium Box"/>
    <s v="N/A"/>
    <d v="2012-09-22T00:00:00"/>
    <n v="0"/>
  </r>
  <r>
    <n v="529"/>
    <x v="1984"/>
    <x v="1061"/>
    <s v="05-2009"/>
    <x v="3"/>
    <x v="1"/>
    <n v="23"/>
    <x v="7"/>
    <n v="72.930000000000007"/>
    <n v="0.01"/>
    <x v="0"/>
    <n v="28.55"/>
    <n v="3.15"/>
    <n v="0.49"/>
    <n v="72.94"/>
    <x v="416"/>
    <x v="5"/>
    <x v="2"/>
    <x v="3"/>
    <x v="0"/>
    <x v="11"/>
    <s v="Self-Adhesive Removable Labels"/>
    <s v="Small Box"/>
    <n v="0.37"/>
    <d v="2009-05-27T00:00:00"/>
    <n v="2"/>
  </r>
  <r>
    <n v="573"/>
    <x v="1985"/>
    <x v="1062"/>
    <s v="12-2010"/>
    <x v="0"/>
    <x v="2"/>
    <n v="42"/>
    <x v="4"/>
    <n v="2537.88"/>
    <n v="0.03"/>
    <x v="1"/>
    <n v="-377.25"/>
    <n v="60.89"/>
    <n v="32.409999999999997"/>
    <n v="2589.79"/>
    <x v="342"/>
    <x v="5"/>
    <x v="2"/>
    <x v="1"/>
    <x v="2"/>
    <x v="14"/>
    <s v="Global Push Button Manager's Chair, Indigo"/>
    <s v="Jumbo Drum"/>
    <n v="0.56000000000000005"/>
    <d v="2010-12-21T00:00:00"/>
    <n v="1"/>
  </r>
  <r>
    <n v="590"/>
    <x v="1986"/>
    <x v="306"/>
    <s v="06-2010"/>
    <x v="0"/>
    <x v="0"/>
    <n v="38"/>
    <x v="1"/>
    <n v="19269.05"/>
    <n v="0"/>
    <x v="1"/>
    <n v="4127.79"/>
    <n v="500.98"/>
    <n v="41.44"/>
    <n v="19078.68"/>
    <x v="417"/>
    <x v="5"/>
    <x v="2"/>
    <x v="1"/>
    <x v="2"/>
    <x v="9"/>
    <s v="DMI Eclipse Executive Suite Bookcases"/>
    <s v="Jumbo Box"/>
    <n v="0.66"/>
    <d v="2010-06-08T00:00:00"/>
    <n v="7"/>
  </r>
  <r>
    <n v="662"/>
    <x v="1790"/>
    <x v="1006"/>
    <s v="05-2009"/>
    <x v="3"/>
    <x v="3"/>
    <n v="33"/>
    <x v="11"/>
    <n v="1590.163"/>
    <n v="0.01"/>
    <x v="0"/>
    <n v="-57.541000000000004"/>
    <n v="55.99"/>
    <n v="5"/>
    <n v="1852.67"/>
    <x v="334"/>
    <x v="5"/>
    <x v="2"/>
    <x v="2"/>
    <x v="1"/>
    <x v="3"/>
    <s v="Accessory6"/>
    <s v="Small Pack"/>
    <n v="0.8"/>
    <d v="2009-05-14T00:00:00"/>
    <n v="1"/>
  </r>
  <r>
    <n v="686"/>
    <x v="1987"/>
    <x v="1063"/>
    <s v="12-2011"/>
    <x v="2"/>
    <x v="4"/>
    <n v="26"/>
    <x v="6"/>
    <n v="311.38"/>
    <n v="0.06"/>
    <x v="0"/>
    <n v="34.119999999999997"/>
    <n v="11.58"/>
    <n v="5.72"/>
    <n v="306.8"/>
    <x v="415"/>
    <x v="5"/>
    <x v="2"/>
    <x v="3"/>
    <x v="0"/>
    <x v="8"/>
    <s v="Peel &amp; Seel® Recycled Catalog Envelopes, Brown"/>
    <s v="Small Box"/>
    <n v="0.35"/>
    <d v="2011-12-23T00:00:00"/>
    <n v="1"/>
  </r>
  <r>
    <n v="724"/>
    <x v="1988"/>
    <x v="273"/>
    <s v="11-2010"/>
    <x v="0"/>
    <x v="0"/>
    <n v="8"/>
    <x v="0"/>
    <n v="24.72"/>
    <n v="0.06"/>
    <x v="0"/>
    <n v="-21.47"/>
    <n v="2.74"/>
    <n v="3.5"/>
    <n v="25.42"/>
    <x v="383"/>
    <x v="5"/>
    <x v="2"/>
    <x v="2"/>
    <x v="0"/>
    <x v="12"/>
    <s v="Rogers Handheld Barrel Pencil Sharpener"/>
    <s v="Small Pack"/>
    <n v="0.57999999999999996"/>
    <d v="2010-11-27T00:00:00"/>
    <n v="2"/>
  </r>
  <r>
    <n v="772"/>
    <x v="1989"/>
    <x v="807"/>
    <s v="01-2010"/>
    <x v="0"/>
    <x v="3"/>
    <n v="12"/>
    <x v="7"/>
    <n v="116.38"/>
    <n v="0.08"/>
    <x v="0"/>
    <n v="29.68"/>
    <n v="9.68"/>
    <n v="2.0299999999999998"/>
    <n v="118.19"/>
    <x v="416"/>
    <x v="5"/>
    <x v="2"/>
    <x v="3"/>
    <x v="0"/>
    <x v="5"/>
    <s v="Wirebound Service Call Books, 5 1/2&quot; x 4&quot;"/>
    <s v="Wrap Bag"/>
    <n v="0.37"/>
    <d v="2010-01-10T00:00:00"/>
    <n v="3"/>
  </r>
  <r>
    <n v="886"/>
    <x v="1990"/>
    <x v="354"/>
    <s v="12-2009"/>
    <x v="3"/>
    <x v="1"/>
    <n v="30"/>
    <x v="7"/>
    <n v="14922.16"/>
    <n v="0.1"/>
    <x v="1"/>
    <n v="545.69745"/>
    <n v="550.98"/>
    <n v="45.7"/>
    <n v="16575.100000000002"/>
    <x v="416"/>
    <x v="5"/>
    <x v="2"/>
    <x v="2"/>
    <x v="2"/>
    <x v="10"/>
    <s v="Chromcraft Bull-Nose Wood Oval Conference Tables &amp; Bases"/>
    <s v="Jumbo Box"/>
    <n v="0.71"/>
    <d v="2009-12-21T00:00:00"/>
    <n v="2"/>
  </r>
  <r>
    <n v="887"/>
    <x v="1991"/>
    <x v="1064"/>
    <s v="01-2012"/>
    <x v="1"/>
    <x v="2"/>
    <n v="1"/>
    <x v="7"/>
    <n v="62.77"/>
    <n v="0.01"/>
    <x v="0"/>
    <n v="-36.840000000000003"/>
    <n v="60.97"/>
    <n v="4.5"/>
    <n v="65.47"/>
    <x v="416"/>
    <x v="5"/>
    <x v="2"/>
    <x v="3"/>
    <x v="0"/>
    <x v="1"/>
    <s v="Tripp Lite Isotel 6 Outlet Surge Protector with Fax/Modem Protection"/>
    <s v="Small Box"/>
    <n v="0.56000000000000005"/>
    <d v="2012-01-24T00:00:00"/>
    <n v="1"/>
  </r>
  <r>
    <n v="900"/>
    <x v="1992"/>
    <x v="160"/>
    <s v="08-2011"/>
    <x v="2"/>
    <x v="0"/>
    <n v="36"/>
    <x v="2"/>
    <n v="240.14"/>
    <n v="0.06"/>
    <x v="2"/>
    <n v="57.78"/>
    <n v="6.88"/>
    <n v="2"/>
    <n v="249.68"/>
    <x v="394"/>
    <x v="5"/>
    <x v="2"/>
    <x v="0"/>
    <x v="0"/>
    <x v="5"/>
    <s v="Adams Phone Message Book, 200 Message Capacity, 8 1/16” x 11”"/>
    <s v="Wrap Bag"/>
    <n v="0.39"/>
    <d v="2011-08-19T00:00:00"/>
    <n v="7"/>
  </r>
  <r>
    <n v="953"/>
    <x v="1883"/>
    <x v="1033"/>
    <s v="06-2012"/>
    <x v="1"/>
    <x v="0"/>
    <n v="40"/>
    <x v="4"/>
    <n v="879.54"/>
    <n v="0.09"/>
    <x v="0"/>
    <n v="166.93"/>
    <n v="23.99"/>
    <n v="6.3"/>
    <n v="965.89999999999986"/>
    <x v="355"/>
    <x v="5"/>
    <x v="2"/>
    <x v="2"/>
    <x v="1"/>
    <x v="16"/>
    <s v="TI 36X Solar Scientific Calculator"/>
    <s v="Medium Box"/>
    <n v="0.38"/>
    <d v="2012-06-19T00:00:00"/>
    <n v="0"/>
  </r>
  <r>
    <n v="1004"/>
    <x v="1993"/>
    <x v="940"/>
    <s v="09-2009"/>
    <x v="3"/>
    <x v="1"/>
    <n v="4"/>
    <x v="0"/>
    <n v="1620.94"/>
    <n v="0.1"/>
    <x v="1"/>
    <n v="-969.0483660000001"/>
    <n v="400.98"/>
    <n v="76.37"/>
    <n v="1680.29"/>
    <x v="418"/>
    <x v="5"/>
    <x v="2"/>
    <x v="0"/>
    <x v="2"/>
    <x v="10"/>
    <s v="Bretford CR8500 Series Meeting Room Furniture"/>
    <s v="Jumbo Box"/>
    <n v="0.6"/>
    <d v="2009-09-15T00:00:00"/>
    <n v="1"/>
  </r>
  <r>
    <n v="1009"/>
    <x v="1792"/>
    <x v="739"/>
    <s v="06-2011"/>
    <x v="2"/>
    <x v="0"/>
    <n v="48"/>
    <x v="0"/>
    <n v="269.93"/>
    <n v="0.05"/>
    <x v="2"/>
    <n v="119.64"/>
    <n v="5.43"/>
    <n v="0.95"/>
    <n v="261.58999999999997"/>
    <x v="335"/>
    <x v="5"/>
    <x v="2"/>
    <x v="0"/>
    <x v="0"/>
    <x v="5"/>
    <s v="Wirebound Message Book, 4 per Page"/>
    <s v="Wrap Bag"/>
    <n v="0.36"/>
    <d v="2011-06-10T00:00:00"/>
    <n v="5"/>
  </r>
  <r>
    <n v="1051"/>
    <x v="1994"/>
    <x v="1065"/>
    <s v="12-2012"/>
    <x v="1"/>
    <x v="2"/>
    <n v="45"/>
    <x v="4"/>
    <n v="4547.8999999999996"/>
    <n v="0.01"/>
    <x v="1"/>
    <n v="-768.14"/>
    <n v="95.98"/>
    <n v="58.2"/>
    <n v="4377.3"/>
    <x v="255"/>
    <x v="5"/>
    <x v="2"/>
    <x v="2"/>
    <x v="2"/>
    <x v="14"/>
    <s v="Global Deluxe Office Fabric Chairs"/>
    <s v="Jumbo Drum"/>
    <n v="0.57999999999999996"/>
    <d v="2012-12-24T00:00:00"/>
    <n v="1"/>
  </r>
  <r>
    <n v="1159"/>
    <x v="1995"/>
    <x v="1015"/>
    <s v="04-2009"/>
    <x v="3"/>
    <x v="3"/>
    <n v="18"/>
    <x v="1"/>
    <n v="4212.7519999999995"/>
    <n v="0.06"/>
    <x v="1"/>
    <n v="-715.7782060000003"/>
    <n v="296.18"/>
    <n v="54.12"/>
    <n v="5385.36"/>
    <x v="419"/>
    <x v="5"/>
    <x v="2"/>
    <x v="3"/>
    <x v="2"/>
    <x v="10"/>
    <s v="Hon 94000 Series Round Tables"/>
    <s v="Jumbo Box"/>
    <n v="0.76"/>
    <d v="2009-04-15T00:00:00"/>
    <n v="1"/>
  </r>
  <r>
    <n v="1244"/>
    <x v="1796"/>
    <x v="1009"/>
    <s v="03-2011"/>
    <x v="2"/>
    <x v="1"/>
    <n v="32"/>
    <x v="9"/>
    <n v="119.2"/>
    <n v="0.06"/>
    <x v="0"/>
    <n v="30.61"/>
    <n v="3.93"/>
    <n v="0.99"/>
    <n v="126.75"/>
    <x v="338"/>
    <x v="5"/>
    <x v="2"/>
    <x v="1"/>
    <x v="0"/>
    <x v="6"/>
    <s v="Staples Vinyl Coated Paper Clips"/>
    <s v="Wrap Bag"/>
    <n v="0.39"/>
    <d v="2011-03-21T00:00:00"/>
    <n v="1"/>
  </r>
  <r>
    <n v="1403"/>
    <x v="1798"/>
    <x v="1010"/>
    <s v="11-2010"/>
    <x v="0"/>
    <x v="3"/>
    <n v="48"/>
    <x v="7"/>
    <n v="418.82"/>
    <n v="0.02"/>
    <x v="0"/>
    <n v="-60.213999999999999"/>
    <n v="8.6"/>
    <n v="6.19"/>
    <n v="418.98999999999995"/>
    <x v="339"/>
    <x v="5"/>
    <x v="2"/>
    <x v="2"/>
    <x v="0"/>
    <x v="2"/>
    <s v="Avery Printable Repositionable Plastic Tabs"/>
    <s v="Small Box"/>
    <n v="0.38"/>
    <d v="2010-12-01T00:00:00"/>
    <n v="2"/>
  </r>
  <r>
    <n v="1412"/>
    <x v="1996"/>
    <x v="296"/>
    <s v="02-2011"/>
    <x v="2"/>
    <x v="3"/>
    <n v="23"/>
    <x v="0"/>
    <n v="127.17"/>
    <n v="0.1"/>
    <x v="0"/>
    <n v="-108.1345"/>
    <n v="5.53"/>
    <n v="6.98"/>
    <n v="134.17000000000002"/>
    <x v="352"/>
    <x v="5"/>
    <x v="2"/>
    <x v="2"/>
    <x v="0"/>
    <x v="2"/>
    <s v="Avery Durable Poly Binders"/>
    <s v="Small Box"/>
    <n v="0.39"/>
    <d v="2011-02-15T00:00:00"/>
    <n v="2"/>
  </r>
  <r>
    <n v="1525"/>
    <x v="1997"/>
    <x v="998"/>
    <s v="02-2009"/>
    <x v="3"/>
    <x v="4"/>
    <n v="17"/>
    <x v="1"/>
    <n v="2545.89"/>
    <n v="0.01"/>
    <x v="0"/>
    <n v="-321.51"/>
    <n v="138.13999999999999"/>
    <n v="35"/>
    <n v="2383.3799999999997"/>
    <x v="379"/>
    <x v="5"/>
    <x v="2"/>
    <x v="0"/>
    <x v="0"/>
    <x v="0"/>
    <s v="SAFCO Commercial Wire Shelving, Black"/>
    <s v="Large Box"/>
    <s v="N/A"/>
    <d v="2009-02-26T00:00:00"/>
    <n v="2"/>
  </r>
  <r>
    <n v="1600"/>
    <x v="1802"/>
    <x v="689"/>
    <s v="03-2009"/>
    <x v="3"/>
    <x v="3"/>
    <n v="17"/>
    <x v="0"/>
    <n v="281.83999999999997"/>
    <n v="0.1"/>
    <x v="0"/>
    <n v="-99.55"/>
    <n v="17.98"/>
    <n v="4"/>
    <n v="309.66000000000003"/>
    <x v="341"/>
    <x v="5"/>
    <x v="2"/>
    <x v="1"/>
    <x v="1"/>
    <x v="7"/>
    <s v="Belkin 107-key enhanced keyboard, USB/PS/2 interface"/>
    <s v="Small Box"/>
    <n v="0.79"/>
    <d v="2009-03-16T00:00:00"/>
    <n v="1"/>
  </r>
  <r>
    <n v="1870"/>
    <x v="1998"/>
    <x v="1052"/>
    <s v="10-2011"/>
    <x v="2"/>
    <x v="4"/>
    <n v="26"/>
    <x v="5"/>
    <n v="106.03"/>
    <n v="0.09"/>
    <x v="0"/>
    <n v="42.89"/>
    <n v="4.13"/>
    <n v="0.5"/>
    <n v="107.88"/>
    <x v="331"/>
    <x v="5"/>
    <x v="2"/>
    <x v="3"/>
    <x v="0"/>
    <x v="11"/>
    <s v="Avery 506"/>
    <s v="Small Box"/>
    <n v="0.39"/>
    <d v="2011-10-27T00:00:00"/>
    <n v="1"/>
  </r>
  <r>
    <n v="1973"/>
    <x v="1999"/>
    <x v="319"/>
    <s v="04-2009"/>
    <x v="3"/>
    <x v="4"/>
    <n v="29"/>
    <x v="6"/>
    <n v="65.16"/>
    <n v="0.03"/>
    <x v="0"/>
    <n v="-7.04"/>
    <n v="2.1800000000000002"/>
    <n v="1.38"/>
    <n v="64.600000000000009"/>
    <x v="398"/>
    <x v="5"/>
    <x v="2"/>
    <x v="0"/>
    <x v="0"/>
    <x v="6"/>
    <s v="Advantus Push Pins"/>
    <s v="Wrap Bag"/>
    <n v="0.44"/>
    <d v="2009-04-06T00:00:00"/>
    <n v="0"/>
  </r>
  <r>
    <n v="2060"/>
    <x v="1806"/>
    <x v="572"/>
    <s v="07-2012"/>
    <x v="1"/>
    <x v="3"/>
    <n v="33"/>
    <x v="14"/>
    <n v="2269.41"/>
    <n v="0.05"/>
    <x v="0"/>
    <n v="630.17999999999995"/>
    <n v="70.97"/>
    <n v="3.5"/>
    <n v="2345.5099999999998"/>
    <x v="343"/>
    <x v="5"/>
    <x v="2"/>
    <x v="0"/>
    <x v="0"/>
    <x v="1"/>
    <s v="Tripp Lite Isotel 8 Ultra 8 Outlet Metal Surge"/>
    <s v="Small Box"/>
    <n v="0.59"/>
    <d v="2012-07-20T00:00:00"/>
    <n v="1"/>
  </r>
  <r>
    <n v="2153"/>
    <x v="2000"/>
    <x v="212"/>
    <s v="05-2012"/>
    <x v="1"/>
    <x v="4"/>
    <n v="46"/>
    <x v="10"/>
    <n v="2514.5124999999998"/>
    <n v="0.04"/>
    <x v="2"/>
    <n v="601.65"/>
    <n v="65.989999999999995"/>
    <n v="4.99"/>
    <n v="3040.5299999999997"/>
    <x v="420"/>
    <x v="5"/>
    <x v="2"/>
    <x v="0"/>
    <x v="1"/>
    <x v="3"/>
    <s v="T193"/>
    <s v="Small Box"/>
    <n v="0.56999999999999995"/>
    <d v="2012-05-14T00:00:00"/>
    <n v="1"/>
  </r>
  <r>
    <n v="2168"/>
    <x v="1895"/>
    <x v="1036"/>
    <s v="06-2011"/>
    <x v="2"/>
    <x v="0"/>
    <n v="9"/>
    <x v="7"/>
    <n v="1425.21"/>
    <n v="0.1"/>
    <x v="1"/>
    <n v="-65.02"/>
    <n v="160.97999999999999"/>
    <n v="30"/>
    <n v="1478.82"/>
    <x v="390"/>
    <x v="5"/>
    <x v="2"/>
    <x v="2"/>
    <x v="2"/>
    <x v="14"/>
    <s v="Office Star - Mid Back Dual function Ergonomic High Back Chair with 2-Way Adjustable Arms"/>
    <s v="Jumbo Drum"/>
    <n v="0.62"/>
    <d v="2011-07-05T00:00:00"/>
    <n v="7"/>
  </r>
  <r>
    <n v="2248"/>
    <x v="2001"/>
    <x v="206"/>
    <s v="10-2010"/>
    <x v="0"/>
    <x v="2"/>
    <n v="24"/>
    <x v="10"/>
    <n v="2435.5135"/>
    <n v="0.08"/>
    <x v="0"/>
    <n v="315.48599999999999"/>
    <n v="125.99"/>
    <n v="4.2"/>
    <n v="3027.9599999999996"/>
    <x v="420"/>
    <x v="5"/>
    <x v="2"/>
    <x v="0"/>
    <x v="1"/>
    <x v="3"/>
    <s v="V3682"/>
    <s v="Small Box"/>
    <n v="0.59"/>
    <d v="2010-10-09T00:00:00"/>
    <n v="2"/>
  </r>
  <r>
    <n v="2255"/>
    <x v="2002"/>
    <x v="295"/>
    <s v="03-2009"/>
    <x v="3"/>
    <x v="1"/>
    <n v="19"/>
    <x v="14"/>
    <n v="568.74350000000004"/>
    <n v="0.05"/>
    <x v="0"/>
    <n v="143.79300000000001"/>
    <n v="35.99"/>
    <n v="3.3"/>
    <n v="687.11"/>
    <x v="346"/>
    <x v="5"/>
    <x v="2"/>
    <x v="0"/>
    <x v="1"/>
    <x v="3"/>
    <s v="Accessory9"/>
    <s v="Small Pack"/>
    <n v="0.39"/>
    <d v="2009-03-31T00:00:00"/>
    <n v="2"/>
  </r>
  <r>
    <n v="2260"/>
    <x v="2003"/>
    <x v="944"/>
    <s v="09-2012"/>
    <x v="1"/>
    <x v="0"/>
    <n v="20"/>
    <x v="14"/>
    <n v="2506.38"/>
    <n v="7.0000000000000007E-2"/>
    <x v="1"/>
    <n v="-500.45710000000014"/>
    <n v="124.49"/>
    <n v="51.94"/>
    <n v="2541.7399999999998"/>
    <x v="346"/>
    <x v="5"/>
    <x v="2"/>
    <x v="1"/>
    <x v="2"/>
    <x v="10"/>
    <s v="Bevis 36 x 72 Conference Tables"/>
    <s v="Jumbo Box"/>
    <n v="0.63"/>
    <d v="2012-09-09T00:00:00"/>
    <n v="5"/>
  </r>
  <r>
    <n v="2312"/>
    <x v="2004"/>
    <x v="355"/>
    <s v="04-2011"/>
    <x v="2"/>
    <x v="0"/>
    <n v="49"/>
    <x v="5"/>
    <n v="1959.43"/>
    <n v="0.09"/>
    <x v="0"/>
    <n v="467.72"/>
    <n v="42.98"/>
    <n v="4.62"/>
    <n v="2110.64"/>
    <x v="405"/>
    <x v="5"/>
    <x v="2"/>
    <x v="0"/>
    <x v="0"/>
    <x v="1"/>
    <s v="Belkin F9M820V08 8 Outlet Surge"/>
    <s v="Small Box"/>
    <n v="0.56000000000000005"/>
    <d v="2011-05-06T00:00:00"/>
    <n v="7"/>
  </r>
  <r>
    <n v="2313"/>
    <x v="2004"/>
    <x v="355"/>
    <s v="04-2011"/>
    <x v="2"/>
    <x v="0"/>
    <n v="39"/>
    <x v="5"/>
    <n v="14072.64"/>
    <n v="0.02"/>
    <x v="1"/>
    <n v="2177.54"/>
    <n v="355.98"/>
    <n v="58.92"/>
    <n v="13942.140000000001"/>
    <x v="405"/>
    <x v="5"/>
    <x v="2"/>
    <x v="0"/>
    <x v="2"/>
    <x v="14"/>
    <s v="Hon 4700 Series Mobuis™ Mid-Back Task Chairs with Adjustable Arms"/>
    <s v="Jumbo Drum"/>
    <n v="0.64"/>
    <d v="2011-05-08T00:00:00"/>
    <n v="9"/>
  </r>
  <r>
    <n v="2320"/>
    <x v="2005"/>
    <x v="1066"/>
    <s v="04-2011"/>
    <x v="2"/>
    <x v="1"/>
    <n v="47"/>
    <x v="4"/>
    <n v="5549.79"/>
    <n v="0.09"/>
    <x v="1"/>
    <n v="1300.8"/>
    <n v="145.44999999999999"/>
    <n v="17.850000000000001"/>
    <n v="6854"/>
    <x v="370"/>
    <x v="5"/>
    <x v="2"/>
    <x v="1"/>
    <x v="1"/>
    <x v="16"/>
    <s v="Panasonic KX-P1150 Dot Matrix Printer"/>
    <s v="Jumbo Drum"/>
    <n v="0.56000000000000005"/>
    <d v="2011-04-26T00:00:00"/>
    <n v="2"/>
  </r>
  <r>
    <n v="2401"/>
    <x v="1899"/>
    <x v="347"/>
    <s v="05-2009"/>
    <x v="3"/>
    <x v="2"/>
    <n v="41"/>
    <x v="5"/>
    <n v="728.12699999999995"/>
    <n v="0.02"/>
    <x v="0"/>
    <n v="49.787999999999997"/>
    <n v="20.99"/>
    <n v="4.8099999999999996"/>
    <n v="865.39999999999986"/>
    <x v="388"/>
    <x v="5"/>
    <x v="2"/>
    <x v="2"/>
    <x v="1"/>
    <x v="3"/>
    <s v="1726 Digital Answering Machine"/>
    <s v="Medium Box"/>
    <n v="0.57999999999999996"/>
    <d v="2009-05-29T00:00:00"/>
    <n v="2"/>
  </r>
  <r>
    <n v="2437"/>
    <x v="2006"/>
    <x v="212"/>
    <s v="05-2012"/>
    <x v="1"/>
    <x v="1"/>
    <n v="22"/>
    <x v="5"/>
    <n v="1118.2514999999999"/>
    <n v="0.1"/>
    <x v="0"/>
    <n v="-59.587000000000003"/>
    <n v="65.989999999999995"/>
    <n v="8.99"/>
    <n v="1460.77"/>
    <x v="407"/>
    <x v="5"/>
    <x v="2"/>
    <x v="2"/>
    <x v="1"/>
    <x v="3"/>
    <s v="8260"/>
    <s v="Small Box"/>
    <n v="0.57999999999999996"/>
    <d v="2012-05-15T00:00:00"/>
    <n v="2"/>
  </r>
  <r>
    <n v="2438"/>
    <x v="2006"/>
    <x v="212"/>
    <s v="05-2012"/>
    <x v="1"/>
    <x v="1"/>
    <n v="40"/>
    <x v="5"/>
    <n v="609.4"/>
    <n v="0.04"/>
    <x v="0"/>
    <n v="-89.228499999999997"/>
    <n v="15.28"/>
    <n v="10.91"/>
    <n v="622.1099999999999"/>
    <x v="407"/>
    <x v="5"/>
    <x v="2"/>
    <x v="2"/>
    <x v="0"/>
    <x v="2"/>
    <s v="Recycled Premium Regency Composition Covers"/>
    <s v="Small Box"/>
    <n v="0.36"/>
    <d v="2012-05-14T00:00:00"/>
    <n v="1"/>
  </r>
  <r>
    <n v="2570"/>
    <x v="2007"/>
    <x v="294"/>
    <s v="12-2011"/>
    <x v="2"/>
    <x v="0"/>
    <n v="36"/>
    <x v="6"/>
    <n v="282.58"/>
    <n v="0.1"/>
    <x v="2"/>
    <n v="21.68"/>
    <n v="8.33"/>
    <n v="1.99"/>
    <n v="301.87"/>
    <x v="365"/>
    <x v="5"/>
    <x v="2"/>
    <x v="2"/>
    <x v="1"/>
    <x v="7"/>
    <s v="80 Minute Slim Jewel Case CD-R , 10/Pack - Staples"/>
    <s v="Small Pack"/>
    <n v="0.52"/>
    <d v="2011-12-30T00:00:00"/>
    <n v="0"/>
  </r>
  <r>
    <n v="2622"/>
    <x v="2008"/>
    <x v="779"/>
    <s v="06-2011"/>
    <x v="2"/>
    <x v="4"/>
    <n v="16"/>
    <x v="0"/>
    <n v="61.5"/>
    <n v="0.09"/>
    <x v="0"/>
    <n v="-16.27"/>
    <n v="3.98"/>
    <n v="2.97"/>
    <n v="66.650000000000006"/>
    <x v="352"/>
    <x v="5"/>
    <x v="2"/>
    <x v="2"/>
    <x v="0"/>
    <x v="5"/>
    <s v="Unpadded Memo Slips"/>
    <s v="Wrap Bag"/>
    <n v="0.35"/>
    <d v="2011-06-30T00:00:00"/>
    <n v="1"/>
  </r>
  <r>
    <n v="2623"/>
    <x v="2008"/>
    <x v="779"/>
    <s v="06-2011"/>
    <x v="2"/>
    <x v="4"/>
    <n v="10"/>
    <x v="0"/>
    <n v="324.3175"/>
    <n v="0.03"/>
    <x v="2"/>
    <n v="-169.74100000000001"/>
    <n v="35.99"/>
    <n v="5"/>
    <n v="364.90000000000003"/>
    <x v="352"/>
    <x v="5"/>
    <x v="2"/>
    <x v="2"/>
    <x v="1"/>
    <x v="3"/>
    <s v="Accessory27"/>
    <s v="Small Box"/>
    <n v="0.85"/>
    <d v="2011-07-01T00:00:00"/>
    <n v="2"/>
  </r>
  <r>
    <n v="2648"/>
    <x v="1902"/>
    <x v="598"/>
    <s v="07-2010"/>
    <x v="0"/>
    <x v="3"/>
    <n v="49"/>
    <x v="10"/>
    <n v="214.62"/>
    <n v="0.05"/>
    <x v="0"/>
    <n v="-151.42049999999998"/>
    <n v="4.24"/>
    <n v="5.41"/>
    <n v="213.17000000000002"/>
    <x v="357"/>
    <x v="5"/>
    <x v="2"/>
    <x v="0"/>
    <x v="0"/>
    <x v="2"/>
    <s v="Storex DuraTech Recycled Plastic Frosted Binders"/>
    <s v="Small Box"/>
    <n v="0.35"/>
    <d v="2010-07-18T00:00:00"/>
    <n v="2"/>
  </r>
  <r>
    <n v="2785"/>
    <x v="1903"/>
    <x v="1038"/>
    <s v="12-2011"/>
    <x v="2"/>
    <x v="3"/>
    <n v="8"/>
    <x v="0"/>
    <n v="194.11"/>
    <n v="0.03"/>
    <x v="0"/>
    <n v="87.66"/>
    <n v="22.72"/>
    <n v="8.99"/>
    <n v="190.75"/>
    <x v="341"/>
    <x v="5"/>
    <x v="2"/>
    <x v="1"/>
    <x v="2"/>
    <x v="4"/>
    <s v="Executive Impressions 14&quot; Two-Color Numerals Wall Clock"/>
    <s v="Small Pack"/>
    <n v="0.44"/>
    <d v="2011-12-08T00:00:00"/>
    <n v="0"/>
  </r>
  <r>
    <n v="2942"/>
    <x v="1906"/>
    <x v="36"/>
    <s v="04-2010"/>
    <x v="0"/>
    <x v="3"/>
    <n v="11"/>
    <x v="0"/>
    <n v="167.53"/>
    <n v="0.03"/>
    <x v="0"/>
    <n v="-40.94"/>
    <n v="14.98"/>
    <n v="7.69"/>
    <n v="172.47"/>
    <x v="341"/>
    <x v="5"/>
    <x v="2"/>
    <x v="1"/>
    <x v="0"/>
    <x v="0"/>
    <s v="Super Decoflex Portable Personal File"/>
    <s v="Small Box"/>
    <n v="0.56999999999999995"/>
    <d v="2010-05-02T00:00:00"/>
    <n v="3"/>
  </r>
  <r>
    <n v="2944"/>
    <x v="1906"/>
    <x v="36"/>
    <s v="04-2010"/>
    <x v="0"/>
    <x v="3"/>
    <n v="42"/>
    <x v="0"/>
    <n v="1060.3399999999999"/>
    <n v="0.04"/>
    <x v="1"/>
    <n v="-174.94"/>
    <n v="23.99"/>
    <n v="15.68"/>
    <n v="1023.2599999999999"/>
    <x v="341"/>
    <x v="5"/>
    <x v="2"/>
    <x v="1"/>
    <x v="2"/>
    <x v="4"/>
    <s v="Westinghouse Floor Lamp with Metal Mesh Shade, Black"/>
    <s v="Jumbo Drum"/>
    <n v="0.62"/>
    <d v="2010-04-30T00:00:00"/>
    <n v="1"/>
  </r>
  <r>
    <n v="3081"/>
    <x v="2009"/>
    <x v="481"/>
    <s v="06-2010"/>
    <x v="0"/>
    <x v="0"/>
    <n v="5"/>
    <x v="9"/>
    <n v="751.94"/>
    <n v="0.02"/>
    <x v="1"/>
    <n v="-283.94189999999998"/>
    <n v="145.44999999999999"/>
    <n v="17.850000000000001"/>
    <n v="745.1"/>
    <x v="338"/>
    <x v="5"/>
    <x v="2"/>
    <x v="1"/>
    <x v="1"/>
    <x v="16"/>
    <s v="Panasonic KX-P1150 Dot Matrix Printer"/>
    <s v="Jumbo Drum"/>
    <n v="0.56000000000000005"/>
    <d v="2010-06-15T00:00:00"/>
    <n v="0"/>
  </r>
  <r>
    <n v="3088"/>
    <x v="1813"/>
    <x v="968"/>
    <s v="09-2011"/>
    <x v="2"/>
    <x v="0"/>
    <n v="17"/>
    <x v="14"/>
    <n v="48.24"/>
    <n v="0.09"/>
    <x v="0"/>
    <n v="-1.62"/>
    <n v="2.88"/>
    <n v="1.01"/>
    <n v="49.97"/>
    <x v="343"/>
    <x v="5"/>
    <x v="2"/>
    <x v="0"/>
    <x v="0"/>
    <x v="12"/>
    <s v="Sanford Colorific Colored Pencils, 12/Box"/>
    <s v="Wrap Bag"/>
    <n v="0.55000000000000004"/>
    <d v="2011-09-28T00:00:00"/>
    <n v="5"/>
  </r>
  <r>
    <n v="3108"/>
    <x v="2010"/>
    <x v="486"/>
    <s v="05-2010"/>
    <x v="0"/>
    <x v="3"/>
    <n v="36"/>
    <x v="1"/>
    <n v="200.08"/>
    <n v="0.05"/>
    <x v="0"/>
    <n v="-62.97"/>
    <n v="5.28"/>
    <n v="5.0599999999999996"/>
    <n v="195.14000000000001"/>
    <x v="417"/>
    <x v="5"/>
    <x v="2"/>
    <x v="1"/>
    <x v="0"/>
    <x v="5"/>
    <s v="Astroparche® Fine Business Paper"/>
    <s v="Small Box"/>
    <n v="0.37"/>
    <d v="2010-05-15T00:00:00"/>
    <n v="1"/>
  </r>
  <r>
    <n v="3151"/>
    <x v="2011"/>
    <x v="434"/>
    <s v="04-2010"/>
    <x v="0"/>
    <x v="0"/>
    <n v="33"/>
    <x v="4"/>
    <n v="1934.6"/>
    <n v="0.09"/>
    <x v="0"/>
    <n v="614.03"/>
    <n v="63.94"/>
    <n v="14.48"/>
    <n v="2124.5"/>
    <x v="421"/>
    <x v="5"/>
    <x v="2"/>
    <x v="0"/>
    <x v="2"/>
    <x v="4"/>
    <s v="Howard Miller 16&quot; Diameter Gallery Wall Clock"/>
    <s v="Small Box"/>
    <n v="0.46"/>
    <d v="2010-04-08T00:00:00"/>
    <n v="5"/>
  </r>
  <r>
    <n v="3175"/>
    <x v="2012"/>
    <x v="107"/>
    <s v="08-2010"/>
    <x v="0"/>
    <x v="1"/>
    <n v="18"/>
    <x v="4"/>
    <n v="144.84"/>
    <n v="0"/>
    <x v="0"/>
    <n v="21.49"/>
    <n v="7.89"/>
    <n v="2.82"/>
    <n v="144.83999999999997"/>
    <x v="340"/>
    <x v="5"/>
    <x v="2"/>
    <x v="1"/>
    <x v="0"/>
    <x v="6"/>
    <s v="Staples Vinyl Coated Paper Clips, 800/Box"/>
    <s v="Wrap Bag"/>
    <n v="0.4"/>
    <d v="2010-08-20T00:00:00"/>
    <n v="3"/>
  </r>
  <r>
    <n v="3187"/>
    <x v="2013"/>
    <x v="737"/>
    <s v="05-2010"/>
    <x v="0"/>
    <x v="3"/>
    <n v="13"/>
    <x v="2"/>
    <n v="24.96"/>
    <n v="0.01"/>
    <x v="0"/>
    <n v="-20.68"/>
    <n v="1.7"/>
    <n v="1.99"/>
    <n v="24.089999999999996"/>
    <x v="412"/>
    <x v="5"/>
    <x v="2"/>
    <x v="0"/>
    <x v="1"/>
    <x v="7"/>
    <s v="BASF Silver 74 Minute CD-R"/>
    <s v="Small Pack"/>
    <n v="0.51"/>
    <d v="2010-06-02T00:00:00"/>
    <n v="3"/>
  </r>
  <r>
    <n v="3217"/>
    <x v="1814"/>
    <x v="339"/>
    <s v="09-2011"/>
    <x v="2"/>
    <x v="3"/>
    <n v="39"/>
    <x v="5"/>
    <n v="577.95000000000005"/>
    <n v="7.0000000000000007E-2"/>
    <x v="0"/>
    <n v="-86.43"/>
    <n v="15.73"/>
    <n v="7.42"/>
    <n v="620.89"/>
    <x v="348"/>
    <x v="5"/>
    <x v="2"/>
    <x v="1"/>
    <x v="0"/>
    <x v="15"/>
    <s v="Acme Galleria® Hot Forged Steel Scissors with Colored Handles"/>
    <s v="Small Pack"/>
    <n v="0.56000000000000005"/>
    <d v="2011-09-17T00:00:00"/>
    <n v="2"/>
  </r>
  <r>
    <n v="3246"/>
    <x v="2014"/>
    <x v="553"/>
    <s v="01-2012"/>
    <x v="1"/>
    <x v="1"/>
    <n v="5"/>
    <x v="7"/>
    <n v="255.31"/>
    <n v="0.02"/>
    <x v="0"/>
    <n v="41.41"/>
    <n v="48.04"/>
    <n v="5.79"/>
    <n v="245.98999999999998"/>
    <x v="422"/>
    <x v="5"/>
    <x v="2"/>
    <x v="3"/>
    <x v="0"/>
    <x v="5"/>
    <s v="Xerox 1937"/>
    <s v="Small Box"/>
    <n v="0.37"/>
    <d v="2012-01-18T00:00:00"/>
    <n v="2"/>
  </r>
  <r>
    <n v="3354"/>
    <x v="1816"/>
    <x v="1012"/>
    <s v="10-2009"/>
    <x v="3"/>
    <x v="4"/>
    <n v="4"/>
    <x v="6"/>
    <n v="129.78649999999999"/>
    <n v="0.05"/>
    <x v="2"/>
    <n v="-116.512"/>
    <n v="35.99"/>
    <n v="5.99"/>
    <n v="149.95000000000002"/>
    <x v="349"/>
    <x v="5"/>
    <x v="2"/>
    <x v="2"/>
    <x v="1"/>
    <x v="3"/>
    <s v="Accessory41"/>
    <s v="Wrap Bag"/>
    <n v="0.38"/>
    <d v="2009-11-02T00:00:00"/>
    <n v="2"/>
  </r>
  <r>
    <n v="3379"/>
    <x v="2015"/>
    <x v="936"/>
    <s v="11-2010"/>
    <x v="0"/>
    <x v="4"/>
    <n v="50"/>
    <x v="10"/>
    <n v="1844.26"/>
    <n v="0.03"/>
    <x v="0"/>
    <n v="47.58"/>
    <n v="37.76"/>
    <n v="12.9"/>
    <n v="1900.9"/>
    <x v="357"/>
    <x v="5"/>
    <x v="2"/>
    <x v="0"/>
    <x v="0"/>
    <x v="0"/>
    <s v="Companion Letter/Legal File, Black"/>
    <s v="Small Box"/>
    <n v="0.56999999999999995"/>
    <d v="2010-12-01T00:00:00"/>
    <n v="1"/>
  </r>
  <r>
    <n v="3423"/>
    <x v="2016"/>
    <x v="1047"/>
    <s v="12-2011"/>
    <x v="2"/>
    <x v="4"/>
    <n v="20"/>
    <x v="4"/>
    <n v="3467.28"/>
    <n v="0.06"/>
    <x v="1"/>
    <n v="-433.29014300000011"/>
    <n v="179.29"/>
    <n v="29.21"/>
    <n v="3615.0099999999998"/>
    <x v="340"/>
    <x v="5"/>
    <x v="2"/>
    <x v="2"/>
    <x v="2"/>
    <x v="10"/>
    <s v="Bevis Round Conference Table Top, X-Base"/>
    <s v="Jumbo Box"/>
    <n v="0.76"/>
    <d v="2011-12-31T00:00:00"/>
    <n v="2"/>
  </r>
  <r>
    <n v="3459"/>
    <x v="2017"/>
    <x v="1067"/>
    <s v="07-2009"/>
    <x v="3"/>
    <x v="4"/>
    <n v="46"/>
    <x v="7"/>
    <n v="5897.47"/>
    <n v="0"/>
    <x v="1"/>
    <n v="-1764.29"/>
    <n v="122.99"/>
    <n v="70.2"/>
    <n v="5727.74"/>
    <x v="390"/>
    <x v="5"/>
    <x v="2"/>
    <x v="2"/>
    <x v="2"/>
    <x v="14"/>
    <s v="Global High-Back Leather Tilter, Burgundy"/>
    <s v="Jumbo Drum"/>
    <n v="0.74"/>
    <d v="2009-07-29T00:00:00"/>
    <n v="1"/>
  </r>
  <r>
    <n v="3693"/>
    <x v="2018"/>
    <x v="0"/>
    <s v="10-2010"/>
    <x v="0"/>
    <x v="3"/>
    <n v="1"/>
    <x v="6"/>
    <n v="415"/>
    <n v="7.0000000000000007E-2"/>
    <x v="0"/>
    <n v="-199.3065"/>
    <n v="420.98"/>
    <n v="19.989999999999998"/>
    <n v="440.97"/>
    <x v="398"/>
    <x v="5"/>
    <x v="2"/>
    <x v="0"/>
    <x v="0"/>
    <x v="2"/>
    <s v="GBC DocuBind 200 Manual Binding Machine"/>
    <s v="Small Box"/>
    <n v="0.35"/>
    <d v="2010-10-15T00:00:00"/>
    <n v="2"/>
  </r>
  <r>
    <n v="3918"/>
    <x v="2019"/>
    <x v="550"/>
    <s v="05-2009"/>
    <x v="3"/>
    <x v="3"/>
    <n v="40"/>
    <x v="11"/>
    <n v="1233.51"/>
    <n v="0.05"/>
    <x v="0"/>
    <n v="308.67"/>
    <n v="30.98"/>
    <n v="9.18"/>
    <n v="1248.3800000000001"/>
    <x v="304"/>
    <x v="5"/>
    <x v="2"/>
    <x v="3"/>
    <x v="0"/>
    <x v="5"/>
    <s v="Xerox 1951"/>
    <s v="Small Box"/>
    <n v="0.4"/>
    <d v="2009-05-05T00:00:00"/>
    <n v="0"/>
  </r>
  <r>
    <n v="3996"/>
    <x v="1820"/>
    <x v="1014"/>
    <s v="06-2010"/>
    <x v="0"/>
    <x v="1"/>
    <n v="48"/>
    <x v="5"/>
    <n v="379.78"/>
    <n v="0.1"/>
    <x v="0"/>
    <n v="-71.59"/>
    <n v="8.32"/>
    <n v="2.38"/>
    <n v="401.74"/>
    <x v="81"/>
    <x v="5"/>
    <x v="2"/>
    <x v="2"/>
    <x v="1"/>
    <x v="7"/>
    <s v="Imation 3.5 IBM Formatted Diskettes, 10/Box"/>
    <s v="Small Pack"/>
    <n v="0.74"/>
    <d v="2010-07-02T00:00:00"/>
    <n v="2"/>
  </r>
  <r>
    <n v="4114"/>
    <x v="2020"/>
    <x v="677"/>
    <s v="03-2012"/>
    <x v="1"/>
    <x v="3"/>
    <n v="30"/>
    <x v="4"/>
    <n v="856.34"/>
    <n v="0.06"/>
    <x v="0"/>
    <n v="248.91"/>
    <n v="28.38"/>
    <n v="1.99"/>
    <n v="853.39"/>
    <x v="421"/>
    <x v="5"/>
    <x v="2"/>
    <x v="0"/>
    <x v="1"/>
    <x v="7"/>
    <s v="Maxell 4.7GB DVD-R"/>
    <s v="Small Pack"/>
    <n v="0.51"/>
    <d v="2012-03-29T00:00:00"/>
    <n v="1"/>
  </r>
  <r>
    <n v="4127"/>
    <x v="2021"/>
    <x v="873"/>
    <s v="08-2009"/>
    <x v="3"/>
    <x v="0"/>
    <n v="2"/>
    <x v="10"/>
    <n v="29.06"/>
    <n v="0.1"/>
    <x v="0"/>
    <n v="-16.149999999999999"/>
    <n v="11.58"/>
    <n v="6.97"/>
    <n v="30.13"/>
    <x v="309"/>
    <x v="5"/>
    <x v="2"/>
    <x v="2"/>
    <x v="0"/>
    <x v="8"/>
    <s v="Peel &amp; Seel® Recycled Catalog Envelopes, Brown"/>
    <s v="Small Box"/>
    <n v="0.35"/>
    <d v="2009-08-20T00:00:00"/>
    <n v="4"/>
  </r>
  <r>
    <n v="4129"/>
    <x v="2022"/>
    <x v="1060"/>
    <s v="06-2010"/>
    <x v="0"/>
    <x v="1"/>
    <n v="46"/>
    <x v="14"/>
    <n v="2526.54"/>
    <n v="0.04"/>
    <x v="0"/>
    <n v="772.11"/>
    <n v="65.989999999999995"/>
    <n v="2.5"/>
    <n v="3038.04"/>
    <x v="343"/>
    <x v="5"/>
    <x v="2"/>
    <x v="0"/>
    <x v="1"/>
    <x v="3"/>
    <s v="6000"/>
    <s v="Small Box"/>
    <n v="0.55000000000000004"/>
    <d v="2010-06-12T00:00:00"/>
    <n v="2"/>
  </r>
  <r>
    <n v="4153"/>
    <x v="2023"/>
    <x v="939"/>
    <s v="02-2012"/>
    <x v="1"/>
    <x v="3"/>
    <n v="31"/>
    <x v="4"/>
    <n v="206.28649999999999"/>
    <n v="0.05"/>
    <x v="0"/>
    <n v="-111.98"/>
    <n v="7.99"/>
    <n v="5.03"/>
    <n v="252.72"/>
    <x v="395"/>
    <x v="5"/>
    <x v="2"/>
    <x v="1"/>
    <x v="1"/>
    <x v="3"/>
    <s v="Bell Sonecor JB700 Caller ID"/>
    <s v="Medium Box"/>
    <n v="0.6"/>
    <d v="2012-02-17T00:00:00"/>
    <n v="2"/>
  </r>
  <r>
    <n v="4205"/>
    <x v="2024"/>
    <x v="588"/>
    <s v="06-2012"/>
    <x v="1"/>
    <x v="3"/>
    <n v="24"/>
    <x v="5"/>
    <n v="5452.9"/>
    <n v="7.0000000000000007E-2"/>
    <x v="1"/>
    <n v="426.67"/>
    <n v="225.02"/>
    <n v="28.66"/>
    <n v="5429.14"/>
    <x v="366"/>
    <x v="5"/>
    <x v="2"/>
    <x v="0"/>
    <x v="0"/>
    <x v="0"/>
    <s v="Tennsco Double-Tier Lockers"/>
    <s v="Jumbo Drum"/>
    <n v="0.72"/>
    <d v="2012-06-17T00:00:00"/>
    <n v="1"/>
  </r>
  <r>
    <n v="4228"/>
    <x v="1822"/>
    <x v="187"/>
    <s v="10-2010"/>
    <x v="0"/>
    <x v="0"/>
    <n v="36"/>
    <x v="21"/>
    <n v="840.24"/>
    <n v="0"/>
    <x v="0"/>
    <n v="19.73"/>
    <n v="21.38"/>
    <n v="8.99"/>
    <n v="778.67"/>
    <x v="353"/>
    <x v="5"/>
    <x v="2"/>
    <x v="1"/>
    <x v="0"/>
    <x v="12"/>
    <s v="Boston 1730 StandUp Electric Pencil Sharpener"/>
    <s v="Small Pack"/>
    <n v="0.59"/>
    <d v="2010-10-15T00:00:00"/>
    <n v="0"/>
  </r>
  <r>
    <n v="4247"/>
    <x v="1823"/>
    <x v="799"/>
    <s v="02-2009"/>
    <x v="3"/>
    <x v="3"/>
    <n v="23"/>
    <x v="13"/>
    <n v="3637.7280000000001"/>
    <n v="0.06"/>
    <x v="0"/>
    <n v="349.47"/>
    <n v="195.99"/>
    <n v="8.99"/>
    <n v="4516.76"/>
    <x v="354"/>
    <x v="5"/>
    <x v="2"/>
    <x v="3"/>
    <x v="1"/>
    <x v="3"/>
    <s v="T28 WORLD"/>
    <s v="Small Box"/>
    <n v="0.6"/>
    <d v="2009-02-28T00:00:00"/>
    <n v="2"/>
  </r>
  <r>
    <n v="4311"/>
    <x v="2025"/>
    <x v="1068"/>
    <s v="09-2012"/>
    <x v="1"/>
    <x v="0"/>
    <n v="27"/>
    <x v="4"/>
    <n v="2398.9"/>
    <n v="0.09"/>
    <x v="2"/>
    <n v="656.95"/>
    <n v="95.46"/>
    <n v="18.13"/>
    <n v="2595.5499999999997"/>
    <x v="421"/>
    <x v="5"/>
    <x v="2"/>
    <x v="0"/>
    <x v="2"/>
    <x v="4"/>
    <s v="Electrix Architect's Clamp-On Swing Arm Lamp, Black"/>
    <s v="Large Box"/>
    <n v="0.56000000000000005"/>
    <d v="2012-10-02T00:00:00"/>
    <n v="5"/>
  </r>
  <r>
    <n v="4333"/>
    <x v="2026"/>
    <x v="471"/>
    <s v="09-2010"/>
    <x v="0"/>
    <x v="0"/>
    <n v="6"/>
    <x v="11"/>
    <n v="763.44799999999998"/>
    <n v="0.05"/>
    <x v="1"/>
    <n v="-352.95903500000009"/>
    <n v="146.05000000000001"/>
    <n v="80.2"/>
    <n v="956.50000000000011"/>
    <x v="334"/>
    <x v="5"/>
    <x v="2"/>
    <x v="2"/>
    <x v="2"/>
    <x v="10"/>
    <s v="BPI Conference Tables"/>
    <s v="Jumbo Box"/>
    <n v="0.71"/>
    <d v="2010-10-01T00:00:00"/>
    <n v="5"/>
  </r>
  <r>
    <n v="4398"/>
    <x v="2027"/>
    <x v="1009"/>
    <s v="03-2011"/>
    <x v="2"/>
    <x v="0"/>
    <n v="50"/>
    <x v="5"/>
    <n v="306.13"/>
    <n v="0.09"/>
    <x v="2"/>
    <n v="87.600999999999999"/>
    <n v="5.98"/>
    <n v="1.49"/>
    <n v="300.49"/>
    <x v="356"/>
    <x v="5"/>
    <x v="2"/>
    <x v="3"/>
    <x v="0"/>
    <x v="2"/>
    <s v="Avery Hanging File Binders"/>
    <s v="Small Box"/>
    <n v="0.39"/>
    <d v="2011-03-22T00:00:00"/>
    <n v="2"/>
  </r>
  <r>
    <n v="4402"/>
    <x v="2028"/>
    <x v="139"/>
    <s v="05-2010"/>
    <x v="0"/>
    <x v="0"/>
    <n v="21"/>
    <x v="7"/>
    <n v="128.86000000000001"/>
    <n v="0.1"/>
    <x v="0"/>
    <n v="-42.81"/>
    <n v="6.48"/>
    <n v="5.16"/>
    <n v="141.24"/>
    <x v="350"/>
    <x v="5"/>
    <x v="2"/>
    <x v="3"/>
    <x v="0"/>
    <x v="5"/>
    <s v="Xerox 1985"/>
    <s v="Small Box"/>
    <n v="0.37"/>
    <d v="2010-05-13T00:00:00"/>
    <n v="7"/>
  </r>
  <r>
    <n v="4449"/>
    <x v="2029"/>
    <x v="820"/>
    <s v="01-2009"/>
    <x v="3"/>
    <x v="2"/>
    <n v="24"/>
    <x v="2"/>
    <n v="64.11"/>
    <n v="0.09"/>
    <x v="0"/>
    <n v="-4.09"/>
    <n v="2.78"/>
    <n v="0.97"/>
    <n v="67.69"/>
    <x v="400"/>
    <x v="5"/>
    <x v="2"/>
    <x v="0"/>
    <x v="0"/>
    <x v="12"/>
    <s v="Newell 339"/>
    <s v="Wrap Bag"/>
    <n v="0.59"/>
    <d v="2009-01-11T00:00:00"/>
    <n v="2"/>
  </r>
  <r>
    <n v="4557"/>
    <x v="1926"/>
    <x v="733"/>
    <s v="07-2009"/>
    <x v="3"/>
    <x v="3"/>
    <n v="19"/>
    <x v="17"/>
    <n v="5369.46"/>
    <n v="7.0000000000000007E-2"/>
    <x v="1"/>
    <n v="-439.62"/>
    <n v="280.98"/>
    <n v="57"/>
    <n v="5395.6200000000008"/>
    <x v="358"/>
    <x v="5"/>
    <x v="2"/>
    <x v="1"/>
    <x v="2"/>
    <x v="14"/>
    <s v="Hon 2090 “Pillow Soft” Series Mid Back Swivel/Tilt Chairs"/>
    <s v="Jumbo Drum"/>
    <n v="0.78"/>
    <d v="2009-07-31T00:00:00"/>
    <n v="2"/>
  </r>
  <r>
    <n v="4630"/>
    <x v="2030"/>
    <x v="593"/>
    <s v="02-2011"/>
    <x v="2"/>
    <x v="1"/>
    <n v="2"/>
    <x v="5"/>
    <n v="11.15"/>
    <n v="0.04"/>
    <x v="0"/>
    <n v="-5.54"/>
    <n v="3.98"/>
    <n v="2.97"/>
    <n v="10.93"/>
    <x v="366"/>
    <x v="5"/>
    <x v="2"/>
    <x v="0"/>
    <x v="0"/>
    <x v="5"/>
    <s v="Unpadded Memo Slips"/>
    <s v="Wrap Bag"/>
    <n v="0.35"/>
    <d v="2011-02-25T00:00:00"/>
    <n v="1"/>
  </r>
  <r>
    <n v="4674"/>
    <x v="2031"/>
    <x v="664"/>
    <s v="11-2011"/>
    <x v="2"/>
    <x v="2"/>
    <n v="17"/>
    <x v="2"/>
    <n v="524.21199999999999"/>
    <n v="0.04"/>
    <x v="0"/>
    <n v="127.854"/>
    <n v="35.99"/>
    <n v="3.3"/>
    <n v="615.13"/>
    <x v="387"/>
    <x v="5"/>
    <x v="2"/>
    <x v="3"/>
    <x v="1"/>
    <x v="3"/>
    <s v="Accessory9"/>
    <s v="Small Pack"/>
    <n v="0.39"/>
    <d v="2011-12-02T00:00:00"/>
    <n v="2"/>
  </r>
  <r>
    <n v="4784"/>
    <x v="2032"/>
    <x v="895"/>
    <s v="07-2009"/>
    <x v="3"/>
    <x v="4"/>
    <n v="23"/>
    <x v="5"/>
    <n v="367.53"/>
    <n v="0.03"/>
    <x v="1"/>
    <n v="11.650950000000002"/>
    <n v="15.23"/>
    <n v="27.75"/>
    <n v="378.04"/>
    <x v="364"/>
    <x v="5"/>
    <x v="2"/>
    <x v="2"/>
    <x v="2"/>
    <x v="10"/>
    <s v="Anderson Hickey Conga Table Tops &amp; Accessories"/>
    <s v="Jumbo Box"/>
    <n v="0.76"/>
    <d v="2009-08-01T00:00:00"/>
    <n v="1"/>
  </r>
  <r>
    <n v="4959"/>
    <x v="2033"/>
    <x v="1069"/>
    <s v="07-2010"/>
    <x v="0"/>
    <x v="1"/>
    <n v="19"/>
    <x v="4"/>
    <n v="1083.4014999999999"/>
    <n v="0.02"/>
    <x v="0"/>
    <n v="64.53"/>
    <n v="65.989999999999995"/>
    <n v="8.99"/>
    <n v="1262.8"/>
    <x v="363"/>
    <x v="5"/>
    <x v="2"/>
    <x v="3"/>
    <x v="1"/>
    <x v="3"/>
    <s v="5180"/>
    <s v="Small Box"/>
    <n v="0.56000000000000005"/>
    <d v="2010-07-27T00:00:00"/>
    <n v="1"/>
  </r>
  <r>
    <n v="5108"/>
    <x v="2034"/>
    <x v="816"/>
    <s v="10-2012"/>
    <x v="1"/>
    <x v="1"/>
    <n v="3"/>
    <x v="8"/>
    <n v="329.63"/>
    <n v="0.05"/>
    <x v="0"/>
    <n v="-541.33199999999999"/>
    <n v="125.99"/>
    <n v="8.99"/>
    <n v="386.96"/>
    <x v="11"/>
    <x v="5"/>
    <x v="2"/>
    <x v="2"/>
    <x v="1"/>
    <x v="3"/>
    <s v="M70"/>
    <s v="Small Box"/>
    <n v="0.59"/>
    <d v="2012-10-14T00:00:00"/>
    <n v="2"/>
  </r>
  <r>
    <n v="5265"/>
    <x v="2035"/>
    <x v="1070"/>
    <s v="07-2009"/>
    <x v="3"/>
    <x v="0"/>
    <n v="23"/>
    <x v="11"/>
    <n v="139.44999999999999"/>
    <n v="0.02"/>
    <x v="0"/>
    <n v="-137.494"/>
    <n v="5.81"/>
    <n v="8.49"/>
    <n v="142.12"/>
    <x v="304"/>
    <x v="5"/>
    <x v="2"/>
    <x v="3"/>
    <x v="0"/>
    <x v="2"/>
    <s v="Fellowes Black Plastic Comb Bindings"/>
    <s v="Small Box"/>
    <n v="0.39"/>
    <d v="2009-07-12T00:00:00"/>
    <n v="4"/>
  </r>
  <r>
    <n v="5394"/>
    <x v="1937"/>
    <x v="299"/>
    <s v="05-2009"/>
    <x v="3"/>
    <x v="3"/>
    <n v="15"/>
    <x v="0"/>
    <n v="62.62"/>
    <n v="0.1"/>
    <x v="2"/>
    <n v="-67.0565"/>
    <n v="3.36"/>
    <n v="6.27"/>
    <n v="56.67"/>
    <x v="401"/>
    <x v="5"/>
    <x v="2"/>
    <x v="2"/>
    <x v="0"/>
    <x v="2"/>
    <s v="Cardinal Poly Pocket Divider Pockets for Ring Binders"/>
    <s v="Small Box"/>
    <n v="0.4"/>
    <d v="2009-05-19T00:00:00"/>
    <n v="1"/>
  </r>
  <r>
    <n v="5395"/>
    <x v="1937"/>
    <x v="299"/>
    <s v="05-2009"/>
    <x v="3"/>
    <x v="3"/>
    <n v="5"/>
    <x v="0"/>
    <n v="64.25"/>
    <n v="7.0000000000000007E-2"/>
    <x v="0"/>
    <n v="-7.94"/>
    <n v="12.28"/>
    <n v="4.8600000000000003"/>
    <n v="66.260000000000005"/>
    <x v="401"/>
    <x v="5"/>
    <x v="2"/>
    <x v="2"/>
    <x v="0"/>
    <x v="5"/>
    <s v="Xerox 1933"/>
    <s v="Small Box"/>
    <n v="0.38"/>
    <d v="2009-05-20T00:00:00"/>
    <n v="2"/>
  </r>
  <r>
    <n v="5453"/>
    <x v="2036"/>
    <x v="475"/>
    <s v="09-2012"/>
    <x v="1"/>
    <x v="4"/>
    <n v="39"/>
    <x v="7"/>
    <n v="2617.13"/>
    <n v="0"/>
    <x v="0"/>
    <n v="368.87"/>
    <n v="64.98"/>
    <n v="6.88"/>
    <n v="2541.1000000000004"/>
    <x v="422"/>
    <x v="5"/>
    <x v="2"/>
    <x v="3"/>
    <x v="0"/>
    <x v="0"/>
    <s v="Fellowes Bankers Box™ Staxonsteel® Drawer File/Stacking System"/>
    <s v="Small Box"/>
    <n v="0.73"/>
    <d v="2012-09-22T00:00:00"/>
    <n v="2"/>
  </r>
  <r>
    <n v="5467"/>
    <x v="2037"/>
    <x v="1071"/>
    <s v="06-2012"/>
    <x v="1"/>
    <x v="4"/>
    <n v="1"/>
    <x v="22"/>
    <n v="8.49"/>
    <n v="0.06"/>
    <x v="0"/>
    <n v="-5.7385000000000002"/>
    <n v="3.74"/>
    <n v="4.6900000000000004"/>
    <n v="8.43"/>
    <x v="361"/>
    <x v="5"/>
    <x v="2"/>
    <x v="2"/>
    <x v="0"/>
    <x v="2"/>
    <s v="Accohide Poly Flexible Ring Binders"/>
    <s v="Small Box"/>
    <n v="0.35"/>
    <d v="2012-06-11T00:00:00"/>
    <n v="1"/>
  </r>
  <r>
    <n v="5470"/>
    <x v="968"/>
    <x v="327"/>
    <s v="12-2009"/>
    <x v="3"/>
    <x v="4"/>
    <n v="40"/>
    <x v="2"/>
    <n v="2169.4899999999998"/>
    <n v="0.06"/>
    <x v="0"/>
    <n v="1043.43"/>
    <n v="55.48"/>
    <n v="4.8499999999999996"/>
    <n v="2224.0499999999997"/>
    <x v="182"/>
    <x v="5"/>
    <x v="2"/>
    <x v="1"/>
    <x v="0"/>
    <x v="5"/>
    <s v="Xerox 1888"/>
    <s v="Small Box"/>
    <n v="0.37"/>
    <d v="2009-12-14T00:00:00"/>
    <n v="0"/>
  </r>
  <r>
    <n v="5540"/>
    <x v="2038"/>
    <x v="1072"/>
    <s v="08-2012"/>
    <x v="1"/>
    <x v="1"/>
    <n v="4"/>
    <x v="6"/>
    <n v="64.09"/>
    <n v="0.02"/>
    <x v="0"/>
    <n v="3.72"/>
    <n v="15.57"/>
    <n v="1.39"/>
    <n v="63.67"/>
    <x v="349"/>
    <x v="5"/>
    <x v="2"/>
    <x v="0"/>
    <x v="0"/>
    <x v="8"/>
    <s v="Park Ridge™ Embossed Executive Business Envelopes"/>
    <s v="Small Box"/>
    <n v="0.38"/>
    <d v="2012-08-28T00:00:00"/>
    <n v="1"/>
  </r>
  <r>
    <n v="5614"/>
    <x v="2039"/>
    <x v="113"/>
    <s v="06-2009"/>
    <x v="3"/>
    <x v="0"/>
    <n v="48"/>
    <x v="0"/>
    <n v="2208.31"/>
    <n v="0.04"/>
    <x v="0"/>
    <n v="569.08000000000004"/>
    <n v="45.98"/>
    <n v="4.8"/>
    <n v="2211.84"/>
    <x v="341"/>
    <x v="5"/>
    <x v="2"/>
    <x v="1"/>
    <x v="2"/>
    <x v="4"/>
    <s v="Tenex B1-RE Series Chair Mats for Low Pile Carpets"/>
    <s v="Wrap Bag"/>
    <n v="0.68"/>
    <d v="2009-06-09T00:00:00"/>
    <n v="2"/>
  </r>
  <r>
    <n v="5625"/>
    <x v="1943"/>
    <x v="412"/>
    <s v="12-2010"/>
    <x v="0"/>
    <x v="3"/>
    <n v="22"/>
    <x v="5"/>
    <n v="1295.502"/>
    <n v="0.01"/>
    <x v="2"/>
    <n v="224.85599999999999"/>
    <n v="65.989999999999995"/>
    <n v="3.99"/>
    <n v="1455.77"/>
    <x v="371"/>
    <x v="5"/>
    <x v="2"/>
    <x v="1"/>
    <x v="1"/>
    <x v="3"/>
    <s v="StarTAC 7760"/>
    <s v="Small Box"/>
    <n v="0.59"/>
    <d v="2010-12-20T00:00:00"/>
    <n v="1"/>
  </r>
  <r>
    <n v="5652"/>
    <x v="2040"/>
    <x v="456"/>
    <s v="07-2010"/>
    <x v="0"/>
    <x v="1"/>
    <n v="20"/>
    <x v="4"/>
    <n v="873.82"/>
    <n v="0.1"/>
    <x v="0"/>
    <n v="244.45"/>
    <n v="45.98"/>
    <n v="4.8"/>
    <n v="924.39999999999986"/>
    <x v="393"/>
    <x v="5"/>
    <x v="2"/>
    <x v="0"/>
    <x v="2"/>
    <x v="4"/>
    <s v="Tenex B1-RE Series Chair Mats for Low Pile Carpets"/>
    <s v="Wrap Bag"/>
    <n v="0.68"/>
    <d v="2010-07-28T00:00:00"/>
    <n v="3"/>
  </r>
  <r>
    <n v="5733"/>
    <x v="2041"/>
    <x v="828"/>
    <s v="01-2009"/>
    <x v="3"/>
    <x v="0"/>
    <n v="6"/>
    <x v="7"/>
    <n v="11.57"/>
    <n v="0.01"/>
    <x v="0"/>
    <n v="-2.06"/>
    <n v="1.76"/>
    <n v="0.7"/>
    <n v="11.26"/>
    <x v="423"/>
    <x v="5"/>
    <x v="2"/>
    <x v="2"/>
    <x v="0"/>
    <x v="12"/>
    <s v="Newell 310"/>
    <s v="Wrap Bag"/>
    <n v="0.56000000000000005"/>
    <d v="2009-01-12T00:00:00"/>
    <n v="5"/>
  </r>
  <r>
    <n v="5833"/>
    <x v="2042"/>
    <x v="357"/>
    <s v="05-2010"/>
    <x v="0"/>
    <x v="0"/>
    <n v="36"/>
    <x v="10"/>
    <n v="1449.45"/>
    <n v="0.04"/>
    <x v="0"/>
    <n v="620.06650000000002"/>
    <n v="41.94"/>
    <n v="2.99"/>
    <n v="1512.83"/>
    <x v="357"/>
    <x v="5"/>
    <x v="2"/>
    <x v="0"/>
    <x v="0"/>
    <x v="2"/>
    <s v="Avery Trapezoid Extra Heavy Duty 4&quot; Binders"/>
    <s v="Small Box"/>
    <n v="0.35"/>
    <d v="2010-05-19T00:00:00"/>
    <n v="7"/>
  </r>
  <r>
    <n v="5840"/>
    <x v="2043"/>
    <x v="410"/>
    <s v="11-2009"/>
    <x v="3"/>
    <x v="0"/>
    <n v="10"/>
    <x v="0"/>
    <n v="80.92"/>
    <n v="0.09"/>
    <x v="0"/>
    <n v="-20.16"/>
    <n v="7.64"/>
    <n v="5.83"/>
    <n v="82.22999999999999"/>
    <x v="418"/>
    <x v="5"/>
    <x v="2"/>
    <x v="0"/>
    <x v="0"/>
    <x v="5"/>
    <s v="Rediform Wirebound &quot;Phone Memo&quot; Message Book, 11 x 5-3/4"/>
    <s v="Wrap Bag"/>
    <n v="0.36"/>
    <d v="2009-11-15T00:00:00"/>
    <n v="5"/>
  </r>
  <r>
    <n v="5898"/>
    <x v="2044"/>
    <x v="1073"/>
    <s v="08-2009"/>
    <x v="3"/>
    <x v="4"/>
    <n v="50"/>
    <x v="8"/>
    <n v="7817.45"/>
    <n v="0.03"/>
    <x v="1"/>
    <n v="-1303.5999999999999"/>
    <n v="150.88999999999999"/>
    <n v="60.2"/>
    <n v="7604.6999999999989"/>
    <x v="11"/>
    <x v="5"/>
    <x v="2"/>
    <x v="1"/>
    <x v="2"/>
    <x v="14"/>
    <s v="Global Leather &amp; Oak Executive Chair, Burgundy"/>
    <s v="Jumbo Drum"/>
    <n v="0.77"/>
    <d v="2009-08-22T00:00:00"/>
    <n v="0"/>
  </r>
  <r>
    <n v="5899"/>
    <x v="2045"/>
    <x v="1034"/>
    <s v="10-2010"/>
    <x v="0"/>
    <x v="3"/>
    <n v="4"/>
    <x v="0"/>
    <n v="63.93"/>
    <n v="0.03"/>
    <x v="2"/>
    <n v="40.630000000000003"/>
    <n v="9.77"/>
    <n v="6.02"/>
    <n v="45.099999999999994"/>
    <x v="341"/>
    <x v="5"/>
    <x v="2"/>
    <x v="1"/>
    <x v="2"/>
    <x v="4"/>
    <s v="DAX Solid Wood Frames"/>
    <s v="Medium Box"/>
    <n v="0.48"/>
    <d v="2010-10-18T00:00:00"/>
    <n v="2"/>
  </r>
  <r>
    <n v="5946"/>
    <x v="2046"/>
    <x v="657"/>
    <s v="03-2011"/>
    <x v="2"/>
    <x v="4"/>
    <n v="46"/>
    <x v="4"/>
    <n v="110.96"/>
    <n v="0.08"/>
    <x v="0"/>
    <n v="35.92"/>
    <n v="2.61"/>
    <n v="0.5"/>
    <n v="120.55999999999999"/>
    <x v="255"/>
    <x v="5"/>
    <x v="2"/>
    <x v="0"/>
    <x v="0"/>
    <x v="11"/>
    <s v="Avery 494"/>
    <s v="Small Box"/>
    <n v="0.39"/>
    <d v="2011-03-23T00:00:00"/>
    <n v="2"/>
  </r>
  <r>
    <n v="5995"/>
    <x v="1842"/>
    <x v="963"/>
    <s v="11-2012"/>
    <x v="1"/>
    <x v="2"/>
    <n v="18"/>
    <x v="16"/>
    <n v="2130.8200000000002"/>
    <n v="0.05"/>
    <x v="0"/>
    <n v="818.91549999999995"/>
    <n v="120.98"/>
    <n v="9.07"/>
    <n v="2186.71"/>
    <x v="369"/>
    <x v="5"/>
    <x v="2"/>
    <x v="1"/>
    <x v="0"/>
    <x v="2"/>
    <s v="GBC VeloBinder Electric Binding Machine"/>
    <s v="Small Box"/>
    <n v="0.35"/>
    <d v="2012-11-09T00:00:00"/>
    <n v="1"/>
  </r>
  <r>
    <n v="6117"/>
    <x v="1845"/>
    <x v="1021"/>
    <s v="08-2011"/>
    <x v="2"/>
    <x v="0"/>
    <n v="43"/>
    <x v="4"/>
    <n v="720.61299999999994"/>
    <n v="7.0000000000000007E-2"/>
    <x v="0"/>
    <n v="329.67899999999997"/>
    <n v="20.99"/>
    <n v="0.99"/>
    <n v="903.56"/>
    <x v="355"/>
    <x v="5"/>
    <x v="2"/>
    <x v="2"/>
    <x v="1"/>
    <x v="3"/>
    <s v="Accessory21"/>
    <s v="Wrap Bag"/>
    <n v="0.37"/>
    <d v="2011-09-01T00:00:00"/>
    <n v="9"/>
  </r>
  <r>
    <n v="6156"/>
    <x v="2047"/>
    <x v="214"/>
    <s v="09-2012"/>
    <x v="1"/>
    <x v="3"/>
    <n v="16"/>
    <x v="6"/>
    <n v="3075.7520000000004"/>
    <n v="0.04"/>
    <x v="1"/>
    <n v="-572.68539900000019"/>
    <n v="236.97"/>
    <n v="59.24"/>
    <n v="3850.7599999999998"/>
    <x v="376"/>
    <x v="5"/>
    <x v="2"/>
    <x v="3"/>
    <x v="2"/>
    <x v="10"/>
    <s v="Chromcraft Rectangular Conference Tables"/>
    <s v="Jumbo Box"/>
    <n v="0.61"/>
    <d v="2012-09-04T00:00:00"/>
    <n v="3"/>
  </r>
  <r>
    <n v="6208"/>
    <x v="1848"/>
    <x v="720"/>
    <s v="10-2012"/>
    <x v="1"/>
    <x v="2"/>
    <n v="18"/>
    <x v="6"/>
    <n v="85.03"/>
    <n v="0.05"/>
    <x v="0"/>
    <n v="-75.31"/>
    <n v="4.28"/>
    <n v="6.72"/>
    <n v="83.76"/>
    <x v="349"/>
    <x v="5"/>
    <x v="2"/>
    <x v="0"/>
    <x v="0"/>
    <x v="5"/>
    <s v="Xerox 1927"/>
    <s v="Small Box"/>
    <n v="0.4"/>
    <d v="2012-10-04T00:00:00"/>
    <n v="0"/>
  </r>
  <r>
    <n v="6389"/>
    <x v="1948"/>
    <x v="1049"/>
    <s v="08-2011"/>
    <x v="2"/>
    <x v="3"/>
    <n v="26"/>
    <x v="14"/>
    <n v="164.1"/>
    <n v="0.03"/>
    <x v="2"/>
    <n v="-41.216000000000001"/>
    <n v="5.74"/>
    <n v="5.01"/>
    <n v="154.25"/>
    <x v="403"/>
    <x v="5"/>
    <x v="2"/>
    <x v="0"/>
    <x v="0"/>
    <x v="2"/>
    <s v="Binder Posts"/>
    <s v="Small Box"/>
    <n v="0.39"/>
    <d v="2011-08-22T00:00:00"/>
    <n v="1"/>
  </r>
  <r>
    <n v="6390"/>
    <x v="1948"/>
    <x v="1049"/>
    <s v="08-2011"/>
    <x v="2"/>
    <x v="3"/>
    <n v="23"/>
    <x v="14"/>
    <n v="1316.87"/>
    <n v="0.02"/>
    <x v="2"/>
    <n v="204.7"/>
    <n v="53.98"/>
    <n v="5.5"/>
    <n v="1247.04"/>
    <x v="403"/>
    <x v="5"/>
    <x v="2"/>
    <x v="0"/>
    <x v="1"/>
    <x v="7"/>
    <s v="Nu-Form 106-Key Ergonomic Keyboard w/ Touchpad"/>
    <s v="Small Box"/>
    <n v="0.62"/>
    <d v="2011-08-23T00:00:00"/>
    <n v="2"/>
  </r>
  <r>
    <n v="6431"/>
    <x v="2048"/>
    <x v="1074"/>
    <s v="06-2010"/>
    <x v="0"/>
    <x v="1"/>
    <n v="11"/>
    <x v="2"/>
    <n v="38.24"/>
    <n v="0.02"/>
    <x v="0"/>
    <n v="-37.549999999999997"/>
    <n v="2.88"/>
    <n v="5.33"/>
    <n v="37.01"/>
    <x v="333"/>
    <x v="5"/>
    <x v="2"/>
    <x v="0"/>
    <x v="0"/>
    <x v="11"/>
    <s v="Avery File Folder Labels"/>
    <s v="Small Box"/>
    <n v="0.36"/>
    <d v="2010-06-22T00:00:00"/>
    <n v="1"/>
  </r>
  <r>
    <n v="6456"/>
    <x v="2049"/>
    <x v="1075"/>
    <s v="01-2012"/>
    <x v="1"/>
    <x v="3"/>
    <n v="27"/>
    <x v="10"/>
    <n v="80.33"/>
    <n v="0.01"/>
    <x v="0"/>
    <n v="2.4900000000000002"/>
    <n v="2.94"/>
    <n v="0.96"/>
    <n v="80.339999999999989"/>
    <x v="309"/>
    <x v="5"/>
    <x v="2"/>
    <x v="2"/>
    <x v="0"/>
    <x v="12"/>
    <s v="Newell 343"/>
    <s v="Wrap Bag"/>
    <n v="0.57999999999999996"/>
    <d v="2012-01-29T00:00:00"/>
    <n v="2"/>
  </r>
  <r>
    <n v="6459"/>
    <x v="2050"/>
    <x v="161"/>
    <s v="09-2009"/>
    <x v="3"/>
    <x v="4"/>
    <n v="43"/>
    <x v="0"/>
    <n v="3832.24"/>
    <n v="0.09"/>
    <x v="2"/>
    <n v="-1570.32"/>
    <n v="90.98"/>
    <n v="56.2"/>
    <n v="3968.34"/>
    <x v="424"/>
    <x v="5"/>
    <x v="2"/>
    <x v="3"/>
    <x v="2"/>
    <x v="4"/>
    <s v="Eldon ClusterMat Chair Mat with Cordless Antistatic Protection"/>
    <s v="Medium Box"/>
    <n v="0.74"/>
    <d v="2009-09-02T00:00:00"/>
    <n v="1"/>
  </r>
  <r>
    <n v="6489"/>
    <x v="1849"/>
    <x v="112"/>
    <s v="12-2010"/>
    <x v="0"/>
    <x v="0"/>
    <n v="48"/>
    <x v="7"/>
    <n v="9708.64"/>
    <n v="0.1"/>
    <x v="1"/>
    <n v="-528.65312500000005"/>
    <n v="218.75"/>
    <n v="69.64"/>
    <n v="10569.64"/>
    <x v="110"/>
    <x v="5"/>
    <x v="2"/>
    <x v="2"/>
    <x v="2"/>
    <x v="10"/>
    <s v="BoxOffice By Design Rectangular and Half-Moon Meeting Room Tables"/>
    <s v="Jumbo Box"/>
    <n v="0.77"/>
    <d v="2010-12-07T00:00:00"/>
    <n v="2"/>
  </r>
  <r>
    <n v="6620"/>
    <x v="2051"/>
    <x v="1076"/>
    <s v="10-2011"/>
    <x v="2"/>
    <x v="3"/>
    <n v="40"/>
    <x v="1"/>
    <n v="6618.4570000000003"/>
    <n v="0.1"/>
    <x v="0"/>
    <n v="1489.9590000000001"/>
    <n v="205.99"/>
    <n v="5.99"/>
    <n v="8245.59"/>
    <x v="419"/>
    <x v="5"/>
    <x v="2"/>
    <x v="3"/>
    <x v="1"/>
    <x v="3"/>
    <s v="3285"/>
    <s v="Small Box"/>
    <n v="0.59"/>
    <d v="2011-10-27T00:00:00"/>
    <n v="2"/>
  </r>
  <r>
    <n v="6630"/>
    <x v="2052"/>
    <x v="697"/>
    <s v="03-2010"/>
    <x v="0"/>
    <x v="3"/>
    <n v="15"/>
    <x v="2"/>
    <n v="803.26699999999994"/>
    <n v="0.06"/>
    <x v="0"/>
    <n v="-19.965"/>
    <n v="65.989999999999995"/>
    <n v="5.26"/>
    <n v="995.1099999999999"/>
    <x v="425"/>
    <x v="5"/>
    <x v="2"/>
    <x v="3"/>
    <x v="1"/>
    <x v="3"/>
    <s v="8860"/>
    <s v="Small Box"/>
    <n v="0.56000000000000005"/>
    <d v="2010-03-04T00:00:00"/>
    <n v="1"/>
  </r>
  <r>
    <n v="6751"/>
    <x v="2053"/>
    <x v="1077"/>
    <s v="03-2011"/>
    <x v="2"/>
    <x v="0"/>
    <n v="1"/>
    <x v="1"/>
    <n v="22.74"/>
    <n v="0.03"/>
    <x v="2"/>
    <n v="-13.59"/>
    <n v="12.64"/>
    <n v="4.9800000000000004"/>
    <n v="17.62"/>
    <x v="402"/>
    <x v="5"/>
    <x v="2"/>
    <x v="3"/>
    <x v="2"/>
    <x v="4"/>
    <s v="Nu-Dell Executive Frame"/>
    <s v="Small Pack"/>
    <n v="0.48"/>
    <d v="2011-03-12T00:00:00"/>
    <n v="9"/>
  </r>
  <r>
    <n v="6910"/>
    <x v="1955"/>
    <x v="1050"/>
    <s v="02-2011"/>
    <x v="2"/>
    <x v="4"/>
    <n v="19"/>
    <x v="18"/>
    <n v="1882.18"/>
    <n v="0.09"/>
    <x v="2"/>
    <n v="336.26"/>
    <n v="107.53"/>
    <n v="5.81"/>
    <n v="2048.88"/>
    <x v="392"/>
    <x v="5"/>
    <x v="2"/>
    <x v="2"/>
    <x v="2"/>
    <x v="4"/>
    <s v="Tenex Contemporary Contur Chairmats for Low and Medium Pile Carpet, Computer, 39&quot; x 49&quot;"/>
    <s v="Medium Box"/>
    <n v="0.65"/>
    <d v="2011-02-23T00:00:00"/>
    <n v="2"/>
  </r>
  <r>
    <n v="6930"/>
    <x v="1956"/>
    <x v="598"/>
    <s v="07-2010"/>
    <x v="0"/>
    <x v="0"/>
    <n v="23"/>
    <x v="5"/>
    <n v="103.2"/>
    <n v="0.02"/>
    <x v="0"/>
    <n v="17.89"/>
    <n v="4.28"/>
    <n v="0.94"/>
    <n v="99.38000000000001"/>
    <x v="405"/>
    <x v="5"/>
    <x v="2"/>
    <x v="0"/>
    <x v="0"/>
    <x v="12"/>
    <s v="Newell 336"/>
    <s v="Wrap Bag"/>
    <n v="0.56000000000000005"/>
    <d v="2010-07-21T00:00:00"/>
    <n v="5"/>
  </r>
  <r>
    <n v="6980"/>
    <x v="1957"/>
    <x v="661"/>
    <s v="09-2009"/>
    <x v="3"/>
    <x v="2"/>
    <n v="19"/>
    <x v="4"/>
    <n v="88.4"/>
    <n v="0.08"/>
    <x v="0"/>
    <n v="35.5"/>
    <n v="4.91"/>
    <n v="0.5"/>
    <n v="93.79"/>
    <x v="406"/>
    <x v="5"/>
    <x v="2"/>
    <x v="1"/>
    <x v="0"/>
    <x v="11"/>
    <s v="Avery 508"/>
    <s v="Small Box"/>
    <n v="0.36"/>
    <d v="2009-09-12T00:00:00"/>
    <n v="0"/>
  </r>
  <r>
    <n v="7041"/>
    <x v="2054"/>
    <x v="492"/>
    <s v="02-2011"/>
    <x v="2"/>
    <x v="2"/>
    <n v="34"/>
    <x v="2"/>
    <n v="390.35"/>
    <n v="0.05"/>
    <x v="0"/>
    <n v="71.03"/>
    <n v="11.55"/>
    <n v="2.36"/>
    <n v="395.06000000000006"/>
    <x v="412"/>
    <x v="5"/>
    <x v="2"/>
    <x v="0"/>
    <x v="0"/>
    <x v="12"/>
    <s v="Newell 309"/>
    <s v="Wrap Bag"/>
    <n v="0.55000000000000004"/>
    <d v="2011-02-15T00:00:00"/>
    <n v="1"/>
  </r>
  <r>
    <n v="7162"/>
    <x v="2055"/>
    <x v="1078"/>
    <s v="09-2012"/>
    <x v="1"/>
    <x v="2"/>
    <n v="36"/>
    <x v="2"/>
    <n v="772.67"/>
    <n v="0"/>
    <x v="0"/>
    <n v="286.86650000000003"/>
    <n v="21.38"/>
    <n v="2.99"/>
    <n v="772.67"/>
    <x v="426"/>
    <x v="5"/>
    <x v="2"/>
    <x v="2"/>
    <x v="0"/>
    <x v="2"/>
    <s v="Trimflex™ Flexible Post Binders"/>
    <s v="Small Box"/>
    <n v="0.37"/>
    <d v="2012-09-26T00:00:00"/>
    <n v="1"/>
  </r>
  <r>
    <n v="7260"/>
    <x v="2056"/>
    <x v="1079"/>
    <s v="11-2011"/>
    <x v="2"/>
    <x v="3"/>
    <n v="10"/>
    <x v="6"/>
    <n v="1875.18"/>
    <n v="0.01"/>
    <x v="1"/>
    <n v="-433.29014300000011"/>
    <n v="179.29"/>
    <n v="29.21"/>
    <n v="1822.11"/>
    <x v="293"/>
    <x v="5"/>
    <x v="2"/>
    <x v="1"/>
    <x v="2"/>
    <x v="10"/>
    <s v="Bevis Round Conference Table Top, X-Base"/>
    <s v="Jumbo Box"/>
    <n v="0.74"/>
    <d v="2011-11-13T00:00:00"/>
    <n v="2"/>
  </r>
  <r>
    <n v="7295"/>
    <x v="2057"/>
    <x v="342"/>
    <s v="06-2009"/>
    <x v="3"/>
    <x v="3"/>
    <n v="42"/>
    <x v="11"/>
    <n v="375.76"/>
    <n v="0"/>
    <x v="0"/>
    <n v="-241.63"/>
    <n v="8.3699999999999992"/>
    <n v="10.16"/>
    <n v="361.7"/>
    <x v="334"/>
    <x v="5"/>
    <x v="2"/>
    <x v="2"/>
    <x v="2"/>
    <x v="4"/>
    <s v="Westinghouse Clip-On Gooseneck Lamps"/>
    <s v="Large Box"/>
    <n v="0.59"/>
    <d v="2009-06-26T00:00:00"/>
    <n v="2"/>
  </r>
  <r>
    <n v="7429"/>
    <x v="2058"/>
    <x v="614"/>
    <s v="07-2011"/>
    <x v="2"/>
    <x v="4"/>
    <n v="20"/>
    <x v="11"/>
    <n v="92.15"/>
    <n v="0.08"/>
    <x v="0"/>
    <n v="36.979999999999997"/>
    <n v="4.91"/>
    <n v="0.5"/>
    <n v="98.7"/>
    <x v="372"/>
    <x v="5"/>
    <x v="2"/>
    <x v="2"/>
    <x v="0"/>
    <x v="11"/>
    <s v="Avery 508"/>
    <s v="Small Box"/>
    <n v="0.36"/>
    <d v="2011-07-28T00:00:00"/>
    <n v="1"/>
  </r>
  <r>
    <n v="7555"/>
    <x v="2059"/>
    <x v="12"/>
    <s v="02-2012"/>
    <x v="1"/>
    <x v="1"/>
    <n v="18"/>
    <x v="4"/>
    <n v="821.78849999999989"/>
    <n v="0.06"/>
    <x v="2"/>
    <n v="-230.34"/>
    <n v="55.99"/>
    <n v="5"/>
    <n v="1012.82"/>
    <x v="370"/>
    <x v="5"/>
    <x v="2"/>
    <x v="1"/>
    <x v="1"/>
    <x v="3"/>
    <s v="Accessory6"/>
    <s v="Small Pack"/>
    <n v="0.8"/>
    <d v="2012-02-15T00:00:00"/>
    <n v="1"/>
  </r>
  <r>
    <n v="7708"/>
    <x v="2060"/>
    <x v="350"/>
    <s v="12-2012"/>
    <x v="1"/>
    <x v="4"/>
    <n v="13"/>
    <x v="0"/>
    <n v="95.68"/>
    <n v="7.0000000000000007E-2"/>
    <x v="2"/>
    <n v="-15.27"/>
    <n v="6.48"/>
    <n v="5.14"/>
    <n v="89.38000000000001"/>
    <x v="410"/>
    <x v="5"/>
    <x v="2"/>
    <x v="1"/>
    <x v="0"/>
    <x v="5"/>
    <s v="Xerox 23"/>
    <s v="Small Box"/>
    <n v="0.37"/>
    <d v="2012-12-04T00:00:00"/>
    <n v="1"/>
  </r>
  <r>
    <n v="7739"/>
    <x v="1855"/>
    <x v="966"/>
    <s v="11-2011"/>
    <x v="2"/>
    <x v="4"/>
    <n v="7"/>
    <x v="4"/>
    <n v="73.86"/>
    <n v="0.08"/>
    <x v="0"/>
    <n v="-52.49"/>
    <n v="9.7100000000000009"/>
    <n v="9.4499999999999993"/>
    <n v="77.42"/>
    <x v="374"/>
    <x v="5"/>
    <x v="2"/>
    <x v="2"/>
    <x v="0"/>
    <x v="0"/>
    <s v="Filing/Storage Totes and Swivel Casters"/>
    <s v="Small Box"/>
    <n v="0.6"/>
    <d v="2011-11-02T00:00:00"/>
    <n v="1"/>
  </r>
  <r>
    <n v="7901"/>
    <x v="1970"/>
    <x v="62"/>
    <s v="05-2011"/>
    <x v="2"/>
    <x v="3"/>
    <n v="17"/>
    <x v="11"/>
    <n v="979.52"/>
    <n v="0.1"/>
    <x v="1"/>
    <n v="-362.04"/>
    <n v="58.14"/>
    <n v="36.61"/>
    <n v="1024.99"/>
    <x v="372"/>
    <x v="5"/>
    <x v="2"/>
    <x v="0"/>
    <x v="2"/>
    <x v="9"/>
    <s v="O'Sullivan 3-Shelf Heavy-Duty Bookcases"/>
    <s v="Jumbo Box"/>
    <n v="0.61"/>
    <d v="2011-05-29T00:00:00"/>
    <n v="2"/>
  </r>
  <r>
    <n v="8079"/>
    <x v="1859"/>
    <x v="301"/>
    <s v="04-2012"/>
    <x v="1"/>
    <x v="0"/>
    <n v="35"/>
    <x v="17"/>
    <n v="5740.6239999999998"/>
    <n v="0.09"/>
    <x v="1"/>
    <n v="-526.47809500000005"/>
    <n v="217.85"/>
    <n v="29.1"/>
    <n v="7653.85"/>
    <x v="358"/>
    <x v="5"/>
    <x v="2"/>
    <x v="1"/>
    <x v="2"/>
    <x v="10"/>
    <s v="Chromcraft Bull-Nose Wood Round Conference Table Top, Wood Base"/>
    <s v="Jumbo Box"/>
    <n v="0.68"/>
    <d v="2012-04-27T00:00:00"/>
    <n v="5"/>
  </r>
  <r>
    <n v="8195"/>
    <x v="2061"/>
    <x v="169"/>
    <s v="01-2010"/>
    <x v="0"/>
    <x v="4"/>
    <n v="49"/>
    <x v="1"/>
    <n v="5332.42"/>
    <n v="0.06"/>
    <x v="1"/>
    <n v="-219.2"/>
    <n v="113.98"/>
    <n v="30"/>
    <n v="5615.02"/>
    <x v="427"/>
    <x v="5"/>
    <x v="2"/>
    <x v="0"/>
    <x v="2"/>
    <x v="14"/>
    <s v="Hon Comfortask® Task/Swivel Chairs"/>
    <s v="Jumbo Drum"/>
    <n v="0.69"/>
    <d v="2010-01-15T00:00:00"/>
    <n v="1"/>
  </r>
  <r>
    <n v="8265"/>
    <x v="1673"/>
    <x v="723"/>
    <s v="02-2012"/>
    <x v="1"/>
    <x v="0"/>
    <n v="4"/>
    <x v="2"/>
    <n v="21.84"/>
    <n v="0.02"/>
    <x v="0"/>
    <n v="-25.31"/>
    <n v="4.7699999999999996"/>
    <n v="2.39"/>
    <n v="21.47"/>
    <x v="280"/>
    <x v="5"/>
    <x v="2"/>
    <x v="0"/>
    <x v="1"/>
    <x v="7"/>
    <s v="Imation Primaris 3.5&quot; 2HD Unformatted Diskettes, 10/Pack"/>
    <s v="Small Pack"/>
    <n v="0.72"/>
    <d v="2012-03-05T00:00:00"/>
    <n v="8"/>
  </r>
  <r>
    <n v="8300"/>
    <x v="1975"/>
    <x v="1057"/>
    <s v="01-2010"/>
    <x v="0"/>
    <x v="1"/>
    <n v="47"/>
    <x v="11"/>
    <n v="1597.02"/>
    <n v="0.01"/>
    <x v="0"/>
    <n v="749.03"/>
    <n v="31.78"/>
    <n v="1.99"/>
    <n v="1495.65"/>
    <x v="404"/>
    <x v="5"/>
    <x v="2"/>
    <x v="0"/>
    <x v="1"/>
    <x v="7"/>
    <s v="Memorex 4.7GB DVD-RAM, 3/Pack"/>
    <s v="Small Pack"/>
    <n v="0.42"/>
    <d v="2010-01-13T00:00:00"/>
    <n v="2"/>
  </r>
  <r>
    <n v="58"/>
    <x v="2062"/>
    <x v="261"/>
    <s v="06-2011"/>
    <x v="2"/>
    <x v="1"/>
    <n v="34"/>
    <x v="6"/>
    <n v="218.27"/>
    <n v="0.03"/>
    <x v="0"/>
    <n v="-44.137"/>
    <n v="5.99"/>
    <n v="4.92"/>
    <n v="208.57999999999998"/>
    <x v="428"/>
    <x v="8"/>
    <x v="6"/>
    <x v="1"/>
    <x v="0"/>
    <x v="2"/>
    <s v="DXL™ Angle-View Binders with Locking Rings, Black"/>
    <s v="Small Box"/>
    <n v="0.38"/>
    <d v="2011-06-04T00:00:00"/>
    <n v="1"/>
  </r>
  <r>
    <n v="59"/>
    <x v="2062"/>
    <x v="261"/>
    <s v="06-2011"/>
    <x v="2"/>
    <x v="1"/>
    <n v="17"/>
    <x v="6"/>
    <n v="100.95"/>
    <n v="0.05"/>
    <x v="0"/>
    <n v="-21.3"/>
    <n v="5.81"/>
    <n v="3.37"/>
    <n v="102.14"/>
    <x v="428"/>
    <x v="8"/>
    <x v="6"/>
    <x v="1"/>
    <x v="0"/>
    <x v="6"/>
    <s v="Advantus Push Pins, Aluminum Head"/>
    <s v="Wrap Bag"/>
    <n v="0.54"/>
    <d v="2011-06-04T00:00:00"/>
    <n v="1"/>
  </r>
  <r>
    <n v="99"/>
    <x v="2063"/>
    <x v="1080"/>
    <s v="11-2012"/>
    <x v="1"/>
    <x v="1"/>
    <n v="41"/>
    <x v="14"/>
    <n v="628.22"/>
    <n v="0"/>
    <x v="0"/>
    <n v="163.81"/>
    <n v="14.34"/>
    <n v="5"/>
    <n v="592.93999999999994"/>
    <x v="274"/>
    <x v="8"/>
    <x v="6"/>
    <x v="2"/>
    <x v="2"/>
    <x v="4"/>
    <s v="Nu-Dell Leatherette Frames"/>
    <s v="Small Pack"/>
    <n v="0.49"/>
    <d v="2012-12-02T00:00:00"/>
    <n v="2"/>
  </r>
  <r>
    <n v="100"/>
    <x v="2063"/>
    <x v="1080"/>
    <s v="11-2012"/>
    <x v="1"/>
    <x v="1"/>
    <n v="24"/>
    <x v="14"/>
    <n v="3366.1"/>
    <n v="7.0000000000000007E-2"/>
    <x v="1"/>
    <n v="-335.31712500000003"/>
    <n v="138.75"/>
    <n v="52.42"/>
    <n v="3382.42"/>
    <x v="274"/>
    <x v="8"/>
    <x v="6"/>
    <x v="2"/>
    <x v="2"/>
    <x v="10"/>
    <s v="Balt Split Level Computer Training Table"/>
    <s v="Jumbo Box"/>
    <n v="0.74"/>
    <d v="2012-12-01T00:00:00"/>
    <n v="1"/>
  </r>
  <r>
    <n v="139"/>
    <x v="2064"/>
    <x v="1081"/>
    <s v="06-2010"/>
    <x v="0"/>
    <x v="1"/>
    <n v="40"/>
    <x v="0"/>
    <n v="676.13"/>
    <n v="0.03"/>
    <x v="0"/>
    <n v="45.39"/>
    <n v="15.98"/>
    <n v="6.5"/>
    <n v="645.70000000000005"/>
    <x v="429"/>
    <x v="8"/>
    <x v="6"/>
    <x v="1"/>
    <x v="1"/>
    <x v="7"/>
    <s v="Logitech Access Keyboard"/>
    <s v="Small Box"/>
    <n v="0.48"/>
    <d v="2010-06-04T00:00:00"/>
    <n v="2"/>
  </r>
  <r>
    <n v="140"/>
    <x v="2064"/>
    <x v="1081"/>
    <s v="06-2010"/>
    <x v="0"/>
    <x v="1"/>
    <n v="26"/>
    <x v="0"/>
    <n v="7668.55"/>
    <n v="0.04"/>
    <x v="1"/>
    <n v="-715.7782060000003"/>
    <n v="296.18"/>
    <n v="54.12"/>
    <n v="7754.8"/>
    <x v="429"/>
    <x v="8"/>
    <x v="6"/>
    <x v="1"/>
    <x v="2"/>
    <x v="10"/>
    <s v="Hon 94000 Series Round Tables"/>
    <s v="Jumbo Box"/>
    <n v="0.76"/>
    <d v="2010-06-02T00:00:00"/>
    <n v="0"/>
  </r>
  <r>
    <n v="166"/>
    <x v="2065"/>
    <x v="1053"/>
    <s v="08-2009"/>
    <x v="3"/>
    <x v="3"/>
    <n v="34"/>
    <x v="0"/>
    <n v="226.1"/>
    <n v="0"/>
    <x v="0"/>
    <n v="-52.21"/>
    <n v="6.37"/>
    <n v="5.19"/>
    <n v="221.77"/>
    <x v="429"/>
    <x v="8"/>
    <x v="6"/>
    <x v="1"/>
    <x v="0"/>
    <x v="2"/>
    <s v="C-Line Peel &amp; Stick Add-On Filing Pockets, 8-3/4 x 5-1/8, 10/Pack"/>
    <s v="Small Box"/>
    <n v="0.38"/>
    <d v="2009-09-02T00:00:00"/>
    <n v="2"/>
  </r>
  <r>
    <n v="224"/>
    <x v="2066"/>
    <x v="743"/>
    <s v="10-2012"/>
    <x v="1"/>
    <x v="1"/>
    <n v="40"/>
    <x v="17"/>
    <n v="2135.9734999999996"/>
    <n v="7.0000000000000007E-2"/>
    <x v="0"/>
    <n v="239.4"/>
    <n v="65.989999999999995"/>
    <n v="8.99"/>
    <n v="2648.5899999999997"/>
    <x v="430"/>
    <x v="8"/>
    <x v="6"/>
    <x v="1"/>
    <x v="1"/>
    <x v="3"/>
    <s v="SC-3160"/>
    <s v="Small Box"/>
    <n v="0.59"/>
    <d v="2012-10-17T00:00:00"/>
    <n v="3"/>
  </r>
  <r>
    <n v="311"/>
    <x v="2067"/>
    <x v="1022"/>
    <s v="06-2009"/>
    <x v="3"/>
    <x v="3"/>
    <n v="21"/>
    <x v="14"/>
    <n v="3905.75"/>
    <n v="0.01"/>
    <x v="1"/>
    <n v="55.301850000000002"/>
    <n v="179.29"/>
    <n v="29.21"/>
    <n v="3794.2999999999997"/>
    <x v="431"/>
    <x v="8"/>
    <x v="6"/>
    <x v="2"/>
    <x v="2"/>
    <x v="10"/>
    <s v="Bevis Round Conference Table Top, X-Base"/>
    <s v="Jumbo Box"/>
    <n v="0.76"/>
    <d v="2009-06-04T00:00:00"/>
    <n v="2"/>
  </r>
  <r>
    <n v="320"/>
    <x v="2068"/>
    <x v="724"/>
    <s v="06-2009"/>
    <x v="3"/>
    <x v="1"/>
    <n v="22"/>
    <x v="14"/>
    <n v="1651.09"/>
    <n v="0.05"/>
    <x v="0"/>
    <n v="-2.3800000000000239"/>
    <n v="73.98"/>
    <n v="12.14"/>
    <n v="1639.7000000000003"/>
    <x v="431"/>
    <x v="8"/>
    <x v="6"/>
    <x v="3"/>
    <x v="1"/>
    <x v="7"/>
    <s v="Keytronic 105-Key Spanish Keyboard"/>
    <s v="Small Box"/>
    <n v="0.67"/>
    <d v="2009-06-30T00:00:00"/>
    <n v="1"/>
  </r>
  <r>
    <n v="321"/>
    <x v="2068"/>
    <x v="724"/>
    <s v="06-2009"/>
    <x v="3"/>
    <x v="1"/>
    <n v="14"/>
    <x v="14"/>
    <n v="95.89"/>
    <n v="0"/>
    <x v="0"/>
    <n v="-46.31"/>
    <n v="5.98"/>
    <n v="7.15"/>
    <n v="90.87"/>
    <x v="431"/>
    <x v="8"/>
    <x v="6"/>
    <x v="3"/>
    <x v="0"/>
    <x v="5"/>
    <s v="Universal Premium White Copier/Laser Paper (20Lb. and 87 Bright)"/>
    <s v="Small Box"/>
    <n v="0.36"/>
    <d v="2009-07-01T00:00:00"/>
    <n v="2"/>
  </r>
  <r>
    <n v="322"/>
    <x v="2068"/>
    <x v="724"/>
    <s v="06-2009"/>
    <x v="3"/>
    <x v="1"/>
    <n v="23"/>
    <x v="14"/>
    <n v="80.38"/>
    <n v="0.09"/>
    <x v="0"/>
    <n v="-71.11"/>
    <n v="3.57"/>
    <n v="4.17"/>
    <n v="86.28"/>
    <x v="431"/>
    <x v="8"/>
    <x v="6"/>
    <x v="3"/>
    <x v="0"/>
    <x v="12"/>
    <s v="Barrel Sharpener"/>
    <s v="Small Pack"/>
    <n v="0.59"/>
    <d v="2009-07-01T00:00:00"/>
    <n v="2"/>
  </r>
  <r>
    <n v="339"/>
    <x v="2069"/>
    <x v="494"/>
    <s v="06-2010"/>
    <x v="0"/>
    <x v="0"/>
    <n v="32"/>
    <x v="2"/>
    <n v="182.33"/>
    <n v="0.1"/>
    <x v="0"/>
    <n v="40.850999999999999"/>
    <n v="5.98"/>
    <n v="1.49"/>
    <n v="192.85000000000002"/>
    <x v="432"/>
    <x v="8"/>
    <x v="6"/>
    <x v="2"/>
    <x v="0"/>
    <x v="2"/>
    <s v="Avery Hanging File Binders"/>
    <s v="Small Box"/>
    <n v="0.39"/>
    <d v="2010-06-28T00:00:00"/>
    <n v="0"/>
  </r>
  <r>
    <n v="345"/>
    <x v="2070"/>
    <x v="191"/>
    <s v="01-2009"/>
    <x v="3"/>
    <x v="4"/>
    <n v="6"/>
    <x v="0"/>
    <n v="679.6"/>
    <n v="0.02"/>
    <x v="0"/>
    <n v="-85.76"/>
    <n v="110.98"/>
    <n v="13.99"/>
    <n v="679.87"/>
    <x v="429"/>
    <x v="8"/>
    <x v="6"/>
    <x v="1"/>
    <x v="2"/>
    <x v="4"/>
    <s v="Rubbermaid ClusterMat Chairmats, Mat Size- 66&quot; x 60&quot;, Lip 20&quot; x 11&quot; -90 Degree Angle"/>
    <s v="Medium Box"/>
    <n v="0.69"/>
    <d v="2009-01-18T00:00:00"/>
    <n v="2"/>
  </r>
  <r>
    <n v="346"/>
    <x v="2070"/>
    <x v="191"/>
    <s v="01-2009"/>
    <x v="3"/>
    <x v="4"/>
    <n v="30"/>
    <x v="0"/>
    <n v="257.42"/>
    <n v="0.01"/>
    <x v="0"/>
    <n v="59.18"/>
    <n v="8.01"/>
    <n v="2.87"/>
    <n v="243.17"/>
    <x v="429"/>
    <x v="8"/>
    <x v="6"/>
    <x v="1"/>
    <x v="0"/>
    <x v="5"/>
    <s v="TOPS Money Receipt Book, Consecutively Numbered in Red,"/>
    <s v="Wrap Bag"/>
    <n v="0.4"/>
    <d v="2009-01-18T00:00:00"/>
    <n v="2"/>
  </r>
  <r>
    <n v="348"/>
    <x v="2071"/>
    <x v="1082"/>
    <s v="10-2010"/>
    <x v="0"/>
    <x v="2"/>
    <n v="21"/>
    <x v="5"/>
    <n v="78.17"/>
    <n v="0.01"/>
    <x v="2"/>
    <n v="-72.703000000000003"/>
    <n v="2.84"/>
    <n v="5.44"/>
    <n v="65.08"/>
    <x v="433"/>
    <x v="8"/>
    <x v="6"/>
    <x v="1"/>
    <x v="0"/>
    <x v="2"/>
    <s v="Avery Round Ring Poly Binders"/>
    <s v="Small Box"/>
    <n v="0.36"/>
    <d v="2010-10-30T00:00:00"/>
    <n v="2"/>
  </r>
  <r>
    <n v="462"/>
    <x v="2072"/>
    <x v="1083"/>
    <s v="02-2009"/>
    <x v="3"/>
    <x v="2"/>
    <n v="4"/>
    <x v="5"/>
    <n v="718.03"/>
    <n v="7.0000000000000007E-2"/>
    <x v="2"/>
    <n v="-427.47"/>
    <n v="179.99"/>
    <n v="19.989999999999998"/>
    <n v="739.95"/>
    <x v="434"/>
    <x v="8"/>
    <x v="6"/>
    <x v="1"/>
    <x v="1"/>
    <x v="7"/>
    <s v="Motorola SB4200 Cable Modem"/>
    <s v="Small Box"/>
    <n v="0.48"/>
    <d v="2009-02-08T00:00:00"/>
    <n v="0"/>
  </r>
  <r>
    <n v="463"/>
    <x v="2073"/>
    <x v="441"/>
    <s v="11-2011"/>
    <x v="2"/>
    <x v="4"/>
    <n v="30"/>
    <x v="6"/>
    <n v="534.96"/>
    <n v="0.08"/>
    <x v="0"/>
    <n v="-26.72"/>
    <n v="18.89"/>
    <n v="3.17"/>
    <n v="569.87"/>
    <x v="307"/>
    <x v="8"/>
    <x v="6"/>
    <x v="3"/>
    <x v="1"/>
    <x v="7"/>
    <s v="IBM 3.5&quot; DS/HD IBM Formatted Diskettes, 50/Pack"/>
    <s v="Small Pack"/>
    <n v="0.69"/>
    <d v="2011-11-11T00:00:00"/>
    <n v="2"/>
  </r>
  <r>
    <n v="641"/>
    <x v="2074"/>
    <x v="893"/>
    <s v="03-2012"/>
    <x v="1"/>
    <x v="4"/>
    <n v="7"/>
    <x v="14"/>
    <n v="887.94"/>
    <n v="0.02"/>
    <x v="0"/>
    <n v="49.45"/>
    <n v="120.97"/>
    <n v="7.11"/>
    <n v="853.9"/>
    <x v="431"/>
    <x v="8"/>
    <x v="6"/>
    <x v="1"/>
    <x v="1"/>
    <x v="16"/>
    <s v="Canon BP1200DH 12-Digit Bubble Jet Printing Calculator"/>
    <s v="Medium Box"/>
    <n v="0.36"/>
    <d v="2012-03-17T00:00:00"/>
    <n v="1"/>
  </r>
  <r>
    <n v="675"/>
    <x v="2075"/>
    <x v="1028"/>
    <s v="09-2009"/>
    <x v="3"/>
    <x v="4"/>
    <n v="29"/>
    <x v="6"/>
    <n v="180.38"/>
    <n v="0.08"/>
    <x v="0"/>
    <n v="-119.32"/>
    <n v="6.48"/>
    <n v="7.49"/>
    <n v="195.41000000000003"/>
    <x v="428"/>
    <x v="8"/>
    <x v="6"/>
    <x v="2"/>
    <x v="0"/>
    <x v="5"/>
    <s v="Xerox 220"/>
    <s v="Small Box"/>
    <n v="0.37"/>
    <d v="2009-10-02T00:00:00"/>
    <n v="2"/>
  </r>
  <r>
    <n v="720"/>
    <x v="2076"/>
    <x v="790"/>
    <s v="06-2009"/>
    <x v="3"/>
    <x v="1"/>
    <n v="14"/>
    <x v="5"/>
    <n v="569.21"/>
    <n v="0.01"/>
    <x v="0"/>
    <n v="-38.51"/>
    <n v="39.979999999999997"/>
    <n v="4"/>
    <n v="563.71999999999991"/>
    <x v="435"/>
    <x v="8"/>
    <x v="6"/>
    <x v="2"/>
    <x v="1"/>
    <x v="7"/>
    <s v="Microsoft Natural Keyboard Elite"/>
    <s v="Small Box"/>
    <n v="0.7"/>
    <d v="2009-06-12T00:00:00"/>
    <n v="1"/>
  </r>
  <r>
    <n v="752"/>
    <x v="2077"/>
    <x v="899"/>
    <s v="01-2012"/>
    <x v="1"/>
    <x v="0"/>
    <n v="30"/>
    <x v="6"/>
    <n v="260.12"/>
    <n v="0.05"/>
    <x v="0"/>
    <n v="36.54"/>
    <n v="8.98"/>
    <n v="4.1900000000000004"/>
    <n v="273.59000000000003"/>
    <x v="428"/>
    <x v="8"/>
    <x v="6"/>
    <x v="1"/>
    <x v="2"/>
    <x v="4"/>
    <s v="Nu-Dell Float Frame 11 x 14 1/2"/>
    <s v="Small Pack"/>
    <n v="0.43"/>
    <d v="2012-01-19T00:00:00"/>
    <n v="7"/>
  </r>
  <r>
    <n v="756"/>
    <x v="2078"/>
    <x v="934"/>
    <s v="03-2010"/>
    <x v="0"/>
    <x v="2"/>
    <n v="14"/>
    <x v="6"/>
    <n v="284.62"/>
    <n v="0.1"/>
    <x v="2"/>
    <n v="-27.08"/>
    <n v="20.98"/>
    <n v="5.42"/>
    <n v="299.14000000000004"/>
    <x v="428"/>
    <x v="8"/>
    <x v="6"/>
    <x v="2"/>
    <x v="0"/>
    <x v="0"/>
    <s v="Acco Perma® 3000 Stacking Storage Drawers"/>
    <s v="Small Box"/>
    <n v="0.66"/>
    <d v="2010-03-25T00:00:00"/>
    <n v="1"/>
  </r>
  <r>
    <n v="894"/>
    <x v="2079"/>
    <x v="982"/>
    <s v="11-2011"/>
    <x v="2"/>
    <x v="3"/>
    <n v="41"/>
    <x v="6"/>
    <n v="159.26"/>
    <n v="0.01"/>
    <x v="0"/>
    <n v="73.89"/>
    <n v="3.69"/>
    <n v="0.5"/>
    <n v="151.79"/>
    <x v="307"/>
    <x v="8"/>
    <x v="6"/>
    <x v="3"/>
    <x v="0"/>
    <x v="11"/>
    <s v="Avery 487"/>
    <s v="Small Box"/>
    <n v="0.38"/>
    <d v="2011-11-23T00:00:00"/>
    <n v="1"/>
  </r>
  <r>
    <n v="898"/>
    <x v="2080"/>
    <x v="1084"/>
    <s v="05-2009"/>
    <x v="3"/>
    <x v="3"/>
    <n v="1"/>
    <x v="4"/>
    <n v="57.84"/>
    <n v="7.0000000000000007E-2"/>
    <x v="0"/>
    <n v="-41.77"/>
    <n v="60.97"/>
    <n v="4.5"/>
    <n v="65.47"/>
    <x v="63"/>
    <x v="8"/>
    <x v="6"/>
    <x v="1"/>
    <x v="0"/>
    <x v="1"/>
    <s v="Tripp Lite Isotel 6 Outlet Surge Protector with Fax/Modem Protection"/>
    <s v="Small Box"/>
    <n v="0.56000000000000005"/>
    <d v="2009-05-30T00:00:00"/>
    <n v="2"/>
  </r>
  <r>
    <n v="899"/>
    <x v="2080"/>
    <x v="1084"/>
    <s v="05-2009"/>
    <x v="3"/>
    <x v="3"/>
    <n v="42"/>
    <x v="4"/>
    <n v="3991.99"/>
    <n v="0"/>
    <x v="0"/>
    <n v="-1014.11"/>
    <n v="90.98"/>
    <n v="56.2"/>
    <n v="3877.36"/>
    <x v="63"/>
    <x v="8"/>
    <x v="6"/>
    <x v="1"/>
    <x v="2"/>
    <x v="4"/>
    <s v="Eldon ClusterMat Chair Mat with Cordless Antistatic Protection"/>
    <s v="Medium Box"/>
    <n v="0.74"/>
    <d v="2009-05-30T00:00:00"/>
    <n v="2"/>
  </r>
  <r>
    <n v="1064"/>
    <x v="2081"/>
    <x v="1085"/>
    <s v="06-2011"/>
    <x v="2"/>
    <x v="0"/>
    <n v="47"/>
    <x v="14"/>
    <n v="2926.33"/>
    <n v="0.09"/>
    <x v="0"/>
    <n v="499.27300000000002"/>
    <n v="67.28"/>
    <n v="19.989999999999998"/>
    <n v="3182.1499999999996"/>
    <x v="274"/>
    <x v="8"/>
    <x v="6"/>
    <x v="2"/>
    <x v="0"/>
    <x v="2"/>
    <s v="Catalog Binders with Expanding Posts"/>
    <s v="Small Box"/>
    <n v="0.4"/>
    <d v="2011-06-30T00:00:00"/>
    <n v="5"/>
  </r>
  <r>
    <n v="1065"/>
    <x v="2081"/>
    <x v="1085"/>
    <s v="06-2011"/>
    <x v="2"/>
    <x v="0"/>
    <n v="20"/>
    <x v="14"/>
    <n v="40.049999999999997"/>
    <n v="0.1"/>
    <x v="0"/>
    <n v="-10.223500000000001"/>
    <n v="2.08"/>
    <n v="1.49"/>
    <n v="43.09"/>
    <x v="274"/>
    <x v="8"/>
    <x v="6"/>
    <x v="2"/>
    <x v="0"/>
    <x v="2"/>
    <s v="Economy Binders"/>
    <s v="Small Box"/>
    <n v="0.36"/>
    <d v="2011-06-30T00:00:00"/>
    <n v="5"/>
  </r>
  <r>
    <n v="1066"/>
    <x v="2081"/>
    <x v="1085"/>
    <s v="06-2011"/>
    <x v="2"/>
    <x v="0"/>
    <n v="20"/>
    <x v="14"/>
    <n v="552.87"/>
    <n v="0.01"/>
    <x v="0"/>
    <n v="-64.819999999999993"/>
    <n v="26.31"/>
    <n v="5.89"/>
    <n v="532.08999999999992"/>
    <x v="274"/>
    <x v="8"/>
    <x v="6"/>
    <x v="2"/>
    <x v="1"/>
    <x v="7"/>
    <s v="Micro Innovations Micro 3000 Keyboard, Black"/>
    <s v="Small Box"/>
    <n v="0.75"/>
    <d v="2011-07-02T00:00:00"/>
    <n v="7"/>
  </r>
  <r>
    <n v="1067"/>
    <x v="2081"/>
    <x v="1085"/>
    <s v="06-2011"/>
    <x v="2"/>
    <x v="0"/>
    <n v="12"/>
    <x v="14"/>
    <n v="26.33"/>
    <n v="0.05"/>
    <x v="0"/>
    <n v="-33.61"/>
    <n v="1.76"/>
    <n v="4.8600000000000003"/>
    <n v="25.98"/>
    <x v="274"/>
    <x v="8"/>
    <x v="6"/>
    <x v="2"/>
    <x v="2"/>
    <x v="4"/>
    <s v="Regeneration Desk Collection"/>
    <s v="Small Box"/>
    <n v="0.41"/>
    <d v="2011-06-25T00:00:00"/>
    <n v="0"/>
  </r>
  <r>
    <n v="1077"/>
    <x v="2082"/>
    <x v="1086"/>
    <s v="04-2010"/>
    <x v="0"/>
    <x v="0"/>
    <n v="50"/>
    <x v="5"/>
    <n v="2851.17"/>
    <n v="0.06"/>
    <x v="1"/>
    <n v="-868.88"/>
    <n v="58.14"/>
    <n v="36.61"/>
    <n v="2943.61"/>
    <x v="435"/>
    <x v="8"/>
    <x v="6"/>
    <x v="2"/>
    <x v="2"/>
    <x v="9"/>
    <s v="O'Sullivan 3-Shelf Heavy-Duty Bookcases"/>
    <s v="Jumbo Box"/>
    <n v="0.61"/>
    <d v="2010-04-05T00:00:00"/>
    <n v="0"/>
  </r>
  <r>
    <n v="1078"/>
    <x v="2082"/>
    <x v="1086"/>
    <s v="04-2010"/>
    <x v="0"/>
    <x v="0"/>
    <n v="15"/>
    <x v="5"/>
    <n v="183.43"/>
    <n v="0.06"/>
    <x v="0"/>
    <n v="-41.86"/>
    <n v="12.44"/>
    <n v="6.27"/>
    <n v="192.87"/>
    <x v="435"/>
    <x v="8"/>
    <x v="6"/>
    <x v="2"/>
    <x v="0"/>
    <x v="0"/>
    <s v="Eldon Simplefile® Box Office®"/>
    <s v="Medium Box"/>
    <n v="0.56999999999999995"/>
    <d v="2010-04-10T00:00:00"/>
    <n v="5"/>
  </r>
  <r>
    <n v="1118"/>
    <x v="2083"/>
    <x v="754"/>
    <s v="01-2011"/>
    <x v="2"/>
    <x v="3"/>
    <n v="5"/>
    <x v="4"/>
    <n v="51.3"/>
    <n v="0.05"/>
    <x v="2"/>
    <n v="-32.479999999999997"/>
    <n v="7.28"/>
    <n v="11.15"/>
    <n v="47.55"/>
    <x v="63"/>
    <x v="8"/>
    <x v="6"/>
    <x v="1"/>
    <x v="0"/>
    <x v="5"/>
    <s v="Array® Parchment Paper, Assorted Colors"/>
    <s v="Small Box"/>
    <n v="0.37"/>
    <d v="2011-01-07T00:00:00"/>
    <n v="1"/>
  </r>
  <r>
    <n v="1119"/>
    <x v="2083"/>
    <x v="754"/>
    <s v="01-2011"/>
    <x v="2"/>
    <x v="3"/>
    <n v="1"/>
    <x v="4"/>
    <n v="8.48"/>
    <n v="0.1"/>
    <x v="0"/>
    <n v="-7.9"/>
    <n v="5.08"/>
    <n v="3.63"/>
    <n v="8.7100000000000009"/>
    <x v="63"/>
    <x v="8"/>
    <x v="6"/>
    <x v="1"/>
    <x v="2"/>
    <x v="4"/>
    <s v="Master Caster Door Stop, Gray"/>
    <s v="Wrap Bag"/>
    <n v="0.51"/>
    <d v="2011-01-08T00:00:00"/>
    <n v="2"/>
  </r>
  <r>
    <n v="1120"/>
    <x v="2083"/>
    <x v="754"/>
    <s v="01-2011"/>
    <x v="2"/>
    <x v="3"/>
    <n v="26"/>
    <x v="4"/>
    <n v="87.52"/>
    <n v="0.03"/>
    <x v="0"/>
    <n v="-70.02"/>
    <n v="3.28"/>
    <n v="3.97"/>
    <n v="89.25"/>
    <x v="63"/>
    <x v="8"/>
    <x v="6"/>
    <x v="1"/>
    <x v="0"/>
    <x v="12"/>
    <s v="Newell 337"/>
    <s v="Wrap Bag"/>
    <n v="0.56000000000000005"/>
    <d v="2011-01-07T00:00:00"/>
    <n v="1"/>
  </r>
  <r>
    <n v="1137"/>
    <x v="2084"/>
    <x v="567"/>
    <s v="08-2012"/>
    <x v="1"/>
    <x v="0"/>
    <n v="50"/>
    <x v="4"/>
    <n v="1497.7594999999999"/>
    <n v="0.04"/>
    <x v="0"/>
    <n v="483.66"/>
    <n v="35.99"/>
    <n v="1.1000000000000001"/>
    <n v="1800.6"/>
    <x v="436"/>
    <x v="8"/>
    <x v="6"/>
    <x v="0"/>
    <x v="1"/>
    <x v="3"/>
    <s v="Accessory35"/>
    <s v="Small Box"/>
    <n v="0.55000000000000004"/>
    <d v="2012-08-15T00:00:00"/>
    <n v="5"/>
  </r>
  <r>
    <n v="1270"/>
    <x v="2085"/>
    <x v="378"/>
    <s v="12-2009"/>
    <x v="3"/>
    <x v="2"/>
    <n v="41"/>
    <x v="6"/>
    <n v="2811.7"/>
    <n v="0.09"/>
    <x v="0"/>
    <n v="-3074.2712000000006"/>
    <n v="71.37"/>
    <n v="69"/>
    <n v="2995.17"/>
    <x v="428"/>
    <x v="8"/>
    <x v="6"/>
    <x v="3"/>
    <x v="2"/>
    <x v="10"/>
    <s v="Lesro Sheffield Collection Coffee Table, End Table, Center Table, Corner Table"/>
    <s v="Large Box"/>
    <n v="0.68"/>
    <d v="2009-12-24T00:00:00"/>
    <n v="1"/>
  </r>
  <r>
    <n v="1284"/>
    <x v="2086"/>
    <x v="248"/>
    <s v="08-2012"/>
    <x v="1"/>
    <x v="0"/>
    <n v="31"/>
    <x v="6"/>
    <n v="131.19999999999999"/>
    <n v="0.01"/>
    <x v="0"/>
    <n v="-107.98"/>
    <n v="3.95"/>
    <n v="5.13"/>
    <n v="127.58"/>
    <x v="428"/>
    <x v="8"/>
    <x v="6"/>
    <x v="2"/>
    <x v="0"/>
    <x v="1"/>
    <s v="Hoover Replacement Belts For Soft Guard™ &amp; Commercial Ltweight Upright Vacs, 2/Pk"/>
    <s v="Small Box"/>
    <n v="0.59"/>
    <d v="2012-08-18T00:00:00"/>
    <n v="9"/>
  </r>
  <r>
    <n v="1289"/>
    <x v="2087"/>
    <x v="575"/>
    <s v="06-2011"/>
    <x v="2"/>
    <x v="4"/>
    <n v="17"/>
    <x v="5"/>
    <n v="53.91"/>
    <n v="0.05"/>
    <x v="0"/>
    <n v="19.47"/>
    <n v="3.15"/>
    <n v="0.49"/>
    <n v="54.04"/>
    <x v="437"/>
    <x v="8"/>
    <x v="6"/>
    <x v="3"/>
    <x v="0"/>
    <x v="11"/>
    <s v="Self-Adhesive Removable Labels"/>
    <s v="Small Box"/>
    <n v="0.37"/>
    <d v="2011-06-19T00:00:00"/>
    <n v="3"/>
  </r>
  <r>
    <n v="1333"/>
    <x v="2088"/>
    <x v="999"/>
    <s v="03-2009"/>
    <x v="3"/>
    <x v="2"/>
    <n v="39"/>
    <x v="7"/>
    <n v="223.64"/>
    <n v="0.1"/>
    <x v="0"/>
    <n v="-90.26"/>
    <n v="5.98"/>
    <n v="5.35"/>
    <n v="238.57000000000002"/>
    <x v="438"/>
    <x v="8"/>
    <x v="6"/>
    <x v="3"/>
    <x v="0"/>
    <x v="5"/>
    <s v="Xerox 1947"/>
    <s v="Small Box"/>
    <n v="0.4"/>
    <d v="2009-03-17T00:00:00"/>
    <n v="0"/>
  </r>
  <r>
    <n v="1388"/>
    <x v="2089"/>
    <x v="1087"/>
    <s v="04-2011"/>
    <x v="2"/>
    <x v="1"/>
    <n v="2"/>
    <x v="12"/>
    <n v="203.3"/>
    <n v="0.08"/>
    <x v="0"/>
    <n v="148.25"/>
    <n v="79.52"/>
    <n v="48.2"/>
    <n v="207.24"/>
    <x v="439"/>
    <x v="8"/>
    <x v="6"/>
    <x v="3"/>
    <x v="2"/>
    <x v="4"/>
    <s v="Eldon Cleatmat Plus™ Chair Mats for High Pile Carpets"/>
    <s v="Medium Box"/>
    <n v="0.74"/>
    <d v="2011-04-30T00:00:00"/>
    <n v="2"/>
  </r>
  <r>
    <n v="1389"/>
    <x v="2089"/>
    <x v="1087"/>
    <s v="04-2011"/>
    <x v="2"/>
    <x v="1"/>
    <n v="2"/>
    <x v="12"/>
    <n v="196.85149999999999"/>
    <n v="0.09"/>
    <x v="0"/>
    <n v="-606.59500000000003"/>
    <n v="125.99"/>
    <n v="5.99"/>
    <n v="257.96999999999997"/>
    <x v="439"/>
    <x v="8"/>
    <x v="6"/>
    <x v="3"/>
    <x v="1"/>
    <x v="3"/>
    <s v="i600"/>
    <s v="Small Box"/>
    <n v="0.56000000000000005"/>
    <d v="2011-04-28T00:00:00"/>
    <n v="0"/>
  </r>
  <r>
    <n v="1471"/>
    <x v="2090"/>
    <x v="876"/>
    <s v="02-2010"/>
    <x v="0"/>
    <x v="0"/>
    <n v="4"/>
    <x v="6"/>
    <n v="40.229999999999997"/>
    <n v="0.05"/>
    <x v="0"/>
    <n v="-30.26"/>
    <n v="7.77"/>
    <n v="9.23"/>
    <n v="40.31"/>
    <x v="307"/>
    <x v="8"/>
    <x v="6"/>
    <x v="3"/>
    <x v="0"/>
    <x v="1"/>
    <s v="Hoover Commercial Soft Guard Upright Vacuum And Disposable Filtration Bags"/>
    <s v="Small Box"/>
    <n v="0.57999999999999996"/>
    <d v="2010-03-01T00:00:00"/>
    <n v="5"/>
  </r>
  <r>
    <n v="1472"/>
    <x v="2091"/>
    <x v="82"/>
    <s v="09-2009"/>
    <x v="3"/>
    <x v="4"/>
    <n v="39"/>
    <x v="12"/>
    <n v="341.55"/>
    <n v="0.06"/>
    <x v="0"/>
    <n v="-255.65"/>
    <n v="8.3699999999999992"/>
    <n v="10.16"/>
    <n v="336.59"/>
    <x v="439"/>
    <x v="8"/>
    <x v="6"/>
    <x v="2"/>
    <x v="2"/>
    <x v="4"/>
    <s v="Westinghouse Clip-On Gooseneck Lamps"/>
    <s v="Large Box"/>
    <n v="0.59"/>
    <d v="2009-09-13T00:00:00"/>
    <n v="2"/>
  </r>
  <r>
    <n v="1473"/>
    <x v="2091"/>
    <x v="82"/>
    <s v="09-2009"/>
    <x v="3"/>
    <x v="4"/>
    <n v="14"/>
    <x v="12"/>
    <n v="98.37"/>
    <n v="0.09"/>
    <x v="2"/>
    <n v="-76.540000000000006"/>
    <n v="6.48"/>
    <n v="9.17"/>
    <n v="99.89"/>
    <x v="439"/>
    <x v="8"/>
    <x v="6"/>
    <x v="2"/>
    <x v="0"/>
    <x v="5"/>
    <s v="Xerox 1996"/>
    <s v="Small Box"/>
    <n v="0.37"/>
    <d v="2009-09-13T00:00:00"/>
    <n v="2"/>
  </r>
  <r>
    <n v="1493"/>
    <x v="2092"/>
    <x v="1088"/>
    <s v="07-2010"/>
    <x v="0"/>
    <x v="2"/>
    <n v="2"/>
    <x v="14"/>
    <n v="19.36"/>
    <n v="0.1"/>
    <x v="0"/>
    <n v="-11.85"/>
    <n v="6.78"/>
    <n v="6.18"/>
    <n v="19.740000000000002"/>
    <x v="431"/>
    <x v="8"/>
    <x v="6"/>
    <x v="3"/>
    <x v="0"/>
    <x v="5"/>
    <s v="Strathmore Photo Mount Cards"/>
    <s v="Small Box"/>
    <n v="0.39"/>
    <d v="2010-07-06T00:00:00"/>
    <n v="1"/>
  </r>
  <r>
    <n v="1494"/>
    <x v="2092"/>
    <x v="1088"/>
    <s v="07-2010"/>
    <x v="0"/>
    <x v="2"/>
    <n v="30"/>
    <x v="14"/>
    <n v="206.27"/>
    <n v="0.09"/>
    <x v="0"/>
    <n v="-54.441000000000003"/>
    <n v="6.81"/>
    <n v="5.48"/>
    <n v="209.77999999999997"/>
    <x v="431"/>
    <x v="8"/>
    <x v="6"/>
    <x v="3"/>
    <x v="0"/>
    <x v="2"/>
    <s v="Avery Self-Adhesive Photo Pockets for Polaroid Photos"/>
    <s v="Small Box"/>
    <n v="0.37"/>
    <d v="2010-07-07T00:00:00"/>
    <n v="2"/>
  </r>
  <r>
    <n v="1500"/>
    <x v="2093"/>
    <x v="43"/>
    <s v="06-2012"/>
    <x v="1"/>
    <x v="0"/>
    <n v="3"/>
    <x v="12"/>
    <n v="133.9"/>
    <n v="0.03"/>
    <x v="0"/>
    <n v="-14.581999999999999"/>
    <n v="43.41"/>
    <n v="2.99"/>
    <n v="133.22"/>
    <x v="439"/>
    <x v="8"/>
    <x v="6"/>
    <x v="3"/>
    <x v="0"/>
    <x v="2"/>
    <s v="Satellite Sectional Post Binders"/>
    <s v="Small Box"/>
    <n v="0.39"/>
    <d v="2012-06-12T00:00:00"/>
    <n v="0"/>
  </r>
  <r>
    <n v="1511"/>
    <x v="2094"/>
    <x v="1089"/>
    <s v="03-2010"/>
    <x v="0"/>
    <x v="1"/>
    <n v="42"/>
    <x v="13"/>
    <n v="2040.95"/>
    <n v="7.0000000000000007E-2"/>
    <x v="0"/>
    <n v="-1231.8699999999999"/>
    <n v="48.91"/>
    <n v="35"/>
    <n v="2089.2199999999998"/>
    <x v="440"/>
    <x v="8"/>
    <x v="6"/>
    <x v="2"/>
    <x v="0"/>
    <x v="0"/>
    <s v="Tennsco Industrial Shelving"/>
    <s v="Large Box"/>
    <n v="0.83"/>
    <d v="2010-03-27T00:00:00"/>
    <n v="0"/>
  </r>
  <r>
    <n v="1585"/>
    <x v="2095"/>
    <x v="697"/>
    <s v="03-2010"/>
    <x v="0"/>
    <x v="0"/>
    <n v="39"/>
    <x v="4"/>
    <n v="446.04"/>
    <n v="0.01"/>
    <x v="0"/>
    <n v="59.040999999999997"/>
    <n v="10.98"/>
    <n v="5.14"/>
    <n v="433.36"/>
    <x v="436"/>
    <x v="8"/>
    <x v="6"/>
    <x v="3"/>
    <x v="0"/>
    <x v="2"/>
    <s v="GBC Imprintable Covers"/>
    <s v="Small Box"/>
    <n v="0.36"/>
    <d v="2010-03-07T00:00:00"/>
    <n v="4"/>
  </r>
  <r>
    <n v="1586"/>
    <x v="2095"/>
    <x v="697"/>
    <s v="03-2010"/>
    <x v="0"/>
    <x v="0"/>
    <n v="46"/>
    <x v="4"/>
    <n v="18421.2"/>
    <n v="0.06"/>
    <x v="1"/>
    <n v="-969.0483660000001"/>
    <n v="400.98"/>
    <n v="42.52"/>
    <n v="18487.600000000002"/>
    <x v="436"/>
    <x v="8"/>
    <x v="6"/>
    <x v="3"/>
    <x v="2"/>
    <x v="10"/>
    <s v="Bretford CR8500 Series Meeting Room Furniture"/>
    <s v="Jumbo Box"/>
    <n v="0.71"/>
    <d v="2010-03-05T00:00:00"/>
    <n v="2"/>
  </r>
  <r>
    <n v="1605"/>
    <x v="2096"/>
    <x v="579"/>
    <s v="09-2012"/>
    <x v="1"/>
    <x v="2"/>
    <n v="26"/>
    <x v="2"/>
    <n v="1090.4000000000001"/>
    <n v="0.06"/>
    <x v="0"/>
    <n v="146.24"/>
    <n v="40.97"/>
    <n v="8.99"/>
    <n v="1074.21"/>
    <x v="441"/>
    <x v="8"/>
    <x v="6"/>
    <x v="3"/>
    <x v="0"/>
    <x v="12"/>
    <s v="Sanford 52201 APSCO Electric Pencil Sharpener"/>
    <s v="Small Pack"/>
    <n v="0.59"/>
    <d v="2012-09-26T00:00:00"/>
    <n v="2"/>
  </r>
  <r>
    <n v="1793"/>
    <x v="1365"/>
    <x v="727"/>
    <s v="12-2012"/>
    <x v="1"/>
    <x v="3"/>
    <n v="50"/>
    <x v="14"/>
    <n v="1100.21"/>
    <n v="0.03"/>
    <x v="0"/>
    <n v="433.59"/>
    <n v="22.24"/>
    <n v="1.99"/>
    <n v="1113.99"/>
    <x v="274"/>
    <x v="8"/>
    <x v="6"/>
    <x v="3"/>
    <x v="1"/>
    <x v="7"/>
    <s v="Verbatim DVD-R, 3.95GB, SR, Mitsubishi Branded, Jewel"/>
    <s v="Small Pack"/>
    <n v="0.43"/>
    <d v="2012-12-02T00:00:00"/>
    <n v="0"/>
  </r>
  <r>
    <n v="1856"/>
    <x v="2097"/>
    <x v="1090"/>
    <s v="04-2010"/>
    <x v="0"/>
    <x v="2"/>
    <n v="24"/>
    <x v="5"/>
    <n v="104.89"/>
    <n v="7.0000000000000007E-2"/>
    <x v="2"/>
    <n v="22.839500000000001"/>
    <n v="3.8"/>
    <n v="1.49"/>
    <n v="92.689999999999984"/>
    <x v="433"/>
    <x v="8"/>
    <x v="6"/>
    <x v="1"/>
    <x v="0"/>
    <x v="2"/>
    <s v="Durable Pressboard Binders"/>
    <s v="Small Box"/>
    <n v="0.38"/>
    <d v="2010-04-24T00:00:00"/>
    <n v="1"/>
  </r>
  <r>
    <n v="1861"/>
    <x v="2098"/>
    <x v="1091"/>
    <s v="08-2011"/>
    <x v="2"/>
    <x v="3"/>
    <n v="41"/>
    <x v="14"/>
    <n v="10714.78"/>
    <n v="0"/>
    <x v="1"/>
    <n v="-627.64115700000002"/>
    <n v="259.70999999999998"/>
    <n v="66.67"/>
    <n v="10714.779999999999"/>
    <x v="431"/>
    <x v="8"/>
    <x v="6"/>
    <x v="1"/>
    <x v="2"/>
    <x v="10"/>
    <s v="Bevis Round Bullnose 29&quot; High Table Top"/>
    <s v="Jumbo Box"/>
    <n v="0.65"/>
    <d v="2011-08-17T00:00:00"/>
    <n v="0"/>
  </r>
  <r>
    <n v="1905"/>
    <x v="2099"/>
    <x v="1092"/>
    <s v="04-2011"/>
    <x v="2"/>
    <x v="1"/>
    <n v="46"/>
    <x v="5"/>
    <n v="1824.13"/>
    <n v="0.05"/>
    <x v="0"/>
    <n v="104.51"/>
    <n v="39.979999999999997"/>
    <n v="7.12"/>
    <n v="1846.1999999999998"/>
    <x v="434"/>
    <x v="8"/>
    <x v="6"/>
    <x v="1"/>
    <x v="1"/>
    <x v="7"/>
    <s v="IBM Active Response Keyboard, Black"/>
    <s v="Small Box"/>
    <n v="0.67"/>
    <d v="2011-04-18T00:00:00"/>
    <n v="0"/>
  </r>
  <r>
    <n v="1906"/>
    <x v="2099"/>
    <x v="1092"/>
    <s v="04-2011"/>
    <x v="2"/>
    <x v="1"/>
    <n v="27"/>
    <x v="5"/>
    <n v="151.38"/>
    <n v="0.04"/>
    <x v="0"/>
    <n v="-55.61"/>
    <n v="5.58"/>
    <n v="5.3"/>
    <n v="155.96"/>
    <x v="434"/>
    <x v="8"/>
    <x v="6"/>
    <x v="1"/>
    <x v="0"/>
    <x v="8"/>
    <s v="Staples Brown Kraft Recycled Clasp Envelopes"/>
    <s v="Small Box"/>
    <n v="0.35"/>
    <d v="2011-04-19T00:00:00"/>
    <n v="1"/>
  </r>
  <r>
    <n v="1914"/>
    <x v="2100"/>
    <x v="1093"/>
    <s v="01-2009"/>
    <x v="3"/>
    <x v="2"/>
    <n v="9"/>
    <x v="6"/>
    <n v="872.48"/>
    <n v="0.08"/>
    <x v="2"/>
    <n v="-342.91"/>
    <n v="95.99"/>
    <n v="35"/>
    <n v="898.91"/>
    <x v="307"/>
    <x v="8"/>
    <x v="6"/>
    <x v="3"/>
    <x v="0"/>
    <x v="0"/>
    <s v="Safco Industrial Wire Shelving"/>
    <s v="Large Box"/>
    <s v="N/A"/>
    <d v="2009-01-03T00:00:00"/>
    <n v="2"/>
  </r>
  <r>
    <n v="1915"/>
    <x v="2101"/>
    <x v="527"/>
    <s v="05-2011"/>
    <x v="2"/>
    <x v="1"/>
    <n v="26"/>
    <x v="5"/>
    <n v="3617.64"/>
    <n v="7.0000000000000007E-2"/>
    <x v="1"/>
    <n v="-354.12520000000006"/>
    <n v="146.34"/>
    <n v="43.75"/>
    <n v="3848.59"/>
    <x v="434"/>
    <x v="8"/>
    <x v="6"/>
    <x v="2"/>
    <x v="2"/>
    <x v="10"/>
    <s v="Bevis Round Conference Table Top &amp; Single Column Base"/>
    <s v="Jumbo Box"/>
    <n v="0.64"/>
    <d v="2011-05-11T00:00:00"/>
    <n v="2"/>
  </r>
  <r>
    <n v="1972"/>
    <x v="2102"/>
    <x v="1094"/>
    <s v="08-2011"/>
    <x v="2"/>
    <x v="1"/>
    <n v="22"/>
    <x v="12"/>
    <n v="8218.16"/>
    <n v="0.09"/>
    <x v="1"/>
    <n v="-774.14480000000015"/>
    <n v="376.13"/>
    <n v="85.63"/>
    <n v="8360.49"/>
    <x v="439"/>
    <x v="8"/>
    <x v="6"/>
    <x v="3"/>
    <x v="2"/>
    <x v="10"/>
    <s v="Bretford Rectangular Conference Table Tops"/>
    <s v="Jumbo Box"/>
    <n v="0.74"/>
    <d v="2011-08-06T00:00:00"/>
    <n v="2"/>
  </r>
  <r>
    <n v="1989"/>
    <x v="2103"/>
    <x v="253"/>
    <s v="06-2012"/>
    <x v="1"/>
    <x v="2"/>
    <n v="19"/>
    <x v="12"/>
    <n v="676.79"/>
    <n v="0"/>
    <x v="0"/>
    <n v="213.2"/>
    <n v="33.29"/>
    <n v="1.99"/>
    <n v="634.5"/>
    <x v="439"/>
    <x v="8"/>
    <x v="6"/>
    <x v="3"/>
    <x v="1"/>
    <x v="7"/>
    <s v="Verbatim 4.7GB DVD-R"/>
    <s v="Small Pack"/>
    <n v="0.41"/>
    <d v="2012-06-28T00:00:00"/>
    <n v="2"/>
  </r>
  <r>
    <n v="2000"/>
    <x v="2104"/>
    <x v="674"/>
    <s v="02-2012"/>
    <x v="1"/>
    <x v="3"/>
    <n v="32"/>
    <x v="14"/>
    <n v="2409.96"/>
    <n v="7.0000000000000007E-2"/>
    <x v="0"/>
    <n v="575.1"/>
    <n v="80.98"/>
    <n v="4.5"/>
    <n v="2595.86"/>
    <x v="431"/>
    <x v="8"/>
    <x v="6"/>
    <x v="3"/>
    <x v="0"/>
    <x v="1"/>
    <s v="Belkin 8 Outlet SurgeMaster II Gold Surge Protector with Phone Protection"/>
    <s v="Small Box"/>
    <n v="0.59"/>
    <d v="2012-02-14T00:00:00"/>
    <n v="2"/>
  </r>
  <r>
    <n v="2019"/>
    <x v="2105"/>
    <x v="1094"/>
    <s v="08-2011"/>
    <x v="2"/>
    <x v="2"/>
    <n v="10"/>
    <x v="4"/>
    <n v="931.14949999999999"/>
    <n v="0.06"/>
    <x v="0"/>
    <n v="-128.83199999999999"/>
    <n v="110.99"/>
    <n v="2.5"/>
    <n v="1112.3999999999999"/>
    <x v="436"/>
    <x v="8"/>
    <x v="6"/>
    <x v="0"/>
    <x v="1"/>
    <x v="3"/>
    <s v="T18"/>
    <s v="Small Box"/>
    <n v="0.56999999999999995"/>
    <d v="2011-08-06T00:00:00"/>
    <n v="2"/>
  </r>
  <r>
    <n v="2211"/>
    <x v="2106"/>
    <x v="924"/>
    <s v="12-2011"/>
    <x v="2"/>
    <x v="2"/>
    <n v="15"/>
    <x v="6"/>
    <n v="951.09"/>
    <n v="0.02"/>
    <x v="1"/>
    <n v="-246.32"/>
    <n v="58.14"/>
    <n v="36.61"/>
    <n v="908.71"/>
    <x v="428"/>
    <x v="8"/>
    <x v="6"/>
    <x v="1"/>
    <x v="2"/>
    <x v="9"/>
    <s v="O'Sullivan 3-Shelf Heavy-Duty Bookcases"/>
    <s v="Jumbo Box"/>
    <n v="0.61"/>
    <d v="2011-12-12T00:00:00"/>
    <n v="2"/>
  </r>
  <r>
    <n v="2479"/>
    <x v="2107"/>
    <x v="593"/>
    <s v="02-2011"/>
    <x v="2"/>
    <x v="3"/>
    <n v="38"/>
    <x v="2"/>
    <n v="4502.26"/>
    <n v="0.09"/>
    <x v="1"/>
    <n v="1272.17"/>
    <n v="120.97"/>
    <n v="26.3"/>
    <n v="4623.16"/>
    <x v="441"/>
    <x v="8"/>
    <x v="6"/>
    <x v="3"/>
    <x v="1"/>
    <x v="16"/>
    <s v="Canon S750 Color Inkjet Printer"/>
    <s v="Jumbo Drum"/>
    <n v="0.38"/>
    <d v="2011-02-25T00:00:00"/>
    <n v="1"/>
  </r>
  <r>
    <n v="2480"/>
    <x v="2107"/>
    <x v="593"/>
    <s v="02-2011"/>
    <x v="2"/>
    <x v="3"/>
    <n v="34"/>
    <x v="2"/>
    <n v="192.23"/>
    <n v="7.0000000000000007E-2"/>
    <x v="0"/>
    <n v="-149.84"/>
    <n v="5.78"/>
    <n v="7.64"/>
    <n v="204.16"/>
    <x v="441"/>
    <x v="8"/>
    <x v="6"/>
    <x v="3"/>
    <x v="0"/>
    <x v="5"/>
    <s v="HP Office Recycled Paper (20Lb. and 87 Bright)"/>
    <s v="Small Box"/>
    <n v="0.36"/>
    <d v="2011-02-25T00:00:00"/>
    <n v="1"/>
  </r>
  <r>
    <n v="2526"/>
    <x v="2108"/>
    <x v="1095"/>
    <s v="07-2010"/>
    <x v="0"/>
    <x v="4"/>
    <n v="39"/>
    <x v="5"/>
    <n v="237.89"/>
    <n v="0"/>
    <x v="0"/>
    <n v="-165.26"/>
    <n v="5.78"/>
    <n v="7.96"/>
    <n v="233.38000000000002"/>
    <x v="434"/>
    <x v="8"/>
    <x v="6"/>
    <x v="1"/>
    <x v="0"/>
    <x v="5"/>
    <s v="Xerox 196"/>
    <s v="Small Box"/>
    <n v="0.36"/>
    <d v="2010-07-18T00:00:00"/>
    <n v="0"/>
  </r>
  <r>
    <n v="2535"/>
    <x v="2109"/>
    <x v="1096"/>
    <s v="12-2011"/>
    <x v="2"/>
    <x v="2"/>
    <n v="29"/>
    <x v="4"/>
    <n v="598.49"/>
    <n v="0.05"/>
    <x v="0"/>
    <n v="34.159999999999997"/>
    <n v="20.95"/>
    <n v="4"/>
    <n v="611.54999999999995"/>
    <x v="63"/>
    <x v="8"/>
    <x v="6"/>
    <x v="1"/>
    <x v="1"/>
    <x v="7"/>
    <s v="Fellowes Basic 104-Key Keyboard, Platinum"/>
    <s v="Small Box"/>
    <n v="0.6"/>
    <d v="2011-12-07T00:00:00"/>
    <n v="1"/>
  </r>
  <r>
    <n v="2621"/>
    <x v="2110"/>
    <x v="496"/>
    <s v="02-2012"/>
    <x v="1"/>
    <x v="0"/>
    <n v="33"/>
    <x v="17"/>
    <n v="3008.5"/>
    <n v="0.05"/>
    <x v="1"/>
    <n v="1101.9000000000001"/>
    <n v="90.97"/>
    <n v="14"/>
    <n v="3016.0099999999998"/>
    <x v="430"/>
    <x v="8"/>
    <x v="6"/>
    <x v="0"/>
    <x v="1"/>
    <x v="16"/>
    <s v="Lexmark Z54se Color Inkjet Printer"/>
    <s v="Jumbo Drum"/>
    <n v="0.36"/>
    <d v="2012-03-04T00:00:00"/>
    <n v="6"/>
  </r>
  <r>
    <n v="2641"/>
    <x v="2111"/>
    <x v="832"/>
    <s v="10-2009"/>
    <x v="3"/>
    <x v="0"/>
    <n v="24"/>
    <x v="13"/>
    <n v="195.83"/>
    <n v="0.04"/>
    <x v="0"/>
    <n v="10.79"/>
    <n v="8.33"/>
    <n v="1.99"/>
    <n v="201.91000000000003"/>
    <x v="442"/>
    <x v="8"/>
    <x v="6"/>
    <x v="1"/>
    <x v="1"/>
    <x v="7"/>
    <s v="80 Minute Slim Jewel Case CD-R , 10/Pack - Staples"/>
    <s v="Small Pack"/>
    <n v="0.52"/>
    <d v="2009-10-09T00:00:00"/>
    <n v="5"/>
  </r>
  <r>
    <n v="2644"/>
    <x v="2112"/>
    <x v="387"/>
    <s v="12-2010"/>
    <x v="0"/>
    <x v="2"/>
    <n v="15"/>
    <x v="12"/>
    <n v="94.84"/>
    <n v="0.01"/>
    <x v="0"/>
    <n v="-26.66"/>
    <n v="5.98"/>
    <n v="5.15"/>
    <n v="94.850000000000009"/>
    <x v="439"/>
    <x v="8"/>
    <x v="6"/>
    <x v="2"/>
    <x v="0"/>
    <x v="5"/>
    <s v="Xerox 193"/>
    <s v="Small Box"/>
    <n v="0.36"/>
    <d v="2010-12-04T00:00:00"/>
    <n v="1"/>
  </r>
  <r>
    <n v="2672"/>
    <x v="2113"/>
    <x v="496"/>
    <s v="02-2012"/>
    <x v="1"/>
    <x v="1"/>
    <n v="46"/>
    <x v="17"/>
    <n v="8246.86"/>
    <n v="0.06"/>
    <x v="1"/>
    <n v="-433.29014300000011"/>
    <n v="179.29"/>
    <n v="29.21"/>
    <n v="8276.5499999999993"/>
    <x v="430"/>
    <x v="8"/>
    <x v="6"/>
    <x v="1"/>
    <x v="2"/>
    <x v="10"/>
    <s v="Bevis Round Conference Table Top, X-Base"/>
    <s v="Jumbo Box"/>
    <n v="0.74"/>
    <d v="2012-02-29T00:00:00"/>
    <n v="2"/>
  </r>
  <r>
    <n v="2904"/>
    <x v="2114"/>
    <x v="874"/>
    <s v="12-2009"/>
    <x v="3"/>
    <x v="4"/>
    <n v="38"/>
    <x v="6"/>
    <n v="2315.11"/>
    <n v="0.06"/>
    <x v="0"/>
    <n v="532.21"/>
    <n v="59.76"/>
    <n v="9.7100000000000009"/>
    <n v="2280.59"/>
    <x v="428"/>
    <x v="8"/>
    <x v="6"/>
    <x v="1"/>
    <x v="0"/>
    <x v="0"/>
    <s v="Advantus 10-Drawer Portable Organizer, Chrome Metal Frame, Smoke Drawers"/>
    <s v="Small Box"/>
    <n v="0.56999999999999995"/>
    <d v="2009-12-23T00:00:00"/>
    <n v="3"/>
  </r>
  <r>
    <n v="2905"/>
    <x v="2114"/>
    <x v="874"/>
    <s v="12-2009"/>
    <x v="3"/>
    <x v="4"/>
    <n v="8"/>
    <x v="6"/>
    <n v="1264.2304999999999"/>
    <n v="7.0000000000000007E-2"/>
    <x v="0"/>
    <n v="-444.68599999999998"/>
    <n v="195.99"/>
    <n v="4.2"/>
    <n v="1572.1200000000001"/>
    <x v="428"/>
    <x v="8"/>
    <x v="6"/>
    <x v="1"/>
    <x v="1"/>
    <x v="3"/>
    <s v="T65"/>
    <s v="Small Box"/>
    <n v="0.56000000000000005"/>
    <d v="2009-12-23T00:00:00"/>
    <n v="3"/>
  </r>
  <r>
    <n v="2932"/>
    <x v="2115"/>
    <x v="30"/>
    <s v="09-2010"/>
    <x v="0"/>
    <x v="0"/>
    <n v="22"/>
    <x v="17"/>
    <n v="1082.8"/>
    <n v="0.02"/>
    <x v="0"/>
    <n v="299.35000000000002"/>
    <n v="48.58"/>
    <n v="3.99"/>
    <n v="1072.75"/>
    <x v="430"/>
    <x v="8"/>
    <x v="6"/>
    <x v="0"/>
    <x v="0"/>
    <x v="1"/>
    <s v="Belkin Premiere Surge Master II 8-outlet surge protector"/>
    <s v="Small Box"/>
    <n v="0.56000000000000005"/>
    <d v="2010-09-21T00:00:00"/>
    <n v="2"/>
  </r>
  <r>
    <n v="2933"/>
    <x v="2115"/>
    <x v="30"/>
    <s v="09-2010"/>
    <x v="0"/>
    <x v="0"/>
    <n v="7"/>
    <x v="17"/>
    <n v="1260.2014999999999"/>
    <n v="0.03"/>
    <x v="0"/>
    <n v="-522.995"/>
    <n v="205.99"/>
    <n v="8.99"/>
    <n v="1450.92"/>
    <x v="430"/>
    <x v="8"/>
    <x v="6"/>
    <x v="0"/>
    <x v="1"/>
    <x v="3"/>
    <s v="StarTAC 8000"/>
    <s v="Small Box"/>
    <n v="0.6"/>
    <d v="2010-09-21T00:00:00"/>
    <n v="2"/>
  </r>
  <r>
    <n v="3139"/>
    <x v="2116"/>
    <x v="193"/>
    <s v="05-2010"/>
    <x v="0"/>
    <x v="3"/>
    <n v="28"/>
    <x v="14"/>
    <n v="1623.09"/>
    <n v="0.02"/>
    <x v="0"/>
    <n v="245.88"/>
    <n v="56.96"/>
    <n v="13.22"/>
    <n v="1608.1000000000001"/>
    <x v="431"/>
    <x v="8"/>
    <x v="6"/>
    <x v="3"/>
    <x v="0"/>
    <x v="1"/>
    <s v="Conquest™ 14 Commercial Heavy-Duty Upright Vacuum, Collection System, Accessory Kit"/>
    <s v="Small Box"/>
    <n v="0.56000000000000005"/>
    <d v="2010-05-07T00:00:00"/>
    <n v="0"/>
  </r>
  <r>
    <n v="3255"/>
    <x v="2117"/>
    <x v="313"/>
    <s v="06-2009"/>
    <x v="3"/>
    <x v="2"/>
    <n v="39"/>
    <x v="4"/>
    <n v="238.49"/>
    <n v="0.09"/>
    <x v="0"/>
    <n v="-110.56"/>
    <n v="6.48"/>
    <n v="6.22"/>
    <n v="258.94000000000005"/>
    <x v="63"/>
    <x v="8"/>
    <x v="6"/>
    <x v="1"/>
    <x v="0"/>
    <x v="5"/>
    <s v="Xerox 1894"/>
    <s v="Small Box"/>
    <n v="0.37"/>
    <d v="2009-06-22T00:00:00"/>
    <n v="2"/>
  </r>
  <r>
    <n v="3274"/>
    <x v="2118"/>
    <x v="226"/>
    <s v="03-2009"/>
    <x v="3"/>
    <x v="3"/>
    <n v="19"/>
    <x v="2"/>
    <n v="123.1"/>
    <n v="0.06"/>
    <x v="0"/>
    <n v="-75.44"/>
    <n v="6.48"/>
    <n v="7.37"/>
    <n v="130.49"/>
    <x v="432"/>
    <x v="8"/>
    <x v="6"/>
    <x v="2"/>
    <x v="0"/>
    <x v="5"/>
    <s v="Xerox 210"/>
    <s v="Small Box"/>
    <n v="0.37"/>
    <d v="2009-03-14T00:00:00"/>
    <n v="1"/>
  </r>
  <r>
    <n v="3410"/>
    <x v="2119"/>
    <x v="658"/>
    <s v="05-2010"/>
    <x v="0"/>
    <x v="3"/>
    <n v="37"/>
    <x v="17"/>
    <n v="12612.66"/>
    <n v="0.06"/>
    <x v="1"/>
    <n v="3325.03"/>
    <n v="350.99"/>
    <n v="39"/>
    <n v="13025.630000000001"/>
    <x v="430"/>
    <x v="8"/>
    <x v="6"/>
    <x v="1"/>
    <x v="2"/>
    <x v="14"/>
    <s v="Global Leather Executive Chair"/>
    <s v="Jumbo Drum"/>
    <n v="0.55000000000000004"/>
    <d v="2010-05-13T00:00:00"/>
    <n v="2"/>
  </r>
  <r>
    <n v="3539"/>
    <x v="2120"/>
    <x v="1097"/>
    <s v="01-2011"/>
    <x v="2"/>
    <x v="3"/>
    <n v="20"/>
    <x v="2"/>
    <n v="1564.1614999999999"/>
    <n v="0"/>
    <x v="0"/>
    <n v="682.47899999999993"/>
    <n v="85.99"/>
    <n v="2.5"/>
    <n v="1722.3"/>
    <x v="441"/>
    <x v="8"/>
    <x v="6"/>
    <x v="3"/>
    <x v="1"/>
    <x v="3"/>
    <s v="Accessory12"/>
    <s v="Small Box"/>
    <n v="0.35"/>
    <d v="2011-01-05T00:00:00"/>
    <n v="2"/>
  </r>
  <r>
    <n v="3543"/>
    <x v="2121"/>
    <x v="95"/>
    <s v="11-2012"/>
    <x v="1"/>
    <x v="3"/>
    <n v="34"/>
    <x v="14"/>
    <n v="926.85"/>
    <n v="0.09"/>
    <x v="0"/>
    <n v="382.94200000000001"/>
    <n v="28.53"/>
    <n v="1.49"/>
    <n v="971.51"/>
    <x v="431"/>
    <x v="8"/>
    <x v="6"/>
    <x v="1"/>
    <x v="0"/>
    <x v="2"/>
    <s v="Lock-Up Easel 'Spel-Binder'"/>
    <s v="Small Box"/>
    <n v="0.38"/>
    <d v="2012-11-08T00:00:00"/>
    <n v="2"/>
  </r>
  <r>
    <n v="3774"/>
    <x v="2122"/>
    <x v="982"/>
    <s v="11-2011"/>
    <x v="2"/>
    <x v="1"/>
    <n v="21"/>
    <x v="6"/>
    <n v="203.55"/>
    <n v="0.03"/>
    <x v="2"/>
    <n v="38.6"/>
    <n v="9.11"/>
    <n v="2.25"/>
    <n v="193.56"/>
    <x v="307"/>
    <x v="8"/>
    <x v="6"/>
    <x v="3"/>
    <x v="0"/>
    <x v="12"/>
    <s v="Dixon Ticonderoga Core-Lock Colored Pencils"/>
    <s v="Wrap Bag"/>
    <n v="0.52"/>
    <d v="2011-11-23T00:00:00"/>
    <n v="1"/>
  </r>
  <r>
    <n v="3819"/>
    <x v="2123"/>
    <x v="1098"/>
    <s v="08-2010"/>
    <x v="0"/>
    <x v="2"/>
    <n v="19"/>
    <x v="4"/>
    <n v="639.29999999999995"/>
    <n v="0.05"/>
    <x v="0"/>
    <n v="30.21"/>
    <n v="34.99"/>
    <n v="7.73"/>
    <n v="672.54000000000008"/>
    <x v="63"/>
    <x v="8"/>
    <x v="6"/>
    <x v="1"/>
    <x v="0"/>
    <x v="12"/>
    <s v="Hunt Boston® Vacuum Mount KS Pencil Sharpener"/>
    <s v="Small Box"/>
    <n v="0.59"/>
    <d v="2010-08-20T00:00:00"/>
    <n v="2"/>
  </r>
  <r>
    <n v="3871"/>
    <x v="2124"/>
    <x v="955"/>
    <s v="02-2011"/>
    <x v="2"/>
    <x v="3"/>
    <n v="4"/>
    <x v="6"/>
    <n v="1280.73"/>
    <n v="0.09"/>
    <x v="1"/>
    <n v="-774.89068800000007"/>
    <n v="320.64"/>
    <n v="43.57"/>
    <n v="1326.1299999999999"/>
    <x v="428"/>
    <x v="8"/>
    <x v="6"/>
    <x v="1"/>
    <x v="2"/>
    <x v="10"/>
    <s v="Chromcraft 48&quot; x 96&quot; Racetrack Double Pedestal Table"/>
    <s v="Jumbo Box"/>
    <n v="0.63"/>
    <d v="2011-02-07T00:00:00"/>
    <n v="1"/>
  </r>
  <r>
    <n v="3928"/>
    <x v="2125"/>
    <x v="987"/>
    <s v="10-2009"/>
    <x v="3"/>
    <x v="4"/>
    <n v="5"/>
    <x v="4"/>
    <n v="43.55"/>
    <n v="0.1"/>
    <x v="0"/>
    <n v="-3.64"/>
    <n v="9.11"/>
    <n v="2.15"/>
    <n v="47.699999999999996"/>
    <x v="436"/>
    <x v="8"/>
    <x v="6"/>
    <x v="3"/>
    <x v="0"/>
    <x v="5"/>
    <s v="Black Print Carbonless Snap-Off® Rapid Letter, 8 1/2&quot; x 7&quot;"/>
    <s v="Wrap Bag"/>
    <n v="0.4"/>
    <d v="2009-10-12T00:00:00"/>
    <n v="2"/>
  </r>
  <r>
    <n v="3978"/>
    <x v="2126"/>
    <x v="164"/>
    <s v="02-2012"/>
    <x v="1"/>
    <x v="1"/>
    <n v="44"/>
    <x v="2"/>
    <n v="809.77"/>
    <n v="0.1"/>
    <x v="0"/>
    <n v="83.48"/>
    <n v="20.28"/>
    <n v="6.68"/>
    <n v="899"/>
    <x v="443"/>
    <x v="8"/>
    <x v="6"/>
    <x v="0"/>
    <x v="2"/>
    <x v="4"/>
    <s v="Seth Thomas 8 1/2&quot; Cubicle Clock"/>
    <s v="Small Box"/>
    <n v="0.53"/>
    <d v="2012-02-09T00:00:00"/>
    <n v="2"/>
  </r>
  <r>
    <n v="4108"/>
    <x v="2127"/>
    <x v="40"/>
    <s v="01-2012"/>
    <x v="1"/>
    <x v="1"/>
    <n v="48"/>
    <x v="5"/>
    <n v="24701.119999999999"/>
    <n v="0.04"/>
    <x v="1"/>
    <n v="8022.94"/>
    <n v="500.98"/>
    <n v="26"/>
    <n v="24073.040000000001"/>
    <x v="437"/>
    <x v="8"/>
    <x v="6"/>
    <x v="3"/>
    <x v="2"/>
    <x v="14"/>
    <s v="Global Troy™ Executive Leather Low-Back Tilter"/>
    <s v="Jumbo Drum"/>
    <n v="0.6"/>
    <d v="2012-01-22T00:00:00"/>
    <n v="2"/>
  </r>
  <r>
    <n v="4134"/>
    <x v="2128"/>
    <x v="269"/>
    <s v="10-2011"/>
    <x v="2"/>
    <x v="3"/>
    <n v="17"/>
    <x v="0"/>
    <n v="5122.6099999999997"/>
    <n v="0.05"/>
    <x v="0"/>
    <n v="1784.0394999999999"/>
    <n v="304.99"/>
    <n v="19.989999999999998"/>
    <n v="5204.82"/>
    <x v="429"/>
    <x v="8"/>
    <x v="6"/>
    <x v="1"/>
    <x v="0"/>
    <x v="2"/>
    <s v="Ibico Hi-Tech Manual Binding System"/>
    <s v="Small Box"/>
    <n v="0.4"/>
    <d v="2011-10-05T00:00:00"/>
    <n v="2"/>
  </r>
  <r>
    <n v="4160"/>
    <x v="2129"/>
    <x v="751"/>
    <s v="06-2011"/>
    <x v="2"/>
    <x v="4"/>
    <n v="46"/>
    <x v="10"/>
    <n v="221.13"/>
    <n v="0.01"/>
    <x v="0"/>
    <n v="59.703999999999994"/>
    <n v="4.55"/>
    <n v="1.49"/>
    <n v="210.79"/>
    <x v="444"/>
    <x v="8"/>
    <x v="6"/>
    <x v="1"/>
    <x v="0"/>
    <x v="2"/>
    <s v="Presstex Flexible Ring Binders"/>
    <s v="Small Box"/>
    <n v="0.35"/>
    <d v="2011-06-16T00:00:00"/>
    <n v="2"/>
  </r>
  <r>
    <n v="4161"/>
    <x v="2129"/>
    <x v="751"/>
    <s v="06-2011"/>
    <x v="2"/>
    <x v="4"/>
    <n v="8"/>
    <x v="10"/>
    <n v="16.350000000000001"/>
    <n v="0.05"/>
    <x v="0"/>
    <n v="-5.6234999999999999"/>
    <n v="1.88"/>
    <n v="1.49"/>
    <n v="16.529999999999998"/>
    <x v="444"/>
    <x v="8"/>
    <x v="6"/>
    <x v="1"/>
    <x v="0"/>
    <x v="2"/>
    <s v="Staples® General Use 3-Ring Binders"/>
    <s v="Small Box"/>
    <n v="0.37"/>
    <d v="2011-06-15T00:00:00"/>
    <n v="1"/>
  </r>
  <r>
    <n v="4175"/>
    <x v="2130"/>
    <x v="109"/>
    <s v="06-2009"/>
    <x v="3"/>
    <x v="4"/>
    <n v="11"/>
    <x v="10"/>
    <n v="96.01"/>
    <n v="0.01"/>
    <x v="0"/>
    <n v="-43.24"/>
    <n v="7.98"/>
    <n v="6.5"/>
    <n v="94.28"/>
    <x v="444"/>
    <x v="8"/>
    <x v="6"/>
    <x v="1"/>
    <x v="0"/>
    <x v="0"/>
    <s v="Iris Project Case"/>
    <s v="Medium Box"/>
    <n v="0.59"/>
    <d v="2009-06-23T00:00:00"/>
    <n v="1"/>
  </r>
  <r>
    <n v="4189"/>
    <x v="2131"/>
    <x v="1002"/>
    <s v="07-2012"/>
    <x v="1"/>
    <x v="4"/>
    <n v="10"/>
    <x v="17"/>
    <n v="165.09"/>
    <n v="0"/>
    <x v="2"/>
    <n v="-8.5904999999999987"/>
    <n v="15.01"/>
    <n v="8.4"/>
    <n v="158.5"/>
    <x v="430"/>
    <x v="8"/>
    <x v="6"/>
    <x v="0"/>
    <x v="0"/>
    <x v="2"/>
    <s v="GBC Prepunched Paper, 19-Hole, for Binding Systems, 24-lb"/>
    <s v="Small Box"/>
    <n v="0.39"/>
    <d v="2012-07-23T00:00:00"/>
    <n v="1"/>
  </r>
  <r>
    <n v="4216"/>
    <x v="2132"/>
    <x v="754"/>
    <s v="01-2011"/>
    <x v="2"/>
    <x v="1"/>
    <n v="47"/>
    <x v="17"/>
    <n v="307.57"/>
    <n v="0"/>
    <x v="0"/>
    <n v="-72.3005"/>
    <n v="6.37"/>
    <n v="5.19"/>
    <n v="304.58"/>
    <x v="430"/>
    <x v="8"/>
    <x v="6"/>
    <x v="1"/>
    <x v="0"/>
    <x v="2"/>
    <s v="C-Line Peel &amp; Stick Add-On Filing Pockets, 8-3/4 x 5-1/8, 10/Pack"/>
    <s v="Small Box"/>
    <n v="0.38"/>
    <d v="2011-01-07T00:00:00"/>
    <n v="1"/>
  </r>
  <r>
    <n v="4217"/>
    <x v="2132"/>
    <x v="754"/>
    <s v="01-2011"/>
    <x v="2"/>
    <x v="1"/>
    <n v="32"/>
    <x v="17"/>
    <n v="14861.07"/>
    <n v="0.1"/>
    <x v="1"/>
    <n v="3408.29"/>
    <n v="500.98"/>
    <n v="26"/>
    <n v="16057.36"/>
    <x v="430"/>
    <x v="8"/>
    <x v="6"/>
    <x v="1"/>
    <x v="2"/>
    <x v="14"/>
    <s v="Global Troy™ Executive Leather Low-Back Tilter"/>
    <s v="Jumbo Drum"/>
    <n v="0.6"/>
    <d v="2011-01-08T00:00:00"/>
    <n v="2"/>
  </r>
  <r>
    <n v="4435"/>
    <x v="2133"/>
    <x v="3"/>
    <s v="08-2010"/>
    <x v="0"/>
    <x v="4"/>
    <n v="45"/>
    <x v="0"/>
    <n v="182.7"/>
    <n v="0.08"/>
    <x v="0"/>
    <n v="-156.41149999999999"/>
    <n v="4.24"/>
    <n v="5.41"/>
    <n v="196.21"/>
    <x v="429"/>
    <x v="8"/>
    <x v="6"/>
    <x v="1"/>
    <x v="0"/>
    <x v="2"/>
    <s v="Storex DuraTech Recycled Plastic Frosted Binders"/>
    <s v="Small Box"/>
    <n v="0.35"/>
    <d v="2010-08-29T00:00:00"/>
    <n v="1"/>
  </r>
  <r>
    <n v="4436"/>
    <x v="2133"/>
    <x v="3"/>
    <s v="08-2010"/>
    <x v="0"/>
    <x v="4"/>
    <n v="46"/>
    <x v="0"/>
    <n v="141.08000000000001"/>
    <n v="0.04"/>
    <x v="0"/>
    <n v="36.96"/>
    <n v="3.08"/>
    <n v="0.99"/>
    <n v="142.67000000000002"/>
    <x v="429"/>
    <x v="8"/>
    <x v="6"/>
    <x v="1"/>
    <x v="0"/>
    <x v="11"/>
    <s v="Avery 481"/>
    <s v="Small Box"/>
    <n v="0.37"/>
    <d v="2010-08-29T00:00:00"/>
    <n v="1"/>
  </r>
  <r>
    <n v="4483"/>
    <x v="2134"/>
    <x v="129"/>
    <s v="05-2010"/>
    <x v="0"/>
    <x v="0"/>
    <n v="38"/>
    <x v="0"/>
    <n v="331.53"/>
    <n v="0"/>
    <x v="0"/>
    <n v="-35.97"/>
    <n v="8.4600000000000009"/>
    <n v="3.62"/>
    <n v="325.10000000000002"/>
    <x v="429"/>
    <x v="8"/>
    <x v="6"/>
    <x v="1"/>
    <x v="1"/>
    <x v="7"/>
    <s v="Imation 3.5&quot;, RTS 247544 3M 3.5 DSDD, 10/Pack"/>
    <s v="Small Pack"/>
    <n v="0.61"/>
    <d v="2010-05-23T00:00:00"/>
    <n v="5"/>
  </r>
  <r>
    <n v="4494"/>
    <x v="2135"/>
    <x v="891"/>
    <s v="10-2011"/>
    <x v="2"/>
    <x v="0"/>
    <n v="22"/>
    <x v="2"/>
    <n v="494.84"/>
    <n v="7.0000000000000007E-2"/>
    <x v="0"/>
    <n v="205.13"/>
    <n v="22.23"/>
    <n v="3.63"/>
    <n v="492.69"/>
    <x v="443"/>
    <x v="8"/>
    <x v="6"/>
    <x v="0"/>
    <x v="2"/>
    <x v="4"/>
    <s v="Executive Impressions 14&quot; Contract Wall Clock"/>
    <s v="Small Pack"/>
    <n v="0.52"/>
    <d v="2011-11-02T00:00:00"/>
    <n v="5"/>
  </r>
  <r>
    <n v="4495"/>
    <x v="2135"/>
    <x v="891"/>
    <s v="10-2011"/>
    <x v="2"/>
    <x v="0"/>
    <n v="11"/>
    <x v="2"/>
    <n v="3443.21"/>
    <n v="0"/>
    <x v="0"/>
    <n v="794.2"/>
    <n v="300.98"/>
    <n v="13.99"/>
    <n v="3324.77"/>
    <x v="443"/>
    <x v="8"/>
    <x v="6"/>
    <x v="0"/>
    <x v="1"/>
    <x v="16"/>
    <s v="Polycom VoiceStation 100"/>
    <s v="Medium Box"/>
    <n v="0.39"/>
    <d v="2011-10-30T00:00:00"/>
    <n v="2"/>
  </r>
  <r>
    <n v="4506"/>
    <x v="2136"/>
    <x v="142"/>
    <s v="11-2011"/>
    <x v="2"/>
    <x v="2"/>
    <n v="8"/>
    <x v="7"/>
    <n v="1100"/>
    <n v="7.0000000000000007E-2"/>
    <x v="1"/>
    <n v="-240.31140000000002"/>
    <n v="145.44999999999999"/>
    <n v="17.850000000000001"/>
    <n v="1181.4499999999998"/>
    <x v="438"/>
    <x v="8"/>
    <x v="6"/>
    <x v="1"/>
    <x v="1"/>
    <x v="16"/>
    <s v="Panasonic KX-P1150 Dot Matrix Printer"/>
    <s v="Jumbo Drum"/>
    <n v="0.56000000000000005"/>
    <d v="2011-11-19T00:00:00"/>
    <n v="0"/>
  </r>
  <r>
    <n v="4512"/>
    <x v="2137"/>
    <x v="1099"/>
    <s v="12-2012"/>
    <x v="1"/>
    <x v="3"/>
    <n v="2"/>
    <x v="0"/>
    <n v="19.809999999999999"/>
    <n v="0.02"/>
    <x v="0"/>
    <n v="-10.39"/>
    <n v="6.48"/>
    <n v="6.22"/>
    <n v="19.18"/>
    <x v="445"/>
    <x v="8"/>
    <x v="6"/>
    <x v="3"/>
    <x v="0"/>
    <x v="5"/>
    <s v="Xerox 1894"/>
    <s v="Small Box"/>
    <n v="0.37"/>
    <d v="2012-12-16T00:00:00"/>
    <n v="2"/>
  </r>
  <r>
    <n v="4561"/>
    <x v="2138"/>
    <x v="1100"/>
    <s v="12-2011"/>
    <x v="2"/>
    <x v="3"/>
    <n v="37"/>
    <x v="17"/>
    <n v="2638.79"/>
    <n v="0.1"/>
    <x v="1"/>
    <n v="54.230849999999997"/>
    <n v="70.89"/>
    <n v="89.3"/>
    <n v="2712.23"/>
    <x v="430"/>
    <x v="8"/>
    <x v="6"/>
    <x v="0"/>
    <x v="2"/>
    <x v="10"/>
    <s v="KI Conference Tables"/>
    <s v="Jumbo Box"/>
    <n v="0.69"/>
    <d v="2011-12-19T00:00:00"/>
    <n v="0"/>
  </r>
  <r>
    <n v="4572"/>
    <x v="2139"/>
    <x v="764"/>
    <s v="03-2011"/>
    <x v="2"/>
    <x v="4"/>
    <n v="6"/>
    <x v="5"/>
    <n v="156.09"/>
    <n v="0"/>
    <x v="0"/>
    <n v="-34.844999999999999"/>
    <n v="22.38"/>
    <n v="15.1"/>
    <n v="149.38"/>
    <x v="437"/>
    <x v="8"/>
    <x v="6"/>
    <x v="3"/>
    <x v="0"/>
    <x v="2"/>
    <s v="Avery Flip-Chart Easel Binder, Black"/>
    <s v="Small Box"/>
    <n v="0.38"/>
    <d v="2011-03-20T00:00:00"/>
    <n v="2"/>
  </r>
  <r>
    <n v="4573"/>
    <x v="2139"/>
    <x v="764"/>
    <s v="03-2011"/>
    <x v="2"/>
    <x v="4"/>
    <n v="47"/>
    <x v="5"/>
    <n v="1294.0230000000001"/>
    <n v="0.1"/>
    <x v="0"/>
    <n v="607.25700000000006"/>
    <n v="35.99"/>
    <n v="1.25"/>
    <n v="1692.7800000000002"/>
    <x v="437"/>
    <x v="8"/>
    <x v="6"/>
    <x v="3"/>
    <x v="1"/>
    <x v="3"/>
    <s v="Accessory23"/>
    <s v="Small Pack"/>
    <n v="0.36"/>
    <d v="2011-03-19T00:00:00"/>
    <n v="1"/>
  </r>
  <r>
    <n v="4640"/>
    <x v="2140"/>
    <x v="660"/>
    <s v="05-2012"/>
    <x v="1"/>
    <x v="1"/>
    <n v="39"/>
    <x v="10"/>
    <n v="16028.26"/>
    <n v="0.02"/>
    <x v="1"/>
    <n v="-1008.7305800000001"/>
    <n v="417.4"/>
    <n v="75.23"/>
    <n v="16353.829999999998"/>
    <x v="444"/>
    <x v="8"/>
    <x v="6"/>
    <x v="1"/>
    <x v="2"/>
    <x v="10"/>
    <s v="Bretford “Just In Time” Height-Adjustable Multi-Task Work Tables"/>
    <s v="Jumbo Box"/>
    <n v="0.79"/>
    <d v="2012-06-02T00:00:00"/>
    <n v="2"/>
  </r>
  <r>
    <n v="4641"/>
    <x v="2140"/>
    <x v="660"/>
    <s v="05-2012"/>
    <x v="1"/>
    <x v="1"/>
    <n v="8"/>
    <x v="10"/>
    <n v="738.25049999999999"/>
    <n v="0.1"/>
    <x v="0"/>
    <n v="-286.363"/>
    <n v="115.99"/>
    <n v="2.5"/>
    <n v="930.42"/>
    <x v="444"/>
    <x v="8"/>
    <x v="6"/>
    <x v="1"/>
    <x v="1"/>
    <x v="3"/>
    <s v="6160"/>
    <s v="Small Box"/>
    <n v="0.56999999999999995"/>
    <d v="2012-06-01T00:00:00"/>
    <n v="1"/>
  </r>
  <r>
    <n v="4645"/>
    <x v="2141"/>
    <x v="979"/>
    <s v="07-2011"/>
    <x v="2"/>
    <x v="1"/>
    <n v="48"/>
    <x v="2"/>
    <n v="5318.89"/>
    <n v="0.06"/>
    <x v="0"/>
    <n v="525.15"/>
    <n v="111.03"/>
    <n v="8.64"/>
    <n v="5338.0800000000008"/>
    <x v="441"/>
    <x v="8"/>
    <x v="6"/>
    <x v="3"/>
    <x v="0"/>
    <x v="0"/>
    <s v="Fellowes Recycled Storage Drawers"/>
    <s v="Small Box"/>
    <n v="0.78"/>
    <d v="2011-07-17T00:00:00"/>
    <n v="2"/>
  </r>
  <r>
    <n v="4698"/>
    <x v="2142"/>
    <x v="202"/>
    <s v="06-2010"/>
    <x v="0"/>
    <x v="1"/>
    <n v="21"/>
    <x v="15"/>
    <n v="125.9"/>
    <n v="0.04"/>
    <x v="2"/>
    <n v="5.85"/>
    <n v="5.88"/>
    <n v="3.04"/>
    <n v="126.52000000000001"/>
    <x v="446"/>
    <x v="8"/>
    <x v="6"/>
    <x v="1"/>
    <x v="0"/>
    <x v="5"/>
    <s v="Adams Telephone Message Book W/Dividers/Space For Phone Numbers, 5 1/4&quot;X8 1/2&quot;, 300/Messages"/>
    <s v="Wrap Bag"/>
    <n v="0.36"/>
    <d v="2010-06-16T00:00:00"/>
    <n v="2"/>
  </r>
  <r>
    <n v="4708"/>
    <x v="2143"/>
    <x v="1101"/>
    <s v="06-2011"/>
    <x v="2"/>
    <x v="0"/>
    <n v="21"/>
    <x v="17"/>
    <n v="190.99"/>
    <n v="0.1"/>
    <x v="0"/>
    <n v="-27.15"/>
    <n v="9.85"/>
    <n v="4.82"/>
    <n v="211.67"/>
    <x v="430"/>
    <x v="8"/>
    <x v="6"/>
    <x v="1"/>
    <x v="0"/>
    <x v="12"/>
    <s v="Lumber Crayons"/>
    <s v="Wrap Bag"/>
    <n v="0.47"/>
    <d v="2011-06-10T00:00:00"/>
    <n v="4"/>
  </r>
  <r>
    <n v="4762"/>
    <x v="2144"/>
    <x v="1102"/>
    <s v="06-2010"/>
    <x v="0"/>
    <x v="2"/>
    <n v="22"/>
    <x v="5"/>
    <n v="125.57"/>
    <n v="0.03"/>
    <x v="0"/>
    <n v="-45.16"/>
    <n v="5.58"/>
    <n v="5.3"/>
    <n v="128.06"/>
    <x v="433"/>
    <x v="8"/>
    <x v="6"/>
    <x v="1"/>
    <x v="0"/>
    <x v="8"/>
    <s v="Staples Brown Kraft Recycled Clasp Envelopes"/>
    <s v="Small Box"/>
    <n v="0.35"/>
    <d v="2010-06-23T00:00:00"/>
    <n v="1"/>
  </r>
  <r>
    <n v="4845"/>
    <x v="2145"/>
    <x v="975"/>
    <s v="02-2012"/>
    <x v="1"/>
    <x v="4"/>
    <n v="31"/>
    <x v="0"/>
    <n v="2966.13"/>
    <n v="0.08"/>
    <x v="1"/>
    <n v="-1456.31"/>
    <n v="100.98"/>
    <n v="57.38"/>
    <n v="3187.76"/>
    <x v="445"/>
    <x v="8"/>
    <x v="6"/>
    <x v="3"/>
    <x v="2"/>
    <x v="9"/>
    <s v="Bush Westfield Collection Bookcases, Dark Cherry Finish, Fully Assembled"/>
    <s v="Jumbo Box"/>
    <n v="0.78"/>
    <d v="2012-02-02T00:00:00"/>
    <n v="1"/>
  </r>
  <r>
    <n v="5077"/>
    <x v="2146"/>
    <x v="150"/>
    <s v="01-2010"/>
    <x v="0"/>
    <x v="4"/>
    <n v="6"/>
    <x v="2"/>
    <n v="29.19"/>
    <n v="0.03"/>
    <x v="0"/>
    <n v="0.64600000000000002"/>
    <n v="4.49"/>
    <n v="1.49"/>
    <n v="28.43"/>
    <x v="443"/>
    <x v="8"/>
    <x v="6"/>
    <x v="0"/>
    <x v="0"/>
    <x v="2"/>
    <s v="Avery Non-Stick Binders"/>
    <s v="Small Box"/>
    <n v="0.39"/>
    <d v="2010-01-17T00:00:00"/>
    <n v="1"/>
  </r>
  <r>
    <n v="5302"/>
    <x v="2147"/>
    <x v="691"/>
    <s v="08-2009"/>
    <x v="3"/>
    <x v="1"/>
    <n v="18"/>
    <x v="17"/>
    <n v="157.85"/>
    <n v="0.01"/>
    <x v="0"/>
    <n v="10.74"/>
    <n v="8.33"/>
    <n v="1.99"/>
    <n v="151.93"/>
    <x v="430"/>
    <x v="8"/>
    <x v="6"/>
    <x v="0"/>
    <x v="1"/>
    <x v="7"/>
    <s v="80 Minute Slim Jewel Case CD-R , 10/Pack - Staples"/>
    <s v="Small Pack"/>
    <n v="0.52"/>
    <d v="2009-08-15T00:00:00"/>
    <n v="1"/>
  </r>
  <r>
    <n v="5303"/>
    <x v="2147"/>
    <x v="691"/>
    <s v="08-2009"/>
    <x v="3"/>
    <x v="1"/>
    <n v="38"/>
    <x v="17"/>
    <n v="2773.0314999999996"/>
    <n v="0.04"/>
    <x v="0"/>
    <n v="897.86699999999996"/>
    <n v="85.99"/>
    <n v="0.99"/>
    <n v="3268.6099999999997"/>
    <x v="430"/>
    <x v="8"/>
    <x v="6"/>
    <x v="0"/>
    <x v="1"/>
    <x v="3"/>
    <s v="Accessory34"/>
    <s v="Wrap Bag"/>
    <n v="0.55000000000000004"/>
    <d v="2009-08-16T00:00:00"/>
    <n v="2"/>
  </r>
  <r>
    <n v="5335"/>
    <x v="2148"/>
    <x v="1103"/>
    <s v="03-2012"/>
    <x v="1"/>
    <x v="4"/>
    <n v="14"/>
    <x v="17"/>
    <n v="304.64999999999998"/>
    <n v="0.1"/>
    <x v="0"/>
    <n v="24.2"/>
    <n v="21.98"/>
    <n v="8.32"/>
    <n v="316.04000000000002"/>
    <x v="430"/>
    <x v="8"/>
    <x v="6"/>
    <x v="0"/>
    <x v="0"/>
    <x v="5"/>
    <s v="Standard Line™ “While You Were Out” Hardbound Telephone Message Book"/>
    <s v="Wrap Bag"/>
    <n v="0.39"/>
    <d v="2012-04-02T00:00:00"/>
    <n v="3"/>
  </r>
  <r>
    <n v="5402"/>
    <x v="2149"/>
    <x v="345"/>
    <s v="05-2011"/>
    <x v="2"/>
    <x v="0"/>
    <n v="49"/>
    <x v="4"/>
    <n v="142.1"/>
    <n v="0.01"/>
    <x v="0"/>
    <n v="37.03"/>
    <n v="2.88"/>
    <n v="0.99"/>
    <n v="142.11000000000001"/>
    <x v="296"/>
    <x v="8"/>
    <x v="6"/>
    <x v="3"/>
    <x v="0"/>
    <x v="11"/>
    <s v="Avery 474"/>
    <s v="Small Box"/>
    <n v="0.36"/>
    <d v="2011-05-25T00:00:00"/>
    <n v="4"/>
  </r>
  <r>
    <n v="5440"/>
    <x v="2150"/>
    <x v="1104"/>
    <s v="04-2010"/>
    <x v="0"/>
    <x v="3"/>
    <n v="13"/>
    <x v="0"/>
    <n v="2175.2179999999998"/>
    <n v="7.0000000000000007E-2"/>
    <x v="0"/>
    <n v="44.55"/>
    <n v="195.99"/>
    <n v="3.99"/>
    <n v="2551.8599999999997"/>
    <x v="445"/>
    <x v="8"/>
    <x v="6"/>
    <x v="3"/>
    <x v="1"/>
    <x v="3"/>
    <s v="R380"/>
    <s v="Small Box"/>
    <n v="0.57999999999999996"/>
    <d v="2010-04-18T00:00:00"/>
    <n v="1"/>
  </r>
  <r>
    <n v="5684"/>
    <x v="2151"/>
    <x v="1105"/>
    <s v="03-2011"/>
    <x v="2"/>
    <x v="1"/>
    <n v="50"/>
    <x v="5"/>
    <n v="421.36"/>
    <n v="7.0000000000000007E-2"/>
    <x v="0"/>
    <n v="-75.17"/>
    <n v="8.6199999999999992"/>
    <n v="4.5"/>
    <n v="435.49999999999994"/>
    <x v="434"/>
    <x v="8"/>
    <x v="6"/>
    <x v="1"/>
    <x v="0"/>
    <x v="1"/>
    <s v="Acco Six-Outlet Power Strip, 4' Cord Length"/>
    <s v="Small Box"/>
    <n v="0.59"/>
    <d v="2011-03-05T00:00:00"/>
    <n v="3"/>
  </r>
  <r>
    <n v="5686"/>
    <x v="2152"/>
    <x v="524"/>
    <s v="10-2010"/>
    <x v="0"/>
    <x v="2"/>
    <n v="30"/>
    <x v="17"/>
    <n v="4506.8500000000004"/>
    <n v="0.1"/>
    <x v="1"/>
    <n v="290.66000000000003"/>
    <n v="160.97999999999999"/>
    <n v="30"/>
    <n v="4859.3999999999996"/>
    <x v="430"/>
    <x v="8"/>
    <x v="6"/>
    <x v="1"/>
    <x v="2"/>
    <x v="14"/>
    <s v="Office Star - Mid Back Dual function Ergonomic High Back Chair with 2-Way Adjustable Arms"/>
    <s v="Jumbo Drum"/>
    <n v="0.62"/>
    <d v="2010-10-07T00:00:00"/>
    <n v="1"/>
  </r>
  <r>
    <n v="5687"/>
    <x v="2152"/>
    <x v="524"/>
    <s v="10-2010"/>
    <x v="0"/>
    <x v="2"/>
    <n v="16"/>
    <x v="17"/>
    <n v="2110.37"/>
    <n v="0"/>
    <x v="1"/>
    <n v="-14.415900000000001"/>
    <n v="119.99"/>
    <n v="56.14"/>
    <n v="1975.98"/>
    <x v="430"/>
    <x v="8"/>
    <x v="6"/>
    <x v="1"/>
    <x v="1"/>
    <x v="16"/>
    <s v="Hewlett-Packard 2600DN Business Color Inkjet Printer"/>
    <s v="Jumbo Box"/>
    <n v="0.39"/>
    <d v="2010-10-08T00:00:00"/>
    <n v="2"/>
  </r>
  <r>
    <n v="5688"/>
    <x v="2152"/>
    <x v="524"/>
    <s v="10-2010"/>
    <x v="0"/>
    <x v="2"/>
    <n v="34"/>
    <x v="17"/>
    <n v="1094.9105"/>
    <n v="0.02"/>
    <x v="0"/>
    <n v="-112.123"/>
    <n v="35.99"/>
    <n v="5"/>
    <n v="1228.6600000000001"/>
    <x v="430"/>
    <x v="8"/>
    <x v="6"/>
    <x v="1"/>
    <x v="1"/>
    <x v="3"/>
    <s v="Accessory27"/>
    <s v="Small Box"/>
    <n v="0.85"/>
    <d v="2010-10-08T00:00:00"/>
    <n v="2"/>
  </r>
  <r>
    <n v="5713"/>
    <x v="2153"/>
    <x v="1106"/>
    <s v="04-2011"/>
    <x v="2"/>
    <x v="2"/>
    <n v="43"/>
    <x v="10"/>
    <n v="1243.8800000000001"/>
    <n v="0.1"/>
    <x v="0"/>
    <n v="22.71"/>
    <n v="30.98"/>
    <n v="8.99"/>
    <n v="1341.13"/>
    <x v="447"/>
    <x v="8"/>
    <x v="6"/>
    <x v="2"/>
    <x v="0"/>
    <x v="12"/>
    <s v="Boston School Pro Electric Pencil Sharpener, 1670"/>
    <s v="Small Pack"/>
    <n v="0.57999999999999996"/>
    <d v="2011-04-24T00:00:00"/>
    <n v="3"/>
  </r>
  <r>
    <n v="5730"/>
    <x v="2154"/>
    <x v="149"/>
    <s v="10-2012"/>
    <x v="1"/>
    <x v="0"/>
    <n v="16"/>
    <x v="17"/>
    <n v="1617.91"/>
    <n v="0.04"/>
    <x v="1"/>
    <n v="-159.21"/>
    <n v="100.98"/>
    <n v="35.840000000000003"/>
    <n v="1651.52"/>
    <x v="430"/>
    <x v="8"/>
    <x v="6"/>
    <x v="1"/>
    <x v="2"/>
    <x v="9"/>
    <s v="Bush Westfield Collection Bookcases, Fully Assembled"/>
    <s v="Jumbo Box"/>
    <n v="0.62"/>
    <d v="2012-10-31T00:00:00"/>
    <n v="2"/>
  </r>
  <r>
    <n v="5749"/>
    <x v="2155"/>
    <x v="427"/>
    <s v="07-2010"/>
    <x v="0"/>
    <x v="0"/>
    <n v="48"/>
    <x v="4"/>
    <n v="2688.0825"/>
    <n v="0.04"/>
    <x v="0"/>
    <n v="844.82100000000003"/>
    <n v="65.989999999999995"/>
    <n v="2.5"/>
    <n v="3170.0199999999995"/>
    <x v="296"/>
    <x v="8"/>
    <x v="6"/>
    <x v="3"/>
    <x v="1"/>
    <x v="3"/>
    <s v="V8160"/>
    <s v="Small Box"/>
    <n v="0.56000000000000005"/>
    <d v="2010-07-24T00:00:00"/>
    <n v="9"/>
  </r>
  <r>
    <n v="5843"/>
    <x v="2156"/>
    <x v="1064"/>
    <s v="01-2012"/>
    <x v="1"/>
    <x v="3"/>
    <n v="41"/>
    <x v="6"/>
    <n v="221.08"/>
    <n v="0"/>
    <x v="0"/>
    <n v="-108.20350000000001"/>
    <n v="4.91"/>
    <n v="5.68"/>
    <n v="206.99"/>
    <x v="448"/>
    <x v="8"/>
    <x v="6"/>
    <x v="2"/>
    <x v="0"/>
    <x v="2"/>
    <s v="Acco Pressboard Covers with Storage Hooks, 14 7/8&quot; x 11&quot;, Light Blue"/>
    <s v="Small Box"/>
    <n v="0.36"/>
    <d v="2012-01-24T00:00:00"/>
    <n v="1"/>
  </r>
  <r>
    <n v="6079"/>
    <x v="2157"/>
    <x v="838"/>
    <s v="06-2010"/>
    <x v="0"/>
    <x v="2"/>
    <n v="33"/>
    <x v="0"/>
    <n v="3636.37"/>
    <n v="0.06"/>
    <x v="1"/>
    <n v="-176.91"/>
    <n v="113.98"/>
    <n v="30"/>
    <n v="3791.34"/>
    <x v="445"/>
    <x v="8"/>
    <x v="6"/>
    <x v="3"/>
    <x v="2"/>
    <x v="14"/>
    <s v="Hon Comfortask® Task/Swivel Chairs"/>
    <s v="Jumbo Drum"/>
    <n v="0.69"/>
    <d v="2010-06-16T00:00:00"/>
    <n v="0"/>
  </r>
  <r>
    <n v="6102"/>
    <x v="2158"/>
    <x v="695"/>
    <s v="06-2010"/>
    <x v="0"/>
    <x v="4"/>
    <n v="30"/>
    <x v="14"/>
    <n v="203.48"/>
    <n v="0.04"/>
    <x v="2"/>
    <n v="-71.91"/>
    <n v="6.48"/>
    <n v="6.35"/>
    <n v="200.75"/>
    <x v="431"/>
    <x v="8"/>
    <x v="6"/>
    <x v="3"/>
    <x v="0"/>
    <x v="5"/>
    <s v="Xerox 200"/>
    <s v="Small Box"/>
    <n v="0.37"/>
    <d v="2010-06-21T00:00:00"/>
    <n v="2"/>
  </r>
  <r>
    <n v="6120"/>
    <x v="2159"/>
    <x v="322"/>
    <s v="09-2012"/>
    <x v="1"/>
    <x v="1"/>
    <n v="31"/>
    <x v="5"/>
    <n v="1750"/>
    <n v="0.03"/>
    <x v="2"/>
    <n v="559.38"/>
    <n v="55.48"/>
    <n v="14.3"/>
    <n v="1734.1799999999998"/>
    <x v="437"/>
    <x v="8"/>
    <x v="6"/>
    <x v="3"/>
    <x v="0"/>
    <x v="5"/>
    <s v="Xerox 194"/>
    <s v="Small Box"/>
    <n v="0.37"/>
    <d v="2012-09-10T00:00:00"/>
    <n v="0"/>
  </r>
  <r>
    <n v="6122"/>
    <x v="2160"/>
    <x v="750"/>
    <s v="01-2009"/>
    <x v="3"/>
    <x v="4"/>
    <n v="45"/>
    <x v="13"/>
    <n v="15963.09"/>
    <n v="0.03"/>
    <x v="1"/>
    <n v="4276.7299999999996"/>
    <n v="350.98"/>
    <n v="30"/>
    <n v="15824.1"/>
    <x v="50"/>
    <x v="8"/>
    <x v="6"/>
    <x v="1"/>
    <x v="2"/>
    <x v="14"/>
    <s v="Office Star - Professional Matrix Back Chair with 2-to-1 Synchro Tilt and Mesh Fabric Seat"/>
    <s v="Jumbo Drum"/>
    <n v="0.61"/>
    <d v="2009-01-15T00:00:00"/>
    <n v="3"/>
  </r>
  <r>
    <n v="6123"/>
    <x v="2160"/>
    <x v="750"/>
    <s v="01-2009"/>
    <x v="3"/>
    <x v="4"/>
    <n v="33"/>
    <x v="13"/>
    <n v="58.48"/>
    <n v="0.04"/>
    <x v="0"/>
    <n v="2.72"/>
    <n v="1.68"/>
    <n v="1"/>
    <n v="56.44"/>
    <x v="50"/>
    <x v="8"/>
    <x v="6"/>
    <x v="1"/>
    <x v="0"/>
    <x v="12"/>
    <s v="Prang Dustless Chalk Sticks"/>
    <s v="Wrap Bag"/>
    <n v="0.35"/>
    <d v="2009-01-14T00:00:00"/>
    <n v="2"/>
  </r>
  <r>
    <n v="6138"/>
    <x v="2161"/>
    <x v="1107"/>
    <s v="06-2012"/>
    <x v="1"/>
    <x v="4"/>
    <n v="46"/>
    <x v="4"/>
    <n v="2116.1999999999998"/>
    <n v="0.08"/>
    <x v="0"/>
    <n v="483.67"/>
    <n v="48.92"/>
    <n v="4.5"/>
    <n v="2254.8200000000002"/>
    <x v="296"/>
    <x v="8"/>
    <x v="6"/>
    <x v="3"/>
    <x v="0"/>
    <x v="1"/>
    <s v="Fellowes Premier Superior Surge Suppressor, 10-Outlet, With Phone and Remote"/>
    <s v="Small Box"/>
    <n v="0.59"/>
    <d v="2012-06-19T00:00:00"/>
    <n v="1"/>
  </r>
  <r>
    <n v="6139"/>
    <x v="2161"/>
    <x v="1107"/>
    <s v="06-2012"/>
    <x v="1"/>
    <x v="4"/>
    <n v="46"/>
    <x v="4"/>
    <n v="766.36"/>
    <n v="0"/>
    <x v="0"/>
    <n v="399.12"/>
    <n v="15.57"/>
    <n v="1.39"/>
    <n v="717.61"/>
    <x v="296"/>
    <x v="8"/>
    <x v="6"/>
    <x v="3"/>
    <x v="0"/>
    <x v="8"/>
    <s v="Park Ridge™ Embossed Executive Business Envelopes"/>
    <s v="Small Box"/>
    <n v="0.38"/>
    <d v="2012-06-19T00:00:00"/>
    <n v="1"/>
  </r>
  <r>
    <n v="6140"/>
    <x v="2161"/>
    <x v="1107"/>
    <s v="06-2012"/>
    <x v="1"/>
    <x v="4"/>
    <n v="28"/>
    <x v="4"/>
    <n v="547.32000000000005"/>
    <n v="0.1"/>
    <x v="0"/>
    <n v="42.39"/>
    <n v="20.239999999999998"/>
    <n v="6.67"/>
    <n v="573.38999999999987"/>
    <x v="296"/>
    <x v="8"/>
    <x v="6"/>
    <x v="3"/>
    <x v="2"/>
    <x v="4"/>
    <s v="DAX Contemporary Wood Frame with Silver Metal Mat, Desktop, 11 x 14 Size"/>
    <s v="Small Pack"/>
    <n v="0.49"/>
    <d v="2012-06-19T00:00:00"/>
    <n v="1"/>
  </r>
  <r>
    <n v="6141"/>
    <x v="2161"/>
    <x v="1107"/>
    <s v="06-2012"/>
    <x v="1"/>
    <x v="4"/>
    <n v="13"/>
    <x v="4"/>
    <n v="192.44"/>
    <n v="0.05"/>
    <x v="0"/>
    <n v="6.7744999999999997"/>
    <n v="14.48"/>
    <n v="6.46"/>
    <n v="194.70000000000002"/>
    <x v="296"/>
    <x v="8"/>
    <x v="6"/>
    <x v="3"/>
    <x v="0"/>
    <x v="2"/>
    <s v="GBC White Gloss Covers, Plain Front"/>
    <s v="Small Box"/>
    <n v="0.38"/>
    <d v="2012-06-20T00:00:00"/>
    <n v="2"/>
  </r>
  <r>
    <n v="6142"/>
    <x v="2161"/>
    <x v="1107"/>
    <s v="06-2012"/>
    <x v="1"/>
    <x v="4"/>
    <n v="3"/>
    <x v="4"/>
    <n v="1294.3499999999999"/>
    <n v="0.06"/>
    <x v="0"/>
    <n v="-1569.06"/>
    <n v="449.99"/>
    <n v="24.49"/>
    <n v="1374.46"/>
    <x v="296"/>
    <x v="8"/>
    <x v="6"/>
    <x v="3"/>
    <x v="1"/>
    <x v="13"/>
    <s v="Hewlett Packard 610 Color Digital Copier / Printer"/>
    <s v="Large Box"/>
    <n v="0.4"/>
    <d v="2012-06-20T00:00:00"/>
    <n v="2"/>
  </r>
  <r>
    <n v="6148"/>
    <x v="2162"/>
    <x v="1108"/>
    <s v="05-2010"/>
    <x v="0"/>
    <x v="1"/>
    <n v="49"/>
    <x v="17"/>
    <n v="561.05999999999995"/>
    <n v="7.0000000000000007E-2"/>
    <x v="0"/>
    <n v="-2.23"/>
    <n v="11.58"/>
    <n v="6.97"/>
    <n v="574.39"/>
    <x v="430"/>
    <x v="8"/>
    <x v="6"/>
    <x v="1"/>
    <x v="0"/>
    <x v="8"/>
    <s v="Peel &amp; Seel® Recycled Catalog Envelopes, Brown"/>
    <s v="Small Box"/>
    <n v="0.35"/>
    <d v="2010-05-26T00:00:00"/>
    <n v="0"/>
  </r>
  <r>
    <n v="6149"/>
    <x v="2162"/>
    <x v="1108"/>
    <s v="05-2010"/>
    <x v="0"/>
    <x v="1"/>
    <n v="19"/>
    <x v="17"/>
    <n v="320.02999999999997"/>
    <n v="0"/>
    <x v="0"/>
    <n v="-43.22"/>
    <n v="15.31"/>
    <n v="8.7799999999999994"/>
    <n v="299.66999999999996"/>
    <x v="430"/>
    <x v="8"/>
    <x v="6"/>
    <x v="1"/>
    <x v="0"/>
    <x v="0"/>
    <s v="Eldon Jumbo ProFile™ Portable File Boxes Graphite/Black"/>
    <s v="Small Box"/>
    <n v="0.56999999999999995"/>
    <d v="2010-05-27T00:00:00"/>
    <n v="1"/>
  </r>
  <r>
    <n v="6232"/>
    <x v="2163"/>
    <x v="1109"/>
    <s v="10-2009"/>
    <x v="3"/>
    <x v="1"/>
    <n v="35"/>
    <x v="4"/>
    <n v="620.02"/>
    <n v="0.05"/>
    <x v="0"/>
    <n v="50.04"/>
    <n v="17.670000000000002"/>
    <n v="8.99"/>
    <n v="627.44000000000005"/>
    <x v="449"/>
    <x v="8"/>
    <x v="6"/>
    <x v="3"/>
    <x v="2"/>
    <x v="4"/>
    <s v="Executive Impressions 12&quot; Wall Clock"/>
    <s v="Small Pack"/>
    <n v="0.47"/>
    <d v="2009-11-01T00:00:00"/>
    <n v="2"/>
  </r>
  <r>
    <n v="6235"/>
    <x v="2164"/>
    <x v="1073"/>
    <s v="08-2009"/>
    <x v="3"/>
    <x v="2"/>
    <n v="12"/>
    <x v="10"/>
    <n v="653.78599999999994"/>
    <n v="0.09"/>
    <x v="0"/>
    <n v="-83.467999999999989"/>
    <n v="65.989999999999995"/>
    <n v="5.31"/>
    <n v="797.18999999999983"/>
    <x v="447"/>
    <x v="8"/>
    <x v="6"/>
    <x v="2"/>
    <x v="1"/>
    <x v="3"/>
    <s v="3390"/>
    <s v="Small Box"/>
    <n v="0.56999999999999995"/>
    <d v="2009-08-23T00:00:00"/>
    <n v="1"/>
  </r>
  <r>
    <n v="6266"/>
    <x v="2165"/>
    <x v="125"/>
    <s v="04-2010"/>
    <x v="0"/>
    <x v="1"/>
    <n v="22"/>
    <x v="10"/>
    <n v="5288.89"/>
    <n v="0"/>
    <x v="1"/>
    <n v="547.03620000000001"/>
    <n v="227.55"/>
    <n v="32.479999999999997"/>
    <n v="5038.58"/>
    <x v="447"/>
    <x v="8"/>
    <x v="6"/>
    <x v="3"/>
    <x v="2"/>
    <x v="10"/>
    <s v="Hon Rectangular Conference Tables"/>
    <s v="Jumbo Box"/>
    <n v="0.68"/>
    <d v="2010-04-03T00:00:00"/>
    <n v="2"/>
  </r>
  <r>
    <n v="6284"/>
    <x v="2166"/>
    <x v="357"/>
    <s v="05-2010"/>
    <x v="0"/>
    <x v="3"/>
    <n v="25"/>
    <x v="0"/>
    <n v="1321.55"/>
    <n v="0.1"/>
    <x v="0"/>
    <n v="448.24"/>
    <n v="54.96"/>
    <n v="10.75"/>
    <n v="1384.75"/>
    <x v="445"/>
    <x v="8"/>
    <x v="6"/>
    <x v="3"/>
    <x v="0"/>
    <x v="5"/>
    <s v="Xerox 1940"/>
    <s v="Small Box"/>
    <n v="0.36"/>
    <d v="2010-05-14T00:00:00"/>
    <n v="2"/>
  </r>
  <r>
    <n v="6293"/>
    <x v="2167"/>
    <x v="934"/>
    <s v="03-2010"/>
    <x v="0"/>
    <x v="4"/>
    <n v="15"/>
    <x v="0"/>
    <n v="55.2"/>
    <n v="0.05"/>
    <x v="0"/>
    <n v="4.26"/>
    <n v="3.58"/>
    <n v="1.63"/>
    <n v="55.330000000000005"/>
    <x v="445"/>
    <x v="8"/>
    <x v="6"/>
    <x v="3"/>
    <x v="0"/>
    <x v="6"/>
    <s v="OIC Colored Binder Clips, Assorted Sizes"/>
    <s v="Wrap Bag"/>
    <n v="0.36"/>
    <d v="2010-03-25T00:00:00"/>
    <n v="1"/>
  </r>
  <r>
    <n v="6311"/>
    <x v="2168"/>
    <x v="757"/>
    <s v="01-2012"/>
    <x v="1"/>
    <x v="0"/>
    <n v="47"/>
    <x v="13"/>
    <n v="23239.96"/>
    <n v="0.06"/>
    <x v="1"/>
    <n v="6888.36"/>
    <n v="500.98"/>
    <n v="26"/>
    <n v="23572.06"/>
    <x v="440"/>
    <x v="8"/>
    <x v="6"/>
    <x v="2"/>
    <x v="2"/>
    <x v="14"/>
    <s v="Global Troy™ Executive Leather Low-Back Tilter"/>
    <s v="Jumbo Drum"/>
    <n v="0.6"/>
    <d v="2012-01-24T00:00:00"/>
    <n v="0"/>
  </r>
  <r>
    <n v="6312"/>
    <x v="2168"/>
    <x v="757"/>
    <s v="01-2012"/>
    <x v="1"/>
    <x v="0"/>
    <n v="24"/>
    <x v="13"/>
    <n v="302.91000000000003"/>
    <n v="0.05"/>
    <x v="0"/>
    <n v="-36.76"/>
    <n v="12.28"/>
    <n v="6.13"/>
    <n v="300.84999999999997"/>
    <x v="440"/>
    <x v="8"/>
    <x v="6"/>
    <x v="2"/>
    <x v="0"/>
    <x v="0"/>
    <s v="Recycled Eldon Regeneration Jumbo File"/>
    <s v="Small Box"/>
    <n v="0.56999999999999995"/>
    <d v="2012-01-28T00:00:00"/>
    <n v="4"/>
  </r>
  <r>
    <n v="6385"/>
    <x v="2169"/>
    <x v="1110"/>
    <s v="12-2011"/>
    <x v="2"/>
    <x v="4"/>
    <n v="19"/>
    <x v="5"/>
    <n v="6648.58"/>
    <n v="0.08"/>
    <x v="1"/>
    <n v="-555.98"/>
    <n v="370.98"/>
    <n v="99"/>
    <n v="7147.6200000000008"/>
    <x v="433"/>
    <x v="8"/>
    <x v="6"/>
    <x v="1"/>
    <x v="0"/>
    <x v="0"/>
    <s v="Sauder Facets Collection Locker/File Cabinet, Sky Alder Finish"/>
    <s v="Jumbo Drum"/>
    <n v="0.65"/>
    <d v="2011-12-03T00:00:00"/>
    <n v="1"/>
  </r>
  <r>
    <n v="6477"/>
    <x v="2170"/>
    <x v="1105"/>
    <s v="03-2011"/>
    <x v="2"/>
    <x v="4"/>
    <n v="35"/>
    <x v="6"/>
    <n v="677.43"/>
    <n v="0.1"/>
    <x v="0"/>
    <n v="-37.99"/>
    <n v="19.98"/>
    <n v="4"/>
    <n v="703.30000000000007"/>
    <x v="448"/>
    <x v="8"/>
    <x v="6"/>
    <x v="0"/>
    <x v="1"/>
    <x v="7"/>
    <s v="Belkin 105-Key Black Keyboard"/>
    <s v="Small Box"/>
    <n v="0.68"/>
    <d v="2011-03-04T00:00:00"/>
    <n v="2"/>
  </r>
  <r>
    <n v="6478"/>
    <x v="2170"/>
    <x v="1105"/>
    <s v="03-2011"/>
    <x v="2"/>
    <x v="4"/>
    <n v="38"/>
    <x v="6"/>
    <n v="491.78"/>
    <n v="0"/>
    <x v="0"/>
    <n v="44.04"/>
    <n v="12.28"/>
    <n v="6.47"/>
    <n v="473.11"/>
    <x v="448"/>
    <x v="8"/>
    <x v="6"/>
    <x v="0"/>
    <x v="0"/>
    <x v="5"/>
    <s v="Xerox 1881"/>
    <s v="Small Box"/>
    <n v="0.38"/>
    <d v="2011-03-02T00:00:00"/>
    <n v="0"/>
  </r>
  <r>
    <n v="6625"/>
    <x v="2171"/>
    <x v="633"/>
    <s v="09-2011"/>
    <x v="2"/>
    <x v="1"/>
    <n v="47"/>
    <x v="6"/>
    <n v="6131.54"/>
    <n v="0.06"/>
    <x v="0"/>
    <n v="1844.96"/>
    <n v="128.24"/>
    <n v="12.65"/>
    <n v="6039.93"/>
    <x v="448"/>
    <x v="8"/>
    <x v="6"/>
    <x v="0"/>
    <x v="2"/>
    <x v="14"/>
    <s v="SAFCO Folding Chair Trolley"/>
    <s v="Medium Box"/>
    <s v="N/A"/>
    <d v="2011-09-13T00:00:00"/>
    <n v="2"/>
  </r>
  <r>
    <n v="6687"/>
    <x v="2172"/>
    <x v="456"/>
    <s v="07-2010"/>
    <x v="0"/>
    <x v="0"/>
    <n v="29"/>
    <x v="0"/>
    <n v="475.58"/>
    <n v="0.04"/>
    <x v="0"/>
    <n v="108.21"/>
    <n v="15.98"/>
    <n v="4"/>
    <n v="467.42"/>
    <x v="445"/>
    <x v="8"/>
    <x v="6"/>
    <x v="3"/>
    <x v="1"/>
    <x v="7"/>
    <s v="Logitech Access Keyboard"/>
    <s v="Small Box"/>
    <n v="0.37"/>
    <d v="2010-07-27T00:00:00"/>
    <n v="2"/>
  </r>
  <r>
    <n v="6698"/>
    <x v="2173"/>
    <x v="1111"/>
    <s v="07-2010"/>
    <x v="0"/>
    <x v="0"/>
    <n v="50"/>
    <x v="4"/>
    <n v="274.04000000000002"/>
    <n v="0.1"/>
    <x v="2"/>
    <n v="-243.869"/>
    <n v="5.38"/>
    <n v="7.57"/>
    <n v="276.57"/>
    <x v="449"/>
    <x v="8"/>
    <x v="6"/>
    <x v="3"/>
    <x v="0"/>
    <x v="2"/>
    <s v="Acco PRESSTEX® Data Binder with Storage Hooks, Dark Blue, 9 1/2&quot; X 11&quot;"/>
    <s v="Small Box"/>
    <n v="0.36"/>
    <d v="2010-07-18T00:00:00"/>
    <n v="5"/>
  </r>
  <r>
    <n v="6756"/>
    <x v="2174"/>
    <x v="851"/>
    <s v="04-2009"/>
    <x v="3"/>
    <x v="1"/>
    <n v="20"/>
    <x v="6"/>
    <n v="3960.99"/>
    <n v="0.09"/>
    <x v="2"/>
    <n v="631.33000000000004"/>
    <n v="199.99"/>
    <n v="24.49"/>
    <n v="4024.29"/>
    <x v="307"/>
    <x v="8"/>
    <x v="6"/>
    <x v="3"/>
    <x v="1"/>
    <x v="13"/>
    <s v="Canon PC-428 Personal Copier"/>
    <s v="Large Box"/>
    <n v="0.46"/>
    <d v="2009-04-21T00:00:00"/>
    <n v="2"/>
  </r>
  <r>
    <n v="6758"/>
    <x v="2175"/>
    <x v="1112"/>
    <s v="05-2011"/>
    <x v="2"/>
    <x v="2"/>
    <n v="16"/>
    <x v="14"/>
    <n v="139.69"/>
    <n v="0.01"/>
    <x v="0"/>
    <n v="-95.64"/>
    <n v="7.77"/>
    <n v="9.23"/>
    <n v="133.54999999999998"/>
    <x v="431"/>
    <x v="8"/>
    <x v="6"/>
    <x v="3"/>
    <x v="0"/>
    <x v="1"/>
    <s v="Hoover Commercial Soft Guard Upright Vacuum And Disposable Filtration Bags"/>
    <s v="Small Box"/>
    <n v="0.57999999999999996"/>
    <d v="2011-05-25T00:00:00"/>
    <n v="2"/>
  </r>
  <r>
    <n v="6759"/>
    <x v="2175"/>
    <x v="1112"/>
    <s v="05-2011"/>
    <x v="2"/>
    <x v="2"/>
    <n v="39"/>
    <x v="14"/>
    <n v="6030.58"/>
    <n v="0.09"/>
    <x v="0"/>
    <n v="1197.855"/>
    <n v="195.99"/>
    <n v="8.99"/>
    <n v="7652.6"/>
    <x v="431"/>
    <x v="8"/>
    <x v="6"/>
    <x v="3"/>
    <x v="1"/>
    <x v="3"/>
    <s v="A1228"/>
    <s v="Small Box"/>
    <n v="0.57999999999999996"/>
    <d v="2011-05-24T00:00:00"/>
    <n v="1"/>
  </r>
  <r>
    <n v="6816"/>
    <x v="2176"/>
    <x v="710"/>
    <s v="12-2011"/>
    <x v="2"/>
    <x v="4"/>
    <n v="47"/>
    <x v="17"/>
    <n v="725.8"/>
    <n v="0.01"/>
    <x v="2"/>
    <n v="327.45"/>
    <n v="15.04"/>
    <n v="1.97"/>
    <n v="708.85"/>
    <x v="430"/>
    <x v="8"/>
    <x v="6"/>
    <x v="1"/>
    <x v="0"/>
    <x v="5"/>
    <s v="White GlueTop Scratch Pads"/>
    <s v="Wrap Bag"/>
    <n v="0.39"/>
    <d v="2011-12-20T00:00:00"/>
    <n v="0"/>
  </r>
  <r>
    <n v="6829"/>
    <x v="1611"/>
    <x v="423"/>
    <s v="02-2010"/>
    <x v="0"/>
    <x v="1"/>
    <n v="36"/>
    <x v="6"/>
    <n v="111.83"/>
    <n v="0"/>
    <x v="0"/>
    <n v="19.36"/>
    <n v="2.94"/>
    <n v="0.7"/>
    <n v="106.54"/>
    <x v="307"/>
    <x v="8"/>
    <x v="6"/>
    <x v="3"/>
    <x v="0"/>
    <x v="12"/>
    <s v="Newell 338"/>
    <s v="Wrap Bag"/>
    <n v="0.57999999999999996"/>
    <d v="2010-02-01T00:00:00"/>
    <n v="0"/>
  </r>
  <r>
    <n v="6830"/>
    <x v="1611"/>
    <x v="423"/>
    <s v="02-2010"/>
    <x v="0"/>
    <x v="1"/>
    <n v="50"/>
    <x v="6"/>
    <n v="4159.6279999999997"/>
    <n v="0.05"/>
    <x v="2"/>
    <n v="1332.9090000000001"/>
    <n v="95.99"/>
    <n v="4.9000000000000004"/>
    <n v="4804.3999999999996"/>
    <x v="307"/>
    <x v="8"/>
    <x v="6"/>
    <x v="3"/>
    <x v="1"/>
    <x v="3"/>
    <s v="T60"/>
    <s v="Small Box"/>
    <n v="0.56000000000000005"/>
    <d v="2010-02-01T00:00:00"/>
    <n v="0"/>
  </r>
  <r>
    <n v="7089"/>
    <x v="2177"/>
    <x v="888"/>
    <s v="02-2012"/>
    <x v="1"/>
    <x v="3"/>
    <n v="22"/>
    <x v="0"/>
    <n v="1505.67"/>
    <n v="0.1"/>
    <x v="1"/>
    <n v="-436.23"/>
    <n v="70.98"/>
    <n v="30"/>
    <n v="1591.5600000000002"/>
    <x v="445"/>
    <x v="8"/>
    <x v="6"/>
    <x v="3"/>
    <x v="2"/>
    <x v="14"/>
    <s v="Novimex Turbo Task Chair"/>
    <s v="Jumbo Drum"/>
    <n v="0.73"/>
    <d v="2012-02-06T00:00:00"/>
    <n v="1"/>
  </r>
  <r>
    <n v="7241"/>
    <x v="2178"/>
    <x v="1113"/>
    <s v="01-2009"/>
    <x v="3"/>
    <x v="4"/>
    <n v="17"/>
    <x v="4"/>
    <n v="39.229999999999997"/>
    <n v="0.06"/>
    <x v="0"/>
    <n v="-66.58"/>
    <n v="2.08"/>
    <n v="5.33"/>
    <n v="40.69"/>
    <x v="296"/>
    <x v="8"/>
    <x v="6"/>
    <x v="3"/>
    <x v="2"/>
    <x v="4"/>
    <s v="Eldon® Wave Desk Accessories"/>
    <s v="Small Box"/>
    <n v="0.43"/>
    <d v="2009-01-13T00:00:00"/>
    <n v="0"/>
  </r>
  <r>
    <n v="7320"/>
    <x v="2179"/>
    <x v="371"/>
    <s v="12-2010"/>
    <x v="0"/>
    <x v="4"/>
    <n v="25"/>
    <x v="5"/>
    <n v="612.92999999999995"/>
    <n v="0.1"/>
    <x v="0"/>
    <n v="-5.0369999999999999"/>
    <n v="24.92"/>
    <n v="12.98"/>
    <n v="635.98"/>
    <x v="437"/>
    <x v="8"/>
    <x v="6"/>
    <x v="3"/>
    <x v="0"/>
    <x v="2"/>
    <s v="GBC Standard Therm-A-Bind Covers"/>
    <s v="Small Box"/>
    <n v="0.39"/>
    <d v="2010-12-12T00:00:00"/>
    <n v="1"/>
  </r>
  <r>
    <n v="7321"/>
    <x v="2179"/>
    <x v="371"/>
    <s v="12-2010"/>
    <x v="0"/>
    <x v="4"/>
    <n v="12"/>
    <x v="5"/>
    <n v="1551.34"/>
    <n v="0.03"/>
    <x v="1"/>
    <n v="-483.12"/>
    <n v="120.98"/>
    <n v="78.64"/>
    <n v="1530.4"/>
    <x v="437"/>
    <x v="8"/>
    <x v="6"/>
    <x v="3"/>
    <x v="2"/>
    <x v="9"/>
    <s v="O'Sullivan Living Dimensions 2-Shelf Bookcases"/>
    <s v="Jumbo Box"/>
    <n v="0.75"/>
    <d v="2010-12-12T00:00:00"/>
    <n v="1"/>
  </r>
  <r>
    <n v="7338"/>
    <x v="2180"/>
    <x v="1114"/>
    <s v="10-2009"/>
    <x v="3"/>
    <x v="4"/>
    <n v="48"/>
    <x v="6"/>
    <n v="287.54000000000002"/>
    <n v="0.04"/>
    <x v="0"/>
    <n v="57.28"/>
    <n v="5.98"/>
    <n v="0.96"/>
    <n v="288"/>
    <x v="428"/>
    <x v="8"/>
    <x v="6"/>
    <x v="2"/>
    <x v="0"/>
    <x v="12"/>
    <s v="Newell 315"/>
    <s v="Wrap Bag"/>
    <n v="0.6"/>
    <d v="2009-10-31T00:00:00"/>
    <n v="2"/>
  </r>
  <r>
    <n v="7339"/>
    <x v="2180"/>
    <x v="1114"/>
    <s v="10-2009"/>
    <x v="3"/>
    <x v="4"/>
    <n v="5"/>
    <x v="6"/>
    <n v="88.314999999999998"/>
    <n v="0.01"/>
    <x v="0"/>
    <n v="-72.401999999999987"/>
    <n v="20.99"/>
    <n v="0.99"/>
    <n v="105.93999999999998"/>
    <x v="428"/>
    <x v="8"/>
    <x v="6"/>
    <x v="2"/>
    <x v="1"/>
    <x v="3"/>
    <s v="Accessory25"/>
    <s v="Wrap Bag"/>
    <n v="0.56999999999999995"/>
    <d v="2009-10-30T00:00:00"/>
    <n v="1"/>
  </r>
  <r>
    <n v="7600"/>
    <x v="2181"/>
    <x v="1115"/>
    <s v="04-2012"/>
    <x v="1"/>
    <x v="2"/>
    <n v="49"/>
    <x v="2"/>
    <n v="4968.5"/>
    <n v="0"/>
    <x v="0"/>
    <n v="1041.28"/>
    <n v="99.99"/>
    <n v="19.989999999999998"/>
    <n v="4919.4999999999991"/>
    <x v="432"/>
    <x v="8"/>
    <x v="6"/>
    <x v="2"/>
    <x v="1"/>
    <x v="7"/>
    <s v="US Robotics 56K V.92 External Faxmodem"/>
    <s v="Small Box"/>
    <n v="0.52"/>
    <d v="2012-04-08T00:00:00"/>
    <n v="0"/>
  </r>
  <r>
    <n v="7619"/>
    <x v="311"/>
    <x v="280"/>
    <s v="01-2011"/>
    <x v="2"/>
    <x v="3"/>
    <n v="15"/>
    <x v="4"/>
    <n v="92.03"/>
    <n v="0.03"/>
    <x v="0"/>
    <n v="19.71"/>
    <n v="6.08"/>
    <n v="0.91"/>
    <n v="92.11"/>
    <x v="63"/>
    <x v="8"/>
    <x v="6"/>
    <x v="1"/>
    <x v="0"/>
    <x v="12"/>
    <s v="Zebra Zazzle Fluorescent Highlighters"/>
    <s v="Wrap Bag"/>
    <n v="0.51"/>
    <d v="2011-01-05T00:00:00"/>
    <n v="1"/>
  </r>
  <r>
    <n v="7636"/>
    <x v="2182"/>
    <x v="1116"/>
    <s v="08-2011"/>
    <x v="2"/>
    <x v="1"/>
    <n v="38"/>
    <x v="2"/>
    <n v="262.89999999999998"/>
    <n v="0.06"/>
    <x v="0"/>
    <n v="-41.98"/>
    <n v="6.68"/>
    <n v="5.2"/>
    <n v="259.03999999999996"/>
    <x v="432"/>
    <x v="8"/>
    <x v="6"/>
    <x v="2"/>
    <x v="0"/>
    <x v="5"/>
    <s v="Xerox 1977"/>
    <s v="Small Box"/>
    <n v="0.37"/>
    <d v="2011-08-15T00:00:00"/>
    <n v="0"/>
  </r>
  <r>
    <n v="7670"/>
    <x v="2183"/>
    <x v="668"/>
    <s v="02-2012"/>
    <x v="1"/>
    <x v="1"/>
    <n v="31"/>
    <x v="13"/>
    <n v="1024.31"/>
    <n v="0.03"/>
    <x v="0"/>
    <n v="174.7175"/>
    <n v="31.74"/>
    <n v="12.62"/>
    <n v="996.56"/>
    <x v="442"/>
    <x v="8"/>
    <x v="6"/>
    <x v="3"/>
    <x v="0"/>
    <x v="2"/>
    <s v="GBC Wire Binding Strips"/>
    <s v="Small Box"/>
    <n v="0.37"/>
    <d v="2012-02-12T00:00:00"/>
    <n v="1"/>
  </r>
  <r>
    <n v="7726"/>
    <x v="2184"/>
    <x v="141"/>
    <s v="03-2011"/>
    <x v="2"/>
    <x v="2"/>
    <n v="22"/>
    <x v="2"/>
    <n v="51.39"/>
    <n v="0.06"/>
    <x v="2"/>
    <n v="-64.37"/>
    <n v="1.76"/>
    <n v="4.8600000000000003"/>
    <n v="43.58"/>
    <x v="443"/>
    <x v="8"/>
    <x v="6"/>
    <x v="0"/>
    <x v="2"/>
    <x v="4"/>
    <s v="Regeneration Desk Collection"/>
    <s v="Small Box"/>
    <n v="0.41"/>
    <d v="2011-03-24T00:00:00"/>
    <n v="1"/>
  </r>
  <r>
    <n v="7727"/>
    <x v="2184"/>
    <x v="141"/>
    <s v="03-2011"/>
    <x v="2"/>
    <x v="2"/>
    <n v="31"/>
    <x v="2"/>
    <n v="293.52"/>
    <n v="0.08"/>
    <x v="0"/>
    <n v="-116.66"/>
    <n v="9.3800000000000008"/>
    <n v="7.28"/>
    <n v="298.06"/>
    <x v="443"/>
    <x v="8"/>
    <x v="6"/>
    <x v="0"/>
    <x v="0"/>
    <x v="0"/>
    <s v="Staples File Caddy"/>
    <s v="Small Box"/>
    <n v="0.56999999999999995"/>
    <d v="2011-03-24T00:00:00"/>
    <n v="1"/>
  </r>
  <r>
    <n v="7820"/>
    <x v="2185"/>
    <x v="989"/>
    <s v="05-2009"/>
    <x v="3"/>
    <x v="1"/>
    <n v="44"/>
    <x v="6"/>
    <n v="1844.97"/>
    <n v="0.03"/>
    <x v="0"/>
    <n v="807.38100000000009"/>
    <n v="42.8"/>
    <n v="2.99"/>
    <n v="1886.1899999999998"/>
    <x v="448"/>
    <x v="8"/>
    <x v="6"/>
    <x v="2"/>
    <x v="0"/>
    <x v="2"/>
    <s v="Wilson Jones Elliptical Ring 3 1/2&quot; Capacity Binders, 800 sheets"/>
    <s v="Small Box"/>
    <n v="0.36"/>
    <d v="2009-05-24T00:00:00"/>
    <n v="1"/>
  </r>
  <r>
    <n v="7865"/>
    <x v="2186"/>
    <x v="1117"/>
    <s v="09-2011"/>
    <x v="2"/>
    <x v="3"/>
    <n v="49"/>
    <x v="4"/>
    <n v="266.3"/>
    <n v="0.03"/>
    <x v="2"/>
    <n v="-135.06"/>
    <n v="4.97"/>
    <n v="5.71"/>
    <n v="249.24"/>
    <x v="449"/>
    <x v="8"/>
    <x v="6"/>
    <x v="3"/>
    <x v="2"/>
    <x v="4"/>
    <s v="DAX Value U-Channel Document Frames, Easel Back"/>
    <s v="Medium Box"/>
    <n v="0.54"/>
    <d v="2011-09-10T00:00:00"/>
    <n v="1"/>
  </r>
  <r>
    <n v="7972"/>
    <x v="2187"/>
    <x v="174"/>
    <s v="03-2011"/>
    <x v="2"/>
    <x v="4"/>
    <n v="17"/>
    <x v="5"/>
    <n v="74.25"/>
    <n v="0.01"/>
    <x v="0"/>
    <n v="-56.166000000000004"/>
    <n v="3.98"/>
    <n v="5.26"/>
    <n v="72.92"/>
    <x v="433"/>
    <x v="8"/>
    <x v="6"/>
    <x v="1"/>
    <x v="0"/>
    <x v="2"/>
    <s v="Ibico Presentation Index for Binding Systems"/>
    <s v="Small Box"/>
    <n v="0.38"/>
    <d v="2011-03-09T00:00:00"/>
    <n v="1"/>
  </r>
  <r>
    <n v="7973"/>
    <x v="2187"/>
    <x v="174"/>
    <s v="03-2011"/>
    <x v="2"/>
    <x v="4"/>
    <n v="4"/>
    <x v="5"/>
    <n v="23.23"/>
    <n v="0.09"/>
    <x v="0"/>
    <n v="-19.059999999999999"/>
    <n v="4.28"/>
    <n v="6.72"/>
    <n v="23.84"/>
    <x v="433"/>
    <x v="8"/>
    <x v="6"/>
    <x v="1"/>
    <x v="0"/>
    <x v="5"/>
    <s v="Xerox 1927"/>
    <s v="Small Box"/>
    <n v="0.4"/>
    <d v="2011-03-09T00:00:00"/>
    <n v="1"/>
  </r>
  <r>
    <n v="8134"/>
    <x v="2188"/>
    <x v="96"/>
    <s v="05-2012"/>
    <x v="1"/>
    <x v="3"/>
    <n v="33"/>
    <x v="20"/>
    <n v="203.49"/>
    <n v="0"/>
    <x v="2"/>
    <n v="46.21"/>
    <n v="5.84"/>
    <n v="1.2"/>
    <n v="193.92"/>
    <x v="263"/>
    <x v="8"/>
    <x v="6"/>
    <x v="2"/>
    <x v="2"/>
    <x v="4"/>
    <s v="Eldon ClusterMat Chair Mat with Cordless Antistatic Protection"/>
    <s v="Medium Box"/>
    <n v="0.74"/>
    <d v="2012-05-16T00:00:00"/>
    <n v="0"/>
  </r>
  <r>
    <n v="8137"/>
    <x v="2189"/>
    <x v="860"/>
    <s v="09-2009"/>
    <x v="3"/>
    <x v="1"/>
    <n v="33"/>
    <x v="4"/>
    <n v="211.48"/>
    <n v="0.1"/>
    <x v="0"/>
    <n v="18.147500000000001"/>
    <n v="6.75"/>
    <n v="2.99"/>
    <n v="225.74"/>
    <x v="296"/>
    <x v="8"/>
    <x v="6"/>
    <x v="3"/>
    <x v="0"/>
    <x v="2"/>
    <s v="Wilson Jones DublLock® D-Ring Binders"/>
    <s v="Small Box"/>
    <n v="0.35"/>
    <d v="2009-09-29T00:00:00"/>
    <n v="0"/>
  </r>
  <r>
    <n v="8138"/>
    <x v="2189"/>
    <x v="860"/>
    <s v="09-2009"/>
    <x v="3"/>
    <x v="1"/>
    <n v="38"/>
    <x v="4"/>
    <n v="5601.1"/>
    <n v="0.02"/>
    <x v="2"/>
    <n v="1515.7"/>
    <n v="142.86000000000001"/>
    <n v="19.989999999999998"/>
    <n v="5448.67"/>
    <x v="296"/>
    <x v="8"/>
    <x v="6"/>
    <x v="3"/>
    <x v="0"/>
    <x v="0"/>
    <s v="Letter Size Cart"/>
    <s v="Small Box"/>
    <n v="0.56000000000000005"/>
    <d v="2009-09-29T00:00:00"/>
    <n v="0"/>
  </r>
  <r>
    <n v="8207"/>
    <x v="2190"/>
    <x v="356"/>
    <s v="10-2010"/>
    <x v="0"/>
    <x v="1"/>
    <n v="2"/>
    <x v="6"/>
    <n v="21.01"/>
    <n v="0.03"/>
    <x v="0"/>
    <n v="-13.13"/>
    <n v="6.48"/>
    <n v="8.19"/>
    <n v="21.15"/>
    <x v="448"/>
    <x v="8"/>
    <x v="6"/>
    <x v="0"/>
    <x v="0"/>
    <x v="5"/>
    <s v="Xerox 217"/>
    <s v="Small Box"/>
    <n v="0.37"/>
    <d v="2010-10-26T00:00:00"/>
    <n v="2"/>
  </r>
  <r>
    <n v="8216"/>
    <x v="2191"/>
    <x v="457"/>
    <s v="07-2009"/>
    <x v="3"/>
    <x v="3"/>
    <n v="20"/>
    <x v="14"/>
    <n v="525.78"/>
    <n v="0.03"/>
    <x v="0"/>
    <n v="180.64"/>
    <n v="26.48"/>
    <n v="6.93"/>
    <n v="536.53"/>
    <x v="431"/>
    <x v="8"/>
    <x v="6"/>
    <x v="3"/>
    <x v="2"/>
    <x v="4"/>
    <s v="DAX Natural Wood-Tone Poster Frame"/>
    <s v="Small Box"/>
    <n v="0.49"/>
    <d v="2009-07-07T00:00:00"/>
    <n v="1"/>
  </r>
  <r>
    <n v="44"/>
    <x v="1979"/>
    <x v="282"/>
    <s v="12-2010"/>
    <x v="0"/>
    <x v="4"/>
    <n v="33"/>
    <x v="6"/>
    <n v="216.77"/>
    <n v="0.02"/>
    <x v="0"/>
    <n v="-55.108000000000004"/>
    <n v="6.54"/>
    <n v="5.27"/>
    <n v="221.09"/>
    <x v="415"/>
    <x v="8"/>
    <x v="6"/>
    <x v="3"/>
    <x v="0"/>
    <x v="2"/>
    <s v="Wilson Jones® Four-Pocket Poly Binders"/>
    <s v="Small Box"/>
    <n v="0.36"/>
    <d v="2010-12-30T00:00:00"/>
    <n v="2"/>
  </r>
  <r>
    <n v="153"/>
    <x v="1871"/>
    <x v="1029"/>
    <s v="05-2011"/>
    <x v="2"/>
    <x v="3"/>
    <n v="50"/>
    <x v="5"/>
    <n v="315.02"/>
    <n v="0.02"/>
    <x v="0"/>
    <n v="95.157499999999999"/>
    <n v="5.98"/>
    <n v="1.49"/>
    <n v="300.49"/>
    <x v="381"/>
    <x v="8"/>
    <x v="6"/>
    <x v="2"/>
    <x v="0"/>
    <x v="2"/>
    <s v="Avery Hanging File Binders"/>
    <s v="Small Box"/>
    <n v="0.39"/>
    <d v="2011-05-21T00:00:00"/>
    <n v="2"/>
  </r>
  <r>
    <n v="177"/>
    <x v="12"/>
    <x v="12"/>
    <s v="02-2012"/>
    <x v="1"/>
    <x v="4"/>
    <n v="23"/>
    <x v="2"/>
    <n v="115.1"/>
    <n v="0.02"/>
    <x v="0"/>
    <n v="53.13"/>
    <n v="4.91"/>
    <n v="0.5"/>
    <n v="113.43"/>
    <x v="330"/>
    <x v="8"/>
    <x v="6"/>
    <x v="3"/>
    <x v="0"/>
    <x v="11"/>
    <s v="Avery 493"/>
    <s v="Small Box"/>
    <n v="0.36"/>
    <d v="2012-02-16T00:00:00"/>
    <n v="2"/>
  </r>
  <r>
    <n v="227"/>
    <x v="2192"/>
    <x v="12"/>
    <s v="02-2012"/>
    <x v="1"/>
    <x v="2"/>
    <n v="5"/>
    <x v="11"/>
    <n v="16.600000000000001"/>
    <n v="7.0000000000000007E-2"/>
    <x v="0"/>
    <n v="-20.297499999999999"/>
    <n v="2.16"/>
    <n v="6.05"/>
    <n v="16.850000000000001"/>
    <x v="450"/>
    <x v="8"/>
    <x v="6"/>
    <x v="2"/>
    <x v="0"/>
    <x v="2"/>
    <s v="Peel &amp; Stick Add-On Corner Pockets"/>
    <s v="Small Box"/>
    <n v="0.37"/>
    <d v="2012-02-14T00:00:00"/>
    <n v="0"/>
  </r>
  <r>
    <n v="650"/>
    <x v="2193"/>
    <x v="1118"/>
    <s v="11-2010"/>
    <x v="0"/>
    <x v="2"/>
    <n v="28"/>
    <x v="11"/>
    <n v="7384.54"/>
    <n v="0.09"/>
    <x v="1"/>
    <n v="-2301.5278000000003"/>
    <n v="280.98"/>
    <n v="81.98"/>
    <n v="7949.42"/>
    <x v="334"/>
    <x v="8"/>
    <x v="6"/>
    <x v="1"/>
    <x v="2"/>
    <x v="10"/>
    <s v="Global Adaptabilities™ Conference Tables"/>
    <s v="Jumbo Box"/>
    <n v="0.78"/>
    <d v="2010-11-15T00:00:00"/>
    <n v="1"/>
  </r>
  <r>
    <n v="663"/>
    <x v="1790"/>
    <x v="1006"/>
    <s v="05-2009"/>
    <x v="3"/>
    <x v="3"/>
    <n v="34"/>
    <x v="11"/>
    <n v="482.93"/>
    <n v="0.06"/>
    <x v="0"/>
    <n v="-67.59"/>
    <n v="13.9"/>
    <n v="7.59"/>
    <n v="480.19"/>
    <x v="334"/>
    <x v="8"/>
    <x v="6"/>
    <x v="2"/>
    <x v="0"/>
    <x v="15"/>
    <s v="Acme Hot Forged Carbon Steel Scissors with Nickel-Plated Handles, 3 7/8&quot; Cut, 8&quot;L"/>
    <s v="Small Pack"/>
    <n v="0.56000000000000005"/>
    <d v="2009-05-14T00:00:00"/>
    <n v="1"/>
  </r>
  <r>
    <n v="1101"/>
    <x v="2194"/>
    <x v="25"/>
    <s v="12-2010"/>
    <x v="0"/>
    <x v="3"/>
    <n v="48"/>
    <x v="2"/>
    <n v="7522.8"/>
    <n v="0.04"/>
    <x v="2"/>
    <n v="3187.37"/>
    <n v="162.93"/>
    <n v="19.989999999999998"/>
    <n v="7840.63"/>
    <x v="425"/>
    <x v="8"/>
    <x v="6"/>
    <x v="3"/>
    <x v="0"/>
    <x v="8"/>
    <s v="Multimedia Mailers"/>
    <s v="Small Box"/>
    <n v="0.39"/>
    <d v="2010-12-11T00:00:00"/>
    <n v="2"/>
  </r>
  <r>
    <n v="1158"/>
    <x v="1995"/>
    <x v="1015"/>
    <s v="04-2009"/>
    <x v="3"/>
    <x v="3"/>
    <n v="33"/>
    <x v="1"/>
    <n v="1003.71"/>
    <n v="0.01"/>
    <x v="2"/>
    <n v="-22.82"/>
    <n v="29.1"/>
    <n v="4"/>
    <n v="964.30000000000007"/>
    <x v="419"/>
    <x v="8"/>
    <x v="6"/>
    <x v="3"/>
    <x v="1"/>
    <x v="7"/>
    <s v="Acco Keyboard-In-A-Box®"/>
    <s v="Small Box"/>
    <n v="0.78"/>
    <d v="2009-04-16T00:00:00"/>
    <n v="2"/>
  </r>
  <r>
    <n v="1186"/>
    <x v="2195"/>
    <x v="56"/>
    <s v="10-2012"/>
    <x v="1"/>
    <x v="1"/>
    <n v="38"/>
    <x v="4"/>
    <n v="1610.76"/>
    <n v="0.1"/>
    <x v="0"/>
    <n v="-8.67"/>
    <n v="43.57"/>
    <n v="16.36"/>
    <n v="1672.02"/>
    <x v="451"/>
    <x v="8"/>
    <x v="6"/>
    <x v="2"/>
    <x v="0"/>
    <x v="0"/>
    <s v="Trav-L-File Heavy-Duty Shuttle II, Black"/>
    <s v="Small Box"/>
    <n v="0.55000000000000004"/>
    <d v="2012-10-09T00:00:00"/>
    <n v="2"/>
  </r>
  <r>
    <n v="1238"/>
    <x v="1885"/>
    <x v="734"/>
    <s v="06-2012"/>
    <x v="1"/>
    <x v="3"/>
    <n v="2"/>
    <x v="2"/>
    <n v="12.12"/>
    <n v="0.03"/>
    <x v="0"/>
    <n v="-4.55"/>
    <n v="5.43"/>
    <n v="0.95"/>
    <n v="11.809999999999999"/>
    <x v="387"/>
    <x v="8"/>
    <x v="6"/>
    <x v="3"/>
    <x v="0"/>
    <x v="5"/>
    <s v="Wirebound Message Book, 4 per Page"/>
    <s v="Wrap Bag"/>
    <n v="0.36"/>
    <d v="2012-06-03T00:00:00"/>
    <n v="1"/>
  </r>
  <r>
    <n v="1392"/>
    <x v="2196"/>
    <x v="1119"/>
    <s v="02-2010"/>
    <x v="0"/>
    <x v="4"/>
    <n v="39"/>
    <x v="5"/>
    <n v="147.88"/>
    <n v="0"/>
    <x v="0"/>
    <n v="-142.91049999999998"/>
    <n v="3.58"/>
    <n v="5.47"/>
    <n v="145.09"/>
    <x v="366"/>
    <x v="8"/>
    <x v="6"/>
    <x v="0"/>
    <x v="0"/>
    <x v="2"/>
    <s v="Avery Poly Binder Pockets"/>
    <s v="Small Box"/>
    <n v="0.37"/>
    <d v="2010-02-10T00:00:00"/>
    <n v="2"/>
  </r>
  <r>
    <n v="1557"/>
    <x v="2197"/>
    <x v="1120"/>
    <s v="10-2010"/>
    <x v="0"/>
    <x v="1"/>
    <n v="4"/>
    <x v="5"/>
    <n v="1629.75"/>
    <n v="0.03"/>
    <x v="0"/>
    <n v="-195.7"/>
    <n v="415.88"/>
    <n v="11.37"/>
    <n v="1674.8899999999999"/>
    <x v="405"/>
    <x v="8"/>
    <x v="6"/>
    <x v="0"/>
    <x v="0"/>
    <x v="0"/>
    <s v="Deluxe Rollaway Locking File with Drawer"/>
    <s v="Small Box"/>
    <n v="0.56999999999999995"/>
    <d v="2010-11-01T00:00:00"/>
    <n v="2"/>
  </r>
  <r>
    <n v="1616"/>
    <x v="2198"/>
    <x v="1121"/>
    <s v="12-2011"/>
    <x v="2"/>
    <x v="1"/>
    <n v="26"/>
    <x v="4"/>
    <n v="188.93"/>
    <n v="0.04"/>
    <x v="0"/>
    <n v="58.32"/>
    <n v="7.28"/>
    <n v="1.77"/>
    <n v="191.05"/>
    <x v="363"/>
    <x v="8"/>
    <x v="6"/>
    <x v="3"/>
    <x v="0"/>
    <x v="5"/>
    <s v="Post-it® “Important Message” Note Pad, Neon Colors, 50 Sheets/Pad"/>
    <s v="Wrap Bag"/>
    <n v="0.37"/>
    <d v="2011-12-25T00:00:00"/>
    <n v="0"/>
  </r>
  <r>
    <n v="1768"/>
    <x v="2199"/>
    <x v="477"/>
    <s v="03-2010"/>
    <x v="0"/>
    <x v="0"/>
    <n v="22"/>
    <x v="4"/>
    <n v="345.69"/>
    <n v="0.02"/>
    <x v="0"/>
    <n v="143.22999999999999"/>
    <n v="15.04"/>
    <n v="1.97"/>
    <n v="332.85"/>
    <x v="255"/>
    <x v="8"/>
    <x v="6"/>
    <x v="0"/>
    <x v="0"/>
    <x v="5"/>
    <s v="White GlueTop Scratch Pads"/>
    <s v="Wrap Bag"/>
    <n v="0.39"/>
    <d v="2010-03-21T00:00:00"/>
    <n v="2"/>
  </r>
  <r>
    <n v="1821"/>
    <x v="2200"/>
    <x v="445"/>
    <s v="12-2011"/>
    <x v="2"/>
    <x v="2"/>
    <n v="34"/>
    <x v="4"/>
    <n v="3577.11"/>
    <n v="0.1"/>
    <x v="1"/>
    <n v="-1620.41"/>
    <n v="114.98"/>
    <n v="58.72"/>
    <n v="3968.04"/>
    <x v="355"/>
    <x v="8"/>
    <x v="6"/>
    <x v="2"/>
    <x v="2"/>
    <x v="9"/>
    <s v="Sauder Camden County Collection Libraries, Planked Cherry Finish"/>
    <s v="Jumbo Box"/>
    <n v="0.76"/>
    <d v="2011-12-17T00:00:00"/>
    <n v="3"/>
  </r>
  <r>
    <n v="1859"/>
    <x v="2201"/>
    <x v="1122"/>
    <s v="09-2009"/>
    <x v="3"/>
    <x v="0"/>
    <n v="16"/>
    <x v="4"/>
    <n v="96.04"/>
    <n v="0.05"/>
    <x v="0"/>
    <n v="-50.75"/>
    <n v="5.74"/>
    <n v="5.3"/>
    <n v="97.14"/>
    <x v="374"/>
    <x v="8"/>
    <x v="6"/>
    <x v="2"/>
    <x v="0"/>
    <x v="15"/>
    <s v="Acme Kleencut® Forged Steel Scissors"/>
    <s v="Small Pack"/>
    <n v="0.55000000000000004"/>
    <d v="2009-09-26T00:00:00"/>
    <n v="5"/>
  </r>
  <r>
    <n v="1932"/>
    <x v="2202"/>
    <x v="847"/>
    <s v="12-2009"/>
    <x v="3"/>
    <x v="0"/>
    <n v="19"/>
    <x v="7"/>
    <n v="55.27"/>
    <n v="0.05"/>
    <x v="0"/>
    <n v="19.12"/>
    <n v="2.89"/>
    <n v="0.5"/>
    <n v="55.410000000000004"/>
    <x v="350"/>
    <x v="8"/>
    <x v="6"/>
    <x v="3"/>
    <x v="0"/>
    <x v="11"/>
    <s v="Avery 498"/>
    <s v="Small Box"/>
    <n v="0.38"/>
    <d v="2010-01-03T00:00:00"/>
    <n v="7"/>
  </r>
  <r>
    <n v="2572"/>
    <x v="2203"/>
    <x v="710"/>
    <s v="12-2011"/>
    <x v="2"/>
    <x v="4"/>
    <n v="41"/>
    <x v="11"/>
    <n v="160.11000000000001"/>
    <n v="0.1"/>
    <x v="0"/>
    <n v="-26.73"/>
    <n v="3.98"/>
    <n v="2.97"/>
    <n v="166.15"/>
    <x v="304"/>
    <x v="8"/>
    <x v="6"/>
    <x v="3"/>
    <x v="0"/>
    <x v="5"/>
    <s v="Unpadded Memo Slips"/>
    <s v="Wrap Bag"/>
    <n v="0.35"/>
    <d v="2011-12-22T00:00:00"/>
    <n v="2"/>
  </r>
  <r>
    <n v="2876"/>
    <x v="2204"/>
    <x v="1121"/>
    <s v="12-2011"/>
    <x v="2"/>
    <x v="3"/>
    <n v="10"/>
    <x v="10"/>
    <n v="1410.93"/>
    <n v="0.08"/>
    <x v="1"/>
    <n v="-317.48"/>
    <n v="140.97999999999999"/>
    <n v="36.090000000000003"/>
    <n v="1445.8899999999999"/>
    <x v="397"/>
    <x v="8"/>
    <x v="6"/>
    <x v="3"/>
    <x v="2"/>
    <x v="9"/>
    <s v="Sauder Forest Hills Library, Woodland Oak Finish"/>
    <s v="Jumbo Box"/>
    <n v="0.77"/>
    <d v="2011-12-26T00:00:00"/>
    <n v="1"/>
  </r>
  <r>
    <n v="2896"/>
    <x v="2205"/>
    <x v="195"/>
    <s v="11-2010"/>
    <x v="0"/>
    <x v="0"/>
    <n v="50"/>
    <x v="7"/>
    <n v="1978.3664999999999"/>
    <n v="0"/>
    <x v="0"/>
    <n v="483.59700000000004"/>
    <n v="45.99"/>
    <n v="4.99"/>
    <n v="2304.4899999999998"/>
    <x v="452"/>
    <x v="8"/>
    <x v="6"/>
    <x v="2"/>
    <x v="1"/>
    <x v="3"/>
    <s v="600 Series Non-Flip"/>
    <s v="Small Box"/>
    <n v="0.56999999999999995"/>
    <d v="2010-11-26T00:00:00"/>
    <n v="2"/>
  </r>
  <r>
    <n v="3729"/>
    <x v="2206"/>
    <x v="1063"/>
    <s v="12-2011"/>
    <x v="2"/>
    <x v="1"/>
    <n v="17"/>
    <x v="14"/>
    <n v="72.75"/>
    <n v="0.05"/>
    <x v="0"/>
    <n v="-57.891000000000005"/>
    <n v="3.98"/>
    <n v="5.26"/>
    <n v="72.92"/>
    <x v="359"/>
    <x v="8"/>
    <x v="6"/>
    <x v="0"/>
    <x v="0"/>
    <x v="2"/>
    <s v="Ibico Presentation Index for Binding Systems"/>
    <s v="Small Box"/>
    <n v="0.38"/>
    <d v="2011-12-22T00:00:00"/>
    <n v="0"/>
  </r>
  <r>
    <n v="3826"/>
    <x v="2207"/>
    <x v="105"/>
    <s v="09-2011"/>
    <x v="2"/>
    <x v="2"/>
    <n v="8"/>
    <x v="4"/>
    <n v="301.57"/>
    <n v="0"/>
    <x v="1"/>
    <n v="-77.31"/>
    <n v="33.94"/>
    <n v="19.190000000000001"/>
    <n v="290.70999999999998"/>
    <x v="451"/>
    <x v="8"/>
    <x v="6"/>
    <x v="2"/>
    <x v="2"/>
    <x v="14"/>
    <s v="Metal Folding Chairs, Beige, 4/Carton"/>
    <s v="Jumbo Drum"/>
    <n v="0.57999999999999996"/>
    <d v="2011-09-15T00:00:00"/>
    <n v="1"/>
  </r>
  <r>
    <n v="3927"/>
    <x v="2208"/>
    <x v="798"/>
    <s v="06-2009"/>
    <x v="3"/>
    <x v="4"/>
    <n v="21"/>
    <x v="5"/>
    <n v="4201.08"/>
    <n v="0.01"/>
    <x v="0"/>
    <n v="1162.76"/>
    <n v="194.3"/>
    <n v="11.54"/>
    <n v="4091.84"/>
    <x v="356"/>
    <x v="8"/>
    <x v="6"/>
    <x v="3"/>
    <x v="2"/>
    <x v="4"/>
    <s v="Electrix Halogen Magnifier Lamp"/>
    <s v="Large Box"/>
    <n v="0.59"/>
    <d v="2009-06-16T00:00:00"/>
    <n v="2"/>
  </r>
  <r>
    <n v="3950"/>
    <x v="2209"/>
    <x v="1035"/>
    <s v="06-2009"/>
    <x v="3"/>
    <x v="2"/>
    <n v="15"/>
    <x v="0"/>
    <n v="5028.3100000000004"/>
    <n v="0.06"/>
    <x v="1"/>
    <n v="664.88"/>
    <n v="350.98"/>
    <n v="30"/>
    <n v="5294.7000000000007"/>
    <x v="341"/>
    <x v="8"/>
    <x v="6"/>
    <x v="1"/>
    <x v="2"/>
    <x v="14"/>
    <s v="Office Star - Professional Matrix Back Chair with 2-to-1 Synchro Tilt and Mesh Fabric Seat"/>
    <s v="Jumbo Drum"/>
    <n v="0.61"/>
    <d v="2009-06-17T00:00:00"/>
    <n v="2"/>
  </r>
  <r>
    <n v="4113"/>
    <x v="2020"/>
    <x v="677"/>
    <s v="03-2012"/>
    <x v="1"/>
    <x v="3"/>
    <n v="19"/>
    <x v="4"/>
    <n v="238.35"/>
    <n v="0"/>
    <x v="0"/>
    <n v="-64.510000000000005"/>
    <n v="11.66"/>
    <n v="7.95"/>
    <n v="229.48999999999998"/>
    <x v="421"/>
    <x v="8"/>
    <x v="6"/>
    <x v="0"/>
    <x v="0"/>
    <x v="12"/>
    <s v="Hunt BOSTON® Vista® Battery-Operated Pencil Sharpener, Black"/>
    <s v="Small Pack"/>
    <n v="0.57999999999999996"/>
    <d v="2012-03-29T00:00:00"/>
    <n v="1"/>
  </r>
  <r>
    <n v="4132"/>
    <x v="2210"/>
    <x v="1123"/>
    <s v="08-2009"/>
    <x v="3"/>
    <x v="1"/>
    <n v="10"/>
    <x v="9"/>
    <n v="150.33000000000001"/>
    <n v="0.1"/>
    <x v="0"/>
    <n v="-47.88"/>
    <n v="15.14"/>
    <n v="4.53"/>
    <n v="155.93"/>
    <x v="338"/>
    <x v="8"/>
    <x v="6"/>
    <x v="1"/>
    <x v="0"/>
    <x v="0"/>
    <s v="Eldon® Gobal File Keepers"/>
    <s v="Small Box"/>
    <n v="0.81"/>
    <d v="2009-08-28T00:00:00"/>
    <n v="3"/>
  </r>
  <r>
    <n v="4179"/>
    <x v="2211"/>
    <x v="294"/>
    <s v="12-2011"/>
    <x v="2"/>
    <x v="2"/>
    <n v="29"/>
    <x v="6"/>
    <n v="155.86000000000001"/>
    <n v="0.09"/>
    <x v="0"/>
    <n v="-152.59"/>
    <n v="5.28"/>
    <n v="8.16"/>
    <n v="161.28"/>
    <x v="398"/>
    <x v="8"/>
    <x v="6"/>
    <x v="0"/>
    <x v="0"/>
    <x v="5"/>
    <s v="Xerox 1963"/>
    <s v="Small Box"/>
    <n v="0.4"/>
    <d v="2011-12-31T00:00:00"/>
    <n v="1"/>
  </r>
  <r>
    <n v="4182"/>
    <x v="2212"/>
    <x v="904"/>
    <s v="04-2010"/>
    <x v="0"/>
    <x v="3"/>
    <n v="9"/>
    <x v="9"/>
    <n v="30.35"/>
    <n v="0.01"/>
    <x v="0"/>
    <n v="5.0199999999999996"/>
    <n v="3.08"/>
    <n v="0.99"/>
    <n v="28.709999999999997"/>
    <x v="338"/>
    <x v="8"/>
    <x v="6"/>
    <x v="1"/>
    <x v="0"/>
    <x v="11"/>
    <s v="Avery 481"/>
    <s v="Small Box"/>
    <n v="0.37"/>
    <d v="2010-04-07T00:00:00"/>
    <n v="1"/>
  </r>
  <r>
    <n v="4315"/>
    <x v="2213"/>
    <x v="273"/>
    <s v="11-2010"/>
    <x v="0"/>
    <x v="0"/>
    <n v="20"/>
    <x v="5"/>
    <n v="4108.17"/>
    <n v="0.09"/>
    <x v="0"/>
    <n v="-505.98447900000014"/>
    <n v="209.37"/>
    <n v="69"/>
    <n v="4256.3999999999996"/>
    <x v="344"/>
    <x v="8"/>
    <x v="6"/>
    <x v="3"/>
    <x v="2"/>
    <x v="10"/>
    <s v="Hon 2111 Invitation™ Series Corner Table"/>
    <s v="Large Box"/>
    <n v="0.79"/>
    <d v="2010-11-29T00:00:00"/>
    <n v="4"/>
  </r>
  <r>
    <n v="4443"/>
    <x v="2214"/>
    <x v="884"/>
    <s v="08-2010"/>
    <x v="0"/>
    <x v="2"/>
    <n v="19"/>
    <x v="7"/>
    <n v="1504.97"/>
    <n v="0.02"/>
    <x v="0"/>
    <n v="-0.30999999999997385"/>
    <n v="77.510000000000005"/>
    <n v="4"/>
    <n v="1476.69"/>
    <x v="391"/>
    <x v="8"/>
    <x v="6"/>
    <x v="1"/>
    <x v="1"/>
    <x v="7"/>
    <s v="Micro Innovations Media Access Pro Keyboard"/>
    <s v="Small Box"/>
    <n v="0.76"/>
    <d v="2010-08-12T00:00:00"/>
    <n v="1"/>
  </r>
  <r>
    <n v="4538"/>
    <x v="2215"/>
    <x v="939"/>
    <s v="02-2012"/>
    <x v="1"/>
    <x v="0"/>
    <n v="49"/>
    <x v="5"/>
    <n v="5008.7609999999995"/>
    <n v="0.04"/>
    <x v="0"/>
    <n v="1601.64"/>
    <n v="115.99"/>
    <n v="5.99"/>
    <n v="5689.4999999999991"/>
    <x v="364"/>
    <x v="8"/>
    <x v="6"/>
    <x v="2"/>
    <x v="1"/>
    <x v="3"/>
    <s v="2160"/>
    <s v="Small Box"/>
    <n v="0.56999999999999995"/>
    <d v="2012-02-22T00:00:00"/>
    <n v="7"/>
  </r>
  <r>
    <n v="4950"/>
    <x v="2216"/>
    <x v="45"/>
    <s v="06-2010"/>
    <x v="0"/>
    <x v="0"/>
    <n v="18"/>
    <x v="22"/>
    <n v="211.44"/>
    <n v="0.03"/>
    <x v="0"/>
    <n v="-75.81"/>
    <n v="10.97"/>
    <n v="6.5"/>
    <n v="203.96"/>
    <x v="361"/>
    <x v="8"/>
    <x v="6"/>
    <x v="3"/>
    <x v="1"/>
    <x v="7"/>
    <s v="Micro Innovations 104 Keyboard"/>
    <s v="Small Box"/>
    <n v="0.64"/>
    <d v="2010-06-11T00:00:00"/>
    <n v="7"/>
  </r>
  <r>
    <n v="4967"/>
    <x v="2217"/>
    <x v="1092"/>
    <s v="04-2011"/>
    <x v="2"/>
    <x v="4"/>
    <n v="4"/>
    <x v="7"/>
    <n v="41.06"/>
    <n v="0.04"/>
    <x v="0"/>
    <n v="-16.387499999999999"/>
    <n v="8.8800000000000008"/>
    <n v="6.28"/>
    <n v="41.800000000000004"/>
    <x v="360"/>
    <x v="8"/>
    <x v="6"/>
    <x v="2"/>
    <x v="0"/>
    <x v="2"/>
    <s v="GBC Instant Index™ System for Binding Systems"/>
    <s v="Small Box"/>
    <n v="0.35"/>
    <d v="2011-04-20T00:00:00"/>
    <n v="2"/>
  </r>
  <r>
    <n v="4989"/>
    <x v="2218"/>
    <x v="403"/>
    <s v="02-2012"/>
    <x v="1"/>
    <x v="3"/>
    <n v="36"/>
    <x v="10"/>
    <n v="455.93"/>
    <n v="0.02"/>
    <x v="2"/>
    <n v="83.51"/>
    <n v="12.64"/>
    <n v="4.9800000000000004"/>
    <n v="460.02000000000004"/>
    <x v="309"/>
    <x v="8"/>
    <x v="6"/>
    <x v="2"/>
    <x v="2"/>
    <x v="4"/>
    <s v="Nu-Dell Executive Frame"/>
    <s v="Small Pack"/>
    <n v="0.48"/>
    <d v="2012-02-12T00:00:00"/>
    <n v="2"/>
  </r>
  <r>
    <n v="5267"/>
    <x v="2219"/>
    <x v="278"/>
    <s v="10-2009"/>
    <x v="3"/>
    <x v="0"/>
    <n v="8"/>
    <x v="14"/>
    <n v="43.72"/>
    <n v="0.06"/>
    <x v="0"/>
    <n v="2.12"/>
    <n v="5.18"/>
    <n v="2.04"/>
    <n v="43.48"/>
    <x v="359"/>
    <x v="8"/>
    <x v="6"/>
    <x v="0"/>
    <x v="0"/>
    <x v="5"/>
    <s v="Array® Memo Cubes"/>
    <s v="Wrap Bag"/>
    <n v="0.36"/>
    <d v="2009-10-01T00:00:00"/>
    <n v="0"/>
  </r>
  <r>
    <n v="5515"/>
    <x v="2220"/>
    <x v="713"/>
    <s v="09-2011"/>
    <x v="2"/>
    <x v="1"/>
    <n v="46"/>
    <x v="0"/>
    <n v="75.599999999999994"/>
    <n v="0.09"/>
    <x v="0"/>
    <n v="-225.25049999999999"/>
    <n v="1.68"/>
    <n v="5.28"/>
    <n v="82.56"/>
    <x v="418"/>
    <x v="8"/>
    <x v="6"/>
    <x v="0"/>
    <x v="0"/>
    <x v="2"/>
    <s v="Computer Printout Index Tabs"/>
    <s v="Small Box"/>
    <n v="0.37"/>
    <d v="2011-09-07T00:00:00"/>
    <n v="0"/>
  </r>
  <r>
    <n v="5541"/>
    <x v="2038"/>
    <x v="1072"/>
    <s v="08-2012"/>
    <x v="1"/>
    <x v="1"/>
    <n v="14"/>
    <x v="6"/>
    <n v="36.409999999999997"/>
    <n v="0.09"/>
    <x v="0"/>
    <n v="9.94"/>
    <n v="2.61"/>
    <n v="0.5"/>
    <n v="37.04"/>
    <x v="349"/>
    <x v="8"/>
    <x v="6"/>
    <x v="0"/>
    <x v="0"/>
    <x v="11"/>
    <s v="Avery 494"/>
    <s v="Small Box"/>
    <n v="0.39"/>
    <d v="2012-08-29T00:00:00"/>
    <n v="2"/>
  </r>
  <r>
    <n v="5706"/>
    <x v="2221"/>
    <x v="354"/>
    <s v="12-2009"/>
    <x v="3"/>
    <x v="2"/>
    <n v="48"/>
    <x v="8"/>
    <n v="201.98"/>
    <n v="0.05"/>
    <x v="2"/>
    <n v="-245.67"/>
    <n v="4.0599999999999996"/>
    <n v="6.89"/>
    <n v="201.76999999999998"/>
    <x v="11"/>
    <x v="8"/>
    <x v="6"/>
    <x v="2"/>
    <x v="0"/>
    <x v="1"/>
    <s v="Eureka Disposable Bags for Sanitaire® Vibra Groomer I® Upright Vac"/>
    <s v="Small Box"/>
    <n v="0.6"/>
    <d v="2009-12-21T00:00:00"/>
    <n v="2"/>
  </r>
  <r>
    <n v="6014"/>
    <x v="2222"/>
    <x v="319"/>
    <s v="04-2009"/>
    <x v="3"/>
    <x v="3"/>
    <n v="31"/>
    <x v="4"/>
    <n v="9459.94"/>
    <n v="0.04"/>
    <x v="1"/>
    <n v="2023.75"/>
    <n v="300.98"/>
    <n v="54.92"/>
    <n v="9385.3000000000011"/>
    <x v="370"/>
    <x v="8"/>
    <x v="6"/>
    <x v="1"/>
    <x v="2"/>
    <x v="9"/>
    <s v="Atlantic Metals Mobile 5-Shelf Bookcases, Custom Colors"/>
    <s v="Jumbo Box"/>
    <n v="0.55000000000000004"/>
    <d v="2009-04-07T00:00:00"/>
    <n v="1"/>
  </r>
  <r>
    <n v="6425"/>
    <x v="2223"/>
    <x v="367"/>
    <s v="08-2012"/>
    <x v="1"/>
    <x v="0"/>
    <n v="2"/>
    <x v="7"/>
    <n v="20.16"/>
    <n v="0.06"/>
    <x v="0"/>
    <n v="-13.32"/>
    <n v="6.48"/>
    <n v="7.86"/>
    <n v="20.82"/>
    <x v="339"/>
    <x v="8"/>
    <x v="6"/>
    <x v="2"/>
    <x v="0"/>
    <x v="5"/>
    <s v="Xerox 213"/>
    <s v="Small Box"/>
    <n v="0.37"/>
    <d v="2012-08-11T00:00:00"/>
    <n v="4"/>
  </r>
  <r>
    <n v="6542"/>
    <x v="1949"/>
    <x v="1049"/>
    <s v="08-2011"/>
    <x v="2"/>
    <x v="0"/>
    <n v="23"/>
    <x v="0"/>
    <n v="84.47"/>
    <n v="0.06"/>
    <x v="0"/>
    <n v="7.9815000000000005"/>
    <n v="3.8"/>
    <n v="1.49"/>
    <n v="88.889999999999986"/>
    <x v="341"/>
    <x v="8"/>
    <x v="6"/>
    <x v="1"/>
    <x v="0"/>
    <x v="2"/>
    <s v="Durable Pressboard Binders"/>
    <s v="Small Box"/>
    <n v="0.38"/>
    <d v="2011-08-21T00:00:00"/>
    <n v="0"/>
  </r>
  <r>
    <n v="6691"/>
    <x v="2224"/>
    <x v="1124"/>
    <s v="12-2009"/>
    <x v="3"/>
    <x v="2"/>
    <n v="17"/>
    <x v="8"/>
    <n v="5001.29"/>
    <n v="0.09"/>
    <x v="0"/>
    <n v="1680.9175"/>
    <n v="304.99"/>
    <n v="19.989999999999998"/>
    <n v="5204.82"/>
    <x v="11"/>
    <x v="8"/>
    <x v="6"/>
    <x v="2"/>
    <x v="0"/>
    <x v="2"/>
    <s v="Ibico Hi-Tech Manual Binding System"/>
    <s v="Small Box"/>
    <n v="0.4"/>
    <d v="2009-12-09T00:00:00"/>
    <n v="1"/>
  </r>
  <r>
    <n v="6713"/>
    <x v="2225"/>
    <x v="357"/>
    <s v="05-2010"/>
    <x v="0"/>
    <x v="3"/>
    <n v="50"/>
    <x v="4"/>
    <n v="230.23"/>
    <n v="0.06"/>
    <x v="2"/>
    <n v="-150.93"/>
    <n v="4.28"/>
    <n v="5.74"/>
    <n v="219.74"/>
    <x v="396"/>
    <x v="8"/>
    <x v="6"/>
    <x v="0"/>
    <x v="0"/>
    <x v="5"/>
    <s v="Xerox 1953"/>
    <s v="Small Box"/>
    <n v="0.4"/>
    <d v="2010-05-12T00:00:00"/>
    <n v="0"/>
  </r>
  <r>
    <n v="6819"/>
    <x v="2226"/>
    <x v="179"/>
    <s v="03-2011"/>
    <x v="2"/>
    <x v="4"/>
    <n v="3"/>
    <x v="0"/>
    <n v="13.71"/>
    <n v="0.03"/>
    <x v="0"/>
    <n v="-10.27"/>
    <n v="3.28"/>
    <n v="3.97"/>
    <n v="13.81"/>
    <x v="352"/>
    <x v="8"/>
    <x v="6"/>
    <x v="2"/>
    <x v="0"/>
    <x v="12"/>
    <s v="Newell 337"/>
    <s v="Wrap Bag"/>
    <n v="0.56000000000000005"/>
    <d v="2011-03-27T00:00:00"/>
    <n v="1"/>
  </r>
  <r>
    <n v="6880"/>
    <x v="2227"/>
    <x v="278"/>
    <s v="10-2009"/>
    <x v="3"/>
    <x v="1"/>
    <n v="46"/>
    <x v="13"/>
    <n v="300.07"/>
    <n v="0.05"/>
    <x v="0"/>
    <n v="-209.58"/>
    <n v="6.48"/>
    <n v="8.4"/>
    <n v="306.48"/>
    <x v="354"/>
    <x v="8"/>
    <x v="6"/>
    <x v="3"/>
    <x v="0"/>
    <x v="5"/>
    <s v="Xerox 212"/>
    <s v="Small Box"/>
    <n v="0.37"/>
    <d v="2009-10-03T00:00:00"/>
    <n v="2"/>
  </r>
  <r>
    <n v="7115"/>
    <x v="2228"/>
    <x v="477"/>
    <s v="03-2010"/>
    <x v="0"/>
    <x v="0"/>
    <n v="46"/>
    <x v="11"/>
    <n v="2422.721"/>
    <n v="0.1"/>
    <x v="0"/>
    <n v="366.18299999999999"/>
    <n v="65.989999999999995"/>
    <n v="8.99"/>
    <n v="3044.5299999999997"/>
    <x v="404"/>
    <x v="8"/>
    <x v="6"/>
    <x v="2"/>
    <x v="1"/>
    <x v="3"/>
    <s v="Talkabout T8367"/>
    <s v="Small Box"/>
    <n v="0.56000000000000005"/>
    <d v="2010-03-24T00:00:00"/>
    <n v="5"/>
  </r>
  <r>
    <n v="7229"/>
    <x v="2229"/>
    <x v="809"/>
    <s v="10-2012"/>
    <x v="1"/>
    <x v="1"/>
    <n v="10"/>
    <x v="5"/>
    <n v="45.69"/>
    <n v="0.01"/>
    <x v="2"/>
    <n v="-24.21"/>
    <n v="3.57"/>
    <n v="4.17"/>
    <n v="39.869999999999997"/>
    <x v="81"/>
    <x v="8"/>
    <x v="6"/>
    <x v="2"/>
    <x v="0"/>
    <x v="12"/>
    <s v="Barrel Sharpener"/>
    <s v="Small Pack"/>
    <n v="0.59"/>
    <d v="2012-10-29T00:00:00"/>
    <n v="2"/>
  </r>
  <r>
    <n v="7240"/>
    <x v="2230"/>
    <x v="919"/>
    <s v="03-2012"/>
    <x v="1"/>
    <x v="3"/>
    <n v="12"/>
    <x v="5"/>
    <n v="173.97"/>
    <n v="0.03"/>
    <x v="0"/>
    <n v="-2.5499999999999998"/>
    <n v="13.48"/>
    <n v="4.51"/>
    <n v="166.26999999999998"/>
    <x v="364"/>
    <x v="8"/>
    <x v="6"/>
    <x v="2"/>
    <x v="0"/>
    <x v="0"/>
    <s v="Tenex Personal Project File with Scoop Front Design, Black"/>
    <s v="Small Box"/>
    <n v="0.59"/>
    <d v="2012-03-09T00:00:00"/>
    <n v="1"/>
  </r>
  <r>
    <n v="7406"/>
    <x v="2231"/>
    <x v="1125"/>
    <s v="01-2012"/>
    <x v="1"/>
    <x v="4"/>
    <n v="32"/>
    <x v="7"/>
    <n v="5934.39"/>
    <n v="0.08"/>
    <x v="0"/>
    <n v="519.54999999999995"/>
    <n v="193.17"/>
    <n v="19.989999999999998"/>
    <n v="6201.4299999999994"/>
    <x v="423"/>
    <x v="8"/>
    <x v="6"/>
    <x v="2"/>
    <x v="0"/>
    <x v="0"/>
    <s v="Fellowes Staxonsteel® Drawer Files"/>
    <s v="Small Box"/>
    <n v="0.71"/>
    <d v="2012-01-20T00:00:00"/>
    <n v="2"/>
  </r>
  <r>
    <n v="7629"/>
    <x v="2232"/>
    <x v="1126"/>
    <s v="06-2011"/>
    <x v="2"/>
    <x v="0"/>
    <n v="28"/>
    <x v="7"/>
    <n v="1971.56"/>
    <n v="0.05"/>
    <x v="1"/>
    <n v="-15.29"/>
    <n v="70.98"/>
    <n v="26.85"/>
    <n v="2014.29"/>
    <x v="389"/>
    <x v="8"/>
    <x v="6"/>
    <x v="0"/>
    <x v="2"/>
    <x v="9"/>
    <s v="Safco Value Mate Steel Bookcase, Baked Enamel Finish on Steel, Black"/>
    <s v="Jumbo Box"/>
    <s v="N/A"/>
    <d v="2011-06-16T00:00:00"/>
    <n v="4"/>
  </r>
  <r>
    <n v="7700"/>
    <x v="2233"/>
    <x v="1127"/>
    <s v="08-2011"/>
    <x v="2"/>
    <x v="0"/>
    <n v="33"/>
    <x v="10"/>
    <n v="3093.76"/>
    <n v="7.0000000000000007E-2"/>
    <x v="2"/>
    <n v="-850.71"/>
    <n v="95.99"/>
    <n v="35"/>
    <n v="3202.6699999999996"/>
    <x v="409"/>
    <x v="8"/>
    <x v="6"/>
    <x v="0"/>
    <x v="0"/>
    <x v="0"/>
    <s v="Safco Industrial Wire Shelving"/>
    <s v="Large Box"/>
    <s v="N/A"/>
    <d v="2011-08-26T00:00:00"/>
    <n v="2"/>
  </r>
  <r>
    <n v="7707"/>
    <x v="2060"/>
    <x v="350"/>
    <s v="12-2012"/>
    <x v="1"/>
    <x v="4"/>
    <n v="6"/>
    <x v="0"/>
    <n v="1008.872"/>
    <n v="0.02"/>
    <x v="2"/>
    <n v="-505.98447900000014"/>
    <n v="209.37"/>
    <n v="69"/>
    <n v="1325.22"/>
    <x v="410"/>
    <x v="8"/>
    <x v="6"/>
    <x v="1"/>
    <x v="2"/>
    <x v="10"/>
    <s v="Hon 2111 Invitation™ Series Corner Table"/>
    <s v="Large Box"/>
    <n v="0.79"/>
    <d v="2012-12-03T00:00:00"/>
    <n v="0"/>
  </r>
  <r>
    <n v="8111"/>
    <x v="2234"/>
    <x v="882"/>
    <s v="04-2012"/>
    <x v="1"/>
    <x v="0"/>
    <n v="47"/>
    <x v="6"/>
    <n v="13382.01"/>
    <n v="0.09"/>
    <x v="1"/>
    <n v="2852.94"/>
    <n v="306.14"/>
    <n v="26.53"/>
    <n v="14415.11"/>
    <x v="376"/>
    <x v="8"/>
    <x v="6"/>
    <x v="3"/>
    <x v="1"/>
    <x v="16"/>
    <s v="Okidata ML184 Turbo Dot Matrix Printers"/>
    <s v="Jumbo Drum"/>
    <n v="0.56000000000000005"/>
    <d v="2012-04-05T00:00:00"/>
    <n v="2"/>
  </r>
  <r>
    <n v="8196"/>
    <x v="2061"/>
    <x v="169"/>
    <s v="01-2010"/>
    <x v="0"/>
    <x v="4"/>
    <n v="19"/>
    <x v="1"/>
    <n v="2328.62"/>
    <n v="0"/>
    <x v="1"/>
    <n v="45.54"/>
    <n v="120.98"/>
    <n v="30"/>
    <n v="2328.62"/>
    <x v="427"/>
    <x v="8"/>
    <x v="6"/>
    <x v="0"/>
    <x v="2"/>
    <x v="14"/>
    <s v="Hon Every-Day® Chair Series Swivel Task Chairs"/>
    <s v="Jumbo Drum"/>
    <n v="0.64"/>
    <d v="2010-01-15T00:00:00"/>
    <n v="1"/>
  </r>
  <r>
    <n v="22"/>
    <x v="1978"/>
    <x v="1060"/>
    <s v="06-2010"/>
    <x v="0"/>
    <x v="3"/>
    <n v="27"/>
    <x v="0"/>
    <n v="192.81399999999999"/>
    <n v="0.03"/>
    <x v="0"/>
    <n v="-86.195999999999998"/>
    <n v="7.99"/>
    <n v="5.03"/>
    <n v="220.76000000000002"/>
    <x v="414"/>
    <x v="8"/>
    <x v="6"/>
    <x v="1"/>
    <x v="1"/>
    <x v="3"/>
    <s v="Bell Sonecor JB700 Caller ID"/>
    <s v="Medium Box"/>
    <n v="0.6"/>
    <d v="2010-06-11T00:00:00"/>
    <n v="1"/>
  </r>
  <r>
    <n v="182"/>
    <x v="2235"/>
    <x v="758"/>
    <s v="11-2011"/>
    <x v="2"/>
    <x v="3"/>
    <n v="35"/>
    <x v="12"/>
    <n v="3532.96"/>
    <n v="0.08"/>
    <x v="1"/>
    <n v="-243.60336000000004"/>
    <n v="100.8"/>
    <n v="60"/>
    <n v="3588"/>
    <x v="336"/>
    <x v="8"/>
    <x v="6"/>
    <x v="3"/>
    <x v="2"/>
    <x v="10"/>
    <s v="Barricks 18&quot; x 48&quot; Non-Folding Utility Table with Bottom Storage Shelf"/>
    <s v="Jumbo Drum"/>
    <n v="0.59"/>
    <d v="2011-11-07T00:00:00"/>
    <n v="1"/>
  </r>
  <r>
    <n v="220"/>
    <x v="1788"/>
    <x v="738"/>
    <s v="12-2009"/>
    <x v="3"/>
    <x v="3"/>
    <n v="24"/>
    <x v="11"/>
    <n v="416.4"/>
    <n v="0.02"/>
    <x v="0"/>
    <n v="24.33"/>
    <n v="17.149999999999999"/>
    <n v="4.96"/>
    <n v="416.55999999999995"/>
    <x v="304"/>
    <x v="8"/>
    <x v="6"/>
    <x v="3"/>
    <x v="0"/>
    <x v="0"/>
    <s v="Advantus Rolling Storage Box"/>
    <s v="Small Box"/>
    <n v="0.57999999999999996"/>
    <d v="2009-12-07T00:00:00"/>
    <n v="2"/>
  </r>
  <r>
    <n v="284"/>
    <x v="2236"/>
    <x v="161"/>
    <s v="09-2009"/>
    <x v="3"/>
    <x v="2"/>
    <n v="1"/>
    <x v="2"/>
    <n v="11.35"/>
    <n v="0.09"/>
    <x v="0"/>
    <n v="-7.96"/>
    <n v="5.78"/>
    <n v="5.67"/>
    <n v="11.45"/>
    <x v="387"/>
    <x v="8"/>
    <x v="6"/>
    <x v="3"/>
    <x v="0"/>
    <x v="5"/>
    <s v="Xerox 1978"/>
    <s v="Small Box"/>
    <n v="0.36"/>
    <d v="2009-09-03T00:00:00"/>
    <n v="2"/>
  </r>
  <r>
    <n v="285"/>
    <x v="2237"/>
    <x v="827"/>
    <s v="10-2011"/>
    <x v="2"/>
    <x v="2"/>
    <n v="9"/>
    <x v="4"/>
    <n v="122.14"/>
    <n v="0.04"/>
    <x v="0"/>
    <n v="-16.989999999999998"/>
    <n v="13.48"/>
    <n v="4.51"/>
    <n v="125.83000000000001"/>
    <x v="374"/>
    <x v="8"/>
    <x v="6"/>
    <x v="2"/>
    <x v="0"/>
    <x v="0"/>
    <s v="Tenex Personal Project File with Scoop Front Design, Black"/>
    <s v="Small Box"/>
    <n v="0.59"/>
    <d v="2011-10-07T00:00:00"/>
    <n v="2"/>
  </r>
  <r>
    <n v="337"/>
    <x v="2238"/>
    <x v="89"/>
    <s v="01-2010"/>
    <x v="0"/>
    <x v="1"/>
    <n v="11"/>
    <x v="7"/>
    <n v="1382.8"/>
    <n v="0.01"/>
    <x v="0"/>
    <n v="141.31"/>
    <n v="120.33"/>
    <n v="19.989999999999998"/>
    <n v="1343.62"/>
    <x v="453"/>
    <x v="8"/>
    <x v="6"/>
    <x v="3"/>
    <x v="0"/>
    <x v="0"/>
    <s v="Iceberg Mobile Mega Data/Printer Cart ®"/>
    <s v="Small Box"/>
    <n v="0.59"/>
    <d v="2010-01-25T00:00:00"/>
    <n v="0"/>
  </r>
  <r>
    <n v="495"/>
    <x v="1983"/>
    <x v="109"/>
    <s v="06-2009"/>
    <x v="3"/>
    <x v="3"/>
    <n v="11"/>
    <x v="4"/>
    <n v="30.61"/>
    <n v="0.09"/>
    <x v="0"/>
    <n v="-3.3809999999999998"/>
    <n v="2.88"/>
    <n v="1.49"/>
    <n v="33.17"/>
    <x v="370"/>
    <x v="8"/>
    <x v="6"/>
    <x v="1"/>
    <x v="0"/>
    <x v="2"/>
    <s v="Avery Durable Binders"/>
    <s v="Small Box"/>
    <n v="0.36"/>
    <d v="2009-06-23T00:00:00"/>
    <n v="1"/>
  </r>
  <r>
    <n v="547"/>
    <x v="1877"/>
    <x v="530"/>
    <s v="12-2012"/>
    <x v="1"/>
    <x v="2"/>
    <n v="24"/>
    <x v="0"/>
    <n v="99.53"/>
    <n v="0.1"/>
    <x v="2"/>
    <n v="18.2835"/>
    <n v="3.8"/>
    <n v="1.49"/>
    <n v="92.689999999999984"/>
    <x v="383"/>
    <x v="8"/>
    <x v="6"/>
    <x v="2"/>
    <x v="0"/>
    <x v="2"/>
    <s v="Durable Pressboard Binders"/>
    <s v="Small Box"/>
    <n v="0.38"/>
    <d v="2012-12-11T00:00:00"/>
    <n v="2"/>
  </r>
  <r>
    <n v="572"/>
    <x v="2239"/>
    <x v="304"/>
    <s v="05-2010"/>
    <x v="0"/>
    <x v="0"/>
    <n v="14"/>
    <x v="4"/>
    <n v="700.46"/>
    <n v="0.02"/>
    <x v="2"/>
    <n v="254.31"/>
    <n v="48.04"/>
    <n v="7.23"/>
    <n v="679.79"/>
    <x v="374"/>
    <x v="8"/>
    <x v="6"/>
    <x v="2"/>
    <x v="0"/>
    <x v="5"/>
    <s v="Xerox 1885"/>
    <s v="Small Box"/>
    <n v="0.37"/>
    <d v="2010-05-20T00:00:00"/>
    <n v="0"/>
  </r>
  <r>
    <n v="589"/>
    <x v="1986"/>
    <x v="306"/>
    <s v="06-2010"/>
    <x v="0"/>
    <x v="0"/>
    <n v="21"/>
    <x v="1"/>
    <n v="763.12"/>
    <n v="0.03"/>
    <x v="0"/>
    <n v="140.33000000000001"/>
    <n v="34.76"/>
    <n v="5.49"/>
    <n v="735.44999999999993"/>
    <x v="417"/>
    <x v="8"/>
    <x v="6"/>
    <x v="1"/>
    <x v="0"/>
    <x v="0"/>
    <s v="Home/Office Personal File Carts"/>
    <s v="Small Box"/>
    <n v="0.6"/>
    <d v="2010-06-03T00:00:00"/>
    <n v="2"/>
  </r>
  <r>
    <n v="604"/>
    <x v="2240"/>
    <x v="770"/>
    <s v="07-2012"/>
    <x v="1"/>
    <x v="0"/>
    <n v="3"/>
    <x v="7"/>
    <n v="42.5"/>
    <n v="7.0000000000000007E-2"/>
    <x v="0"/>
    <n v="-28.43"/>
    <n v="11.66"/>
    <n v="8.99"/>
    <n v="43.970000000000006"/>
    <x v="416"/>
    <x v="8"/>
    <x v="6"/>
    <x v="3"/>
    <x v="0"/>
    <x v="12"/>
    <s v="Boston 16765 Mini Stand Up Battery Pencil Sharpener"/>
    <s v="Small Pack"/>
    <n v="0.59"/>
    <d v="2012-07-06T00:00:00"/>
    <n v="4"/>
  </r>
  <r>
    <n v="637"/>
    <x v="2241"/>
    <x v="252"/>
    <s v="10-2010"/>
    <x v="0"/>
    <x v="3"/>
    <n v="39"/>
    <x v="5"/>
    <n v="279.29000000000002"/>
    <n v="7.0000000000000007E-2"/>
    <x v="0"/>
    <n v="14.15"/>
    <n v="7.59"/>
    <n v="4"/>
    <n v="300.01"/>
    <x v="366"/>
    <x v="8"/>
    <x v="6"/>
    <x v="0"/>
    <x v="2"/>
    <x v="4"/>
    <s v="Master Giant Foot® Doorstop, Safety Yellow"/>
    <s v="Wrap Bag"/>
    <n v="0.42"/>
    <d v="2010-10-12T00:00:00"/>
    <n v="2"/>
  </r>
  <r>
    <n v="701"/>
    <x v="1879"/>
    <x v="1032"/>
    <s v="08-2012"/>
    <x v="1"/>
    <x v="4"/>
    <n v="21"/>
    <x v="5"/>
    <n v="121.3"/>
    <n v="0.05"/>
    <x v="0"/>
    <n v="-64.871499999999997"/>
    <n v="5.8"/>
    <n v="5.59"/>
    <n v="127.39"/>
    <x v="385"/>
    <x v="8"/>
    <x v="6"/>
    <x v="0"/>
    <x v="0"/>
    <x v="2"/>
    <s v="Wilson Jones “Snap” Scratch Pad Binder Tool for Ring Binders"/>
    <s v="Small Box"/>
    <n v="0.4"/>
    <d v="2012-08-23T00:00:00"/>
    <n v="2"/>
  </r>
  <r>
    <n v="706"/>
    <x v="1791"/>
    <x v="1007"/>
    <s v="02-2011"/>
    <x v="2"/>
    <x v="0"/>
    <n v="4"/>
    <x v="1"/>
    <n v="40.869999999999997"/>
    <n v="0.04"/>
    <x v="2"/>
    <n v="-16.38"/>
    <n v="6.48"/>
    <n v="8.74"/>
    <n v="34.660000000000004"/>
    <x v="233"/>
    <x v="8"/>
    <x v="6"/>
    <x v="2"/>
    <x v="0"/>
    <x v="5"/>
    <s v="Xerox 1984"/>
    <s v="Small Box"/>
    <n v="0.36"/>
    <d v="2011-02-27T00:00:00"/>
    <n v="2"/>
  </r>
  <r>
    <n v="723"/>
    <x v="1988"/>
    <x v="273"/>
    <s v="11-2010"/>
    <x v="0"/>
    <x v="0"/>
    <n v="14"/>
    <x v="0"/>
    <n v="2066.63"/>
    <n v="0.03"/>
    <x v="0"/>
    <n v="65.58"/>
    <n v="140.85"/>
    <n v="19.989999999999998"/>
    <n v="1991.8899999999999"/>
    <x v="383"/>
    <x v="8"/>
    <x v="6"/>
    <x v="2"/>
    <x v="0"/>
    <x v="0"/>
    <s v="Fellowes Strictly Business® Drawer File, Letter/Legal Size"/>
    <s v="Small Box"/>
    <n v="0.73"/>
    <d v="2010-11-27T00:00:00"/>
    <n v="2"/>
  </r>
  <r>
    <n v="848"/>
    <x v="2242"/>
    <x v="230"/>
    <s v="09-2011"/>
    <x v="2"/>
    <x v="4"/>
    <n v="48"/>
    <x v="5"/>
    <n v="1734.72"/>
    <n v="0.04"/>
    <x v="0"/>
    <n v="57.89"/>
    <n v="35.44"/>
    <n v="19.989999999999998"/>
    <n v="1721.11"/>
    <x v="407"/>
    <x v="8"/>
    <x v="6"/>
    <x v="2"/>
    <x v="0"/>
    <x v="5"/>
    <s v="Xerox 1880"/>
    <s v="Small Box"/>
    <n v="0.38"/>
    <d v="2011-09-24T00:00:00"/>
    <n v="2"/>
  </r>
  <r>
    <n v="955"/>
    <x v="2243"/>
    <x v="924"/>
    <s v="12-2011"/>
    <x v="2"/>
    <x v="2"/>
    <n v="14"/>
    <x v="2"/>
    <n v="294.52"/>
    <n v="0.09"/>
    <x v="0"/>
    <n v="15.34"/>
    <n v="21.78"/>
    <n v="5.94"/>
    <n v="310.86"/>
    <x v="394"/>
    <x v="8"/>
    <x v="6"/>
    <x v="0"/>
    <x v="0"/>
    <x v="1"/>
    <s v="Holmes HEPA Air Purifier"/>
    <s v="Medium Box"/>
    <n v="0.5"/>
    <d v="2011-12-12T00:00:00"/>
    <n v="2"/>
  </r>
  <r>
    <n v="960"/>
    <x v="2244"/>
    <x v="909"/>
    <s v="03-2012"/>
    <x v="1"/>
    <x v="0"/>
    <n v="4"/>
    <x v="5"/>
    <n v="187.39949999999999"/>
    <n v="0.08"/>
    <x v="0"/>
    <n v="-225.30199999999999"/>
    <n v="55.99"/>
    <n v="3.3"/>
    <n v="227.26000000000002"/>
    <x v="356"/>
    <x v="8"/>
    <x v="6"/>
    <x v="3"/>
    <x v="1"/>
    <x v="3"/>
    <s v="Accessory24"/>
    <s v="Small Pack"/>
    <n v="0.59"/>
    <d v="2012-03-28T00:00:00"/>
    <n v="2"/>
  </r>
  <r>
    <n v="972"/>
    <x v="2245"/>
    <x v="21"/>
    <s v="10-2011"/>
    <x v="2"/>
    <x v="0"/>
    <n v="15"/>
    <x v="5"/>
    <n v="241.89"/>
    <n v="0.02"/>
    <x v="0"/>
    <n v="-83.3"/>
    <n v="15.42"/>
    <n v="10.68"/>
    <n v="241.98000000000002"/>
    <x v="386"/>
    <x v="8"/>
    <x v="6"/>
    <x v="2"/>
    <x v="0"/>
    <x v="0"/>
    <s v="Decoflex Hanging Personal Folder File, Blue"/>
    <s v="Small Box"/>
    <n v="0.57999999999999996"/>
    <d v="2011-10-12T00:00:00"/>
    <n v="2"/>
  </r>
  <r>
    <n v="973"/>
    <x v="2245"/>
    <x v="21"/>
    <s v="10-2011"/>
    <x v="2"/>
    <x v="0"/>
    <n v="43"/>
    <x v="5"/>
    <n v="83.34"/>
    <n v="0.01"/>
    <x v="0"/>
    <n v="-93.18"/>
    <n v="1.86"/>
    <n v="2.58"/>
    <n v="82.56"/>
    <x v="386"/>
    <x v="8"/>
    <x v="6"/>
    <x v="2"/>
    <x v="0"/>
    <x v="6"/>
    <s v="Super Bands, 12/Pack"/>
    <s v="Wrap Bag"/>
    <n v="0.82"/>
    <d v="2011-10-14T00:00:00"/>
    <n v="4"/>
  </r>
  <r>
    <n v="1003"/>
    <x v="1993"/>
    <x v="940"/>
    <s v="09-2009"/>
    <x v="3"/>
    <x v="1"/>
    <n v="7"/>
    <x v="0"/>
    <n v="296.83999999999997"/>
    <n v="0.08"/>
    <x v="0"/>
    <n v="-71.83"/>
    <n v="45.19"/>
    <n v="1.99"/>
    <n v="318.32"/>
    <x v="418"/>
    <x v="8"/>
    <x v="6"/>
    <x v="0"/>
    <x v="1"/>
    <x v="7"/>
    <s v="Verbatim DVD-RAM, 9.4GB, Rewritable, Type 1, DS, DataLife Plus"/>
    <s v="Small Pack"/>
    <n v="0.55000000000000004"/>
    <d v="2009-09-15T00:00:00"/>
    <n v="1"/>
  </r>
  <r>
    <n v="1080"/>
    <x v="1793"/>
    <x v="525"/>
    <s v="03-2010"/>
    <x v="0"/>
    <x v="3"/>
    <n v="23"/>
    <x v="11"/>
    <n v="139.19"/>
    <n v="0.04"/>
    <x v="0"/>
    <n v="-86.73"/>
    <n v="5.98"/>
    <n v="7.15"/>
    <n v="144.69000000000003"/>
    <x v="334"/>
    <x v="8"/>
    <x v="6"/>
    <x v="2"/>
    <x v="0"/>
    <x v="5"/>
    <s v="Universal Premium White Copier/Laser Paper (20Lb. and 87 Bright)"/>
    <s v="Small Box"/>
    <n v="0.36"/>
    <d v="2010-03-15T00:00:00"/>
    <n v="2"/>
  </r>
  <r>
    <n v="1099"/>
    <x v="2246"/>
    <x v="19"/>
    <s v="10-2012"/>
    <x v="1"/>
    <x v="3"/>
    <n v="17"/>
    <x v="0"/>
    <n v="1125.76"/>
    <n v="0"/>
    <x v="0"/>
    <n v="379.28"/>
    <n v="60.65"/>
    <n v="12.23"/>
    <n v="1043.28"/>
    <x v="418"/>
    <x v="8"/>
    <x v="6"/>
    <x v="0"/>
    <x v="2"/>
    <x v="4"/>
    <s v="Tenex Traditional Chairmats for Medium Pile Carpet, Standard Lip, 36&quot; x 48&quot;"/>
    <s v="Medium Box"/>
    <n v="0.64"/>
    <d v="2012-10-23T00:00:00"/>
    <n v="2"/>
  </r>
  <r>
    <n v="1135"/>
    <x v="2247"/>
    <x v="423"/>
    <s v="02-2010"/>
    <x v="0"/>
    <x v="2"/>
    <n v="18"/>
    <x v="7"/>
    <n v="299.87"/>
    <n v="0.02"/>
    <x v="0"/>
    <n v="130.04"/>
    <n v="15.74"/>
    <n v="1.39"/>
    <n v="284.70999999999998"/>
    <x v="452"/>
    <x v="8"/>
    <x v="6"/>
    <x v="2"/>
    <x v="0"/>
    <x v="8"/>
    <s v="#10-4 1/8&quot; x 9 1/2&quot; Premium Diagonal Seam Envelopes"/>
    <s v="Small Box"/>
    <n v="0.4"/>
    <d v="2010-02-02T00:00:00"/>
    <n v="1"/>
  </r>
  <r>
    <n v="1166"/>
    <x v="2248"/>
    <x v="979"/>
    <s v="07-2011"/>
    <x v="2"/>
    <x v="0"/>
    <n v="8"/>
    <x v="10"/>
    <n v="84.64"/>
    <n v="0"/>
    <x v="2"/>
    <n v="-9.2899999999999991"/>
    <n v="8.6199999999999992"/>
    <n v="4.5"/>
    <n v="73.459999999999994"/>
    <x v="357"/>
    <x v="8"/>
    <x v="6"/>
    <x v="0"/>
    <x v="0"/>
    <x v="1"/>
    <s v="Acco Six-Outlet Power Strip, 4' Cord Length"/>
    <s v="Small Box"/>
    <n v="0.59"/>
    <d v="2011-07-22T00:00:00"/>
    <n v="7"/>
  </r>
  <r>
    <n v="1240"/>
    <x v="1885"/>
    <x v="734"/>
    <s v="06-2012"/>
    <x v="1"/>
    <x v="3"/>
    <n v="30"/>
    <x v="2"/>
    <n v="1136.44"/>
    <n v="0.09"/>
    <x v="0"/>
    <n v="-9.2999999999999687"/>
    <n v="40.98"/>
    <n v="6.5"/>
    <n v="1235.8999999999999"/>
    <x v="387"/>
    <x v="8"/>
    <x v="6"/>
    <x v="3"/>
    <x v="1"/>
    <x v="7"/>
    <s v="Microsoft Office Keyboard"/>
    <s v="Small Box"/>
    <n v="0.64"/>
    <d v="2012-06-04T00:00:00"/>
    <n v="2"/>
  </r>
  <r>
    <n v="1314"/>
    <x v="2249"/>
    <x v="1128"/>
    <s v="04-2009"/>
    <x v="3"/>
    <x v="4"/>
    <n v="1"/>
    <x v="7"/>
    <n v="3.42"/>
    <n v="0.05"/>
    <x v="0"/>
    <n v="-2.9094999999999995"/>
    <n v="1.88"/>
    <n v="1.49"/>
    <n v="3.37"/>
    <x v="290"/>
    <x v="8"/>
    <x v="6"/>
    <x v="2"/>
    <x v="0"/>
    <x v="2"/>
    <s v="Staples® General Use 3-Ring Binders"/>
    <s v="Small Box"/>
    <n v="0.37"/>
    <d v="2009-04-15T00:00:00"/>
    <n v="2"/>
  </r>
  <r>
    <n v="1444"/>
    <x v="2250"/>
    <x v="504"/>
    <s v="01-2011"/>
    <x v="2"/>
    <x v="0"/>
    <n v="24"/>
    <x v="12"/>
    <n v="138.75"/>
    <n v="0.09"/>
    <x v="0"/>
    <n v="49.81"/>
    <n v="5.84"/>
    <n v="1"/>
    <n v="141.16"/>
    <x v="336"/>
    <x v="8"/>
    <x v="6"/>
    <x v="2"/>
    <x v="0"/>
    <x v="12"/>
    <s v="Quartet Omega® Colored Chalk, 12/Pack"/>
    <s v="Wrap Bag"/>
    <n v="0.38"/>
    <d v="2011-01-09T00:00:00"/>
    <n v="7"/>
  </r>
  <r>
    <n v="1491"/>
    <x v="2251"/>
    <x v="85"/>
    <s v="09-2011"/>
    <x v="2"/>
    <x v="4"/>
    <n v="5"/>
    <x v="1"/>
    <n v="95.38"/>
    <n v="0.03"/>
    <x v="0"/>
    <n v="-36.891999999999996"/>
    <n v="15.99"/>
    <n v="13.18"/>
    <n v="93.13"/>
    <x v="427"/>
    <x v="8"/>
    <x v="6"/>
    <x v="0"/>
    <x v="0"/>
    <x v="2"/>
    <s v="GBC Pre-Punched Binding Paper, Plastic, White, 8-1/2&quot; x 11&quot;"/>
    <s v="Small Box"/>
    <n v="0.37"/>
    <d v="2011-09-11T00:00:00"/>
    <n v="1"/>
  </r>
  <r>
    <n v="1527"/>
    <x v="1887"/>
    <x v="212"/>
    <s v="05-2012"/>
    <x v="1"/>
    <x v="1"/>
    <n v="36"/>
    <x v="10"/>
    <n v="251.05"/>
    <n v="0.1"/>
    <x v="0"/>
    <n v="118.79"/>
    <n v="7.31"/>
    <n v="0.49"/>
    <n v="263.64999999999998"/>
    <x v="357"/>
    <x v="8"/>
    <x v="6"/>
    <x v="0"/>
    <x v="0"/>
    <x v="11"/>
    <s v="Self-Adhesive Address Labels for Typewriters by Universal"/>
    <s v="Small Box"/>
    <n v="0.38"/>
    <d v="2012-05-14T00:00:00"/>
    <n v="1"/>
  </r>
  <r>
    <n v="1558"/>
    <x v="2197"/>
    <x v="1120"/>
    <s v="10-2010"/>
    <x v="0"/>
    <x v="1"/>
    <n v="49"/>
    <x v="5"/>
    <n v="261.02"/>
    <n v="0.01"/>
    <x v="0"/>
    <n v="-94.046999999999997"/>
    <n v="4.9800000000000004"/>
    <n v="4.95"/>
    <n v="248.97"/>
    <x v="405"/>
    <x v="8"/>
    <x v="6"/>
    <x v="0"/>
    <x v="0"/>
    <x v="2"/>
    <s v="Cardinal Holdit Business Card Pockets"/>
    <s v="Small Box"/>
    <n v="0.37"/>
    <d v="2010-10-31T00:00:00"/>
    <n v="1"/>
  </r>
  <r>
    <n v="1604"/>
    <x v="2096"/>
    <x v="579"/>
    <s v="09-2012"/>
    <x v="1"/>
    <x v="2"/>
    <n v="30"/>
    <x v="2"/>
    <n v="243.49"/>
    <n v="0.08"/>
    <x v="0"/>
    <n v="-45.89"/>
    <n v="8.32"/>
    <n v="2.38"/>
    <n v="251.98000000000002"/>
    <x v="441"/>
    <x v="8"/>
    <x v="6"/>
    <x v="3"/>
    <x v="1"/>
    <x v="7"/>
    <s v="Imation 3.5 IBM Formatted Diskettes, 10/Box"/>
    <s v="Small Pack"/>
    <n v="0.74"/>
    <d v="2012-09-25T00:00:00"/>
    <n v="1"/>
  </r>
  <r>
    <n v="1628"/>
    <x v="2252"/>
    <x v="1129"/>
    <s v="06-2010"/>
    <x v="0"/>
    <x v="2"/>
    <n v="45"/>
    <x v="4"/>
    <n v="311.10000000000002"/>
    <n v="0.04"/>
    <x v="0"/>
    <n v="86.6"/>
    <n v="6.88"/>
    <n v="2"/>
    <n v="311.60000000000002"/>
    <x v="370"/>
    <x v="8"/>
    <x v="6"/>
    <x v="1"/>
    <x v="0"/>
    <x v="5"/>
    <s v="Adams Phone Message Book, 200 Message Capacity, 8 1/16” x 11”"/>
    <s v="Wrap Bag"/>
    <n v="0.39"/>
    <d v="2010-07-01T00:00:00"/>
    <n v="2"/>
  </r>
  <r>
    <n v="1629"/>
    <x v="2252"/>
    <x v="1129"/>
    <s v="06-2010"/>
    <x v="0"/>
    <x v="2"/>
    <n v="43"/>
    <x v="4"/>
    <n v="452.93"/>
    <n v="0.09"/>
    <x v="0"/>
    <n v="-172.34"/>
    <n v="10.97"/>
    <n v="6.5"/>
    <n v="478.21000000000004"/>
    <x v="370"/>
    <x v="8"/>
    <x v="6"/>
    <x v="1"/>
    <x v="1"/>
    <x v="7"/>
    <s v="Micro Innovations 104 Keyboard"/>
    <s v="Small Box"/>
    <n v="0.64"/>
    <d v="2010-06-30T00:00:00"/>
    <n v="1"/>
  </r>
  <r>
    <n v="1748"/>
    <x v="2253"/>
    <x v="1130"/>
    <s v="05-2010"/>
    <x v="0"/>
    <x v="3"/>
    <n v="16"/>
    <x v="5"/>
    <n v="1702.499"/>
    <n v="0.08"/>
    <x v="0"/>
    <n v="133.452"/>
    <n v="125.99"/>
    <n v="5.99"/>
    <n v="2021.83"/>
    <x v="385"/>
    <x v="8"/>
    <x v="6"/>
    <x v="0"/>
    <x v="1"/>
    <x v="3"/>
    <s v="i600"/>
    <s v="Small Box"/>
    <n v="0.56000000000000005"/>
    <d v="2010-05-16T00:00:00"/>
    <n v="3"/>
  </r>
  <r>
    <n v="1754"/>
    <x v="2254"/>
    <x v="892"/>
    <s v="01-2010"/>
    <x v="0"/>
    <x v="0"/>
    <n v="43"/>
    <x v="6"/>
    <n v="140.72"/>
    <n v="0.04"/>
    <x v="0"/>
    <n v="-115.53"/>
    <n v="3.28"/>
    <n v="3.97"/>
    <n v="145.01"/>
    <x v="398"/>
    <x v="8"/>
    <x v="6"/>
    <x v="0"/>
    <x v="0"/>
    <x v="12"/>
    <s v="Newell 342"/>
    <s v="Wrap Bag"/>
    <n v="0.56000000000000005"/>
    <d v="2010-01-15T00:00:00"/>
    <n v="2"/>
  </r>
  <r>
    <n v="1795"/>
    <x v="1803"/>
    <x v="495"/>
    <s v="03-2011"/>
    <x v="2"/>
    <x v="4"/>
    <n v="31"/>
    <x v="4"/>
    <n v="53.33"/>
    <n v="0.09"/>
    <x v="0"/>
    <n v="-2.44"/>
    <n v="1.76"/>
    <n v="0.7"/>
    <n v="55.260000000000005"/>
    <x v="342"/>
    <x v="8"/>
    <x v="6"/>
    <x v="1"/>
    <x v="0"/>
    <x v="12"/>
    <s v="Newell 310"/>
    <s v="Wrap Bag"/>
    <n v="0.56000000000000005"/>
    <d v="2011-03-02T00:00:00"/>
    <n v="1"/>
  </r>
  <r>
    <n v="1809"/>
    <x v="2255"/>
    <x v="981"/>
    <s v="04-2012"/>
    <x v="1"/>
    <x v="3"/>
    <n v="11"/>
    <x v="2"/>
    <n v="653.91999999999996"/>
    <n v="0.02"/>
    <x v="0"/>
    <n v="52.89"/>
    <n v="59.76"/>
    <n v="9.7100000000000009"/>
    <n v="667.07"/>
    <x v="425"/>
    <x v="8"/>
    <x v="6"/>
    <x v="3"/>
    <x v="0"/>
    <x v="0"/>
    <s v="Advantus 10-Drawer Portable Organizer, Chrome Metal Frame, Smoke Drawers"/>
    <s v="Small Box"/>
    <n v="0.56999999999999995"/>
    <d v="2012-04-25T00:00:00"/>
    <n v="1"/>
  </r>
  <r>
    <n v="1815"/>
    <x v="2256"/>
    <x v="1131"/>
    <s v="01-2012"/>
    <x v="1"/>
    <x v="4"/>
    <n v="42"/>
    <x v="10"/>
    <n v="290.68"/>
    <n v="0.03"/>
    <x v="0"/>
    <n v="-93.5"/>
    <n v="6.78"/>
    <n v="6.18"/>
    <n v="290.94"/>
    <x v="357"/>
    <x v="8"/>
    <x v="6"/>
    <x v="0"/>
    <x v="0"/>
    <x v="5"/>
    <s v="Strathmore Photo Mount Cards"/>
    <s v="Small Box"/>
    <n v="0.39"/>
    <d v="2012-01-17T00:00:00"/>
    <n v="2"/>
  </r>
  <r>
    <n v="1873"/>
    <x v="1891"/>
    <x v="1034"/>
    <s v="10-2010"/>
    <x v="0"/>
    <x v="2"/>
    <n v="47"/>
    <x v="11"/>
    <n v="231.29"/>
    <n v="0.09"/>
    <x v="2"/>
    <n v="-147.85550000000001"/>
    <n v="4.91"/>
    <n v="5.68"/>
    <n v="236.45000000000002"/>
    <x v="304"/>
    <x v="8"/>
    <x v="6"/>
    <x v="3"/>
    <x v="0"/>
    <x v="2"/>
    <s v="Acco Pressboard Covers with Storage Hooks, 14 7/8&quot; x 11&quot;, Light Blue"/>
    <s v="Small Box"/>
    <n v="0.36"/>
    <d v="2010-10-18T00:00:00"/>
    <n v="2"/>
  </r>
  <r>
    <n v="1891"/>
    <x v="2257"/>
    <x v="425"/>
    <s v="05-2012"/>
    <x v="1"/>
    <x v="4"/>
    <n v="7"/>
    <x v="7"/>
    <n v="40.11"/>
    <n v="7.0000000000000007E-2"/>
    <x v="0"/>
    <n v="-43.71"/>
    <n v="5.0199999999999996"/>
    <n v="5.14"/>
    <n v="40.28"/>
    <x v="422"/>
    <x v="8"/>
    <x v="6"/>
    <x v="3"/>
    <x v="1"/>
    <x v="7"/>
    <s v="Imation 3.5, DISKETTE 44766 HGHLD3.52HD/FM, 10/Pack"/>
    <s v="Small Pack"/>
    <n v="0.79"/>
    <d v="2012-05-18T00:00:00"/>
    <n v="1"/>
  </r>
  <r>
    <n v="1916"/>
    <x v="2258"/>
    <x v="100"/>
    <s v="05-2010"/>
    <x v="0"/>
    <x v="2"/>
    <n v="10"/>
    <x v="14"/>
    <n v="44.08"/>
    <n v="0.08"/>
    <x v="0"/>
    <n v="6.79"/>
    <n v="4.4800000000000004"/>
    <n v="1.22"/>
    <n v="46.02"/>
    <x v="359"/>
    <x v="8"/>
    <x v="6"/>
    <x v="0"/>
    <x v="0"/>
    <x v="5"/>
    <s v="Spiral Phone Message Books with Labels by Adams"/>
    <s v="Wrap Bag"/>
    <n v="0.36"/>
    <d v="2010-05-12T00:00:00"/>
    <n v="3"/>
  </r>
  <r>
    <n v="1971"/>
    <x v="2259"/>
    <x v="513"/>
    <s v="07-2009"/>
    <x v="3"/>
    <x v="0"/>
    <n v="1"/>
    <x v="2"/>
    <n v="68.45"/>
    <n v="0.02"/>
    <x v="2"/>
    <n v="-25.76"/>
    <n v="50.98"/>
    <n v="13.66"/>
    <n v="64.64"/>
    <x v="382"/>
    <x v="8"/>
    <x v="6"/>
    <x v="2"/>
    <x v="0"/>
    <x v="1"/>
    <s v="Eureka The Boss® Cordless Rechargeable Stick Vac"/>
    <s v="Small Box"/>
    <n v="0.57999999999999996"/>
    <d v="2009-07-24T00:00:00"/>
    <n v="0"/>
  </r>
  <r>
    <n v="1974"/>
    <x v="1999"/>
    <x v="319"/>
    <s v="04-2009"/>
    <x v="3"/>
    <x v="4"/>
    <n v="38"/>
    <x v="6"/>
    <n v="6532.48"/>
    <n v="0.01"/>
    <x v="1"/>
    <n v="538.52"/>
    <n v="170.98"/>
    <n v="35.89"/>
    <n v="6533.13"/>
    <x v="398"/>
    <x v="8"/>
    <x v="6"/>
    <x v="0"/>
    <x v="2"/>
    <x v="9"/>
    <s v="Rush Hierlooms Collection 1&quot; Thick Stackable Bookcases"/>
    <s v="Jumbo Box"/>
    <n v="0.66"/>
    <d v="2009-04-08T00:00:00"/>
    <n v="2"/>
  </r>
  <r>
    <n v="1975"/>
    <x v="1999"/>
    <x v="319"/>
    <s v="04-2009"/>
    <x v="3"/>
    <x v="4"/>
    <n v="41"/>
    <x v="6"/>
    <n v="241.9"/>
    <n v="0.05"/>
    <x v="0"/>
    <n v="-136.69999999999999"/>
    <n v="5.77"/>
    <n v="5.92"/>
    <n v="242.48999999999998"/>
    <x v="398"/>
    <x v="8"/>
    <x v="6"/>
    <x v="0"/>
    <x v="2"/>
    <x v="4"/>
    <s v="DAX Cubicle Frames - 8x10"/>
    <s v="Medium Box"/>
    <n v="0.55000000000000004"/>
    <d v="2009-04-06T00:00:00"/>
    <n v="0"/>
  </r>
  <r>
    <n v="2099"/>
    <x v="1894"/>
    <x v="905"/>
    <s v="12-2011"/>
    <x v="2"/>
    <x v="2"/>
    <n v="46"/>
    <x v="7"/>
    <n v="1200.1300000000001"/>
    <n v="0.09"/>
    <x v="2"/>
    <n v="-7.8"/>
    <n v="28.15"/>
    <n v="8.99"/>
    <n v="1303.8899999999999"/>
    <x v="389"/>
    <x v="8"/>
    <x v="6"/>
    <x v="0"/>
    <x v="0"/>
    <x v="12"/>
    <s v="Boston Electric Pencil Sharpener, Model 1818, Charcoal Black"/>
    <s v="Small Pack"/>
    <n v="0.56999999999999995"/>
    <d v="2011-12-23T00:00:00"/>
    <n v="2"/>
  </r>
  <r>
    <n v="2152"/>
    <x v="2000"/>
    <x v="212"/>
    <s v="05-2012"/>
    <x v="1"/>
    <x v="4"/>
    <n v="7"/>
    <x v="10"/>
    <n v="2202.4499999999998"/>
    <n v="0.01"/>
    <x v="1"/>
    <n v="-51.280000000000086"/>
    <n v="284.98"/>
    <n v="69.55"/>
    <n v="2064.4100000000003"/>
    <x v="420"/>
    <x v="8"/>
    <x v="6"/>
    <x v="0"/>
    <x v="2"/>
    <x v="14"/>
    <s v="Global Commerce™ Series High-Back Swivel/Tilt Chairs"/>
    <s v="Jumbo Drum"/>
    <n v="0.6"/>
    <d v="2012-05-15T00:00:00"/>
    <n v="2"/>
  </r>
  <r>
    <n v="2218"/>
    <x v="1897"/>
    <x v="505"/>
    <s v="01-2012"/>
    <x v="1"/>
    <x v="3"/>
    <n v="28"/>
    <x v="17"/>
    <n v="169.22"/>
    <n v="0.05"/>
    <x v="0"/>
    <n v="-165.10550000000001"/>
    <n v="5.81"/>
    <n v="8.49"/>
    <n v="171.17"/>
    <x v="347"/>
    <x v="8"/>
    <x v="6"/>
    <x v="2"/>
    <x v="0"/>
    <x v="2"/>
    <s v="Fellowes Black Plastic Comb Bindings"/>
    <s v="Small Box"/>
    <n v="0.39"/>
    <d v="2012-01-07T00:00:00"/>
    <n v="2"/>
  </r>
  <r>
    <n v="2219"/>
    <x v="1897"/>
    <x v="505"/>
    <s v="01-2012"/>
    <x v="1"/>
    <x v="3"/>
    <n v="10"/>
    <x v="17"/>
    <n v="1319.421"/>
    <n v="7.0000000000000007E-2"/>
    <x v="0"/>
    <n v="-268.87299999999999"/>
    <n v="155.99"/>
    <n v="8.08"/>
    <n v="1567.98"/>
    <x v="347"/>
    <x v="8"/>
    <x v="6"/>
    <x v="2"/>
    <x v="1"/>
    <x v="3"/>
    <s v="I888 World Phone"/>
    <s v="Small Box"/>
    <n v="0.6"/>
    <d v="2012-01-06T00:00:00"/>
    <n v="1"/>
  </r>
  <r>
    <n v="2220"/>
    <x v="1897"/>
    <x v="505"/>
    <s v="01-2012"/>
    <x v="1"/>
    <x v="3"/>
    <n v="33"/>
    <x v="17"/>
    <n v="550.92999999999995"/>
    <n v="0.1"/>
    <x v="0"/>
    <n v="-141.6"/>
    <n v="17.7"/>
    <n v="9.4700000000000006"/>
    <n v="593.57000000000005"/>
    <x v="347"/>
    <x v="8"/>
    <x v="6"/>
    <x v="2"/>
    <x v="0"/>
    <x v="0"/>
    <s v="Portfile® Personal File Boxes"/>
    <s v="Small Box"/>
    <n v="0.59"/>
    <d v="2012-01-06T00:00:00"/>
    <n v="1"/>
  </r>
  <r>
    <n v="2374"/>
    <x v="2260"/>
    <x v="1132"/>
    <s v="05-2012"/>
    <x v="1"/>
    <x v="3"/>
    <n v="7"/>
    <x v="9"/>
    <n v="2236.16"/>
    <n v="0.05"/>
    <x v="1"/>
    <n v="-99.160000000000082"/>
    <n v="320.98"/>
    <n v="58.95"/>
    <n v="2305.81"/>
    <x v="338"/>
    <x v="8"/>
    <x v="6"/>
    <x v="0"/>
    <x v="2"/>
    <x v="14"/>
    <s v="Hon 4070 Series Pagoda™ Round Back Stacking Chairs"/>
    <s v="Jumbo Drum"/>
    <n v="0.56999999999999995"/>
    <d v="2012-05-28T00:00:00"/>
    <n v="1"/>
  </r>
  <r>
    <n v="2436"/>
    <x v="2006"/>
    <x v="212"/>
    <s v="05-2012"/>
    <x v="1"/>
    <x v="1"/>
    <n v="43"/>
    <x v="5"/>
    <n v="1883.82"/>
    <n v="0.08"/>
    <x v="0"/>
    <n v="528.77"/>
    <n v="44.01"/>
    <n v="3.5"/>
    <n v="1895.9299999999998"/>
    <x v="407"/>
    <x v="8"/>
    <x v="6"/>
    <x v="2"/>
    <x v="0"/>
    <x v="1"/>
    <s v="Acco Smartsocket® Color-Coded Six-Outlet AC Adapter Model Surge Protectors"/>
    <s v="Small Box"/>
    <n v="0.59"/>
    <d v="2012-05-15T00:00:00"/>
    <n v="2"/>
  </r>
  <r>
    <n v="2467"/>
    <x v="2261"/>
    <x v="573"/>
    <s v="08-2012"/>
    <x v="1"/>
    <x v="1"/>
    <n v="21"/>
    <x v="4"/>
    <n v="1490.56"/>
    <n v="0.01"/>
    <x v="1"/>
    <n v="-499.51"/>
    <n v="68.81"/>
    <n v="60"/>
    <n v="1505.01"/>
    <x v="345"/>
    <x v="8"/>
    <x v="6"/>
    <x v="0"/>
    <x v="0"/>
    <x v="1"/>
    <s v="Holmes Replacement Filter for HEPA Air Cleaner, Very Large Room, HEPA Filter"/>
    <s v="Jumbo Drum"/>
    <n v="0.41"/>
    <d v="2012-08-22T00:00:00"/>
    <n v="2"/>
  </r>
  <r>
    <n v="2468"/>
    <x v="2261"/>
    <x v="573"/>
    <s v="08-2012"/>
    <x v="1"/>
    <x v="1"/>
    <n v="17"/>
    <x v="4"/>
    <n v="105.44"/>
    <n v="0"/>
    <x v="0"/>
    <n v="18.760000000000002"/>
    <n v="5.84"/>
    <n v="1.2"/>
    <n v="100.48"/>
    <x v="345"/>
    <x v="8"/>
    <x v="6"/>
    <x v="0"/>
    <x v="0"/>
    <x v="12"/>
    <s v="Newell 312"/>
    <s v="Wrap Bag"/>
    <n v="0.55000000000000004"/>
    <d v="2012-08-22T00:00:00"/>
    <n v="2"/>
  </r>
  <r>
    <n v="2472"/>
    <x v="2262"/>
    <x v="1133"/>
    <s v="09-2012"/>
    <x v="1"/>
    <x v="3"/>
    <n v="28"/>
    <x v="2"/>
    <n v="1201.68"/>
    <n v="0.01"/>
    <x v="0"/>
    <n v="146.80000000000001"/>
    <n v="40.99"/>
    <n v="19.989999999999998"/>
    <n v="1167.71"/>
    <x v="425"/>
    <x v="8"/>
    <x v="6"/>
    <x v="3"/>
    <x v="0"/>
    <x v="5"/>
    <s v="White Dual Perf Computer Printout Paper, 2700 Sheets, 1 Part, Heavyweight, 20 lbs., 14 7/8 x 11"/>
    <s v="Small Box"/>
    <n v="0.36"/>
    <d v="2012-09-12T00:00:00"/>
    <n v="3"/>
  </r>
  <r>
    <n v="2473"/>
    <x v="2262"/>
    <x v="1133"/>
    <s v="09-2012"/>
    <x v="1"/>
    <x v="3"/>
    <n v="21"/>
    <x v="2"/>
    <n v="2784.57"/>
    <n v="0.05"/>
    <x v="0"/>
    <n v="847.06"/>
    <n v="136.97999999999999"/>
    <n v="24.49"/>
    <n v="2901.0699999999997"/>
    <x v="425"/>
    <x v="8"/>
    <x v="6"/>
    <x v="3"/>
    <x v="2"/>
    <x v="4"/>
    <s v="3M Polarizing Task Lamp with Clamp Arm, Light Gray"/>
    <s v="Large Box"/>
    <n v="0.59"/>
    <d v="2012-09-12T00:00:00"/>
    <n v="3"/>
  </r>
  <r>
    <n v="2478"/>
    <x v="2263"/>
    <x v="845"/>
    <s v="03-2010"/>
    <x v="0"/>
    <x v="4"/>
    <n v="22"/>
    <x v="10"/>
    <n v="5202.8960000000006"/>
    <n v="0.02"/>
    <x v="1"/>
    <n v="-715.7782060000003"/>
    <n v="296.18"/>
    <n v="54.12"/>
    <n v="6570.08"/>
    <x v="420"/>
    <x v="8"/>
    <x v="6"/>
    <x v="0"/>
    <x v="2"/>
    <x v="10"/>
    <s v="Hon 94000 Series Round Tables"/>
    <s v="Jumbo Box"/>
    <n v="0.76"/>
    <d v="2010-03-27T00:00:00"/>
    <n v="2"/>
  </r>
  <r>
    <n v="2532"/>
    <x v="2264"/>
    <x v="722"/>
    <s v="04-2012"/>
    <x v="1"/>
    <x v="4"/>
    <n v="35"/>
    <x v="6"/>
    <n v="6608.24"/>
    <n v="0.09"/>
    <x v="0"/>
    <n v="2164.64"/>
    <n v="207.48"/>
    <n v="0.99"/>
    <n v="7262.7899999999991"/>
    <x v="365"/>
    <x v="8"/>
    <x v="6"/>
    <x v="2"/>
    <x v="0"/>
    <x v="1"/>
    <s v="Kensington 7 Outlet MasterPiece Power Center with Fax/Phone Line Protection"/>
    <s v="Small Box"/>
    <n v="0.55000000000000004"/>
    <d v="2012-04-12T00:00:00"/>
    <n v="0"/>
  </r>
  <r>
    <n v="2708"/>
    <x v="2265"/>
    <x v="1007"/>
    <s v="02-2011"/>
    <x v="2"/>
    <x v="0"/>
    <n v="2"/>
    <x v="7"/>
    <n v="7.98"/>
    <n v="0.04"/>
    <x v="0"/>
    <n v="-3.93"/>
    <n v="3.29"/>
    <n v="1.35"/>
    <n v="7.93"/>
    <x v="452"/>
    <x v="8"/>
    <x v="6"/>
    <x v="2"/>
    <x v="0"/>
    <x v="6"/>
    <s v="Acco® Hot Clips™ Clips to Go"/>
    <s v="Wrap Bag"/>
    <n v="0.4"/>
    <d v="2011-02-28T00:00:00"/>
    <n v="3"/>
  </r>
  <r>
    <n v="2849"/>
    <x v="2266"/>
    <x v="672"/>
    <s v="10-2009"/>
    <x v="3"/>
    <x v="4"/>
    <n v="49"/>
    <x v="4"/>
    <n v="8252.360999999999"/>
    <n v="7.0000000000000007E-2"/>
    <x v="0"/>
    <n v="2418.5610000000001"/>
    <n v="200.99"/>
    <n v="4.2"/>
    <n v="9852.7100000000009"/>
    <x v="374"/>
    <x v="8"/>
    <x v="6"/>
    <x v="2"/>
    <x v="1"/>
    <x v="3"/>
    <s v="2160i"/>
    <s v="Small Box"/>
    <n v="0.59"/>
    <d v="2009-10-06T00:00:00"/>
    <n v="1"/>
  </r>
  <r>
    <n v="2850"/>
    <x v="2266"/>
    <x v="672"/>
    <s v="10-2009"/>
    <x v="3"/>
    <x v="4"/>
    <n v="7"/>
    <x v="4"/>
    <n v="2205.84"/>
    <n v="0.01"/>
    <x v="1"/>
    <n v="-313.13040000000001"/>
    <n v="297.48"/>
    <n v="18.059999999999999"/>
    <n v="2100.42"/>
    <x v="374"/>
    <x v="8"/>
    <x v="6"/>
    <x v="2"/>
    <x v="1"/>
    <x v="16"/>
    <s v="Panasonic KX-P3200 Dot Matrix Printer"/>
    <s v="Jumbo Drum"/>
    <n v="0.6"/>
    <d v="2009-10-06T00:00:00"/>
    <n v="1"/>
  </r>
  <r>
    <n v="2877"/>
    <x v="2204"/>
    <x v="1121"/>
    <s v="12-2011"/>
    <x v="2"/>
    <x v="3"/>
    <n v="15"/>
    <x v="10"/>
    <n v="3364.2480000000005"/>
    <n v="0.1"/>
    <x v="1"/>
    <n v="-693.23039500000016"/>
    <n v="286.85000000000002"/>
    <n v="61.76"/>
    <n v="4364.51"/>
    <x v="397"/>
    <x v="8"/>
    <x v="6"/>
    <x v="3"/>
    <x v="2"/>
    <x v="10"/>
    <s v="Riverside Furniture Stanwyck Manor Table Series"/>
    <s v="Jumbo Box"/>
    <n v="0.78"/>
    <d v="2011-12-27T00:00:00"/>
    <n v="2"/>
  </r>
  <r>
    <n v="2897"/>
    <x v="2267"/>
    <x v="562"/>
    <s v="05-2009"/>
    <x v="3"/>
    <x v="1"/>
    <n v="4"/>
    <x v="7"/>
    <n v="442.99"/>
    <n v="0.04"/>
    <x v="1"/>
    <n v="-152.76"/>
    <n v="100.98"/>
    <n v="35.840000000000003"/>
    <n v="439.76"/>
    <x v="391"/>
    <x v="8"/>
    <x v="6"/>
    <x v="1"/>
    <x v="2"/>
    <x v="9"/>
    <s v="Bush Westfield Collection Bookcases, Fully Assembled"/>
    <s v="Jumbo Box"/>
    <n v="0.62"/>
    <d v="2009-05-21T00:00:00"/>
    <n v="1"/>
  </r>
  <r>
    <n v="2945"/>
    <x v="1907"/>
    <x v="530"/>
    <s v="12-2012"/>
    <x v="1"/>
    <x v="0"/>
    <n v="29"/>
    <x v="14"/>
    <n v="587.20000000000005"/>
    <n v="0.08"/>
    <x v="0"/>
    <n v="134.25"/>
    <n v="20.89"/>
    <n v="1.99"/>
    <n v="607.80000000000007"/>
    <x v="343"/>
    <x v="8"/>
    <x v="6"/>
    <x v="2"/>
    <x v="1"/>
    <x v="7"/>
    <s v="IBM 80 Minute CD-R Spindle, 50/Pack"/>
    <s v="Small Pack"/>
    <n v="0.48"/>
    <d v="2012-12-13T00:00:00"/>
    <n v="4"/>
  </r>
  <r>
    <n v="2946"/>
    <x v="1907"/>
    <x v="530"/>
    <s v="12-2012"/>
    <x v="1"/>
    <x v="0"/>
    <n v="39"/>
    <x v="14"/>
    <n v="110.79"/>
    <n v="0.05"/>
    <x v="0"/>
    <n v="42.68"/>
    <n v="2.89"/>
    <n v="0.5"/>
    <n v="113.21000000000001"/>
    <x v="343"/>
    <x v="8"/>
    <x v="6"/>
    <x v="2"/>
    <x v="0"/>
    <x v="11"/>
    <s v="Avery 498"/>
    <s v="Small Box"/>
    <n v="0.38"/>
    <d v="2012-12-18T00:00:00"/>
    <n v="9"/>
  </r>
  <r>
    <n v="2998"/>
    <x v="2268"/>
    <x v="432"/>
    <s v="01-2011"/>
    <x v="2"/>
    <x v="2"/>
    <n v="29"/>
    <x v="4"/>
    <n v="516.62"/>
    <n v="0.06"/>
    <x v="0"/>
    <n v="138.33000000000001"/>
    <n v="17.48"/>
    <n v="1.99"/>
    <n v="508.91"/>
    <x v="345"/>
    <x v="8"/>
    <x v="6"/>
    <x v="0"/>
    <x v="1"/>
    <x v="7"/>
    <s v="Memorex 'Cool' 80 Minute CD-R Spindle, 25/Pack"/>
    <s v="Small Pack"/>
    <n v="0.46"/>
    <d v="2011-01-23T00:00:00"/>
    <n v="1"/>
  </r>
  <r>
    <n v="3095"/>
    <x v="2269"/>
    <x v="1134"/>
    <s v="04-2012"/>
    <x v="1"/>
    <x v="3"/>
    <n v="30"/>
    <x v="4"/>
    <n v="177.22"/>
    <n v="0.06"/>
    <x v="0"/>
    <n v="68.959999999999994"/>
    <n v="5.84"/>
    <n v="1"/>
    <n v="176.2"/>
    <x v="451"/>
    <x v="8"/>
    <x v="6"/>
    <x v="2"/>
    <x v="0"/>
    <x v="12"/>
    <s v="Quartet Omega® Colored Chalk, 12/Pack"/>
    <s v="Wrap Bag"/>
    <n v="0.38"/>
    <d v="2012-04-24T00:00:00"/>
    <n v="1"/>
  </r>
  <r>
    <n v="3109"/>
    <x v="2010"/>
    <x v="486"/>
    <s v="05-2010"/>
    <x v="0"/>
    <x v="3"/>
    <n v="24"/>
    <x v="1"/>
    <n v="790.24"/>
    <n v="0.09"/>
    <x v="0"/>
    <n v="-213.18"/>
    <n v="35.770000000000003"/>
    <n v="9.02"/>
    <n v="867.5"/>
    <x v="417"/>
    <x v="8"/>
    <x v="6"/>
    <x v="1"/>
    <x v="1"/>
    <x v="7"/>
    <s v="IBM Numeric Access II Keypad, 17-Key, Black"/>
    <s v="Small Box"/>
    <n v="0.75"/>
    <d v="2010-05-15T00:00:00"/>
    <n v="1"/>
  </r>
  <r>
    <n v="3247"/>
    <x v="2014"/>
    <x v="553"/>
    <s v="01-2012"/>
    <x v="1"/>
    <x v="1"/>
    <n v="14"/>
    <x v="7"/>
    <n v="50.85"/>
    <n v="0.09"/>
    <x v="2"/>
    <n v="-6.81"/>
    <n v="3.6"/>
    <n v="2.2000000000000002"/>
    <n v="52.6"/>
    <x v="422"/>
    <x v="8"/>
    <x v="6"/>
    <x v="3"/>
    <x v="0"/>
    <x v="5"/>
    <s v="Telephone Message Books with Fax/Mobile Section, 4 1/4&quot; x 6&quot;"/>
    <s v="Wrap Bag"/>
    <n v="0.39"/>
    <d v="2012-01-18T00:00:00"/>
    <n v="2"/>
  </r>
  <r>
    <n v="3287"/>
    <x v="2270"/>
    <x v="94"/>
    <s v="04-2011"/>
    <x v="2"/>
    <x v="4"/>
    <n v="20"/>
    <x v="2"/>
    <n v="1077.8084999999999"/>
    <n v="0.06"/>
    <x v="2"/>
    <n v="17.253"/>
    <n v="65.989999999999995"/>
    <n v="8.99"/>
    <n v="1328.79"/>
    <x v="394"/>
    <x v="8"/>
    <x v="6"/>
    <x v="0"/>
    <x v="1"/>
    <x v="3"/>
    <s v="5180"/>
    <s v="Small Box"/>
    <n v="0.56000000000000005"/>
    <d v="2011-04-13T00:00:00"/>
    <n v="2"/>
  </r>
  <r>
    <n v="3288"/>
    <x v="2270"/>
    <x v="94"/>
    <s v="04-2011"/>
    <x v="2"/>
    <x v="4"/>
    <n v="19"/>
    <x v="2"/>
    <n v="2899.98"/>
    <n v="0.1"/>
    <x v="0"/>
    <n v="666.01"/>
    <n v="159.99"/>
    <n v="5.5"/>
    <n v="3045.3100000000004"/>
    <x v="394"/>
    <x v="8"/>
    <x v="6"/>
    <x v="0"/>
    <x v="1"/>
    <x v="7"/>
    <s v="Gyration RF Keyboard"/>
    <s v="Small Box"/>
    <n v="0.49"/>
    <d v="2011-04-12T00:00:00"/>
    <n v="1"/>
  </r>
  <r>
    <n v="3289"/>
    <x v="2270"/>
    <x v="94"/>
    <s v="04-2011"/>
    <x v="2"/>
    <x v="4"/>
    <n v="36"/>
    <x v="2"/>
    <n v="233.38"/>
    <n v="0.1"/>
    <x v="0"/>
    <n v="-180.17"/>
    <n v="6.48"/>
    <n v="8.73"/>
    <n v="242.01000000000002"/>
    <x v="394"/>
    <x v="8"/>
    <x v="6"/>
    <x v="0"/>
    <x v="0"/>
    <x v="5"/>
    <s v="Xerox 227"/>
    <s v="Small Box"/>
    <n v="0.37"/>
    <d v="2011-04-13T00:00:00"/>
    <n v="2"/>
  </r>
  <r>
    <n v="3349"/>
    <x v="2271"/>
    <x v="428"/>
    <s v="03-2011"/>
    <x v="2"/>
    <x v="4"/>
    <n v="19"/>
    <x v="6"/>
    <n v="127.48"/>
    <n v="0.05"/>
    <x v="0"/>
    <n v="-41.99"/>
    <n v="6.48"/>
    <n v="5.84"/>
    <n v="128.96"/>
    <x v="365"/>
    <x v="8"/>
    <x v="6"/>
    <x v="2"/>
    <x v="0"/>
    <x v="5"/>
    <s v="Xerox 226"/>
    <s v="Small Box"/>
    <n v="0.37"/>
    <d v="2011-03-07T00:00:00"/>
    <n v="3"/>
  </r>
  <r>
    <n v="3458"/>
    <x v="2017"/>
    <x v="1067"/>
    <s v="07-2009"/>
    <x v="3"/>
    <x v="4"/>
    <n v="40"/>
    <x v="7"/>
    <n v="2550.12"/>
    <n v="0.01"/>
    <x v="2"/>
    <n v="882.45"/>
    <n v="60.97"/>
    <n v="4.5"/>
    <n v="2443.3000000000002"/>
    <x v="390"/>
    <x v="8"/>
    <x v="6"/>
    <x v="2"/>
    <x v="0"/>
    <x v="1"/>
    <s v="Tripp Lite Isotel 6 Outlet Surge Protector with Fax/Modem Protection"/>
    <s v="Small Box"/>
    <n v="0.56000000000000005"/>
    <d v="2009-07-30T00:00:00"/>
    <n v="2"/>
  </r>
  <r>
    <n v="3570"/>
    <x v="2272"/>
    <x v="883"/>
    <s v="05-2009"/>
    <x v="3"/>
    <x v="1"/>
    <n v="40"/>
    <x v="4"/>
    <n v="194.02"/>
    <n v="0.03"/>
    <x v="0"/>
    <n v="80.349999999999994"/>
    <n v="4.9800000000000004"/>
    <n v="0.8"/>
    <n v="200.00000000000003"/>
    <x v="421"/>
    <x v="8"/>
    <x v="6"/>
    <x v="0"/>
    <x v="0"/>
    <x v="5"/>
    <s v="Rediform S.O.S. Phone Message Books"/>
    <s v="Wrap Bag"/>
    <n v="0.36"/>
    <d v="2009-05-22T00:00:00"/>
    <n v="1"/>
  </r>
  <r>
    <n v="3629"/>
    <x v="1818"/>
    <x v="336"/>
    <s v="04-2009"/>
    <x v="3"/>
    <x v="3"/>
    <n v="14"/>
    <x v="7"/>
    <n v="422.83"/>
    <n v="0.02"/>
    <x v="0"/>
    <n v="-21.06"/>
    <n v="29.74"/>
    <n v="6.64"/>
    <n v="422.99999999999994"/>
    <x v="110"/>
    <x v="8"/>
    <x v="6"/>
    <x v="2"/>
    <x v="0"/>
    <x v="0"/>
    <s v="Acco Perma® 2700 Stacking Storage Drawers"/>
    <s v="Small Box"/>
    <n v="0.7"/>
    <d v="2009-04-22T00:00:00"/>
    <n v="0"/>
  </r>
  <r>
    <n v="3634"/>
    <x v="2273"/>
    <x v="622"/>
    <s v="05-2011"/>
    <x v="2"/>
    <x v="2"/>
    <n v="10"/>
    <x v="10"/>
    <n v="170.35"/>
    <n v="0.03"/>
    <x v="0"/>
    <n v="-39.92"/>
    <n v="16.059999999999999"/>
    <n v="8.34"/>
    <n v="168.94"/>
    <x v="309"/>
    <x v="8"/>
    <x v="6"/>
    <x v="2"/>
    <x v="0"/>
    <x v="0"/>
    <s v="Letter/Legal File Tote with Clear Snap-On Lid, Black Granite"/>
    <s v="Small Box"/>
    <n v="0.59"/>
    <d v="2011-05-06T00:00:00"/>
    <n v="2"/>
  </r>
  <r>
    <n v="3668"/>
    <x v="1917"/>
    <x v="965"/>
    <s v="09-2010"/>
    <x v="0"/>
    <x v="0"/>
    <n v="19"/>
    <x v="10"/>
    <n v="20329.8"/>
    <n v="0"/>
    <x v="0"/>
    <n v="9224.1"/>
    <n v="999.99"/>
    <n v="13.99"/>
    <n v="19013.800000000003"/>
    <x v="309"/>
    <x v="8"/>
    <x v="6"/>
    <x v="2"/>
    <x v="1"/>
    <x v="16"/>
    <s v="Polycom Soundstation EX Audio-Conferencing Telephone, Black"/>
    <s v="Medium Box"/>
    <n v="0.36"/>
    <d v="2010-09-16T00:00:00"/>
    <n v="4"/>
  </r>
  <r>
    <n v="3676"/>
    <x v="2274"/>
    <x v="365"/>
    <s v="10-2012"/>
    <x v="1"/>
    <x v="0"/>
    <n v="15"/>
    <x v="0"/>
    <n v="2567.64"/>
    <n v="0"/>
    <x v="0"/>
    <n v="-505.98447900000014"/>
    <n v="209.37"/>
    <n v="69"/>
    <n v="3209.55"/>
    <x v="401"/>
    <x v="8"/>
    <x v="6"/>
    <x v="2"/>
    <x v="2"/>
    <x v="10"/>
    <s v="Hon 2111 Invitation™ Series Corner Table"/>
    <s v="Large Box"/>
    <n v="0.79"/>
    <d v="2012-11-04T00:00:00"/>
    <n v="5"/>
  </r>
  <r>
    <n v="3739"/>
    <x v="2275"/>
    <x v="793"/>
    <s v="02-2009"/>
    <x v="3"/>
    <x v="4"/>
    <n v="2"/>
    <x v="10"/>
    <n v="1838.18"/>
    <n v="0.09"/>
    <x v="0"/>
    <n v="-2531.4825000000001"/>
    <n v="999.99"/>
    <n v="13.99"/>
    <n v="2013.97"/>
    <x v="409"/>
    <x v="8"/>
    <x v="6"/>
    <x v="0"/>
    <x v="1"/>
    <x v="16"/>
    <s v="Polycom Soundstation EX Audio-Conferencing Telephone, Black"/>
    <s v="Medium Box"/>
    <n v="0.36"/>
    <d v="2009-02-08T00:00:00"/>
    <n v="2"/>
  </r>
  <r>
    <n v="3749"/>
    <x v="2276"/>
    <x v="778"/>
    <s v="07-2010"/>
    <x v="0"/>
    <x v="4"/>
    <n v="12"/>
    <x v="17"/>
    <n v="1466.95"/>
    <n v="0.02"/>
    <x v="1"/>
    <n v="-64.14"/>
    <n v="120.98"/>
    <n v="30"/>
    <n v="1481.76"/>
    <x v="358"/>
    <x v="8"/>
    <x v="6"/>
    <x v="1"/>
    <x v="2"/>
    <x v="14"/>
    <s v="Hon Every-Day® Chair Series Swivel Task Chairs"/>
    <s v="Jumbo Drum"/>
    <n v="0.64"/>
    <d v="2010-07-24T00:00:00"/>
    <n v="1"/>
  </r>
  <r>
    <n v="3750"/>
    <x v="2276"/>
    <x v="778"/>
    <s v="07-2010"/>
    <x v="0"/>
    <x v="4"/>
    <n v="33"/>
    <x v="17"/>
    <n v="440.23"/>
    <n v="0.09"/>
    <x v="0"/>
    <n v="-37.9407"/>
    <n v="13.99"/>
    <n v="7.51"/>
    <n v="469.18"/>
    <x v="358"/>
    <x v="8"/>
    <x v="6"/>
    <x v="1"/>
    <x v="1"/>
    <x v="16"/>
    <s v="Sharp EL500L Fraction Calculator"/>
    <s v="Medium Box"/>
    <n v="0.39"/>
    <d v="2010-07-24T00:00:00"/>
    <n v="1"/>
  </r>
  <r>
    <n v="3765"/>
    <x v="1918"/>
    <x v="196"/>
    <s v="04-2012"/>
    <x v="1"/>
    <x v="0"/>
    <n v="18"/>
    <x v="11"/>
    <n v="3136.2024999999999"/>
    <n v="7.0000000000000007E-2"/>
    <x v="0"/>
    <n v="439.77599999999995"/>
    <n v="205.99"/>
    <n v="5.26"/>
    <n v="3713.0800000000004"/>
    <x v="304"/>
    <x v="8"/>
    <x v="6"/>
    <x v="3"/>
    <x v="1"/>
    <x v="3"/>
    <s v="i470"/>
    <s v="Small Box"/>
    <n v="0.56000000000000005"/>
    <d v="2012-05-01T00:00:00"/>
    <n v="4"/>
  </r>
  <r>
    <n v="3776"/>
    <x v="2277"/>
    <x v="204"/>
    <s v="08-2009"/>
    <x v="3"/>
    <x v="4"/>
    <n v="48"/>
    <x v="10"/>
    <n v="460.69"/>
    <n v="0.06"/>
    <x v="0"/>
    <n v="-103.48"/>
    <n v="9.48"/>
    <n v="7.29"/>
    <n v="462.33000000000004"/>
    <x v="397"/>
    <x v="8"/>
    <x v="6"/>
    <x v="3"/>
    <x v="2"/>
    <x v="4"/>
    <s v="DAX Two-Tone Rosewood/Black Document Frame, Desktop, 5 x 7"/>
    <s v="Small Pack"/>
    <n v="0.45"/>
    <d v="2009-08-17T00:00:00"/>
    <n v="2"/>
  </r>
  <r>
    <n v="3845"/>
    <x v="1921"/>
    <x v="407"/>
    <s v="01-2011"/>
    <x v="2"/>
    <x v="1"/>
    <n v="12"/>
    <x v="4"/>
    <n v="82.64"/>
    <n v="0.1"/>
    <x v="0"/>
    <n v="0.35"/>
    <n v="7.08"/>
    <n v="2.35"/>
    <n v="87.31"/>
    <x v="396"/>
    <x v="8"/>
    <x v="6"/>
    <x v="0"/>
    <x v="0"/>
    <x v="12"/>
    <s v="SANFORD Major Accent™ Highlighters"/>
    <s v="Wrap Bag"/>
    <n v="0.47"/>
    <d v="2011-02-01T00:00:00"/>
    <n v="1"/>
  </r>
  <r>
    <n v="3949"/>
    <x v="2209"/>
    <x v="1035"/>
    <s v="06-2009"/>
    <x v="3"/>
    <x v="2"/>
    <n v="10"/>
    <x v="0"/>
    <n v="784.08"/>
    <n v="0.02"/>
    <x v="1"/>
    <n v="-222.77"/>
    <n v="70.98"/>
    <n v="46.74"/>
    <n v="756.54000000000008"/>
    <x v="341"/>
    <x v="8"/>
    <x v="6"/>
    <x v="1"/>
    <x v="2"/>
    <x v="9"/>
    <s v="Hon Metal Bookcases, Putty"/>
    <s v="Jumbo Box"/>
    <n v="0.56000000000000005"/>
    <d v="2009-06-16T00:00:00"/>
    <n v="1"/>
  </r>
  <r>
    <n v="3951"/>
    <x v="2209"/>
    <x v="1035"/>
    <s v="06-2009"/>
    <x v="3"/>
    <x v="2"/>
    <n v="41"/>
    <x v="0"/>
    <n v="1085.6099999999999"/>
    <n v="0.04"/>
    <x v="0"/>
    <n v="-33.32"/>
    <n v="27.48"/>
    <n v="4"/>
    <n v="1130.68"/>
    <x v="341"/>
    <x v="8"/>
    <x v="6"/>
    <x v="1"/>
    <x v="1"/>
    <x v="7"/>
    <s v="Belkin MediaBoard 104- Keyboard"/>
    <s v="Small Box"/>
    <n v="0.75"/>
    <d v="2009-06-17T00:00:00"/>
    <n v="2"/>
  </r>
  <r>
    <n v="4070"/>
    <x v="2278"/>
    <x v="1135"/>
    <s v="09-2011"/>
    <x v="2"/>
    <x v="4"/>
    <n v="41"/>
    <x v="4"/>
    <n v="6863.95"/>
    <n v="0.1"/>
    <x v="2"/>
    <n v="1662.92"/>
    <n v="178.47"/>
    <n v="19.989999999999998"/>
    <n v="7337.2599999999993"/>
    <x v="340"/>
    <x v="8"/>
    <x v="6"/>
    <x v="1"/>
    <x v="0"/>
    <x v="0"/>
    <s v="Hot File® 7-Pocket, Floor Stand"/>
    <s v="Small Box"/>
    <n v="0.55000000000000004"/>
    <d v="2011-09-20T00:00:00"/>
    <n v="1"/>
  </r>
  <r>
    <n v="4130"/>
    <x v="2022"/>
    <x v="1060"/>
    <s v="06-2010"/>
    <x v="0"/>
    <x v="1"/>
    <n v="33"/>
    <x v="14"/>
    <n v="162.38999999999999"/>
    <n v="0.1"/>
    <x v="0"/>
    <n v="-101.68"/>
    <n v="5.28"/>
    <n v="5.57"/>
    <n v="179.81"/>
    <x v="343"/>
    <x v="8"/>
    <x v="6"/>
    <x v="0"/>
    <x v="0"/>
    <x v="5"/>
    <s v="Xerox 1981"/>
    <s v="Small Box"/>
    <n v="0.4"/>
    <d v="2010-06-12T00:00:00"/>
    <n v="2"/>
  </r>
  <r>
    <n v="4131"/>
    <x v="2210"/>
    <x v="1123"/>
    <s v="08-2009"/>
    <x v="3"/>
    <x v="1"/>
    <n v="47"/>
    <x v="9"/>
    <n v="2519.5500000000002"/>
    <n v="0.05"/>
    <x v="0"/>
    <n v="592.52650000000006"/>
    <n v="52.4"/>
    <n v="16.11"/>
    <n v="2478.91"/>
    <x v="338"/>
    <x v="8"/>
    <x v="6"/>
    <x v="1"/>
    <x v="0"/>
    <x v="2"/>
    <s v="Ibico Laser Imprintable Binding System Covers"/>
    <s v="Small Box"/>
    <n v="0.39"/>
    <d v="2009-08-27T00:00:00"/>
    <n v="2"/>
  </r>
  <r>
    <n v="4133"/>
    <x v="2210"/>
    <x v="1123"/>
    <s v="08-2009"/>
    <x v="3"/>
    <x v="1"/>
    <n v="46"/>
    <x v="9"/>
    <n v="1634.17"/>
    <n v="0.05"/>
    <x v="2"/>
    <n v="232.8"/>
    <n v="36.549999999999997"/>
    <n v="13.89"/>
    <n v="1695.19"/>
    <x v="338"/>
    <x v="8"/>
    <x v="6"/>
    <x v="1"/>
    <x v="0"/>
    <x v="12"/>
    <s v="Dixon Ticonderoga Core-Lock Colored Pencils, 48-Color Set"/>
    <s v="Wrap Bag"/>
    <n v="0.41"/>
    <d v="2009-08-26T00:00:00"/>
    <n v="1"/>
  </r>
  <r>
    <n v="4152"/>
    <x v="2023"/>
    <x v="939"/>
    <s v="02-2012"/>
    <x v="1"/>
    <x v="3"/>
    <n v="40"/>
    <x v="4"/>
    <n v="13367.82"/>
    <n v="0"/>
    <x v="1"/>
    <n v="-774.89068800000007"/>
    <n v="320.64"/>
    <n v="29.2"/>
    <n v="12854.8"/>
    <x v="395"/>
    <x v="8"/>
    <x v="6"/>
    <x v="1"/>
    <x v="2"/>
    <x v="10"/>
    <s v="Chromcraft 48&quot; x 96&quot; Racetrack Double Pedestal Table"/>
    <s v="Jumbo Box"/>
    <n v="0.66"/>
    <d v="2012-02-16T00:00:00"/>
    <n v="1"/>
  </r>
  <r>
    <n v="4225"/>
    <x v="1822"/>
    <x v="187"/>
    <s v="10-2010"/>
    <x v="0"/>
    <x v="0"/>
    <n v="34"/>
    <x v="21"/>
    <n v="16193.16"/>
    <n v="0.02"/>
    <x v="1"/>
    <n v="6463.34"/>
    <n v="449.99"/>
    <n v="49"/>
    <n v="15348.66"/>
    <x v="353"/>
    <x v="8"/>
    <x v="6"/>
    <x v="1"/>
    <x v="1"/>
    <x v="13"/>
    <s v="Canon PC940 Copier"/>
    <s v="Jumbo Drum"/>
    <n v="0.38"/>
    <d v="2010-10-19T00:00:00"/>
    <n v="4"/>
  </r>
  <r>
    <n v="4241"/>
    <x v="2279"/>
    <x v="771"/>
    <s v="10-2010"/>
    <x v="0"/>
    <x v="4"/>
    <n v="30"/>
    <x v="10"/>
    <n v="443.46"/>
    <n v="0.06"/>
    <x v="0"/>
    <n v="193.12"/>
    <n v="15.57"/>
    <n v="1.39"/>
    <n v="468.49"/>
    <x v="397"/>
    <x v="8"/>
    <x v="6"/>
    <x v="3"/>
    <x v="0"/>
    <x v="8"/>
    <s v="Park Ridge™ Embossed Executive Business Envelopes"/>
    <s v="Small Box"/>
    <n v="0.38"/>
    <d v="2010-10-05T00:00:00"/>
    <n v="1"/>
  </r>
  <r>
    <n v="4242"/>
    <x v="2280"/>
    <x v="994"/>
    <s v="01-2011"/>
    <x v="2"/>
    <x v="2"/>
    <n v="31"/>
    <x v="12"/>
    <n v="792.76"/>
    <n v="0.02"/>
    <x v="0"/>
    <n v="33.370999999999995"/>
    <n v="24.92"/>
    <n v="12.98"/>
    <n v="785.50000000000011"/>
    <x v="336"/>
    <x v="8"/>
    <x v="6"/>
    <x v="3"/>
    <x v="0"/>
    <x v="2"/>
    <s v="GBC Standard Therm-A-Bind Covers"/>
    <s v="Small Box"/>
    <n v="0.39"/>
    <d v="2011-01-31T00:00:00"/>
    <n v="2"/>
  </r>
  <r>
    <n v="4251"/>
    <x v="2281"/>
    <x v="1136"/>
    <s v="08-2011"/>
    <x v="2"/>
    <x v="0"/>
    <n v="44"/>
    <x v="11"/>
    <n v="1453.704"/>
    <n v="0"/>
    <x v="0"/>
    <n v="549.83699999999999"/>
    <n v="35.99"/>
    <n v="1.1000000000000001"/>
    <n v="1584.66"/>
    <x v="334"/>
    <x v="8"/>
    <x v="6"/>
    <x v="2"/>
    <x v="1"/>
    <x v="3"/>
    <s v="Accessory35"/>
    <s v="Small Box"/>
    <n v="0.55000000000000004"/>
    <d v="2011-08-30T00:00:00"/>
    <n v="4"/>
  </r>
  <r>
    <n v="4252"/>
    <x v="2281"/>
    <x v="1136"/>
    <s v="08-2011"/>
    <x v="2"/>
    <x v="0"/>
    <n v="34"/>
    <x v="11"/>
    <n v="7656.3040000000001"/>
    <n v="0.1"/>
    <x v="1"/>
    <n v="-715.7782060000003"/>
    <n v="296.18"/>
    <n v="54.12"/>
    <n v="10124.240000000002"/>
    <x v="334"/>
    <x v="8"/>
    <x v="6"/>
    <x v="2"/>
    <x v="2"/>
    <x v="10"/>
    <s v="Hon 94000 Series Round Tables"/>
    <s v="Jumbo Box"/>
    <n v="0.76"/>
    <d v="2011-08-30T00:00:00"/>
    <n v="4"/>
  </r>
  <r>
    <n v="4254"/>
    <x v="2282"/>
    <x v="383"/>
    <s v="12-2011"/>
    <x v="2"/>
    <x v="4"/>
    <n v="25"/>
    <x v="7"/>
    <n v="1412.98"/>
    <n v="0.1"/>
    <x v="0"/>
    <n v="324.95999999999998"/>
    <n v="60.97"/>
    <n v="4.5"/>
    <n v="1528.75"/>
    <x v="452"/>
    <x v="8"/>
    <x v="6"/>
    <x v="2"/>
    <x v="0"/>
    <x v="1"/>
    <s v="Tripp Lite Isotel 6 Outlet Surge Protector with Fax/Modem Protection"/>
    <s v="Small Box"/>
    <n v="0.56000000000000005"/>
    <d v="2011-12-07T00:00:00"/>
    <n v="0"/>
  </r>
  <r>
    <n v="4255"/>
    <x v="2282"/>
    <x v="383"/>
    <s v="12-2011"/>
    <x v="2"/>
    <x v="4"/>
    <n v="39"/>
    <x v="7"/>
    <n v="19539.939999999999"/>
    <n v="0.06"/>
    <x v="1"/>
    <n v="4914.24"/>
    <n v="517.48"/>
    <n v="16.63"/>
    <n v="20198.350000000002"/>
    <x v="452"/>
    <x v="8"/>
    <x v="6"/>
    <x v="2"/>
    <x v="1"/>
    <x v="16"/>
    <s v="Panasonic KX-P3626 Dot Matrix Printer"/>
    <s v="Jumbo Box"/>
    <n v="0.59"/>
    <d v="2011-12-08T00:00:00"/>
    <n v="1"/>
  </r>
  <r>
    <n v="4587"/>
    <x v="2283"/>
    <x v="613"/>
    <s v="09-2012"/>
    <x v="1"/>
    <x v="1"/>
    <n v="18"/>
    <x v="1"/>
    <n v="126.69"/>
    <n v="0.04"/>
    <x v="0"/>
    <n v="-35.558"/>
    <n v="6.81"/>
    <n v="5.48"/>
    <n v="128.06"/>
    <x v="379"/>
    <x v="8"/>
    <x v="6"/>
    <x v="0"/>
    <x v="0"/>
    <x v="2"/>
    <s v="Avery Self-Adhesive Photo Pockets for Polaroid Photos"/>
    <s v="Small Box"/>
    <n v="0.37"/>
    <d v="2012-09-17T00:00:00"/>
    <n v="2"/>
  </r>
  <r>
    <n v="4588"/>
    <x v="2283"/>
    <x v="613"/>
    <s v="09-2012"/>
    <x v="1"/>
    <x v="1"/>
    <n v="12"/>
    <x v="1"/>
    <n v="162.11000000000001"/>
    <n v="0.04"/>
    <x v="2"/>
    <n v="3.91"/>
    <n v="12.28"/>
    <n v="6.47"/>
    <n v="153.82999999999998"/>
    <x v="379"/>
    <x v="8"/>
    <x v="6"/>
    <x v="0"/>
    <x v="0"/>
    <x v="5"/>
    <s v="Xerox 1881"/>
    <s v="Small Box"/>
    <n v="0.38"/>
    <d v="2012-09-17T00:00:00"/>
    <n v="2"/>
  </r>
  <r>
    <n v="4621"/>
    <x v="2284"/>
    <x v="146"/>
    <s v="03-2012"/>
    <x v="1"/>
    <x v="1"/>
    <n v="34"/>
    <x v="4"/>
    <n v="145.47999999999999"/>
    <n v="0.03"/>
    <x v="2"/>
    <n v="32.43"/>
    <n v="4.26"/>
    <n v="1.2"/>
    <n v="146.04"/>
    <x v="454"/>
    <x v="8"/>
    <x v="6"/>
    <x v="3"/>
    <x v="0"/>
    <x v="12"/>
    <s v="Dixon Prang® Watercolor Pencils, 10-Color Set with Brush"/>
    <s v="Wrap Bag"/>
    <n v="0.44"/>
    <d v="2012-03-04T00:00:00"/>
    <n v="1"/>
  </r>
  <r>
    <n v="4631"/>
    <x v="2030"/>
    <x v="593"/>
    <s v="02-2011"/>
    <x v="2"/>
    <x v="1"/>
    <n v="25"/>
    <x v="5"/>
    <n v="2427.25"/>
    <n v="0.1"/>
    <x v="0"/>
    <n v="227.67"/>
    <n v="99.99"/>
    <n v="19.989999999999998"/>
    <n v="2519.7399999999998"/>
    <x v="366"/>
    <x v="8"/>
    <x v="6"/>
    <x v="0"/>
    <x v="1"/>
    <x v="7"/>
    <s v="US Robotics 56K V.92 External Faxmodem"/>
    <s v="Small Box"/>
    <n v="0.52"/>
    <d v="2011-02-25T00:00:00"/>
    <n v="1"/>
  </r>
  <r>
    <n v="4639"/>
    <x v="2285"/>
    <x v="359"/>
    <s v="01-2009"/>
    <x v="3"/>
    <x v="0"/>
    <n v="5"/>
    <x v="0"/>
    <n v="318.31"/>
    <n v="0.08"/>
    <x v="0"/>
    <n v="-19.059999999999999"/>
    <n v="67.84"/>
    <n v="0.99"/>
    <n v="340.19000000000005"/>
    <x v="418"/>
    <x v="8"/>
    <x v="6"/>
    <x v="0"/>
    <x v="0"/>
    <x v="1"/>
    <s v="Fellowes Command Center 5-outlet power strip"/>
    <s v="Small Box"/>
    <n v="0.57999999999999996"/>
    <d v="2009-01-29T00:00:00"/>
    <n v="5"/>
  </r>
  <r>
    <n v="4655"/>
    <x v="2286"/>
    <x v="362"/>
    <s v="08-2010"/>
    <x v="0"/>
    <x v="4"/>
    <n v="7"/>
    <x v="17"/>
    <n v="368.02449999999999"/>
    <n v="0.09"/>
    <x v="0"/>
    <n v="-218.81199999999998"/>
    <n v="65.989999999999995"/>
    <n v="4.2"/>
    <n v="466.12999999999994"/>
    <x v="347"/>
    <x v="8"/>
    <x v="6"/>
    <x v="2"/>
    <x v="1"/>
    <x v="3"/>
    <s v="5170"/>
    <s v="Small Box"/>
    <n v="0.59"/>
    <d v="2010-08-06T00:00:00"/>
    <n v="3"/>
  </r>
  <r>
    <n v="4673"/>
    <x v="2031"/>
    <x v="664"/>
    <s v="11-2011"/>
    <x v="2"/>
    <x v="2"/>
    <n v="6"/>
    <x v="2"/>
    <n v="24.2"/>
    <n v="0.08"/>
    <x v="0"/>
    <n v="-5.2"/>
    <n v="4.13"/>
    <n v="1.17"/>
    <n v="25.950000000000003"/>
    <x v="387"/>
    <x v="8"/>
    <x v="6"/>
    <x v="3"/>
    <x v="0"/>
    <x v="12"/>
    <s v="Newell 31"/>
    <s v="Wrap Bag"/>
    <n v="0.56999999999999995"/>
    <d v="2011-12-02T00:00:00"/>
    <n v="2"/>
  </r>
  <r>
    <n v="4733"/>
    <x v="1927"/>
    <x v="442"/>
    <s v="07-2009"/>
    <x v="3"/>
    <x v="0"/>
    <n v="13"/>
    <x v="4"/>
    <n v="1619.51"/>
    <n v="0.05"/>
    <x v="1"/>
    <n v="-722.23"/>
    <n v="122.99"/>
    <n v="70.2"/>
    <n v="1669.07"/>
    <x v="345"/>
    <x v="8"/>
    <x v="6"/>
    <x v="0"/>
    <x v="2"/>
    <x v="14"/>
    <s v="Global High-Back Leather Tilter, Burgundy"/>
    <s v="Jumbo Drum"/>
    <n v="0.74"/>
    <d v="2009-07-30T00:00:00"/>
    <n v="4"/>
  </r>
  <r>
    <n v="4747"/>
    <x v="2287"/>
    <x v="9"/>
    <s v="08-2012"/>
    <x v="1"/>
    <x v="1"/>
    <n v="45"/>
    <x v="7"/>
    <n v="463.93"/>
    <n v="0.06"/>
    <x v="0"/>
    <n v="29.96"/>
    <n v="10.48"/>
    <n v="2.89"/>
    <n v="474.49"/>
    <x v="422"/>
    <x v="8"/>
    <x v="6"/>
    <x v="3"/>
    <x v="0"/>
    <x v="12"/>
    <s v="Staples Battery-Operated Desktop Pencil Sharpener"/>
    <s v="Small Pack"/>
    <n v="0.6"/>
    <d v="2012-08-05T00:00:00"/>
    <n v="1"/>
  </r>
  <r>
    <n v="4757"/>
    <x v="1928"/>
    <x v="116"/>
    <s v="01-2009"/>
    <x v="3"/>
    <x v="2"/>
    <n v="29"/>
    <x v="6"/>
    <n v="138.16999999999999"/>
    <n v="0.05"/>
    <x v="2"/>
    <n v="-103.78"/>
    <n v="4.1399999999999997"/>
    <n v="6.6"/>
    <n v="126.65999999999998"/>
    <x v="399"/>
    <x v="8"/>
    <x v="6"/>
    <x v="0"/>
    <x v="2"/>
    <x v="4"/>
    <s v="Eldon Image Series Black Desk Accessories"/>
    <s v="Small Box"/>
    <n v="0.49"/>
    <d v="2009-01-13T00:00:00"/>
    <n v="2"/>
  </r>
  <r>
    <n v="4758"/>
    <x v="1928"/>
    <x v="116"/>
    <s v="01-2009"/>
    <x v="3"/>
    <x v="2"/>
    <n v="18"/>
    <x v="6"/>
    <n v="216.87"/>
    <n v="0.03"/>
    <x v="0"/>
    <n v="30.53"/>
    <n v="11.34"/>
    <n v="5.01"/>
    <n v="209.13"/>
    <x v="399"/>
    <x v="8"/>
    <x v="6"/>
    <x v="0"/>
    <x v="0"/>
    <x v="5"/>
    <s v="Xerox 188"/>
    <s v="Small Box"/>
    <n v="0.36"/>
    <d v="2009-01-11T00:00:00"/>
    <n v="0"/>
  </r>
  <r>
    <n v="4826"/>
    <x v="2288"/>
    <x v="1137"/>
    <s v="09-2012"/>
    <x v="1"/>
    <x v="1"/>
    <n v="16"/>
    <x v="10"/>
    <n v="75.77"/>
    <n v="0"/>
    <x v="0"/>
    <n v="-56.62"/>
    <n v="4.37"/>
    <n v="5.15"/>
    <n v="75.070000000000007"/>
    <x v="357"/>
    <x v="8"/>
    <x v="6"/>
    <x v="0"/>
    <x v="0"/>
    <x v="1"/>
    <s v="Eureka Sanitaire ® Multi-Pro Heavy-Duty Upright, Disposable Bags"/>
    <s v="Small Box"/>
    <n v="0.59"/>
    <d v="2012-09-08T00:00:00"/>
    <n v="2"/>
  </r>
  <r>
    <n v="4859"/>
    <x v="2289"/>
    <x v="572"/>
    <s v="07-2012"/>
    <x v="1"/>
    <x v="3"/>
    <n v="12"/>
    <x v="6"/>
    <n v="488.65"/>
    <n v="7.0000000000000007E-2"/>
    <x v="0"/>
    <n v="19.829999999999998"/>
    <n v="40.99"/>
    <n v="17.48"/>
    <n v="509.36"/>
    <x v="398"/>
    <x v="8"/>
    <x v="6"/>
    <x v="0"/>
    <x v="0"/>
    <x v="5"/>
    <s v="Xerox 1893"/>
    <s v="Small Box"/>
    <n v="0.36"/>
    <d v="2012-07-20T00:00:00"/>
    <n v="1"/>
  </r>
  <r>
    <n v="4872"/>
    <x v="2290"/>
    <x v="1138"/>
    <s v="01-2012"/>
    <x v="1"/>
    <x v="4"/>
    <n v="35"/>
    <x v="4"/>
    <n v="12741.81"/>
    <n v="0.09"/>
    <x v="1"/>
    <n v="95.059999999999945"/>
    <n v="370.98"/>
    <n v="99"/>
    <n v="13083.300000000001"/>
    <x v="406"/>
    <x v="8"/>
    <x v="6"/>
    <x v="1"/>
    <x v="0"/>
    <x v="0"/>
    <s v="Sauder Facets Collection Locker/File Cabinet, Sky Alder Finish"/>
    <s v="Jumbo Drum"/>
    <n v="0.65"/>
    <d v="2012-01-12T00:00:00"/>
    <n v="2"/>
  </r>
  <r>
    <n v="4874"/>
    <x v="2291"/>
    <x v="257"/>
    <s v="11-2009"/>
    <x v="3"/>
    <x v="0"/>
    <n v="36"/>
    <x v="22"/>
    <n v="572.4"/>
    <n v="7.0000000000000007E-2"/>
    <x v="0"/>
    <n v="-39.5"/>
    <n v="16.91"/>
    <n v="6.25"/>
    <n v="615.01"/>
    <x v="361"/>
    <x v="8"/>
    <x v="6"/>
    <x v="3"/>
    <x v="0"/>
    <x v="0"/>
    <s v="Tenex Personal Self-Stacking Standard File Box, Black/Gray"/>
    <s v="Small Box"/>
    <n v="0.57999999999999996"/>
    <d v="2009-11-30T00:00:00"/>
    <n v="7"/>
  </r>
  <r>
    <n v="4878"/>
    <x v="2292"/>
    <x v="1087"/>
    <s v="04-2011"/>
    <x v="2"/>
    <x v="0"/>
    <n v="11"/>
    <x v="7"/>
    <n v="55.49"/>
    <n v="0.04"/>
    <x v="0"/>
    <n v="-37.32"/>
    <n v="4.4800000000000004"/>
    <n v="7.24"/>
    <n v="56.52"/>
    <x v="391"/>
    <x v="8"/>
    <x v="6"/>
    <x v="1"/>
    <x v="2"/>
    <x v="4"/>
    <s v="Stacking Tray, Side-Loading, Legal, Smoke"/>
    <s v="Small Box"/>
    <n v="0.54"/>
    <d v="2011-04-28T00:00:00"/>
    <n v="0"/>
  </r>
  <r>
    <n v="4883"/>
    <x v="2293"/>
    <x v="614"/>
    <s v="07-2011"/>
    <x v="2"/>
    <x v="0"/>
    <n v="14"/>
    <x v="10"/>
    <n v="1885.41"/>
    <n v="0.08"/>
    <x v="0"/>
    <n v="-524.74"/>
    <n v="138.13999999999999"/>
    <n v="35"/>
    <n v="1968.9599999999998"/>
    <x v="357"/>
    <x v="8"/>
    <x v="6"/>
    <x v="0"/>
    <x v="0"/>
    <x v="0"/>
    <s v="SAFCO Commercial Wire Shelving, Black"/>
    <s v="Large Box"/>
    <s v="N/A"/>
    <d v="2011-07-29T00:00:00"/>
    <n v="2"/>
  </r>
  <r>
    <n v="4960"/>
    <x v="2294"/>
    <x v="657"/>
    <s v="03-2011"/>
    <x v="2"/>
    <x v="0"/>
    <n v="7"/>
    <x v="0"/>
    <n v="407.8725"/>
    <n v="0.02"/>
    <x v="0"/>
    <n v="-165.62699999999998"/>
    <n v="65.989999999999995"/>
    <n v="3.99"/>
    <n v="465.91999999999996"/>
    <x v="383"/>
    <x v="8"/>
    <x v="6"/>
    <x v="2"/>
    <x v="1"/>
    <x v="3"/>
    <s v="StarTAC 7760"/>
    <s v="Small Box"/>
    <n v="0.59"/>
    <d v="2011-03-23T00:00:00"/>
    <n v="2"/>
  </r>
  <r>
    <n v="4990"/>
    <x v="2295"/>
    <x v="492"/>
    <s v="02-2011"/>
    <x v="2"/>
    <x v="3"/>
    <n v="18"/>
    <x v="0"/>
    <n v="1731.1040000000003"/>
    <n v="0.01"/>
    <x v="0"/>
    <n v="-270.57373200000001"/>
    <n v="111.96"/>
    <n v="69"/>
    <n v="2084.2799999999997"/>
    <x v="410"/>
    <x v="8"/>
    <x v="6"/>
    <x v="1"/>
    <x v="2"/>
    <x v="10"/>
    <s v="Hon 4060 Series Tables"/>
    <s v="Large Box"/>
    <n v="0.63"/>
    <d v="2011-02-15T00:00:00"/>
    <n v="1"/>
  </r>
  <r>
    <n v="5030"/>
    <x v="2296"/>
    <x v="754"/>
    <s v="01-2011"/>
    <x v="2"/>
    <x v="1"/>
    <n v="15"/>
    <x v="18"/>
    <n v="5713.48"/>
    <n v="0.05"/>
    <x v="1"/>
    <n v="-712.52610000000004"/>
    <n v="376.13"/>
    <n v="85.63"/>
    <n v="5727.58"/>
    <x v="392"/>
    <x v="8"/>
    <x v="6"/>
    <x v="2"/>
    <x v="2"/>
    <x v="10"/>
    <s v="Bretford Rectangular Conference Table Tops"/>
    <s v="Jumbo Box"/>
    <n v="0.74"/>
    <d v="2011-01-08T00:00:00"/>
    <n v="2"/>
  </r>
  <r>
    <n v="5036"/>
    <x v="2297"/>
    <x v="852"/>
    <s v="02-2012"/>
    <x v="1"/>
    <x v="0"/>
    <n v="20"/>
    <x v="18"/>
    <n v="37.4"/>
    <n v="0.09"/>
    <x v="2"/>
    <n v="-17.18"/>
    <n v="1.68"/>
    <n v="1.57"/>
    <n v="35.17"/>
    <x v="392"/>
    <x v="8"/>
    <x v="6"/>
    <x v="2"/>
    <x v="0"/>
    <x v="12"/>
    <s v="Newell 323"/>
    <s v="Wrap Bag"/>
    <n v="0.59"/>
    <d v="2012-02-24T00:00:00"/>
    <n v="5"/>
  </r>
  <r>
    <n v="5240"/>
    <x v="1832"/>
    <x v="279"/>
    <s v="11-2012"/>
    <x v="1"/>
    <x v="0"/>
    <n v="22"/>
    <x v="22"/>
    <n v="2052.2655"/>
    <n v="0.04"/>
    <x v="0"/>
    <n v="371.40300000000002"/>
    <n v="110.99"/>
    <n v="2.5"/>
    <n v="2444.2799999999997"/>
    <x v="361"/>
    <x v="8"/>
    <x v="6"/>
    <x v="2"/>
    <x v="1"/>
    <x v="3"/>
    <s v="T18"/>
    <s v="Small Box"/>
    <n v="0.56999999999999995"/>
    <d v="2012-11-05T00:00:00"/>
    <n v="4"/>
  </r>
  <r>
    <n v="5263"/>
    <x v="1933"/>
    <x v="104"/>
    <s v="04-2010"/>
    <x v="0"/>
    <x v="2"/>
    <n v="21"/>
    <x v="4"/>
    <n v="2172.7019999999998"/>
    <n v="0.01"/>
    <x v="0"/>
    <n v="481.74299999999999"/>
    <n v="115.99"/>
    <n v="2.5"/>
    <n v="2438.29"/>
    <x v="393"/>
    <x v="8"/>
    <x v="6"/>
    <x v="0"/>
    <x v="1"/>
    <x v="3"/>
    <s v="6160"/>
    <s v="Small Box"/>
    <n v="0.56999999999999995"/>
    <d v="2010-04-17T00:00:00"/>
    <n v="2"/>
  </r>
  <r>
    <n v="5299"/>
    <x v="2298"/>
    <x v="669"/>
    <s v="11-2009"/>
    <x v="3"/>
    <x v="4"/>
    <n v="25"/>
    <x v="7"/>
    <n v="88.37"/>
    <n v="0.09"/>
    <x v="0"/>
    <n v="33.68"/>
    <n v="3.75"/>
    <n v="0.5"/>
    <n v="94.25"/>
    <x v="422"/>
    <x v="8"/>
    <x v="6"/>
    <x v="3"/>
    <x v="0"/>
    <x v="11"/>
    <s v="Avery 496"/>
    <s v="Small Box"/>
    <n v="0.37"/>
    <d v="2009-11-06T00:00:00"/>
    <n v="2"/>
  </r>
  <r>
    <n v="5310"/>
    <x v="1934"/>
    <x v="1047"/>
    <s v="12-2011"/>
    <x v="2"/>
    <x v="1"/>
    <n v="14"/>
    <x v="4"/>
    <n v="36.74"/>
    <n v="0.09"/>
    <x v="0"/>
    <n v="-5.36"/>
    <n v="2.78"/>
    <n v="0.97"/>
    <n v="39.889999999999993"/>
    <x v="351"/>
    <x v="8"/>
    <x v="6"/>
    <x v="2"/>
    <x v="0"/>
    <x v="12"/>
    <s v="Newell 339"/>
    <s v="Wrap Bag"/>
    <n v="0.59"/>
    <d v="2011-12-30T00:00:00"/>
    <n v="1"/>
  </r>
  <r>
    <n v="5334"/>
    <x v="2299"/>
    <x v="1139"/>
    <s v="11-2011"/>
    <x v="2"/>
    <x v="2"/>
    <n v="14"/>
    <x v="2"/>
    <n v="436.78"/>
    <n v="0.04"/>
    <x v="0"/>
    <n v="25.69"/>
    <n v="29.99"/>
    <n v="5.5"/>
    <n v="425.35999999999996"/>
    <x v="455"/>
    <x v="8"/>
    <x v="6"/>
    <x v="2"/>
    <x v="1"/>
    <x v="7"/>
    <s v="Logitech Cordless Access Keyboard"/>
    <s v="Small Box"/>
    <n v="0.51"/>
    <d v="2011-11-25T00:00:00"/>
    <n v="1"/>
  </r>
  <r>
    <n v="5399"/>
    <x v="1834"/>
    <x v="812"/>
    <s v="05-2010"/>
    <x v="0"/>
    <x v="1"/>
    <n v="46"/>
    <x v="4"/>
    <n v="1053.8399999999999"/>
    <n v="0"/>
    <x v="0"/>
    <n v="-632.16"/>
    <n v="20.98"/>
    <n v="21.2"/>
    <n v="986.28000000000009"/>
    <x v="363"/>
    <x v="8"/>
    <x v="6"/>
    <x v="1"/>
    <x v="2"/>
    <x v="4"/>
    <s v="36X48 HARDFLOOR CHAIRMAT"/>
    <s v="Medium Box"/>
    <n v="0.78"/>
    <d v="2010-05-15T00:00:00"/>
    <n v="0"/>
  </r>
  <r>
    <n v="5427"/>
    <x v="2300"/>
    <x v="868"/>
    <s v="11-2009"/>
    <x v="3"/>
    <x v="4"/>
    <n v="37"/>
    <x v="8"/>
    <n v="9517.6"/>
    <n v="0.09"/>
    <x v="1"/>
    <n v="-1262.44"/>
    <n v="280.98"/>
    <n v="57"/>
    <n v="10453.26"/>
    <x v="11"/>
    <x v="8"/>
    <x v="6"/>
    <x v="3"/>
    <x v="2"/>
    <x v="14"/>
    <s v="Hon 2090 “Pillow Soft” Series Mid Back Swivel/Tilt Chairs"/>
    <s v="Jumbo Drum"/>
    <n v="0.78"/>
    <d v="2009-11-05T00:00:00"/>
    <n v="3"/>
  </r>
  <r>
    <n v="5477"/>
    <x v="1835"/>
    <x v="671"/>
    <s v="10-2012"/>
    <x v="1"/>
    <x v="0"/>
    <n v="46"/>
    <x v="5"/>
    <n v="6943.94"/>
    <n v="0.01"/>
    <x v="0"/>
    <n v="608.9"/>
    <n v="152.47999999999999"/>
    <n v="4"/>
    <n v="7018.08"/>
    <x v="364"/>
    <x v="8"/>
    <x v="6"/>
    <x v="2"/>
    <x v="1"/>
    <x v="7"/>
    <s v="Adesso Programmable 142-Key Keyboard"/>
    <s v="Small Box"/>
    <n v="0.79"/>
    <d v="2012-10-30T00:00:00"/>
    <n v="2"/>
  </r>
  <r>
    <n v="5493"/>
    <x v="1940"/>
    <x v="560"/>
    <s v="12-2010"/>
    <x v="0"/>
    <x v="4"/>
    <n v="46"/>
    <x v="4"/>
    <n v="944.76"/>
    <n v="0.03"/>
    <x v="0"/>
    <n v="165.46"/>
    <n v="19.98"/>
    <n v="8.68"/>
    <n v="927.76"/>
    <x v="374"/>
    <x v="8"/>
    <x v="6"/>
    <x v="2"/>
    <x v="0"/>
    <x v="5"/>
    <s v="Southworth 25% Cotton Premium Laser Paper and Envelopes"/>
    <s v="Small Box"/>
    <n v="0.37"/>
    <d v="2010-12-27T00:00:00"/>
    <n v="2"/>
  </r>
  <r>
    <n v="5503"/>
    <x v="1836"/>
    <x v="883"/>
    <s v="05-2009"/>
    <x v="3"/>
    <x v="4"/>
    <n v="26"/>
    <x v="0"/>
    <n v="1204.5094999999999"/>
    <n v="0.03"/>
    <x v="0"/>
    <n v="-221.25399999999999"/>
    <n v="55.99"/>
    <n v="5"/>
    <n v="1460.74"/>
    <x v="352"/>
    <x v="8"/>
    <x v="6"/>
    <x v="2"/>
    <x v="1"/>
    <x v="3"/>
    <s v="Accessory36"/>
    <s v="Small Pack"/>
    <n v="0.83"/>
    <d v="2009-05-22T00:00:00"/>
    <n v="1"/>
  </r>
  <r>
    <n v="5530"/>
    <x v="2301"/>
    <x v="1136"/>
    <s v="08-2011"/>
    <x v="2"/>
    <x v="3"/>
    <n v="5"/>
    <x v="11"/>
    <n v="24.91"/>
    <n v="0"/>
    <x v="0"/>
    <n v="-0.9"/>
    <n v="4.84"/>
    <n v="0.71"/>
    <n v="24.91"/>
    <x v="304"/>
    <x v="8"/>
    <x v="6"/>
    <x v="3"/>
    <x v="0"/>
    <x v="12"/>
    <s v="*Staples* Highlighting Markers"/>
    <s v="Wrap Bag"/>
    <n v="0.52"/>
    <d v="2011-08-27T00:00:00"/>
    <n v="1"/>
  </r>
  <r>
    <n v="5538"/>
    <x v="2302"/>
    <x v="471"/>
    <s v="09-2010"/>
    <x v="0"/>
    <x v="4"/>
    <n v="9"/>
    <x v="6"/>
    <n v="373.48"/>
    <n v="0.1"/>
    <x v="2"/>
    <n v="112.05550000000001"/>
    <n v="40.98"/>
    <n v="2.99"/>
    <n v="371.81"/>
    <x v="365"/>
    <x v="8"/>
    <x v="6"/>
    <x v="2"/>
    <x v="0"/>
    <x v="2"/>
    <s v="Avery Trapezoid Ring Binder, 3&quot; Capacity, Black, 1040 sheets"/>
    <s v="Small Box"/>
    <n v="0.36"/>
    <d v="2010-09-27T00:00:00"/>
    <n v="1"/>
  </r>
  <r>
    <n v="5567"/>
    <x v="2303"/>
    <x v="772"/>
    <s v="05-2009"/>
    <x v="3"/>
    <x v="4"/>
    <n v="21"/>
    <x v="11"/>
    <n v="56.21"/>
    <n v="0.05"/>
    <x v="0"/>
    <n v="12.71"/>
    <n v="2.62"/>
    <n v="0.8"/>
    <n v="55.82"/>
    <x v="372"/>
    <x v="8"/>
    <x v="6"/>
    <x v="0"/>
    <x v="0"/>
    <x v="6"/>
    <s v="Staples Metal Binder Clips"/>
    <s v="Wrap Bag"/>
    <n v="0.39"/>
    <d v="2009-05-27T00:00:00"/>
    <n v="1"/>
  </r>
  <r>
    <n v="5613"/>
    <x v="2039"/>
    <x v="113"/>
    <s v="06-2009"/>
    <x v="3"/>
    <x v="0"/>
    <n v="33"/>
    <x v="0"/>
    <n v="1683.69"/>
    <n v="0.02"/>
    <x v="0"/>
    <n v="809.97"/>
    <n v="48.04"/>
    <n v="5.79"/>
    <n v="1591.11"/>
    <x v="341"/>
    <x v="8"/>
    <x v="6"/>
    <x v="1"/>
    <x v="0"/>
    <x v="5"/>
    <s v="Xerox 1937"/>
    <s v="Small Box"/>
    <n v="0.37"/>
    <d v="2009-06-14T00:00:00"/>
    <n v="7"/>
  </r>
  <r>
    <n v="5653"/>
    <x v="2040"/>
    <x v="456"/>
    <s v="07-2010"/>
    <x v="0"/>
    <x v="1"/>
    <n v="9"/>
    <x v="4"/>
    <n v="130.43"/>
    <n v="0.03"/>
    <x v="0"/>
    <n v="-8.6999999999999993"/>
    <n v="13.48"/>
    <n v="4.51"/>
    <n v="125.83000000000001"/>
    <x v="393"/>
    <x v="8"/>
    <x v="6"/>
    <x v="0"/>
    <x v="0"/>
    <x v="0"/>
    <s v="Tenex Personal Project File with Scoop Front Design, Black"/>
    <s v="Small Box"/>
    <n v="0.59"/>
    <d v="2010-07-25T00:00:00"/>
    <n v="0"/>
  </r>
  <r>
    <n v="5829"/>
    <x v="2304"/>
    <x v="768"/>
    <s v="05-2010"/>
    <x v="0"/>
    <x v="3"/>
    <n v="1"/>
    <x v="7"/>
    <n v="423.3"/>
    <n v="0.01"/>
    <x v="0"/>
    <n v="-259.01"/>
    <n v="419.19"/>
    <n v="19.989999999999998"/>
    <n v="439.18"/>
    <x v="389"/>
    <x v="8"/>
    <x v="6"/>
    <x v="0"/>
    <x v="0"/>
    <x v="0"/>
    <s v="Smead Adjustable Mobile File Trolley with Lockable Top"/>
    <s v="Small Box"/>
    <n v="0.57999999999999996"/>
    <d v="2010-05-09T00:00:00"/>
    <n v="1"/>
  </r>
  <r>
    <n v="5834"/>
    <x v="2042"/>
    <x v="357"/>
    <s v="05-2010"/>
    <x v="0"/>
    <x v="0"/>
    <n v="38"/>
    <x v="10"/>
    <n v="2702.3"/>
    <n v="0.03"/>
    <x v="1"/>
    <n v="-1330.78"/>
    <n v="70.98"/>
    <n v="59.81"/>
    <n v="2757.05"/>
    <x v="357"/>
    <x v="8"/>
    <x v="6"/>
    <x v="0"/>
    <x v="2"/>
    <x v="14"/>
    <s v="Situations Contoured Folding Chairs, 4/Set"/>
    <s v="Jumbo Drum"/>
    <n v="0.6"/>
    <d v="2010-05-16T00:00:00"/>
    <n v="4"/>
  </r>
  <r>
    <n v="5900"/>
    <x v="2045"/>
    <x v="1034"/>
    <s v="10-2010"/>
    <x v="0"/>
    <x v="3"/>
    <n v="2"/>
    <x v="0"/>
    <n v="570.98"/>
    <n v="0.05"/>
    <x v="1"/>
    <n v="-340.48"/>
    <n v="258.98"/>
    <n v="54.31"/>
    <n v="572.27"/>
    <x v="341"/>
    <x v="8"/>
    <x v="6"/>
    <x v="1"/>
    <x v="2"/>
    <x v="14"/>
    <s v="Global Enterprise™ Series Seating Low-Back Swivel/Tilt Chairs"/>
    <s v="Jumbo Drum"/>
    <n v="0.55000000000000004"/>
    <d v="2010-10-18T00:00:00"/>
    <n v="2"/>
  </r>
  <r>
    <n v="5996"/>
    <x v="2305"/>
    <x v="499"/>
    <s v="03-2012"/>
    <x v="1"/>
    <x v="0"/>
    <n v="23"/>
    <x v="4"/>
    <n v="44.89"/>
    <n v="0.09"/>
    <x v="0"/>
    <n v="-17.13"/>
    <n v="1.95"/>
    <n v="1.63"/>
    <n v="46.480000000000004"/>
    <x v="406"/>
    <x v="8"/>
    <x v="6"/>
    <x v="1"/>
    <x v="0"/>
    <x v="12"/>
    <s v="Avery Hi-Liter Comfort Grip Fluorescent Highlighter, Yellow Ink"/>
    <s v="Wrap Bag"/>
    <n v="0.46"/>
    <d v="2012-03-11T00:00:00"/>
    <n v="2"/>
  </r>
  <r>
    <n v="6003"/>
    <x v="1843"/>
    <x v="1020"/>
    <s v="02-2010"/>
    <x v="0"/>
    <x v="3"/>
    <n v="29"/>
    <x v="4"/>
    <n v="200.7"/>
    <n v="0.02"/>
    <x v="0"/>
    <n v="-147.72"/>
    <n v="6.48"/>
    <n v="9.17"/>
    <n v="197.09"/>
    <x v="370"/>
    <x v="8"/>
    <x v="6"/>
    <x v="1"/>
    <x v="0"/>
    <x v="5"/>
    <s v="Xerox 1996"/>
    <s v="Small Box"/>
    <n v="0.37"/>
    <d v="2010-02-24T00:00:00"/>
    <n v="1"/>
  </r>
  <r>
    <n v="6004"/>
    <x v="2306"/>
    <x v="252"/>
    <s v="10-2010"/>
    <x v="0"/>
    <x v="0"/>
    <n v="2"/>
    <x v="10"/>
    <n v="6.34"/>
    <n v="0.08"/>
    <x v="0"/>
    <n v="-4.4400000000000004"/>
    <n v="2.78"/>
    <n v="0.97"/>
    <n v="6.5299999999999994"/>
    <x v="409"/>
    <x v="8"/>
    <x v="6"/>
    <x v="0"/>
    <x v="0"/>
    <x v="12"/>
    <s v="Newell 339"/>
    <s v="Wrap Bag"/>
    <n v="0.59"/>
    <d v="2010-10-14T00:00:00"/>
    <n v="4"/>
  </r>
  <r>
    <n v="6006"/>
    <x v="2306"/>
    <x v="252"/>
    <s v="10-2010"/>
    <x v="0"/>
    <x v="0"/>
    <n v="48"/>
    <x v="10"/>
    <n v="2996.93"/>
    <n v="0.04"/>
    <x v="0"/>
    <n v="1060.8699999999999"/>
    <n v="60.22"/>
    <n v="3.5"/>
    <n v="2894.06"/>
    <x v="409"/>
    <x v="8"/>
    <x v="6"/>
    <x v="0"/>
    <x v="0"/>
    <x v="1"/>
    <s v="Fellowes Smart Surge Ten-Outlet Protector, Platinum"/>
    <s v="Small Box"/>
    <n v="0.56999999999999995"/>
    <d v="2010-10-14T00:00:00"/>
    <n v="4"/>
  </r>
  <r>
    <n v="6095"/>
    <x v="2307"/>
    <x v="126"/>
    <s v="07-2010"/>
    <x v="0"/>
    <x v="2"/>
    <n v="3"/>
    <x v="11"/>
    <n v="554.32000000000005"/>
    <n v="0.01"/>
    <x v="0"/>
    <n v="-62.134500000000003"/>
    <n v="172.99"/>
    <n v="19.989999999999998"/>
    <n v="538.96"/>
    <x v="372"/>
    <x v="8"/>
    <x v="6"/>
    <x v="0"/>
    <x v="0"/>
    <x v="2"/>
    <s v="Ibico EB-19 Dual Function Manual Binding System"/>
    <s v="Small Box"/>
    <n v="0.39"/>
    <d v="2010-08-01T00:00:00"/>
    <n v="1"/>
  </r>
  <r>
    <n v="6096"/>
    <x v="2307"/>
    <x v="126"/>
    <s v="07-2010"/>
    <x v="0"/>
    <x v="2"/>
    <n v="15"/>
    <x v="11"/>
    <n v="1073.567"/>
    <n v="0.04"/>
    <x v="0"/>
    <n v="-305.96499999999997"/>
    <n v="85.99"/>
    <n v="0.99"/>
    <n v="1290.8399999999999"/>
    <x v="372"/>
    <x v="8"/>
    <x v="6"/>
    <x v="0"/>
    <x v="1"/>
    <x v="3"/>
    <s v="Accessory4"/>
    <s v="Wrap Bag"/>
    <n v="0.85"/>
    <d v="2010-08-01T00:00:00"/>
    <n v="1"/>
  </r>
  <r>
    <n v="6150"/>
    <x v="2308"/>
    <x v="1046"/>
    <s v="05-2009"/>
    <x v="3"/>
    <x v="2"/>
    <n v="29"/>
    <x v="2"/>
    <n v="143.29"/>
    <n v="0.05"/>
    <x v="0"/>
    <n v="-55.54"/>
    <n v="4.9800000000000004"/>
    <n v="4.72"/>
    <n v="149.14000000000001"/>
    <x v="455"/>
    <x v="8"/>
    <x v="6"/>
    <x v="2"/>
    <x v="0"/>
    <x v="5"/>
    <s v="Xerox 1949"/>
    <s v="Small Box"/>
    <n v="0.36"/>
    <d v="2009-05-15T00:00:00"/>
    <n v="1"/>
  </r>
  <r>
    <n v="6217"/>
    <x v="2309"/>
    <x v="1138"/>
    <s v="01-2012"/>
    <x v="1"/>
    <x v="4"/>
    <n v="45"/>
    <x v="2"/>
    <n v="5811.97"/>
    <n v="0.03"/>
    <x v="1"/>
    <n v="-434.14800000000008"/>
    <n v="124.49"/>
    <n v="51.94"/>
    <n v="5653.99"/>
    <x v="333"/>
    <x v="8"/>
    <x v="6"/>
    <x v="2"/>
    <x v="2"/>
    <x v="10"/>
    <s v="Bevis 36 x 72 Conference Tables"/>
    <s v="Jumbo Box"/>
    <n v="0.63"/>
    <d v="2012-01-12T00:00:00"/>
    <n v="2"/>
  </r>
  <r>
    <n v="6223"/>
    <x v="2310"/>
    <x v="122"/>
    <s v="07-2010"/>
    <x v="0"/>
    <x v="0"/>
    <n v="23"/>
    <x v="2"/>
    <n v="1914.16"/>
    <n v="0.01"/>
    <x v="1"/>
    <n v="128.43"/>
    <n v="80.97"/>
    <n v="33.6"/>
    <n v="1895.9099999999999"/>
    <x v="333"/>
    <x v="8"/>
    <x v="6"/>
    <x v="0"/>
    <x v="1"/>
    <x v="16"/>
    <s v="Lexmark Z25 Color Inkjet Printer"/>
    <s v="Jumbo Drum"/>
    <n v="0.37"/>
    <d v="2010-07-10T00:00:00"/>
    <n v="7"/>
  </r>
  <r>
    <n v="6299"/>
    <x v="1947"/>
    <x v="832"/>
    <s v="10-2009"/>
    <x v="3"/>
    <x v="0"/>
    <n v="21"/>
    <x v="18"/>
    <n v="315.07"/>
    <n v="0.02"/>
    <x v="0"/>
    <n v="95"/>
    <n v="14.2"/>
    <n v="5.3"/>
    <n v="303.5"/>
    <x v="392"/>
    <x v="8"/>
    <x v="6"/>
    <x v="2"/>
    <x v="2"/>
    <x v="4"/>
    <s v="Coloredge Poster Frame"/>
    <s v="Wrap Bag"/>
    <n v="0.46"/>
    <d v="2009-10-06T00:00:00"/>
    <n v="2"/>
  </r>
  <r>
    <n v="6353"/>
    <x v="2311"/>
    <x v="331"/>
    <s v="07-2010"/>
    <x v="0"/>
    <x v="1"/>
    <n v="1"/>
    <x v="21"/>
    <n v="18.16"/>
    <n v="0.03"/>
    <x v="0"/>
    <n v="-7.25"/>
    <n v="12.28"/>
    <n v="6.13"/>
    <n v="18.41"/>
    <x v="353"/>
    <x v="8"/>
    <x v="6"/>
    <x v="1"/>
    <x v="0"/>
    <x v="0"/>
    <s v="Recycled Eldon Regeneration Jumbo File"/>
    <s v="Small Box"/>
    <n v="0.56999999999999995"/>
    <d v="2010-07-26T00:00:00"/>
    <n v="2"/>
  </r>
  <r>
    <n v="6487"/>
    <x v="1849"/>
    <x v="112"/>
    <s v="12-2010"/>
    <x v="0"/>
    <x v="0"/>
    <n v="13"/>
    <x v="7"/>
    <n v="11169.95"/>
    <n v="7.0000000000000007E-2"/>
    <x v="0"/>
    <n v="3982.2245000000003"/>
    <n v="896.99"/>
    <n v="19.989999999999998"/>
    <n v="11680.86"/>
    <x v="110"/>
    <x v="8"/>
    <x v="6"/>
    <x v="2"/>
    <x v="0"/>
    <x v="2"/>
    <s v="GBC DocuBind TL300 Electric Binding System"/>
    <s v="Small Box"/>
    <n v="0.38"/>
    <d v="2010-12-05T00:00:00"/>
    <n v="0"/>
  </r>
  <r>
    <n v="6512"/>
    <x v="2312"/>
    <x v="1140"/>
    <s v="12-2009"/>
    <x v="3"/>
    <x v="1"/>
    <n v="23"/>
    <x v="0"/>
    <n v="39.130000000000003"/>
    <n v="0.1"/>
    <x v="0"/>
    <n v="-23.14"/>
    <n v="1.68"/>
    <n v="1.57"/>
    <n v="40.21"/>
    <x v="352"/>
    <x v="8"/>
    <x v="6"/>
    <x v="2"/>
    <x v="0"/>
    <x v="12"/>
    <s v="Newell 323"/>
    <s v="Wrap Bag"/>
    <n v="0.59"/>
    <d v="2009-12-18T00:00:00"/>
    <n v="1"/>
  </r>
  <r>
    <n v="6513"/>
    <x v="2313"/>
    <x v="981"/>
    <s v="04-2012"/>
    <x v="1"/>
    <x v="1"/>
    <n v="48"/>
    <x v="5"/>
    <n v="166.13"/>
    <n v="0"/>
    <x v="0"/>
    <n v="-119.16"/>
    <n v="3.28"/>
    <n v="3.97"/>
    <n v="161.41"/>
    <x v="362"/>
    <x v="8"/>
    <x v="6"/>
    <x v="2"/>
    <x v="0"/>
    <x v="12"/>
    <s v="Newell 337"/>
    <s v="Wrap Bag"/>
    <n v="0.56000000000000005"/>
    <d v="2012-04-26T00:00:00"/>
    <n v="2"/>
  </r>
  <r>
    <n v="6541"/>
    <x v="1949"/>
    <x v="1049"/>
    <s v="08-2011"/>
    <x v="2"/>
    <x v="0"/>
    <n v="17"/>
    <x v="0"/>
    <n v="3064.6579999999999"/>
    <n v="0.01"/>
    <x v="0"/>
    <n v="447.33600000000001"/>
    <n v="205.99"/>
    <n v="2.79"/>
    <n v="3504.62"/>
    <x v="341"/>
    <x v="8"/>
    <x v="6"/>
    <x v="1"/>
    <x v="1"/>
    <x v="3"/>
    <s v="ELITE Series"/>
    <s v="Small Box"/>
    <n v="0.57999999999999996"/>
    <d v="2011-08-26T00:00:00"/>
    <n v="5"/>
  </r>
  <r>
    <n v="6608"/>
    <x v="2314"/>
    <x v="1130"/>
    <s v="05-2010"/>
    <x v="0"/>
    <x v="0"/>
    <n v="35"/>
    <x v="14"/>
    <n v="584.41999999999996"/>
    <n v="0.08"/>
    <x v="2"/>
    <n v="-97.21"/>
    <n v="16.989999999999998"/>
    <n v="8.99"/>
    <n v="603.64"/>
    <x v="403"/>
    <x v="8"/>
    <x v="6"/>
    <x v="0"/>
    <x v="0"/>
    <x v="12"/>
    <s v="Berol Giant Pencil Sharpener"/>
    <s v="Small Pack"/>
    <n v="0.56000000000000005"/>
    <d v="2010-05-17T00:00:00"/>
    <n v="4"/>
  </r>
  <r>
    <n v="6619"/>
    <x v="2051"/>
    <x v="1076"/>
    <s v="10-2011"/>
    <x v="2"/>
    <x v="3"/>
    <n v="37"/>
    <x v="1"/>
    <n v="2192.63"/>
    <n v="0.05"/>
    <x v="0"/>
    <n v="660.06"/>
    <n v="59.98"/>
    <n v="3.99"/>
    <n v="2223.2499999999995"/>
    <x v="419"/>
    <x v="8"/>
    <x v="6"/>
    <x v="3"/>
    <x v="0"/>
    <x v="1"/>
    <s v="Belkin 8 Outlet SurgeMaster II Gold Surge Protector"/>
    <s v="Small Box"/>
    <n v="0.56999999999999995"/>
    <d v="2011-10-27T00:00:00"/>
    <n v="2"/>
  </r>
  <r>
    <n v="6693"/>
    <x v="2315"/>
    <x v="1141"/>
    <s v="07-2009"/>
    <x v="3"/>
    <x v="4"/>
    <n v="16"/>
    <x v="0"/>
    <n v="230.74"/>
    <n v="0.08"/>
    <x v="2"/>
    <n v="27.23"/>
    <n v="14.2"/>
    <n v="5.3"/>
    <n v="232.5"/>
    <x v="424"/>
    <x v="8"/>
    <x v="6"/>
    <x v="3"/>
    <x v="2"/>
    <x v="4"/>
    <s v="Coloredge Poster Frame"/>
    <s v="Wrap Bag"/>
    <n v="0.46"/>
    <d v="2009-07-13T00:00:00"/>
    <n v="2"/>
  </r>
  <r>
    <n v="6839"/>
    <x v="1953"/>
    <x v="365"/>
    <s v="10-2012"/>
    <x v="1"/>
    <x v="0"/>
    <n v="28"/>
    <x v="7"/>
    <n v="31.2"/>
    <n v="0.09"/>
    <x v="0"/>
    <n v="-2.81"/>
    <n v="1.1399999999999999"/>
    <n v="0.7"/>
    <n v="32.619999999999997"/>
    <x v="389"/>
    <x v="8"/>
    <x v="6"/>
    <x v="0"/>
    <x v="0"/>
    <x v="6"/>
    <s v="OIC Thumb-Tacks"/>
    <s v="Wrap Bag"/>
    <n v="0.38"/>
    <d v="2012-11-03T00:00:00"/>
    <n v="4"/>
  </r>
  <r>
    <n v="6929"/>
    <x v="2316"/>
    <x v="1142"/>
    <s v="01-2011"/>
    <x v="2"/>
    <x v="1"/>
    <n v="41"/>
    <x v="17"/>
    <n v="396.15"/>
    <n v="0.05"/>
    <x v="0"/>
    <n v="-10.98"/>
    <n v="9.85"/>
    <n v="4.82"/>
    <n v="408.66999999999996"/>
    <x v="375"/>
    <x v="8"/>
    <x v="6"/>
    <x v="3"/>
    <x v="0"/>
    <x v="12"/>
    <s v="Lumber Crayons"/>
    <s v="Wrap Bag"/>
    <n v="0.47"/>
    <d v="2011-01-24T00:00:00"/>
    <n v="1"/>
  </r>
  <r>
    <n v="6972"/>
    <x v="2317"/>
    <x v="1143"/>
    <s v="03-2011"/>
    <x v="2"/>
    <x v="1"/>
    <n v="33"/>
    <x v="7"/>
    <n v="1900.2259999999999"/>
    <n v="0.01"/>
    <x v="2"/>
    <n v="440.19900000000001"/>
    <n v="65.989999999999995"/>
    <n v="5.31"/>
    <n v="2182.9799999999996"/>
    <x v="389"/>
    <x v="8"/>
    <x v="6"/>
    <x v="0"/>
    <x v="1"/>
    <x v="3"/>
    <s v="3390"/>
    <s v="Small Box"/>
    <n v="0.56999999999999995"/>
    <d v="2011-03-23T00:00:00"/>
    <n v="1"/>
  </r>
  <r>
    <n v="7156"/>
    <x v="2318"/>
    <x v="591"/>
    <s v="04-2009"/>
    <x v="3"/>
    <x v="3"/>
    <n v="28"/>
    <x v="7"/>
    <n v="65.7"/>
    <n v="0.02"/>
    <x v="2"/>
    <n v="-83.54"/>
    <n v="1.76"/>
    <n v="4.8600000000000003"/>
    <n v="54.14"/>
    <x v="452"/>
    <x v="8"/>
    <x v="6"/>
    <x v="2"/>
    <x v="2"/>
    <x v="4"/>
    <s v="Regeneration Desk Collection"/>
    <s v="Small Box"/>
    <n v="0.41"/>
    <d v="2009-04-11T00:00:00"/>
    <n v="1"/>
  </r>
  <r>
    <n v="7157"/>
    <x v="2318"/>
    <x v="591"/>
    <s v="04-2009"/>
    <x v="3"/>
    <x v="3"/>
    <n v="38"/>
    <x v="7"/>
    <n v="1685.07"/>
    <n v="0.03"/>
    <x v="0"/>
    <n v="-681.97"/>
    <n v="41.47"/>
    <n v="34.200000000000003"/>
    <n v="1610.06"/>
    <x v="452"/>
    <x v="8"/>
    <x v="6"/>
    <x v="2"/>
    <x v="2"/>
    <x v="4"/>
    <s v="Eldon Econocleat® Chair Mats for Low Pile Carpets"/>
    <s v="Wrap Bag"/>
    <n v="0.73"/>
    <d v="2009-04-11T00:00:00"/>
    <n v="1"/>
  </r>
  <r>
    <n v="7261"/>
    <x v="2056"/>
    <x v="1079"/>
    <s v="11-2011"/>
    <x v="2"/>
    <x v="3"/>
    <n v="47"/>
    <x v="6"/>
    <n v="3587.72"/>
    <n v="0"/>
    <x v="1"/>
    <n v="54.230849999999997"/>
    <n v="70.89"/>
    <n v="89.3"/>
    <n v="3421.13"/>
    <x v="293"/>
    <x v="8"/>
    <x v="6"/>
    <x v="1"/>
    <x v="2"/>
    <x v="10"/>
    <s v="KI Conference Tables"/>
    <s v="Jumbo Box"/>
    <n v="0.69"/>
    <d v="2011-11-13T00:00:00"/>
    <n v="2"/>
  </r>
  <r>
    <n v="7556"/>
    <x v="2059"/>
    <x v="12"/>
    <s v="02-2012"/>
    <x v="1"/>
    <x v="1"/>
    <n v="34"/>
    <x v="4"/>
    <n v="5634.3525"/>
    <n v="0.03"/>
    <x v="0"/>
    <n v="1185.4079999999999"/>
    <n v="200.99"/>
    <n v="8.08"/>
    <n v="6841.74"/>
    <x v="370"/>
    <x v="8"/>
    <x v="6"/>
    <x v="1"/>
    <x v="1"/>
    <x v="3"/>
    <s v="5125"/>
    <s v="Small Box"/>
    <n v="0.59"/>
    <d v="2012-02-15T00:00:00"/>
    <n v="1"/>
  </r>
  <r>
    <n v="7630"/>
    <x v="2232"/>
    <x v="1126"/>
    <s v="06-2011"/>
    <x v="2"/>
    <x v="0"/>
    <n v="34"/>
    <x v="7"/>
    <n v="154.43"/>
    <n v="0.03"/>
    <x v="0"/>
    <n v="-133.77000000000001"/>
    <n v="4.18"/>
    <n v="6.92"/>
    <n v="149.04"/>
    <x v="389"/>
    <x v="8"/>
    <x v="6"/>
    <x v="0"/>
    <x v="2"/>
    <x v="4"/>
    <s v="Eldon® Image Series Desk Accessories, Burgundy"/>
    <s v="Small Box"/>
    <n v="0.49"/>
    <d v="2011-06-14T00:00:00"/>
    <n v="2"/>
  </r>
  <r>
    <n v="7741"/>
    <x v="1855"/>
    <x v="966"/>
    <s v="11-2011"/>
    <x v="2"/>
    <x v="4"/>
    <n v="8"/>
    <x v="4"/>
    <n v="2302.36"/>
    <n v="0.05"/>
    <x v="2"/>
    <n v="-114.68"/>
    <n v="300.97000000000003"/>
    <n v="7.18"/>
    <n v="2414.94"/>
    <x v="374"/>
    <x v="8"/>
    <x v="6"/>
    <x v="2"/>
    <x v="1"/>
    <x v="7"/>
    <s v="Gyration Ultra Professional Cordless Optical Suite"/>
    <s v="Small Box"/>
    <n v="0.48"/>
    <d v="2011-11-03T00:00:00"/>
    <n v="2"/>
  </r>
  <r>
    <n v="7767"/>
    <x v="1967"/>
    <x v="166"/>
    <s v="05-2011"/>
    <x v="2"/>
    <x v="1"/>
    <n v="24"/>
    <x v="0"/>
    <n v="437.47799999999995"/>
    <n v="0.02"/>
    <x v="0"/>
    <n v="-42.228999999999999"/>
    <n v="20.99"/>
    <n v="1.25"/>
    <n v="505.01"/>
    <x v="410"/>
    <x v="8"/>
    <x v="6"/>
    <x v="1"/>
    <x v="1"/>
    <x v="3"/>
    <s v="Accessory29"/>
    <s v="Small Pack"/>
    <n v="0.83"/>
    <d v="2011-05-09T00:00:00"/>
    <n v="1"/>
  </r>
  <r>
    <n v="7821"/>
    <x v="1968"/>
    <x v="1056"/>
    <s v="05-2009"/>
    <x v="3"/>
    <x v="0"/>
    <n v="2"/>
    <x v="5"/>
    <n v="32.6"/>
    <n v="0.03"/>
    <x v="0"/>
    <n v="-20.57"/>
    <n v="13.43"/>
    <n v="5.5"/>
    <n v="32.36"/>
    <x v="411"/>
    <x v="8"/>
    <x v="6"/>
    <x v="3"/>
    <x v="0"/>
    <x v="0"/>
    <s v="Fellowes Personal Hanging Folder Files, Navy"/>
    <s v="Small Box"/>
    <n v="0.56999999999999995"/>
    <d v="2009-05-26T00:00:00"/>
    <n v="7"/>
  </r>
  <r>
    <n v="7825"/>
    <x v="1969"/>
    <x v="770"/>
    <s v="07-2012"/>
    <x v="1"/>
    <x v="2"/>
    <n v="42"/>
    <x v="2"/>
    <n v="802.46"/>
    <n v="0.08"/>
    <x v="2"/>
    <n v="192.88"/>
    <n v="19.98"/>
    <n v="5.97"/>
    <n v="845.13"/>
    <x v="400"/>
    <x v="8"/>
    <x v="6"/>
    <x v="0"/>
    <x v="0"/>
    <x v="5"/>
    <s v="Xerox 1936"/>
    <s v="Small Box"/>
    <n v="0.38"/>
    <d v="2012-07-03T00:00:00"/>
    <n v="1"/>
  </r>
  <r>
    <n v="7866"/>
    <x v="2319"/>
    <x v="204"/>
    <s v="08-2009"/>
    <x v="3"/>
    <x v="2"/>
    <n v="34"/>
    <x v="7"/>
    <n v="223.76"/>
    <n v="0.03"/>
    <x v="0"/>
    <n v="-139.66"/>
    <n v="6.48"/>
    <n v="7.91"/>
    <n v="228.23000000000002"/>
    <x v="423"/>
    <x v="8"/>
    <x v="6"/>
    <x v="2"/>
    <x v="0"/>
    <x v="5"/>
    <s v="Xerox 216"/>
    <s v="Small Box"/>
    <n v="0.37"/>
    <d v="2009-08-16T00:00:00"/>
    <n v="1"/>
  </r>
  <r>
    <n v="7946"/>
    <x v="1971"/>
    <x v="614"/>
    <s v="07-2011"/>
    <x v="2"/>
    <x v="4"/>
    <n v="13"/>
    <x v="21"/>
    <n v="1207.02"/>
    <n v="0.03"/>
    <x v="1"/>
    <n v="235.4"/>
    <n v="90.97"/>
    <n v="14"/>
    <n v="1196.6099999999999"/>
    <x v="353"/>
    <x v="8"/>
    <x v="6"/>
    <x v="2"/>
    <x v="1"/>
    <x v="16"/>
    <s v="Lexmark Z54se Color Inkjet Printer"/>
    <s v="Jumbo Drum"/>
    <n v="0.36"/>
    <d v="2011-07-28T00:00:00"/>
    <n v="1"/>
  </r>
  <r>
    <n v="8156"/>
    <x v="2320"/>
    <x v="1084"/>
    <s v="05-2009"/>
    <x v="3"/>
    <x v="0"/>
    <n v="18"/>
    <x v="7"/>
    <n v="106.45"/>
    <n v="0.03"/>
    <x v="0"/>
    <n v="-5.08"/>
    <n v="5.85"/>
    <n v="2.27"/>
    <n v="107.57"/>
    <x v="110"/>
    <x v="8"/>
    <x v="6"/>
    <x v="2"/>
    <x v="0"/>
    <x v="12"/>
    <s v="Dixon My First Ticonderoga Pencil, #2"/>
    <s v="Wrap Bag"/>
    <n v="0.56000000000000005"/>
    <d v="2009-05-30T00:00:00"/>
    <n v="2"/>
  </r>
  <r>
    <n v="8161"/>
    <x v="2321"/>
    <x v="820"/>
    <s v="01-2009"/>
    <x v="3"/>
    <x v="2"/>
    <n v="39"/>
    <x v="7"/>
    <n v="121.87"/>
    <n v="7.0000000000000007E-2"/>
    <x v="0"/>
    <n v="11.32"/>
    <n v="3.29"/>
    <n v="1.35"/>
    <n v="129.66"/>
    <x v="360"/>
    <x v="8"/>
    <x v="6"/>
    <x v="2"/>
    <x v="0"/>
    <x v="6"/>
    <s v="Acco® Hot Clips™ Clips to Go"/>
    <s v="Wrap Bag"/>
    <n v="0.4"/>
    <d v="2009-01-11T00:00:00"/>
    <n v="2"/>
  </r>
  <r>
    <n v="8299"/>
    <x v="1975"/>
    <x v="1057"/>
    <s v="01-2010"/>
    <x v="0"/>
    <x v="1"/>
    <n v="5"/>
    <x v="11"/>
    <n v="647.27"/>
    <n v="0.08"/>
    <x v="1"/>
    <n v="-404.77"/>
    <n v="122.99"/>
    <n v="70.2"/>
    <n v="685.15"/>
    <x v="404"/>
    <x v="8"/>
    <x v="6"/>
    <x v="0"/>
    <x v="2"/>
    <x v="14"/>
    <s v="Global High-Back Leather Tilter, Burgundy"/>
    <s v="Jumbo Drum"/>
    <n v="0.74"/>
    <d v="2010-01-11T00:00:00"/>
    <n v="0"/>
  </r>
  <r>
    <n v="8342"/>
    <x v="1976"/>
    <x v="1058"/>
    <s v="02-2010"/>
    <x v="0"/>
    <x v="2"/>
    <n v="35"/>
    <x v="4"/>
    <n v="225.4"/>
    <n v="0.08"/>
    <x v="0"/>
    <n v="-165.48"/>
    <n v="6.48"/>
    <n v="8.4"/>
    <n v="235.20000000000002"/>
    <x v="368"/>
    <x v="8"/>
    <x v="6"/>
    <x v="1"/>
    <x v="0"/>
    <x v="5"/>
    <s v="Xerox 212"/>
    <s v="Small Box"/>
    <n v="0.37"/>
    <d v="2010-02-15T00:00:00"/>
    <n v="2"/>
  </r>
  <r>
    <n v="8358"/>
    <x v="2322"/>
    <x v="416"/>
    <s v="12-2010"/>
    <x v="0"/>
    <x v="4"/>
    <n v="26"/>
    <x v="14"/>
    <n v="9225.65"/>
    <n v="0.03"/>
    <x v="1"/>
    <n v="1656.4621499999998"/>
    <n v="349.45"/>
    <n v="60"/>
    <n v="9145.6999999999989"/>
    <x v="413"/>
    <x v="8"/>
    <x v="6"/>
    <x v="2"/>
    <x v="2"/>
    <x v="10"/>
    <s v="SAFCO PlanMaster Heigh-Adjustable Drafting Table Base, 43w x 30d x 30-37h, Black"/>
    <s v="Jumbo Drum"/>
    <s v="N/A"/>
    <d v="2010-12-15T00:00:00"/>
    <n v="2"/>
  </r>
  <r>
    <n v="8366"/>
    <x v="1977"/>
    <x v="1059"/>
    <s v="12-2012"/>
    <x v="1"/>
    <x v="2"/>
    <n v="18"/>
    <x v="14"/>
    <n v="1837.94"/>
    <n v="0.02"/>
    <x v="0"/>
    <n v="1249.43"/>
    <n v="99.23"/>
    <n v="8.99"/>
    <n v="1795.13"/>
    <x v="413"/>
    <x v="8"/>
    <x v="6"/>
    <x v="2"/>
    <x v="2"/>
    <x v="4"/>
    <s v="GE 48&quot; Fluorescent Tube, Cool White Energy Saver, 34 Watts, 30/Box"/>
    <s v="Small Pack"/>
    <n v="0.35"/>
    <d v="2012-12-14T00:00:00"/>
    <n v="2"/>
  </r>
  <r>
    <n v="8368"/>
    <x v="1977"/>
    <x v="1059"/>
    <s v="12-2012"/>
    <x v="1"/>
    <x v="2"/>
    <n v="28"/>
    <x v="14"/>
    <n v="24391.16"/>
    <n v="0.04"/>
    <x v="1"/>
    <n v="-9611.91"/>
    <n v="880.98"/>
    <n v="44.55"/>
    <n v="24711.99"/>
    <x v="413"/>
    <x v="8"/>
    <x v="6"/>
    <x v="2"/>
    <x v="2"/>
    <x v="9"/>
    <s v="Riverside Palais Royal Lawyers Bookcase, Royale Cherry Finish"/>
    <s v="Jumbo Box"/>
    <n v="0.62"/>
    <d v="2012-12-13T00:00:00"/>
    <n v="1"/>
  </r>
  <r>
    <n v="14"/>
    <x v="2323"/>
    <x v="1144"/>
    <s v="12-2010"/>
    <x v="0"/>
    <x v="0"/>
    <n v="48"/>
    <x v="12"/>
    <n v="90.05"/>
    <n v="0.03"/>
    <x v="0"/>
    <n v="-107"/>
    <n v="1.86"/>
    <n v="2.58"/>
    <n v="91.86"/>
    <x v="439"/>
    <x v="8"/>
    <x v="6"/>
    <x v="3"/>
    <x v="0"/>
    <x v="6"/>
    <s v="Super Bands, 12/Pack"/>
    <s v="Wrap Bag"/>
    <n v="0.82"/>
    <d v="2010-12-22T00:00:00"/>
    <n v="5"/>
  </r>
  <r>
    <n v="15"/>
    <x v="2323"/>
    <x v="1144"/>
    <s v="12-2010"/>
    <x v="0"/>
    <x v="0"/>
    <n v="46"/>
    <x v="12"/>
    <n v="7804.53"/>
    <n v="0.05"/>
    <x v="0"/>
    <n v="2057.1659999999997"/>
    <n v="205.99"/>
    <n v="5.99"/>
    <n v="9481.5300000000007"/>
    <x v="439"/>
    <x v="8"/>
    <x v="6"/>
    <x v="3"/>
    <x v="1"/>
    <x v="3"/>
    <s v="3285"/>
    <s v="Small Box"/>
    <n v="0.59"/>
    <d v="2010-12-22T00:00:00"/>
    <n v="5"/>
  </r>
  <r>
    <n v="25"/>
    <x v="2324"/>
    <x v="333"/>
    <s v="10-2011"/>
    <x v="2"/>
    <x v="2"/>
    <n v="25"/>
    <x v="11"/>
    <n v="125.85"/>
    <n v="0.09"/>
    <x v="0"/>
    <n v="-89.25"/>
    <n v="4.9800000000000004"/>
    <n v="4.62"/>
    <n v="129.12"/>
    <x v="456"/>
    <x v="8"/>
    <x v="6"/>
    <x v="1"/>
    <x v="1"/>
    <x v="7"/>
    <s v="Imation 3.5&quot;, DISKETTE 44766 HGHLD3.52HD/FM, 10/Pack"/>
    <s v="Small Pack"/>
    <n v="0.64"/>
    <d v="2011-10-22T00:00:00"/>
    <n v="2"/>
  </r>
  <r>
    <n v="27"/>
    <x v="2325"/>
    <x v="77"/>
    <s v="08-2010"/>
    <x v="0"/>
    <x v="4"/>
    <n v="14"/>
    <x v="14"/>
    <n v="174.89"/>
    <n v="0.06"/>
    <x v="0"/>
    <n v="-37.04"/>
    <n v="12.44"/>
    <n v="6.27"/>
    <n v="180.43"/>
    <x v="143"/>
    <x v="8"/>
    <x v="6"/>
    <x v="1"/>
    <x v="0"/>
    <x v="0"/>
    <s v="Eldon Simplefile® Box Office®"/>
    <s v="Medium Box"/>
    <n v="0.56999999999999995"/>
    <d v="2010-08-09T00:00:00"/>
    <n v="2"/>
  </r>
  <r>
    <n v="35"/>
    <x v="2326"/>
    <x v="898"/>
    <s v="05-2011"/>
    <x v="2"/>
    <x v="4"/>
    <n v="24"/>
    <x v="5"/>
    <n v="126.58"/>
    <n v="0.06"/>
    <x v="0"/>
    <n v="18.27"/>
    <n v="5.58"/>
    <n v="0.7"/>
    <n v="134.62"/>
    <x v="411"/>
    <x v="8"/>
    <x v="6"/>
    <x v="3"/>
    <x v="0"/>
    <x v="12"/>
    <s v="Newell 314"/>
    <s v="Wrap Bag"/>
    <n v="0.6"/>
    <d v="2011-05-25T00:00:00"/>
    <n v="1"/>
  </r>
  <r>
    <n v="36"/>
    <x v="2326"/>
    <x v="898"/>
    <s v="05-2011"/>
    <x v="2"/>
    <x v="4"/>
    <n v="1"/>
    <x v="5"/>
    <n v="23.7"/>
    <n v="0.05"/>
    <x v="0"/>
    <n v="-8.9700000000000006"/>
    <n v="19.84"/>
    <n v="4.0999999999999996"/>
    <n v="23.939999999999998"/>
    <x v="411"/>
    <x v="8"/>
    <x v="6"/>
    <x v="3"/>
    <x v="0"/>
    <x v="12"/>
    <s v="Prismacolor Color Pencil Set"/>
    <s v="Wrap Bag"/>
    <n v="0.44"/>
    <d v="2011-05-26T00:00:00"/>
    <n v="2"/>
  </r>
  <r>
    <n v="47"/>
    <x v="2327"/>
    <x v="272"/>
    <s v="01-2009"/>
    <x v="3"/>
    <x v="2"/>
    <n v="24"/>
    <x v="6"/>
    <n v="188.73"/>
    <n v="0.05"/>
    <x v="0"/>
    <n v="-32.479999999999997"/>
    <n v="7.64"/>
    <n v="5.83"/>
    <n v="189.19"/>
    <x v="457"/>
    <x v="8"/>
    <x v="6"/>
    <x v="3"/>
    <x v="0"/>
    <x v="5"/>
    <s v="Rediform Wirebound &quot;Phone Memo&quot; Message Book, 11 x 5-3/4"/>
    <s v="Wrap Bag"/>
    <n v="0.36"/>
    <d v="2009-01-06T00:00:00"/>
    <n v="1"/>
  </r>
  <r>
    <n v="104"/>
    <x v="2328"/>
    <x v="978"/>
    <s v="04-2012"/>
    <x v="1"/>
    <x v="4"/>
    <n v="5"/>
    <x v="12"/>
    <n v="1679.58"/>
    <n v="0.01"/>
    <x v="1"/>
    <n v="-171.92"/>
    <n v="320.98"/>
    <n v="58.95"/>
    <n v="1663.8500000000001"/>
    <x v="149"/>
    <x v="8"/>
    <x v="6"/>
    <x v="2"/>
    <x v="2"/>
    <x v="14"/>
    <s v="Hon 4070 Series Pagoda™ Round Back Stacking Chairs"/>
    <s v="Jumbo Drum"/>
    <n v="0.56999999999999995"/>
    <d v="2012-05-01T00:00:00"/>
    <n v="1"/>
  </r>
  <r>
    <n v="112"/>
    <x v="2329"/>
    <x v="1145"/>
    <s v="03-2010"/>
    <x v="0"/>
    <x v="2"/>
    <n v="7"/>
    <x v="10"/>
    <n v="560.51"/>
    <n v="0.04"/>
    <x v="0"/>
    <n v="32.6"/>
    <n v="80.98"/>
    <n v="4.5"/>
    <n v="571.36"/>
    <x v="458"/>
    <x v="8"/>
    <x v="6"/>
    <x v="2"/>
    <x v="0"/>
    <x v="1"/>
    <s v="Belkin 8 Outlet SurgeMaster II Gold Surge Protector with Phone Protection"/>
    <s v="Small Box"/>
    <n v="0.59"/>
    <d v="2010-03-03T00:00:00"/>
    <n v="2"/>
  </r>
  <r>
    <n v="113"/>
    <x v="2329"/>
    <x v="1145"/>
    <s v="03-2010"/>
    <x v="0"/>
    <x v="2"/>
    <n v="31"/>
    <x v="10"/>
    <n v="189.95"/>
    <n v="0.08"/>
    <x v="0"/>
    <n v="-56.68"/>
    <n v="6.48"/>
    <n v="5.14"/>
    <n v="206.02"/>
    <x v="458"/>
    <x v="8"/>
    <x v="6"/>
    <x v="2"/>
    <x v="0"/>
    <x v="5"/>
    <s v="Xerox 23"/>
    <s v="Small Box"/>
    <n v="0.37"/>
    <d v="2010-03-02T00:00:00"/>
    <n v="1"/>
  </r>
  <r>
    <n v="117"/>
    <x v="2330"/>
    <x v="652"/>
    <s v="04-2010"/>
    <x v="0"/>
    <x v="1"/>
    <n v="35"/>
    <x v="5"/>
    <n v="589.24"/>
    <n v="0.08"/>
    <x v="0"/>
    <n v="-38.35"/>
    <n v="17.52"/>
    <n v="8.17"/>
    <n v="621.36999999999989"/>
    <x v="459"/>
    <x v="8"/>
    <x v="6"/>
    <x v="1"/>
    <x v="0"/>
    <x v="1"/>
    <s v="Bionaire 99.97% HEPA Air Cleaner"/>
    <s v="Medium Box"/>
    <n v="0.5"/>
    <d v="2010-04-18T00:00:00"/>
    <n v="2"/>
  </r>
  <r>
    <n v="118"/>
    <x v="2330"/>
    <x v="652"/>
    <s v="04-2010"/>
    <x v="0"/>
    <x v="1"/>
    <n v="25"/>
    <x v="5"/>
    <n v="233.05"/>
    <n v="0.1"/>
    <x v="0"/>
    <n v="86.93"/>
    <n v="9.9"/>
    <n v="1.39"/>
    <n v="248.89"/>
    <x v="459"/>
    <x v="8"/>
    <x v="6"/>
    <x v="1"/>
    <x v="0"/>
    <x v="8"/>
    <s v="#6 3/4 Gummed Flap White Envelopes"/>
    <s v="Small Box"/>
    <n v="0.37"/>
    <d v="2010-04-18T00:00:00"/>
    <n v="2"/>
  </r>
  <r>
    <n v="181"/>
    <x v="2331"/>
    <x v="693"/>
    <s v="04-2009"/>
    <x v="3"/>
    <x v="4"/>
    <n v="27"/>
    <x v="0"/>
    <n v="129.1"/>
    <n v="0"/>
    <x v="0"/>
    <n v="-59.82"/>
    <n v="4.42"/>
    <n v="4.99"/>
    <n v="124.33"/>
    <x v="184"/>
    <x v="8"/>
    <x v="6"/>
    <x v="0"/>
    <x v="0"/>
    <x v="8"/>
    <s v="Grip Seal Envelopes"/>
    <s v="Small Box"/>
    <n v="0.38"/>
    <d v="2009-04-09T00:00:00"/>
    <n v="1"/>
  </r>
  <r>
    <n v="263"/>
    <x v="2332"/>
    <x v="384"/>
    <s v="12-2010"/>
    <x v="0"/>
    <x v="3"/>
    <n v="22"/>
    <x v="0"/>
    <n v="38.26"/>
    <n v="0.03"/>
    <x v="0"/>
    <n v="-2.34"/>
    <n v="1.76"/>
    <n v="0.7"/>
    <n v="39.42"/>
    <x v="184"/>
    <x v="8"/>
    <x v="6"/>
    <x v="0"/>
    <x v="0"/>
    <x v="12"/>
    <s v="Newell 310"/>
    <s v="Wrap Bag"/>
    <n v="0.56000000000000005"/>
    <d v="2010-12-06T00:00:00"/>
    <n v="2"/>
  </r>
  <r>
    <n v="355"/>
    <x v="2333"/>
    <x v="979"/>
    <s v="07-2011"/>
    <x v="2"/>
    <x v="2"/>
    <n v="30"/>
    <x v="10"/>
    <n v="4147.47"/>
    <n v="0.09"/>
    <x v="1"/>
    <n v="586.61"/>
    <n v="145.44999999999999"/>
    <n v="17.850000000000001"/>
    <n v="4381.3500000000004"/>
    <x v="458"/>
    <x v="8"/>
    <x v="6"/>
    <x v="2"/>
    <x v="1"/>
    <x v="16"/>
    <s v="Panasonic KX-P1150 Dot Matrix Printer"/>
    <s v="Jumbo Drum"/>
    <n v="0.56000000000000005"/>
    <d v="2011-07-16T00:00:00"/>
    <n v="1"/>
  </r>
  <r>
    <n v="446"/>
    <x v="2334"/>
    <x v="149"/>
    <s v="10-2012"/>
    <x v="1"/>
    <x v="2"/>
    <n v="13"/>
    <x v="5"/>
    <n v="4002.14"/>
    <n v="0.02"/>
    <x v="0"/>
    <n v="1314.3889999999999"/>
    <n v="304.99"/>
    <n v="19.989999999999998"/>
    <n v="3984.8599999999997"/>
    <x v="459"/>
    <x v="8"/>
    <x v="6"/>
    <x v="1"/>
    <x v="0"/>
    <x v="2"/>
    <s v="Ibico Hi-Tech Manual Binding System"/>
    <s v="Small Box"/>
    <n v="0.4"/>
    <d v="2012-10-31T00:00:00"/>
    <n v="2"/>
  </r>
  <r>
    <n v="450"/>
    <x v="2335"/>
    <x v="828"/>
    <s v="01-2009"/>
    <x v="3"/>
    <x v="3"/>
    <n v="3"/>
    <x v="4"/>
    <n v="10.58"/>
    <n v="0.05"/>
    <x v="0"/>
    <n v="-11.580500000000001"/>
    <n v="1.98"/>
    <n v="4.7699999999999996"/>
    <n v="10.709999999999999"/>
    <x v="460"/>
    <x v="8"/>
    <x v="6"/>
    <x v="3"/>
    <x v="0"/>
    <x v="2"/>
    <s v="Avery Reinforcements for Hole-Punch Pages"/>
    <s v="Small Box"/>
    <n v="0.4"/>
    <d v="2009-01-08T00:00:00"/>
    <n v="1"/>
  </r>
  <r>
    <n v="451"/>
    <x v="2335"/>
    <x v="828"/>
    <s v="01-2009"/>
    <x v="3"/>
    <x v="3"/>
    <n v="3"/>
    <x v="4"/>
    <n v="2119.67"/>
    <n v="7.0000000000000007E-2"/>
    <x v="2"/>
    <n v="-2314.7399999999998"/>
    <n v="699.99"/>
    <n v="24.49"/>
    <n v="2124.46"/>
    <x v="460"/>
    <x v="8"/>
    <x v="6"/>
    <x v="3"/>
    <x v="1"/>
    <x v="13"/>
    <s v="Canon PC1060 Personal Laser Copier"/>
    <s v="Large Box"/>
    <n v="0.41"/>
    <d v="2009-01-08T00:00:00"/>
    <n v="1"/>
  </r>
  <r>
    <n v="452"/>
    <x v="2335"/>
    <x v="828"/>
    <s v="01-2009"/>
    <x v="3"/>
    <x v="3"/>
    <n v="7"/>
    <x v="4"/>
    <n v="45923.76"/>
    <n v="7.0000000000000007E-2"/>
    <x v="0"/>
    <n v="102.60999999999694"/>
    <n v="6783.02"/>
    <n v="24.49"/>
    <n v="47505.63"/>
    <x v="460"/>
    <x v="8"/>
    <x v="6"/>
    <x v="3"/>
    <x v="1"/>
    <x v="16"/>
    <s v="Polycom ViewStation™ ISDN Videoconferencing Unit"/>
    <s v="Large Box"/>
    <n v="0.39"/>
    <d v="2009-01-08T00:00:00"/>
    <n v="1"/>
  </r>
  <r>
    <n v="464"/>
    <x v="2336"/>
    <x v="1146"/>
    <s v="01-2012"/>
    <x v="1"/>
    <x v="0"/>
    <n v="14"/>
    <x v="4"/>
    <n v="80.599999999999994"/>
    <n v="0.04"/>
    <x v="0"/>
    <n v="-4.2"/>
    <n v="5.28"/>
    <n v="3.96"/>
    <n v="77.88"/>
    <x v="460"/>
    <x v="8"/>
    <x v="6"/>
    <x v="3"/>
    <x v="2"/>
    <x v="4"/>
    <s v="Master Big Foot® Doorstop, Beige"/>
    <s v="Wrap Bag"/>
    <n v="0.54"/>
    <d v="2012-02-03T00:00:00"/>
    <n v="5"/>
  </r>
  <r>
    <n v="469"/>
    <x v="2337"/>
    <x v="819"/>
    <s v="04-2012"/>
    <x v="1"/>
    <x v="0"/>
    <n v="8"/>
    <x v="0"/>
    <n v="136.61000000000001"/>
    <n v="0.01"/>
    <x v="0"/>
    <n v="80.430000000000007"/>
    <n v="15.68"/>
    <n v="3.73"/>
    <n v="129.16999999999999"/>
    <x v="461"/>
    <x v="8"/>
    <x v="6"/>
    <x v="1"/>
    <x v="2"/>
    <x v="4"/>
    <s v="Artistic Insta-Plaque"/>
    <s v="Small Pack"/>
    <n v="0.46"/>
    <d v="2012-04-10T00:00:00"/>
    <n v="0"/>
  </r>
  <r>
    <n v="470"/>
    <x v="2337"/>
    <x v="819"/>
    <s v="04-2012"/>
    <x v="1"/>
    <x v="0"/>
    <n v="42"/>
    <x v="0"/>
    <n v="2907.63"/>
    <n v="0.04"/>
    <x v="2"/>
    <n v="54.598050000000008"/>
    <n v="71.37"/>
    <n v="69"/>
    <n v="3066.54"/>
    <x v="461"/>
    <x v="8"/>
    <x v="6"/>
    <x v="1"/>
    <x v="2"/>
    <x v="10"/>
    <s v="Lesro Sheffield Collection Coffee Table, End Table, Center Table, Corner Table"/>
    <s v="Large Box"/>
    <n v="0.68"/>
    <d v="2012-04-14T00:00:00"/>
    <n v="4"/>
  </r>
  <r>
    <n v="520"/>
    <x v="2338"/>
    <x v="88"/>
    <s v="10-2012"/>
    <x v="1"/>
    <x v="3"/>
    <n v="34"/>
    <x v="11"/>
    <n v="136.66999999999999"/>
    <n v="7.0000000000000007E-2"/>
    <x v="2"/>
    <n v="-117.92100000000001"/>
    <n v="3.81"/>
    <n v="5.44"/>
    <n v="134.97999999999999"/>
    <x v="84"/>
    <x v="8"/>
    <x v="6"/>
    <x v="2"/>
    <x v="0"/>
    <x v="2"/>
    <s v="Acco Pressboard Covers with Storage Hooks, 14 7/8&quot; x 11&quot;, Dark Blue"/>
    <s v="Small Box"/>
    <n v="0.36"/>
    <d v="2012-10-24T00:00:00"/>
    <n v="1"/>
  </r>
  <r>
    <n v="523"/>
    <x v="2339"/>
    <x v="384"/>
    <s v="12-2010"/>
    <x v="0"/>
    <x v="1"/>
    <n v="32"/>
    <x v="2"/>
    <n v="383.57"/>
    <n v="0.06"/>
    <x v="0"/>
    <n v="70.510000000000005"/>
    <n v="12.58"/>
    <n v="5.16"/>
    <n v="407.72"/>
    <x v="93"/>
    <x v="8"/>
    <x v="6"/>
    <x v="3"/>
    <x v="2"/>
    <x v="4"/>
    <s v="DAX Copper Panel Document Frame, 5 x 7 Size"/>
    <s v="Small Box"/>
    <n v="0.43"/>
    <d v="2010-12-05T00:00:00"/>
    <n v="1"/>
  </r>
  <r>
    <n v="524"/>
    <x v="2339"/>
    <x v="384"/>
    <s v="12-2010"/>
    <x v="0"/>
    <x v="1"/>
    <n v="31"/>
    <x v="2"/>
    <n v="461.1"/>
    <n v="0.05"/>
    <x v="0"/>
    <n v="116.96"/>
    <n v="14.34"/>
    <n v="5"/>
    <n v="449.54"/>
    <x v="93"/>
    <x v="8"/>
    <x v="6"/>
    <x v="3"/>
    <x v="2"/>
    <x v="4"/>
    <s v="Nu-Dell Leatherette Frames"/>
    <s v="Small Pack"/>
    <n v="0.49"/>
    <d v="2010-12-06T00:00:00"/>
    <n v="2"/>
  </r>
  <r>
    <n v="554"/>
    <x v="2340"/>
    <x v="355"/>
    <s v="04-2011"/>
    <x v="2"/>
    <x v="3"/>
    <n v="12"/>
    <x v="0"/>
    <n v="76.16"/>
    <n v="0.04"/>
    <x v="0"/>
    <n v="-24.03"/>
    <n v="5.98"/>
    <n v="5.2"/>
    <n v="76.960000000000008"/>
    <x v="184"/>
    <x v="8"/>
    <x v="6"/>
    <x v="0"/>
    <x v="0"/>
    <x v="5"/>
    <s v="Xerox 1992"/>
    <s v="Small Box"/>
    <n v="0.36"/>
    <d v="2011-05-01T00:00:00"/>
    <n v="2"/>
  </r>
  <r>
    <n v="556"/>
    <x v="2341"/>
    <x v="262"/>
    <s v="05-2010"/>
    <x v="0"/>
    <x v="4"/>
    <n v="34"/>
    <x v="13"/>
    <n v="268.08999999999997"/>
    <n v="7.0000000000000007E-2"/>
    <x v="0"/>
    <n v="-63.76"/>
    <n v="8.32"/>
    <n v="2.38"/>
    <n v="285.26"/>
    <x v="462"/>
    <x v="8"/>
    <x v="6"/>
    <x v="3"/>
    <x v="1"/>
    <x v="7"/>
    <s v="Imation 3.5 IBM Formatted Diskettes, 10/Box"/>
    <s v="Small Pack"/>
    <n v="0.74"/>
    <d v="2010-05-27T00:00:00"/>
    <n v="2"/>
  </r>
  <r>
    <n v="557"/>
    <x v="2341"/>
    <x v="262"/>
    <s v="05-2010"/>
    <x v="0"/>
    <x v="4"/>
    <n v="12"/>
    <x v="13"/>
    <n v="557.03"/>
    <n v="0.04"/>
    <x v="0"/>
    <n v="8.9499999999999993"/>
    <n v="45.19"/>
    <n v="1.99"/>
    <n v="544.27"/>
    <x v="462"/>
    <x v="8"/>
    <x v="6"/>
    <x v="3"/>
    <x v="1"/>
    <x v="7"/>
    <s v="Verbatim DVD-RAM, 9.4GB, Rewritable, Type 1, DS, DataLife Plus"/>
    <s v="Small Pack"/>
    <n v="0.55000000000000004"/>
    <d v="2010-05-26T00:00:00"/>
    <n v="1"/>
  </r>
  <r>
    <n v="558"/>
    <x v="2341"/>
    <x v="262"/>
    <s v="05-2010"/>
    <x v="0"/>
    <x v="4"/>
    <n v="3"/>
    <x v="13"/>
    <n v="26.53"/>
    <n v="0.05"/>
    <x v="0"/>
    <n v="-15"/>
    <n v="6.68"/>
    <n v="6.92"/>
    <n v="26.96"/>
    <x v="462"/>
    <x v="8"/>
    <x v="6"/>
    <x v="3"/>
    <x v="0"/>
    <x v="5"/>
    <s v="Xerox 1898"/>
    <s v="Small Box"/>
    <n v="0.37"/>
    <d v="2010-05-26T00:00:00"/>
    <n v="1"/>
  </r>
  <r>
    <n v="559"/>
    <x v="2341"/>
    <x v="262"/>
    <s v="05-2010"/>
    <x v="0"/>
    <x v="4"/>
    <n v="34"/>
    <x v="13"/>
    <n v="5133.9234999999999"/>
    <n v="0.02"/>
    <x v="0"/>
    <n v="1313.9460000000001"/>
    <n v="175.99"/>
    <n v="4.99"/>
    <n v="5988.65"/>
    <x v="462"/>
    <x v="8"/>
    <x v="6"/>
    <x v="3"/>
    <x v="1"/>
    <x v="3"/>
    <s v="5165"/>
    <s v="Small Box"/>
    <n v="0.59"/>
    <d v="2010-05-26T00:00:00"/>
    <n v="1"/>
  </r>
  <r>
    <n v="566"/>
    <x v="2342"/>
    <x v="832"/>
    <s v="10-2009"/>
    <x v="3"/>
    <x v="2"/>
    <n v="19"/>
    <x v="2"/>
    <n v="1184.45"/>
    <n v="0.02"/>
    <x v="0"/>
    <n v="-552.1"/>
    <n v="60.98"/>
    <n v="49"/>
    <n v="1207.6199999999999"/>
    <x v="463"/>
    <x v="8"/>
    <x v="6"/>
    <x v="0"/>
    <x v="0"/>
    <x v="1"/>
    <s v="Euro Pro Shark Stick Mini Vacuum"/>
    <s v="Large Box"/>
    <n v="0.59"/>
    <d v="2009-10-06T00:00:00"/>
    <n v="2"/>
  </r>
  <r>
    <n v="567"/>
    <x v="2342"/>
    <x v="832"/>
    <s v="10-2009"/>
    <x v="3"/>
    <x v="2"/>
    <n v="20"/>
    <x v="2"/>
    <n v="25409.63"/>
    <n v="0.02"/>
    <x v="0"/>
    <n v="11535.281999999999"/>
    <n v="1270.99"/>
    <n v="19.989999999999998"/>
    <n v="25439.79"/>
    <x v="463"/>
    <x v="8"/>
    <x v="6"/>
    <x v="0"/>
    <x v="0"/>
    <x v="2"/>
    <s v="Fellowes PB500 Electric Punch Plastic Comb Binding Machine with Manual Bind"/>
    <s v="Small Box"/>
    <n v="0.35"/>
    <d v="2009-10-06T00:00:00"/>
    <n v="2"/>
  </r>
  <r>
    <n v="568"/>
    <x v="2342"/>
    <x v="832"/>
    <s v="10-2009"/>
    <x v="3"/>
    <x v="2"/>
    <n v="43"/>
    <x v="2"/>
    <n v="7308.2829999999994"/>
    <n v="0.05"/>
    <x v="2"/>
    <n v="1680.2280000000001"/>
    <n v="205.99"/>
    <n v="8.99"/>
    <n v="8866.56"/>
    <x v="463"/>
    <x v="8"/>
    <x v="6"/>
    <x v="0"/>
    <x v="1"/>
    <x v="3"/>
    <s v="StarTAC 8000"/>
    <s v="Small Box"/>
    <n v="0.6"/>
    <d v="2009-10-06T00:00:00"/>
    <n v="2"/>
  </r>
  <r>
    <n v="584"/>
    <x v="2343"/>
    <x v="139"/>
    <s v="05-2010"/>
    <x v="0"/>
    <x v="3"/>
    <n v="14"/>
    <x v="7"/>
    <n v="63.52"/>
    <n v="0.1"/>
    <x v="0"/>
    <n v="8.66"/>
    <n v="4.84"/>
    <n v="0.71"/>
    <n v="68.469999999999985"/>
    <x v="464"/>
    <x v="8"/>
    <x v="6"/>
    <x v="2"/>
    <x v="0"/>
    <x v="12"/>
    <s v="*Staples* Highlighting Markers"/>
    <s v="Wrap Bag"/>
    <n v="0.52"/>
    <d v="2010-05-09T00:00:00"/>
    <n v="3"/>
  </r>
  <r>
    <n v="585"/>
    <x v="2343"/>
    <x v="139"/>
    <s v="05-2010"/>
    <x v="0"/>
    <x v="3"/>
    <n v="44"/>
    <x v="7"/>
    <n v="1512.25"/>
    <n v="0.05"/>
    <x v="0"/>
    <n v="195.48"/>
    <n v="34.58"/>
    <n v="8.99"/>
    <n v="1530.51"/>
    <x v="464"/>
    <x v="8"/>
    <x v="6"/>
    <x v="2"/>
    <x v="0"/>
    <x v="12"/>
    <s v="Panasonic KP-350BK Electric Pencil Sharpener with Auto Stop"/>
    <s v="Small Pack"/>
    <n v="0.56000000000000005"/>
    <d v="2010-05-07T00:00:00"/>
    <n v="1"/>
  </r>
  <r>
    <n v="599"/>
    <x v="2344"/>
    <x v="770"/>
    <s v="07-2012"/>
    <x v="1"/>
    <x v="2"/>
    <n v="21"/>
    <x v="12"/>
    <n v="128.28"/>
    <n v="0.04"/>
    <x v="0"/>
    <n v="53.58"/>
    <n v="6.3"/>
    <n v="0.5"/>
    <n v="132.79999999999998"/>
    <x v="149"/>
    <x v="8"/>
    <x v="6"/>
    <x v="2"/>
    <x v="0"/>
    <x v="11"/>
    <s v="Avery 51"/>
    <s v="Small Box"/>
    <n v="0.39"/>
    <d v="2012-07-03T00:00:00"/>
    <n v="1"/>
  </r>
  <r>
    <n v="682"/>
    <x v="2345"/>
    <x v="535"/>
    <s v="04-2011"/>
    <x v="2"/>
    <x v="2"/>
    <n v="41"/>
    <x v="4"/>
    <n v="117.4"/>
    <n v="0.01"/>
    <x v="0"/>
    <n v="48.63"/>
    <n v="2.88"/>
    <n v="0.5"/>
    <n v="118.58"/>
    <x v="465"/>
    <x v="8"/>
    <x v="6"/>
    <x v="3"/>
    <x v="0"/>
    <x v="11"/>
    <s v="Avery 49"/>
    <s v="Small Box"/>
    <n v="0.36"/>
    <d v="2011-04-14T00:00:00"/>
    <n v="1"/>
  </r>
  <r>
    <n v="688"/>
    <x v="2346"/>
    <x v="505"/>
    <s v="01-2012"/>
    <x v="1"/>
    <x v="0"/>
    <n v="4"/>
    <x v="7"/>
    <n v="41.94"/>
    <n v="0.05"/>
    <x v="0"/>
    <n v="-26.174000000000003"/>
    <n v="8.0399999999999991"/>
    <n v="8.94"/>
    <n v="41.099999999999994"/>
    <x v="466"/>
    <x v="8"/>
    <x v="6"/>
    <x v="2"/>
    <x v="0"/>
    <x v="2"/>
    <s v="Fellowes Twister Kit, Gray/Clear, 3/pkg"/>
    <s v="Small Box"/>
    <n v="0.4"/>
    <d v="2012-01-12T00:00:00"/>
    <n v="7"/>
  </r>
  <r>
    <n v="689"/>
    <x v="2346"/>
    <x v="505"/>
    <s v="01-2012"/>
    <x v="1"/>
    <x v="0"/>
    <n v="17"/>
    <x v="7"/>
    <n v="89.25"/>
    <n v="0.01"/>
    <x v="0"/>
    <n v="40.880000000000003"/>
    <n v="4.91"/>
    <n v="0.5"/>
    <n v="83.97"/>
    <x v="466"/>
    <x v="8"/>
    <x v="6"/>
    <x v="2"/>
    <x v="0"/>
    <x v="11"/>
    <s v="Avery 493"/>
    <s v="Small Box"/>
    <n v="0.36"/>
    <d v="2012-01-12T00:00:00"/>
    <n v="7"/>
  </r>
  <r>
    <n v="690"/>
    <x v="2346"/>
    <x v="505"/>
    <s v="01-2012"/>
    <x v="1"/>
    <x v="0"/>
    <n v="7"/>
    <x v="7"/>
    <n v="79.81"/>
    <n v="7.0000000000000007E-2"/>
    <x v="0"/>
    <n v="-4.28"/>
    <n v="11.55"/>
    <n v="2.36"/>
    <n v="83.210000000000008"/>
    <x v="466"/>
    <x v="8"/>
    <x v="6"/>
    <x v="2"/>
    <x v="0"/>
    <x v="12"/>
    <s v="Newell 309"/>
    <s v="Wrap Bag"/>
    <n v="0.55000000000000004"/>
    <d v="2012-01-10T00:00:00"/>
    <n v="5"/>
  </r>
  <r>
    <n v="778"/>
    <x v="2347"/>
    <x v="287"/>
    <s v="09-2010"/>
    <x v="0"/>
    <x v="3"/>
    <n v="15"/>
    <x v="5"/>
    <n v="703.54"/>
    <n v="0.04"/>
    <x v="0"/>
    <n v="138.46"/>
    <n v="48.58"/>
    <n v="3.99"/>
    <n v="732.68999999999994"/>
    <x v="467"/>
    <x v="8"/>
    <x v="6"/>
    <x v="2"/>
    <x v="0"/>
    <x v="1"/>
    <s v="Belkin Premiere Surge Master II 8-outlet surge protector"/>
    <s v="Small Box"/>
    <n v="0.56000000000000005"/>
    <d v="2010-09-26T00:00:00"/>
    <n v="2"/>
  </r>
  <r>
    <n v="779"/>
    <x v="2347"/>
    <x v="287"/>
    <s v="09-2010"/>
    <x v="0"/>
    <x v="3"/>
    <n v="6"/>
    <x v="5"/>
    <n v="65.930000000000007"/>
    <n v="0.04"/>
    <x v="0"/>
    <n v="11.06"/>
    <n v="10.31"/>
    <n v="1.79"/>
    <n v="63.65"/>
    <x v="467"/>
    <x v="8"/>
    <x v="6"/>
    <x v="2"/>
    <x v="0"/>
    <x v="5"/>
    <s v="Speediset Carbonless Redi-Letter® 7&quot; x 8 1/2&quot;"/>
    <s v="Wrap Bag"/>
    <n v="0.38"/>
    <d v="2010-09-27T00:00:00"/>
    <n v="3"/>
  </r>
  <r>
    <n v="780"/>
    <x v="2347"/>
    <x v="287"/>
    <s v="09-2010"/>
    <x v="0"/>
    <x v="3"/>
    <n v="27"/>
    <x v="5"/>
    <n v="67.3"/>
    <n v="0.02"/>
    <x v="0"/>
    <n v="-115.38"/>
    <n v="2.1800000000000002"/>
    <n v="5"/>
    <n v="63.860000000000007"/>
    <x v="467"/>
    <x v="8"/>
    <x v="6"/>
    <x v="2"/>
    <x v="0"/>
    <x v="15"/>
    <s v="*Staples* Letter Opener"/>
    <s v="Wrap Bag"/>
    <n v="0.81"/>
    <d v="2010-09-26T00:00:00"/>
    <n v="2"/>
  </r>
  <r>
    <n v="789"/>
    <x v="2348"/>
    <x v="635"/>
    <s v="02-2011"/>
    <x v="2"/>
    <x v="3"/>
    <n v="23"/>
    <x v="18"/>
    <n v="138.16999999999999"/>
    <n v="0"/>
    <x v="0"/>
    <n v="-1.0900000000000001"/>
    <n v="5.85"/>
    <n v="2.27"/>
    <n v="136.82"/>
    <x v="468"/>
    <x v="8"/>
    <x v="6"/>
    <x v="0"/>
    <x v="0"/>
    <x v="12"/>
    <s v="Dixon My First Ticonderoga Pencil, #2"/>
    <s v="Wrap Bag"/>
    <n v="0.56000000000000005"/>
    <d v="2011-02-17T00:00:00"/>
    <n v="2"/>
  </r>
  <r>
    <n v="843"/>
    <x v="2349"/>
    <x v="1147"/>
    <s v="03-2010"/>
    <x v="0"/>
    <x v="0"/>
    <n v="3"/>
    <x v="10"/>
    <n v="261.94"/>
    <n v="0.06"/>
    <x v="1"/>
    <n v="-219.77940000000001"/>
    <n v="80.97"/>
    <n v="33.6"/>
    <n v="276.51"/>
    <x v="469"/>
    <x v="8"/>
    <x v="6"/>
    <x v="0"/>
    <x v="1"/>
    <x v="16"/>
    <s v="Lexmark Z25 Color Inkjet Printer"/>
    <s v="Jumbo Drum"/>
    <n v="0.37"/>
    <d v="2010-04-04T00:00:00"/>
    <n v="7"/>
  </r>
  <r>
    <n v="844"/>
    <x v="2349"/>
    <x v="1147"/>
    <s v="03-2010"/>
    <x v="0"/>
    <x v="0"/>
    <n v="47"/>
    <x v="10"/>
    <n v="9574.82"/>
    <n v="0.08"/>
    <x v="0"/>
    <n v="-505.98447900000014"/>
    <n v="209.37"/>
    <n v="69"/>
    <n v="9909.39"/>
    <x v="469"/>
    <x v="8"/>
    <x v="6"/>
    <x v="0"/>
    <x v="2"/>
    <x v="10"/>
    <s v="Hon 2111 Invitation™ Series Corner Table"/>
    <s v="Large Box"/>
    <n v="0.79"/>
    <d v="2010-04-02T00:00:00"/>
    <n v="5"/>
  </r>
  <r>
    <n v="857"/>
    <x v="2350"/>
    <x v="74"/>
    <s v="12-2011"/>
    <x v="2"/>
    <x v="3"/>
    <n v="50"/>
    <x v="10"/>
    <n v="510.56"/>
    <n v="0.05"/>
    <x v="0"/>
    <n v="-29.4"/>
    <n v="10.64"/>
    <n v="5.16"/>
    <n v="537.16"/>
    <x v="470"/>
    <x v="8"/>
    <x v="6"/>
    <x v="0"/>
    <x v="2"/>
    <x v="4"/>
    <s v="Eldon Expressions Punched Metal &amp; Wood Desk Accessories, Pewter &amp; Cherry"/>
    <s v="Small Box"/>
    <n v="0.56999999999999995"/>
    <d v="2011-12-25T00:00:00"/>
    <n v="1"/>
  </r>
  <r>
    <n v="858"/>
    <x v="2350"/>
    <x v="74"/>
    <s v="12-2011"/>
    <x v="2"/>
    <x v="3"/>
    <n v="18"/>
    <x v="10"/>
    <n v="389.52"/>
    <n v="0.05"/>
    <x v="2"/>
    <n v="116.37"/>
    <n v="20.28"/>
    <n v="6.68"/>
    <n v="371.72"/>
    <x v="470"/>
    <x v="8"/>
    <x v="6"/>
    <x v="0"/>
    <x v="2"/>
    <x v="4"/>
    <s v="Seth Thomas 8 1/2&quot; Cubicle Clock"/>
    <s v="Small Box"/>
    <n v="0.53"/>
    <d v="2011-12-25T00:00:00"/>
    <n v="1"/>
  </r>
  <r>
    <n v="930"/>
    <x v="2351"/>
    <x v="1148"/>
    <s v="08-2009"/>
    <x v="3"/>
    <x v="0"/>
    <n v="12"/>
    <x v="5"/>
    <n v="33.43"/>
    <n v="0.06"/>
    <x v="0"/>
    <n v="8.4700000000000006"/>
    <n v="2.89"/>
    <n v="0.5"/>
    <n v="35.18"/>
    <x v="471"/>
    <x v="8"/>
    <x v="6"/>
    <x v="1"/>
    <x v="0"/>
    <x v="11"/>
    <s v="Avery 498"/>
    <s v="Small Box"/>
    <n v="0.38"/>
    <d v="2009-08-29T00:00:00"/>
    <n v="0"/>
  </r>
  <r>
    <n v="979"/>
    <x v="2352"/>
    <x v="1119"/>
    <s v="02-2010"/>
    <x v="0"/>
    <x v="3"/>
    <n v="44"/>
    <x v="0"/>
    <n v="12296.49"/>
    <n v="0.01"/>
    <x v="1"/>
    <n v="-416.7"/>
    <n v="280.98"/>
    <n v="57"/>
    <n v="12420.12"/>
    <x v="472"/>
    <x v="8"/>
    <x v="6"/>
    <x v="0"/>
    <x v="2"/>
    <x v="14"/>
    <s v="Hon 2090 “Pillow Soft” Series Mid Back Swivel/Tilt Chairs"/>
    <s v="Jumbo Drum"/>
    <n v="0.78"/>
    <d v="2010-02-09T00:00:00"/>
    <n v="1"/>
  </r>
  <r>
    <n v="980"/>
    <x v="2352"/>
    <x v="1119"/>
    <s v="02-2010"/>
    <x v="0"/>
    <x v="3"/>
    <n v="18"/>
    <x v="0"/>
    <n v="128.13"/>
    <n v="0.03"/>
    <x v="0"/>
    <n v="-34.909999999999997"/>
    <n v="6.48"/>
    <n v="5.94"/>
    <n v="122.58000000000001"/>
    <x v="472"/>
    <x v="8"/>
    <x v="6"/>
    <x v="0"/>
    <x v="0"/>
    <x v="5"/>
    <s v="Eureka Recycled Copy Paper 8 1/2&quot; x 11&quot;, Ream"/>
    <s v="Small Box"/>
    <n v="0.37"/>
    <d v="2010-02-10T00:00:00"/>
    <n v="2"/>
  </r>
  <r>
    <n v="1005"/>
    <x v="2353"/>
    <x v="282"/>
    <s v="12-2010"/>
    <x v="0"/>
    <x v="0"/>
    <n v="17"/>
    <x v="11"/>
    <n v="959.08899999999994"/>
    <n v="0.06"/>
    <x v="0"/>
    <n v="124.99199999999999"/>
    <n v="65.989999999999995"/>
    <n v="2.5"/>
    <n v="1124.33"/>
    <x v="84"/>
    <x v="8"/>
    <x v="6"/>
    <x v="2"/>
    <x v="1"/>
    <x v="3"/>
    <s v="6000"/>
    <s v="Small Box"/>
    <n v="0.55000000000000004"/>
    <d v="2011-01-14T00:00:00"/>
    <n v="17"/>
  </r>
  <r>
    <n v="1041"/>
    <x v="2354"/>
    <x v="996"/>
    <s v="10-2009"/>
    <x v="3"/>
    <x v="4"/>
    <n v="18"/>
    <x v="7"/>
    <n v="5459.32"/>
    <n v="0.03"/>
    <x v="0"/>
    <n v="1603.12"/>
    <n v="300.64999999999998"/>
    <n v="24.49"/>
    <n v="5436.19"/>
    <x v="464"/>
    <x v="8"/>
    <x v="6"/>
    <x v="2"/>
    <x v="0"/>
    <x v="1"/>
    <s v="Honeywell Enviracaire Portable HEPA Air Cleaner for 17' x 22' Room"/>
    <s v="Large Box"/>
    <n v="0.52"/>
    <d v="2009-10-30T00:00:00"/>
    <n v="2"/>
  </r>
  <r>
    <n v="1042"/>
    <x v="2354"/>
    <x v="996"/>
    <s v="10-2009"/>
    <x v="3"/>
    <x v="4"/>
    <n v="37"/>
    <x v="7"/>
    <n v="1793.42"/>
    <n v="0.06"/>
    <x v="0"/>
    <n v="21.5"/>
    <n v="49.99"/>
    <n v="19.989999999999998"/>
    <n v="1869.6200000000001"/>
    <x v="464"/>
    <x v="8"/>
    <x v="6"/>
    <x v="2"/>
    <x v="1"/>
    <x v="7"/>
    <s v="US Robotics 56K V.92 Internal PCI Faxmodem"/>
    <s v="Small Box"/>
    <n v="0.45"/>
    <d v="2009-10-30T00:00:00"/>
    <n v="2"/>
  </r>
  <r>
    <n v="1043"/>
    <x v="2354"/>
    <x v="996"/>
    <s v="10-2009"/>
    <x v="3"/>
    <x v="4"/>
    <n v="32"/>
    <x v="7"/>
    <n v="3080.07"/>
    <n v="0.1"/>
    <x v="0"/>
    <n v="1480.15"/>
    <n v="104.85"/>
    <n v="4.6500000000000004"/>
    <n v="3359.85"/>
    <x v="464"/>
    <x v="8"/>
    <x v="6"/>
    <x v="2"/>
    <x v="0"/>
    <x v="5"/>
    <s v="Xerox 1941"/>
    <s v="Small Box"/>
    <n v="0.37"/>
    <d v="2009-10-29T00:00:00"/>
    <n v="1"/>
  </r>
  <r>
    <n v="1084"/>
    <x v="2355"/>
    <x v="30"/>
    <s v="09-2010"/>
    <x v="0"/>
    <x v="0"/>
    <n v="10"/>
    <x v="2"/>
    <n v="149.25"/>
    <n v="0.08"/>
    <x v="0"/>
    <n v="-26.8065"/>
    <n v="15.01"/>
    <n v="8.4"/>
    <n v="158.5"/>
    <x v="463"/>
    <x v="8"/>
    <x v="6"/>
    <x v="0"/>
    <x v="0"/>
    <x v="2"/>
    <s v="GBC Prepunched Paper, 19-Hole, for Binding Systems, 24-lb"/>
    <s v="Small Box"/>
    <n v="0.39"/>
    <d v="2010-09-21T00:00:00"/>
    <n v="2"/>
  </r>
  <r>
    <n v="1085"/>
    <x v="2355"/>
    <x v="30"/>
    <s v="09-2010"/>
    <x v="0"/>
    <x v="0"/>
    <n v="1"/>
    <x v="2"/>
    <n v="10.14"/>
    <n v="0.04"/>
    <x v="0"/>
    <n v="-7.6130000000000004"/>
    <n v="4.82"/>
    <n v="5.24"/>
    <n v="10.06"/>
    <x v="463"/>
    <x v="8"/>
    <x v="6"/>
    <x v="0"/>
    <x v="0"/>
    <x v="2"/>
    <s v="Wilson Jones Turn Tabs Binder Tool for Ring Binders"/>
    <s v="Small Box"/>
    <n v="0.39"/>
    <d v="2010-09-21T00:00:00"/>
    <n v="2"/>
  </r>
  <r>
    <n v="1097"/>
    <x v="2356"/>
    <x v="1037"/>
    <s v="08-2012"/>
    <x v="1"/>
    <x v="3"/>
    <n v="37"/>
    <x v="10"/>
    <n v="1199.7"/>
    <n v="0.01"/>
    <x v="0"/>
    <n v="3.22"/>
    <n v="30.98"/>
    <n v="19.510000000000002"/>
    <n v="1165.77"/>
    <x v="469"/>
    <x v="8"/>
    <x v="6"/>
    <x v="0"/>
    <x v="0"/>
    <x v="8"/>
    <s v="Staples Colored Interoffice Envelopes"/>
    <s v="Small Box"/>
    <n v="0.36"/>
    <d v="2012-08-24T00:00:00"/>
    <n v="1"/>
  </r>
  <r>
    <n v="1112"/>
    <x v="2357"/>
    <x v="637"/>
    <s v="10-2009"/>
    <x v="3"/>
    <x v="3"/>
    <n v="25"/>
    <x v="10"/>
    <n v="670.39"/>
    <n v="0.03"/>
    <x v="0"/>
    <n v="-82.26"/>
    <n v="27.48"/>
    <n v="4"/>
    <n v="691"/>
    <x v="470"/>
    <x v="8"/>
    <x v="6"/>
    <x v="0"/>
    <x v="1"/>
    <x v="7"/>
    <s v="Belkin MediaBoard 104- Keyboard"/>
    <s v="Small Box"/>
    <n v="0.75"/>
    <d v="2009-10-08T00:00:00"/>
    <n v="1"/>
  </r>
  <r>
    <n v="1113"/>
    <x v="2357"/>
    <x v="637"/>
    <s v="10-2009"/>
    <x v="3"/>
    <x v="3"/>
    <n v="32"/>
    <x v="10"/>
    <n v="5618.4"/>
    <n v="0.1"/>
    <x v="0"/>
    <n v="1314.12"/>
    <n v="179.99"/>
    <n v="19.989999999999998"/>
    <n v="5779.67"/>
    <x v="470"/>
    <x v="8"/>
    <x v="6"/>
    <x v="0"/>
    <x v="1"/>
    <x v="7"/>
    <s v="Motorola SB4200 Cable Modem"/>
    <s v="Small Box"/>
    <n v="0.48"/>
    <d v="2009-10-08T00:00:00"/>
    <n v="1"/>
  </r>
  <r>
    <n v="1114"/>
    <x v="2357"/>
    <x v="637"/>
    <s v="10-2009"/>
    <x v="3"/>
    <x v="3"/>
    <n v="42"/>
    <x v="10"/>
    <n v="5450.6"/>
    <n v="0.1"/>
    <x v="0"/>
    <n v="10.86"/>
    <n v="140.85"/>
    <n v="19.989999999999998"/>
    <n v="5935.69"/>
    <x v="470"/>
    <x v="8"/>
    <x v="6"/>
    <x v="0"/>
    <x v="0"/>
    <x v="0"/>
    <s v="Fellowes Strictly Business® Drawer File, Letter/Legal Size"/>
    <s v="Small Box"/>
    <n v="0.73"/>
    <d v="2009-10-09T00:00:00"/>
    <n v="2"/>
  </r>
  <r>
    <n v="1211"/>
    <x v="2358"/>
    <x v="270"/>
    <s v="03-2010"/>
    <x v="0"/>
    <x v="2"/>
    <n v="15"/>
    <x v="10"/>
    <n v="441.58"/>
    <n v="7.0000000000000007E-2"/>
    <x v="0"/>
    <n v="117.39"/>
    <n v="30.98"/>
    <n v="5.09"/>
    <n v="469.78999999999996"/>
    <x v="470"/>
    <x v="8"/>
    <x v="6"/>
    <x v="0"/>
    <x v="0"/>
    <x v="5"/>
    <s v="Xerox 19"/>
    <s v="Small Box"/>
    <n v="0.4"/>
    <d v="2010-03-06T00:00:00"/>
    <n v="1"/>
  </r>
  <r>
    <n v="1275"/>
    <x v="2359"/>
    <x v="673"/>
    <s v="01-2012"/>
    <x v="1"/>
    <x v="4"/>
    <n v="36"/>
    <x v="7"/>
    <n v="1644.22"/>
    <n v="0.05"/>
    <x v="0"/>
    <n v="563.09"/>
    <n v="46.94"/>
    <n v="6.77"/>
    <n v="1696.61"/>
    <x v="118"/>
    <x v="8"/>
    <x v="6"/>
    <x v="0"/>
    <x v="2"/>
    <x v="4"/>
    <s v="Howard Miller 13&quot; Diameter Goldtone Round Wall Clock"/>
    <s v="Small Box"/>
    <n v="0.44"/>
    <d v="2012-02-01T00:00:00"/>
    <n v="2"/>
  </r>
  <r>
    <n v="1490"/>
    <x v="2360"/>
    <x v="642"/>
    <s v="01-2011"/>
    <x v="2"/>
    <x v="2"/>
    <n v="8"/>
    <x v="6"/>
    <n v="40.26"/>
    <n v="0.01"/>
    <x v="0"/>
    <n v="-27.44"/>
    <n v="4.28"/>
    <n v="5.68"/>
    <n v="39.92"/>
    <x v="457"/>
    <x v="8"/>
    <x v="6"/>
    <x v="3"/>
    <x v="0"/>
    <x v="5"/>
    <s v="Xerox 199"/>
    <s v="Small Box"/>
    <n v="0.4"/>
    <d v="2011-01-21T00:00:00"/>
    <n v="2"/>
  </r>
  <r>
    <n v="1595"/>
    <x v="2361"/>
    <x v="175"/>
    <s v="07-2009"/>
    <x v="3"/>
    <x v="3"/>
    <n v="45"/>
    <x v="4"/>
    <n v="4629.67"/>
    <n v="0.04"/>
    <x v="0"/>
    <n v="2860.71"/>
    <n v="99.23"/>
    <n v="8.99"/>
    <n v="4474.34"/>
    <x v="465"/>
    <x v="8"/>
    <x v="6"/>
    <x v="3"/>
    <x v="2"/>
    <x v="4"/>
    <s v="GE 48&quot; Fluorescent Tube, Cool White Energy Saver, 34 Watts, 30/Box"/>
    <s v="Small Pack"/>
    <n v="0.35"/>
    <d v="2009-07-04T00:00:00"/>
    <n v="2"/>
  </r>
  <r>
    <n v="1613"/>
    <x v="2362"/>
    <x v="164"/>
    <s v="02-2012"/>
    <x v="1"/>
    <x v="2"/>
    <n v="28"/>
    <x v="5"/>
    <n v="1650.4110000000001"/>
    <n v="0.03"/>
    <x v="0"/>
    <n v="335.07900000000001"/>
    <n v="65.989999999999995"/>
    <n v="5.99"/>
    <n v="1853.7099999999998"/>
    <x v="467"/>
    <x v="8"/>
    <x v="6"/>
    <x v="2"/>
    <x v="1"/>
    <x v="3"/>
    <s v="i1000"/>
    <s v="Small Box"/>
    <n v="0.57999999999999996"/>
    <d v="2012-02-07T00:00:00"/>
    <n v="0"/>
  </r>
  <r>
    <n v="1730"/>
    <x v="2363"/>
    <x v="1149"/>
    <s v="11-2011"/>
    <x v="2"/>
    <x v="4"/>
    <n v="33"/>
    <x v="18"/>
    <n v="240.27"/>
    <n v="7.0000000000000007E-2"/>
    <x v="0"/>
    <n v="-269.80150000000003"/>
    <n v="7.38"/>
    <n v="11.51"/>
    <n v="255.04999999999998"/>
    <x v="468"/>
    <x v="8"/>
    <x v="6"/>
    <x v="0"/>
    <x v="0"/>
    <x v="2"/>
    <s v="GBC Plastic Binding Combs"/>
    <s v="Small Box"/>
    <n v="0.36"/>
    <d v="2011-11-11T00:00:00"/>
    <n v="3"/>
  </r>
  <r>
    <n v="1731"/>
    <x v="2363"/>
    <x v="1149"/>
    <s v="11-2011"/>
    <x v="2"/>
    <x v="4"/>
    <n v="24"/>
    <x v="18"/>
    <n v="6802.37"/>
    <n v="0.08"/>
    <x v="1"/>
    <n v="459.5"/>
    <n v="284.98"/>
    <n v="69.55"/>
    <n v="6909.0700000000006"/>
    <x v="468"/>
    <x v="8"/>
    <x v="6"/>
    <x v="0"/>
    <x v="2"/>
    <x v="14"/>
    <s v="Global Commerce™ Series High-Back Swivel/Tilt Chairs"/>
    <s v="Jumbo Drum"/>
    <n v="0.6"/>
    <d v="2011-11-09T00:00:00"/>
    <n v="1"/>
  </r>
  <r>
    <n v="1816"/>
    <x v="2364"/>
    <x v="693"/>
    <s v="04-2009"/>
    <x v="3"/>
    <x v="4"/>
    <n v="39"/>
    <x v="5"/>
    <n v="1357.53"/>
    <n v="0.05"/>
    <x v="0"/>
    <n v="562.91999999999996"/>
    <n v="35.44"/>
    <n v="5.09"/>
    <n v="1387.2499999999998"/>
    <x v="471"/>
    <x v="8"/>
    <x v="6"/>
    <x v="1"/>
    <x v="0"/>
    <x v="5"/>
    <s v="Xerox 1932"/>
    <s v="Small Box"/>
    <n v="0.38"/>
    <d v="2009-04-09T00:00:00"/>
    <n v="1"/>
  </r>
  <r>
    <n v="1835"/>
    <x v="2365"/>
    <x v="827"/>
    <s v="10-2011"/>
    <x v="2"/>
    <x v="0"/>
    <n v="12"/>
    <x v="0"/>
    <n v="502.01"/>
    <n v="0.04"/>
    <x v="0"/>
    <n v="159.72999999999999"/>
    <n v="39.979999999999997"/>
    <n v="9.1999999999999993"/>
    <n v="488.96"/>
    <x v="473"/>
    <x v="8"/>
    <x v="6"/>
    <x v="2"/>
    <x v="2"/>
    <x v="4"/>
    <s v="Eldon Radial Chair Mat for Low to Medium Pile Carpets"/>
    <s v="Wrap Bag"/>
    <n v="0.65"/>
    <d v="2011-10-10T00:00:00"/>
    <n v="5"/>
  </r>
  <r>
    <n v="1840"/>
    <x v="2366"/>
    <x v="436"/>
    <s v="03-2009"/>
    <x v="3"/>
    <x v="2"/>
    <n v="44"/>
    <x v="5"/>
    <n v="7312.86"/>
    <n v="0.03"/>
    <x v="1"/>
    <n v="1279.3699999999999"/>
    <n v="160.97999999999999"/>
    <n v="30"/>
    <n v="7113.12"/>
    <x v="459"/>
    <x v="8"/>
    <x v="6"/>
    <x v="1"/>
    <x v="2"/>
    <x v="14"/>
    <s v="Office Star - Mid Back Dual function Ergonomic High Back Chair with 2-Way Adjustable Arms"/>
    <s v="Jumbo Drum"/>
    <n v="0.62"/>
    <d v="2009-03-25T00:00:00"/>
    <n v="3"/>
  </r>
  <r>
    <n v="1841"/>
    <x v="2366"/>
    <x v="436"/>
    <s v="03-2009"/>
    <x v="3"/>
    <x v="2"/>
    <n v="39"/>
    <x v="5"/>
    <n v="605.16"/>
    <n v="0.09"/>
    <x v="0"/>
    <n v="154.65"/>
    <n v="15.98"/>
    <n v="4"/>
    <n v="627.22"/>
    <x v="459"/>
    <x v="8"/>
    <x v="6"/>
    <x v="1"/>
    <x v="1"/>
    <x v="7"/>
    <s v="Logitech Access Keyboard"/>
    <s v="Small Box"/>
    <n v="0.37"/>
    <d v="2009-03-24T00:00:00"/>
    <n v="2"/>
  </r>
  <r>
    <n v="1879"/>
    <x v="2367"/>
    <x v="1026"/>
    <s v="05-2010"/>
    <x v="0"/>
    <x v="1"/>
    <n v="33"/>
    <x v="18"/>
    <n v="121"/>
    <n v="0.09"/>
    <x v="0"/>
    <n v="51.21"/>
    <n v="3.75"/>
    <n v="0.5"/>
    <n v="124.25"/>
    <x v="474"/>
    <x v="8"/>
    <x v="6"/>
    <x v="1"/>
    <x v="0"/>
    <x v="11"/>
    <s v="Avery 510"/>
    <s v="Small Box"/>
    <n v="0.37"/>
    <d v="2010-05-25T00:00:00"/>
    <n v="2"/>
  </r>
  <r>
    <n v="1880"/>
    <x v="2367"/>
    <x v="1026"/>
    <s v="05-2010"/>
    <x v="0"/>
    <x v="1"/>
    <n v="27"/>
    <x v="18"/>
    <n v="1484.1849999999999"/>
    <n v="0.02"/>
    <x v="0"/>
    <n v="239.24699999999999"/>
    <n v="65.989999999999995"/>
    <n v="4.99"/>
    <n v="1786.7199999999998"/>
    <x v="474"/>
    <x v="8"/>
    <x v="6"/>
    <x v="1"/>
    <x v="1"/>
    <x v="3"/>
    <s v="T193"/>
    <s v="Small Box"/>
    <n v="0.56999999999999995"/>
    <d v="2010-05-25T00:00:00"/>
    <n v="2"/>
  </r>
  <r>
    <n v="1968"/>
    <x v="2368"/>
    <x v="524"/>
    <s v="10-2010"/>
    <x v="0"/>
    <x v="1"/>
    <n v="31"/>
    <x v="0"/>
    <n v="1476.12"/>
    <n v="0.03"/>
    <x v="1"/>
    <n v="-1401.1712000000002"/>
    <n v="44.43"/>
    <n v="46.59"/>
    <n v="1423.9199999999998"/>
    <x v="461"/>
    <x v="8"/>
    <x v="6"/>
    <x v="3"/>
    <x v="2"/>
    <x v="10"/>
    <s v="Hon 61000 Series Interactive Training Tables"/>
    <s v="Jumbo Box"/>
    <n v="0.67"/>
    <d v="2010-10-07T00:00:00"/>
    <n v="1"/>
  </r>
  <r>
    <n v="1969"/>
    <x v="2369"/>
    <x v="192"/>
    <s v="10-2010"/>
    <x v="0"/>
    <x v="0"/>
    <n v="13"/>
    <x v="0"/>
    <n v="1764.97"/>
    <n v="7.0000000000000007E-2"/>
    <x v="1"/>
    <n v="-383.5"/>
    <n v="130.97999999999999"/>
    <n v="54.74"/>
    <n v="1757.4799999999998"/>
    <x v="461"/>
    <x v="8"/>
    <x v="6"/>
    <x v="1"/>
    <x v="2"/>
    <x v="9"/>
    <s v="O'Sullivan Elevations Bookcase, Cherry Finish"/>
    <s v="Jumbo Box"/>
    <n v="0.69"/>
    <d v="2010-10-25T00:00:00"/>
    <n v="5"/>
  </r>
  <r>
    <n v="1970"/>
    <x v="2369"/>
    <x v="192"/>
    <s v="10-2010"/>
    <x v="0"/>
    <x v="0"/>
    <n v="50"/>
    <x v="0"/>
    <n v="238.34"/>
    <n v="0.04"/>
    <x v="0"/>
    <n v="-7.36"/>
    <n v="4.76"/>
    <n v="3.01"/>
    <n v="241.01"/>
    <x v="461"/>
    <x v="8"/>
    <x v="6"/>
    <x v="1"/>
    <x v="0"/>
    <x v="5"/>
    <s v="TOPS Voice Message Log Book, Flash Format"/>
    <s v="Wrap Bag"/>
    <n v="0.36"/>
    <d v="2010-10-27T00:00:00"/>
    <n v="7"/>
  </r>
  <r>
    <n v="2025"/>
    <x v="2370"/>
    <x v="808"/>
    <s v="12-2012"/>
    <x v="1"/>
    <x v="2"/>
    <n v="41"/>
    <x v="18"/>
    <n v="3731.59"/>
    <n v="0"/>
    <x v="1"/>
    <n v="-605.52"/>
    <n v="89.99"/>
    <n v="42"/>
    <n v="3731.5899999999997"/>
    <x v="468"/>
    <x v="8"/>
    <x v="6"/>
    <x v="0"/>
    <x v="2"/>
    <x v="14"/>
    <s v="Global Leather Task Chair, Black"/>
    <s v="Jumbo Drum"/>
    <n v="0.66"/>
    <d v="2012-12-02T00:00:00"/>
    <n v="1"/>
  </r>
  <r>
    <n v="2026"/>
    <x v="2370"/>
    <x v="808"/>
    <s v="12-2012"/>
    <x v="1"/>
    <x v="2"/>
    <n v="9"/>
    <x v="18"/>
    <n v="33367.85"/>
    <n v="0.01"/>
    <x v="0"/>
    <n v="3992.52"/>
    <n v="3499.99"/>
    <n v="24.49"/>
    <n v="31524.399999999998"/>
    <x v="468"/>
    <x v="8"/>
    <x v="6"/>
    <x v="0"/>
    <x v="1"/>
    <x v="13"/>
    <s v="Canon imageCLASS 2200 Advanced Copier"/>
    <s v="Large Box"/>
    <n v="0.37"/>
    <d v="2012-12-04T00:00:00"/>
    <n v="3"/>
  </r>
  <r>
    <n v="2027"/>
    <x v="2370"/>
    <x v="808"/>
    <s v="12-2012"/>
    <x v="1"/>
    <x v="2"/>
    <n v="44"/>
    <x v="18"/>
    <n v="1299.9100000000001"/>
    <n v="0.06"/>
    <x v="0"/>
    <n v="439.26"/>
    <n v="30.98"/>
    <n v="5.76"/>
    <n v="1368.88"/>
    <x v="468"/>
    <x v="8"/>
    <x v="6"/>
    <x v="0"/>
    <x v="0"/>
    <x v="5"/>
    <s v="IBM Multi-Purpose Copy Paper, 8 1/2 x 11&quot;, Case"/>
    <s v="Small Box"/>
    <n v="0.4"/>
    <d v="2012-12-01T00:00:00"/>
    <n v="0"/>
  </r>
  <r>
    <n v="2064"/>
    <x v="2371"/>
    <x v="825"/>
    <s v="03-2012"/>
    <x v="1"/>
    <x v="3"/>
    <n v="43"/>
    <x v="0"/>
    <n v="2009.05"/>
    <n v="0.04"/>
    <x v="1"/>
    <n v="33.988949999999996"/>
    <n v="44.43"/>
    <n v="46.59"/>
    <n v="1957.08"/>
    <x v="472"/>
    <x v="8"/>
    <x v="6"/>
    <x v="0"/>
    <x v="2"/>
    <x v="10"/>
    <s v="Hon 61000 Series Interactive Training Tables"/>
    <s v="Jumbo Box"/>
    <n v="0.67"/>
    <d v="2012-03-15T00:00:00"/>
    <n v="1"/>
  </r>
  <r>
    <n v="2136"/>
    <x v="2372"/>
    <x v="1150"/>
    <s v="11-2011"/>
    <x v="2"/>
    <x v="3"/>
    <n v="3"/>
    <x v="4"/>
    <n v="3581.52"/>
    <n v="7.0000000000000007E-2"/>
    <x v="0"/>
    <n v="-408.21550000000002"/>
    <n v="1270.99"/>
    <n v="19.989999999999998"/>
    <n v="3832.96"/>
    <x v="465"/>
    <x v="8"/>
    <x v="6"/>
    <x v="3"/>
    <x v="0"/>
    <x v="2"/>
    <s v="Fellowes PB500 Electric Punch Plastic Comb Binding Machine with Manual Bind"/>
    <s v="Small Box"/>
    <n v="0.35"/>
    <d v="2011-11-19T00:00:00"/>
    <n v="2"/>
  </r>
  <r>
    <n v="2137"/>
    <x v="2372"/>
    <x v="1150"/>
    <s v="11-2011"/>
    <x v="2"/>
    <x v="3"/>
    <n v="13"/>
    <x v="4"/>
    <n v="90.15"/>
    <n v="7.0000000000000007E-2"/>
    <x v="0"/>
    <n v="33.049999999999997"/>
    <n v="7.31"/>
    <n v="0.49"/>
    <n v="95.52"/>
    <x v="465"/>
    <x v="8"/>
    <x v="6"/>
    <x v="3"/>
    <x v="0"/>
    <x v="11"/>
    <s v="Self-Adhesive Address Labels for Typewriters by Universal"/>
    <s v="Small Box"/>
    <n v="0.38"/>
    <d v="2011-11-17T00:00:00"/>
    <n v="0"/>
  </r>
  <r>
    <n v="2273"/>
    <x v="2373"/>
    <x v="1151"/>
    <s v="07-2012"/>
    <x v="1"/>
    <x v="3"/>
    <n v="16"/>
    <x v="11"/>
    <n v="113.25"/>
    <n v="0.03"/>
    <x v="0"/>
    <n v="-43.43"/>
    <n v="6.48"/>
    <n v="6.65"/>
    <n v="110.33000000000001"/>
    <x v="84"/>
    <x v="8"/>
    <x v="6"/>
    <x v="2"/>
    <x v="0"/>
    <x v="5"/>
    <s v="Xerox 1966"/>
    <s v="Small Box"/>
    <n v="0.36"/>
    <d v="2012-08-01T00:00:00"/>
    <n v="2"/>
  </r>
  <r>
    <n v="2289"/>
    <x v="2374"/>
    <x v="1152"/>
    <s v="09-2010"/>
    <x v="0"/>
    <x v="4"/>
    <n v="10"/>
    <x v="18"/>
    <n v="1642.43"/>
    <n v="0.02"/>
    <x v="1"/>
    <n v="-423.2"/>
    <n v="150.88999999999999"/>
    <n v="60.2"/>
    <n v="1569.1"/>
    <x v="468"/>
    <x v="8"/>
    <x v="6"/>
    <x v="0"/>
    <x v="2"/>
    <x v="14"/>
    <s v="Global Leather &amp; Oak Executive Chair, Burgundy"/>
    <s v="Jumbo Drum"/>
    <n v="0.77"/>
    <d v="2010-09-04T00:00:00"/>
    <n v="1"/>
  </r>
  <r>
    <n v="2302"/>
    <x v="2375"/>
    <x v="1153"/>
    <s v="10-2011"/>
    <x v="2"/>
    <x v="4"/>
    <n v="26"/>
    <x v="14"/>
    <n v="6766.8559999999998"/>
    <n v="0.02"/>
    <x v="1"/>
    <n v="-774.89068800000007"/>
    <n v="320.64"/>
    <n v="43.57"/>
    <n v="8380.2099999999991"/>
    <x v="475"/>
    <x v="8"/>
    <x v="6"/>
    <x v="3"/>
    <x v="2"/>
    <x v="10"/>
    <s v="Chromcraft 48&quot; x 96&quot; Racetrack Double Pedestal Table"/>
    <s v="Jumbo Box"/>
    <n v="0.63"/>
    <d v="2011-10-03T00:00:00"/>
    <n v="2"/>
  </r>
  <r>
    <n v="2307"/>
    <x v="2376"/>
    <x v="1154"/>
    <s v="07-2010"/>
    <x v="0"/>
    <x v="0"/>
    <n v="6"/>
    <x v="7"/>
    <n v="652.33000000000004"/>
    <n v="0.09"/>
    <x v="1"/>
    <n v="-227.51"/>
    <n v="113.98"/>
    <n v="30"/>
    <n v="713.88"/>
    <x v="476"/>
    <x v="8"/>
    <x v="6"/>
    <x v="2"/>
    <x v="2"/>
    <x v="14"/>
    <s v="Hon Comfortask® Task/Swivel Chairs"/>
    <s v="Jumbo Drum"/>
    <n v="0.69"/>
    <d v="2010-07-29T00:00:00"/>
    <n v="2"/>
  </r>
  <r>
    <n v="2321"/>
    <x v="2377"/>
    <x v="178"/>
    <s v="04-2012"/>
    <x v="1"/>
    <x v="2"/>
    <n v="3"/>
    <x v="13"/>
    <n v="3.96"/>
    <n v="0.1"/>
    <x v="0"/>
    <n v="-1.72"/>
    <n v="1.1399999999999999"/>
    <n v="0.7"/>
    <n v="4.12"/>
    <x v="477"/>
    <x v="8"/>
    <x v="6"/>
    <x v="0"/>
    <x v="0"/>
    <x v="6"/>
    <s v="OIC Thumb-Tacks"/>
    <s v="Wrap Bag"/>
    <n v="0.38"/>
    <d v="2012-04-27T00:00:00"/>
    <n v="2"/>
  </r>
  <r>
    <n v="2375"/>
    <x v="2378"/>
    <x v="1155"/>
    <s v="07-2012"/>
    <x v="1"/>
    <x v="4"/>
    <n v="32"/>
    <x v="2"/>
    <n v="157.85"/>
    <n v="0.06"/>
    <x v="0"/>
    <n v="22.54"/>
    <n v="5.18"/>
    <n v="2.04"/>
    <n v="167.79999999999998"/>
    <x v="478"/>
    <x v="8"/>
    <x v="6"/>
    <x v="1"/>
    <x v="0"/>
    <x v="5"/>
    <s v="Array® Memo Cubes"/>
    <s v="Wrap Bag"/>
    <n v="0.36"/>
    <d v="2012-07-25T00:00:00"/>
    <n v="2"/>
  </r>
  <r>
    <n v="2381"/>
    <x v="2379"/>
    <x v="180"/>
    <s v="07-2010"/>
    <x v="0"/>
    <x v="2"/>
    <n v="17"/>
    <x v="6"/>
    <n v="158.19"/>
    <n v="0.09"/>
    <x v="0"/>
    <n v="-75.22"/>
    <n v="9.3800000000000008"/>
    <n v="7.28"/>
    <n v="166.74"/>
    <x v="457"/>
    <x v="8"/>
    <x v="6"/>
    <x v="3"/>
    <x v="0"/>
    <x v="0"/>
    <s v="Staples File Caddy"/>
    <s v="Small Box"/>
    <n v="0.56999999999999995"/>
    <d v="2010-07-15T00:00:00"/>
    <n v="1"/>
  </r>
  <r>
    <n v="2392"/>
    <x v="2380"/>
    <x v="1156"/>
    <s v="12-2009"/>
    <x v="3"/>
    <x v="2"/>
    <n v="7"/>
    <x v="10"/>
    <n v="34.659999999999997"/>
    <n v="0.06"/>
    <x v="0"/>
    <n v="-20.87"/>
    <n v="4.42"/>
    <n v="4.99"/>
    <n v="35.93"/>
    <x v="479"/>
    <x v="8"/>
    <x v="6"/>
    <x v="2"/>
    <x v="0"/>
    <x v="8"/>
    <s v="Grip Seal Envelopes"/>
    <s v="Small Box"/>
    <n v="0.38"/>
    <d v="2009-12-05T00:00:00"/>
    <n v="2"/>
  </r>
  <r>
    <n v="2405"/>
    <x v="2381"/>
    <x v="151"/>
    <s v="06-2012"/>
    <x v="1"/>
    <x v="1"/>
    <n v="39"/>
    <x v="14"/>
    <n v="3755.43"/>
    <n v="7.0000000000000007E-2"/>
    <x v="0"/>
    <n v="448.07"/>
    <n v="99.99"/>
    <n v="19.989999999999998"/>
    <n v="3919.5999999999995"/>
    <x v="475"/>
    <x v="8"/>
    <x v="6"/>
    <x v="2"/>
    <x v="1"/>
    <x v="7"/>
    <s v="US Robotics 56K V.92 External Faxmodem"/>
    <s v="Small Box"/>
    <n v="0.52"/>
    <d v="2012-07-01T00:00:00"/>
    <n v="2"/>
  </r>
  <r>
    <n v="2406"/>
    <x v="2381"/>
    <x v="151"/>
    <s v="06-2012"/>
    <x v="1"/>
    <x v="1"/>
    <n v="32"/>
    <x v="14"/>
    <n v="347.93"/>
    <n v="0.1"/>
    <x v="0"/>
    <n v="34.29"/>
    <n v="11.34"/>
    <n v="5.01"/>
    <n v="367.89"/>
    <x v="475"/>
    <x v="8"/>
    <x v="6"/>
    <x v="2"/>
    <x v="0"/>
    <x v="5"/>
    <s v="Xerox 188"/>
    <s v="Small Box"/>
    <n v="0.36"/>
    <d v="2012-07-01T00:00:00"/>
    <n v="2"/>
  </r>
  <r>
    <n v="2408"/>
    <x v="2382"/>
    <x v="1157"/>
    <s v="06-2009"/>
    <x v="3"/>
    <x v="4"/>
    <n v="15"/>
    <x v="4"/>
    <n v="138.84"/>
    <n v="0"/>
    <x v="2"/>
    <n v="8.75"/>
    <n v="8.34"/>
    <n v="2.64"/>
    <n v="127.74"/>
    <x v="465"/>
    <x v="8"/>
    <x v="6"/>
    <x v="3"/>
    <x v="0"/>
    <x v="15"/>
    <s v="Acme® Elite Stainless Steel Scissors"/>
    <s v="Small Pack"/>
    <n v="0.59"/>
    <d v="2009-06-11T00:00:00"/>
    <n v="2"/>
  </r>
  <r>
    <n v="2446"/>
    <x v="2383"/>
    <x v="339"/>
    <s v="09-2011"/>
    <x v="2"/>
    <x v="2"/>
    <n v="36"/>
    <x v="18"/>
    <n v="79.02"/>
    <n v="0.08"/>
    <x v="0"/>
    <n v="-192.6825"/>
    <n v="2.16"/>
    <n v="6.05"/>
    <n v="83.81"/>
    <x v="468"/>
    <x v="8"/>
    <x v="6"/>
    <x v="0"/>
    <x v="0"/>
    <x v="2"/>
    <s v="Peel &amp; Stick Add-On Corner Pockets"/>
    <s v="Small Box"/>
    <n v="0.37"/>
    <d v="2011-09-15T00:00:00"/>
    <n v="0"/>
  </r>
  <r>
    <n v="2471"/>
    <x v="2384"/>
    <x v="1158"/>
    <s v="08-2011"/>
    <x v="2"/>
    <x v="0"/>
    <n v="33"/>
    <x v="4"/>
    <n v="1053.74"/>
    <n v="7.0000000000000007E-2"/>
    <x v="0"/>
    <n v="359.53"/>
    <n v="32.479999999999997"/>
    <n v="7.09"/>
    <n v="1078.9299999999998"/>
    <x v="460"/>
    <x v="8"/>
    <x v="6"/>
    <x v="3"/>
    <x v="2"/>
    <x v="4"/>
    <s v="Computer Room Manger, 14&quot;"/>
    <s v="Small Box"/>
    <n v="0.49"/>
    <d v="2011-08-15T00:00:00"/>
    <n v="4"/>
  </r>
  <r>
    <n v="2534"/>
    <x v="2385"/>
    <x v="230"/>
    <s v="09-2011"/>
    <x v="2"/>
    <x v="0"/>
    <n v="20"/>
    <x v="18"/>
    <n v="76.89"/>
    <n v="0.03"/>
    <x v="0"/>
    <n v="31.64"/>
    <n v="3.75"/>
    <n v="0.5"/>
    <n v="75.5"/>
    <x v="474"/>
    <x v="8"/>
    <x v="6"/>
    <x v="0"/>
    <x v="0"/>
    <x v="11"/>
    <s v="Avery 510"/>
    <s v="Small Box"/>
    <n v="0.37"/>
    <d v="2011-09-26T00:00:00"/>
    <n v="4"/>
  </r>
  <r>
    <n v="2566"/>
    <x v="2386"/>
    <x v="333"/>
    <s v="10-2011"/>
    <x v="2"/>
    <x v="2"/>
    <n v="29"/>
    <x v="4"/>
    <n v="230.77"/>
    <n v="0.09"/>
    <x v="0"/>
    <n v="-146.24"/>
    <n v="8.4499999999999993"/>
    <n v="7.77"/>
    <n v="252.82"/>
    <x v="460"/>
    <x v="8"/>
    <x v="6"/>
    <x v="3"/>
    <x v="0"/>
    <x v="15"/>
    <s v="Elite 5&quot; Scissors"/>
    <s v="Small Pack"/>
    <n v="0.55000000000000004"/>
    <d v="2011-10-21T00:00:00"/>
    <n v="1"/>
  </r>
  <r>
    <n v="2567"/>
    <x v="2386"/>
    <x v="333"/>
    <s v="10-2011"/>
    <x v="2"/>
    <x v="2"/>
    <n v="31"/>
    <x v="4"/>
    <n v="507.58"/>
    <n v="0.01"/>
    <x v="0"/>
    <n v="-131.59"/>
    <n v="15.42"/>
    <n v="10.68"/>
    <n v="488.7"/>
    <x v="460"/>
    <x v="8"/>
    <x v="6"/>
    <x v="3"/>
    <x v="0"/>
    <x v="0"/>
    <s v="Decoflex Hanging Personal Folder File, Blue"/>
    <s v="Small Box"/>
    <n v="0.57999999999999996"/>
    <d v="2011-10-22T00:00:00"/>
    <n v="2"/>
  </r>
  <r>
    <n v="2583"/>
    <x v="2387"/>
    <x v="1062"/>
    <s v="12-2010"/>
    <x v="0"/>
    <x v="3"/>
    <n v="4"/>
    <x v="10"/>
    <n v="15.7"/>
    <n v="0.01"/>
    <x v="0"/>
    <n v="0.71"/>
    <n v="3.69"/>
    <n v="0.5"/>
    <n v="15.26"/>
    <x v="469"/>
    <x v="8"/>
    <x v="6"/>
    <x v="0"/>
    <x v="0"/>
    <x v="11"/>
    <s v="Avery 487"/>
    <s v="Small Box"/>
    <n v="0.38"/>
    <d v="2010-12-21T00:00:00"/>
    <n v="1"/>
  </r>
  <r>
    <n v="2603"/>
    <x v="2388"/>
    <x v="998"/>
    <s v="02-2009"/>
    <x v="3"/>
    <x v="4"/>
    <n v="12"/>
    <x v="4"/>
    <n v="580.46"/>
    <n v="0.03"/>
    <x v="2"/>
    <n v="108.96"/>
    <n v="48.58"/>
    <n v="3.99"/>
    <n v="586.95000000000005"/>
    <x v="59"/>
    <x v="8"/>
    <x v="6"/>
    <x v="2"/>
    <x v="0"/>
    <x v="1"/>
    <s v="Belkin Premiere Surge Master II 8-outlet surge protector"/>
    <s v="Small Box"/>
    <n v="0.56000000000000005"/>
    <d v="2009-02-26T00:00:00"/>
    <n v="2"/>
  </r>
  <r>
    <n v="2610"/>
    <x v="2389"/>
    <x v="1135"/>
    <s v="09-2011"/>
    <x v="2"/>
    <x v="1"/>
    <n v="17"/>
    <x v="18"/>
    <n v="351.25"/>
    <n v="0.01"/>
    <x v="2"/>
    <n v="80.73"/>
    <n v="19.98"/>
    <n v="5.97"/>
    <n v="345.63000000000005"/>
    <x v="474"/>
    <x v="8"/>
    <x v="6"/>
    <x v="0"/>
    <x v="0"/>
    <x v="5"/>
    <s v="Xerox 1936"/>
    <s v="Small Box"/>
    <n v="0.38"/>
    <d v="2011-09-21T00:00:00"/>
    <n v="2"/>
  </r>
  <r>
    <n v="2670"/>
    <x v="2390"/>
    <x v="239"/>
    <s v="03-2010"/>
    <x v="0"/>
    <x v="2"/>
    <n v="37"/>
    <x v="7"/>
    <n v="281.58999999999997"/>
    <n v="7.0000000000000007E-2"/>
    <x v="0"/>
    <n v="-6.39"/>
    <n v="7.96"/>
    <n v="4.95"/>
    <n v="299.46999999999997"/>
    <x v="466"/>
    <x v="8"/>
    <x v="6"/>
    <x v="2"/>
    <x v="2"/>
    <x v="4"/>
    <s v="Staples Plastic Wall Frames"/>
    <s v="Small Box"/>
    <n v="0.41"/>
    <d v="2010-03-09T00:00:00"/>
    <n v="2"/>
  </r>
  <r>
    <n v="2671"/>
    <x v="2390"/>
    <x v="239"/>
    <s v="03-2010"/>
    <x v="0"/>
    <x v="2"/>
    <n v="6"/>
    <x v="7"/>
    <n v="231.7525"/>
    <n v="0.03"/>
    <x v="0"/>
    <n v="-155.947"/>
    <n v="45.99"/>
    <n v="4.99"/>
    <n v="280.93"/>
    <x v="466"/>
    <x v="8"/>
    <x v="6"/>
    <x v="2"/>
    <x v="1"/>
    <x v="3"/>
    <s v="KF 788"/>
    <s v="Small Box"/>
    <n v="0.56000000000000005"/>
    <d v="2010-03-08T00:00:00"/>
    <n v="1"/>
  </r>
  <r>
    <n v="2697"/>
    <x v="2391"/>
    <x v="886"/>
    <s v="10-2009"/>
    <x v="3"/>
    <x v="3"/>
    <n v="44"/>
    <x v="0"/>
    <n v="161.80000000000001"/>
    <n v="0.06"/>
    <x v="0"/>
    <n v="21.335000000000001"/>
    <n v="3.8"/>
    <n v="1.49"/>
    <n v="168.69"/>
    <x v="461"/>
    <x v="8"/>
    <x v="6"/>
    <x v="1"/>
    <x v="0"/>
    <x v="2"/>
    <s v="Durable Pressboard Binders"/>
    <s v="Small Box"/>
    <n v="0.38"/>
    <d v="2009-10-21T00:00:00"/>
    <n v="1"/>
  </r>
  <r>
    <n v="2698"/>
    <x v="2391"/>
    <x v="886"/>
    <s v="10-2009"/>
    <x v="3"/>
    <x v="3"/>
    <n v="37"/>
    <x v="0"/>
    <n v="64.36"/>
    <n v="0.06"/>
    <x v="0"/>
    <n v="-1.53"/>
    <n v="1.76"/>
    <n v="0.7"/>
    <n v="65.820000000000007"/>
    <x v="461"/>
    <x v="8"/>
    <x v="6"/>
    <x v="1"/>
    <x v="0"/>
    <x v="12"/>
    <s v="Newell 310"/>
    <s v="Wrap Bag"/>
    <n v="0.56000000000000005"/>
    <d v="2009-10-21T00:00:00"/>
    <n v="1"/>
  </r>
  <r>
    <n v="2743"/>
    <x v="2392"/>
    <x v="152"/>
    <s v="08-2011"/>
    <x v="2"/>
    <x v="0"/>
    <n v="49"/>
    <x v="5"/>
    <n v="450.66"/>
    <n v="0.01"/>
    <x v="2"/>
    <n v="-115.1"/>
    <n v="8.57"/>
    <n v="6.14"/>
    <n v="426.07"/>
    <x v="480"/>
    <x v="8"/>
    <x v="6"/>
    <x v="2"/>
    <x v="0"/>
    <x v="15"/>
    <s v="Acme® Office Executive Series Stainless Steel Trimmers"/>
    <s v="Small Pack"/>
    <n v="0.59"/>
    <d v="2011-08-13T00:00:00"/>
    <n v="5"/>
  </r>
  <r>
    <n v="2748"/>
    <x v="2393"/>
    <x v="1159"/>
    <s v="12-2010"/>
    <x v="0"/>
    <x v="0"/>
    <n v="17"/>
    <x v="6"/>
    <n v="213.06"/>
    <n v="0.03"/>
    <x v="0"/>
    <n v="-31.74"/>
    <n v="11.97"/>
    <n v="5.81"/>
    <n v="209.3"/>
    <x v="448"/>
    <x v="8"/>
    <x v="6"/>
    <x v="2"/>
    <x v="0"/>
    <x v="12"/>
    <s v="Staples SlimLine Pencil Sharpener"/>
    <s v="Small Pack"/>
    <n v="0.6"/>
    <d v="2011-01-22T00:00:00"/>
    <n v="27"/>
  </r>
  <r>
    <n v="2749"/>
    <x v="2393"/>
    <x v="1159"/>
    <s v="12-2010"/>
    <x v="0"/>
    <x v="0"/>
    <n v="7"/>
    <x v="6"/>
    <n v="1126.4880000000001"/>
    <n v="0.08"/>
    <x v="0"/>
    <n v="-557.95299999999997"/>
    <n v="195.99"/>
    <n v="4.2"/>
    <n v="1376.13"/>
    <x v="448"/>
    <x v="8"/>
    <x v="6"/>
    <x v="2"/>
    <x v="1"/>
    <x v="3"/>
    <s v="688"/>
    <s v="Small Box"/>
    <n v="0.6"/>
    <d v="2011-01-26T00:00:00"/>
    <n v="31"/>
  </r>
  <r>
    <n v="2752"/>
    <x v="2394"/>
    <x v="8"/>
    <s v="06-2012"/>
    <x v="1"/>
    <x v="1"/>
    <n v="31"/>
    <x v="10"/>
    <n v="310.45999999999998"/>
    <n v="0"/>
    <x v="0"/>
    <n v="-182.52"/>
    <n v="9.7100000000000009"/>
    <n v="9.4499999999999993"/>
    <n v="310.46000000000004"/>
    <x v="470"/>
    <x v="8"/>
    <x v="6"/>
    <x v="0"/>
    <x v="0"/>
    <x v="0"/>
    <s v="Filing/Storage Totes and Swivel Casters"/>
    <s v="Small Box"/>
    <n v="0.6"/>
    <d v="2012-06-09T00:00:00"/>
    <n v="1"/>
  </r>
  <r>
    <n v="2767"/>
    <x v="1199"/>
    <x v="673"/>
    <s v="01-2012"/>
    <x v="1"/>
    <x v="3"/>
    <n v="5"/>
    <x v="1"/>
    <n v="141.97550000000001"/>
    <n v="0.09"/>
    <x v="0"/>
    <n v="-88.935000000000002"/>
    <n v="35.99"/>
    <n v="0.99"/>
    <n v="180.94000000000003"/>
    <x v="222"/>
    <x v="8"/>
    <x v="6"/>
    <x v="2"/>
    <x v="1"/>
    <x v="3"/>
    <s v="Accessory31"/>
    <s v="Small Pack"/>
    <n v="0.35"/>
    <d v="2012-02-01T00:00:00"/>
    <n v="2"/>
  </r>
  <r>
    <n v="2780"/>
    <x v="2395"/>
    <x v="1160"/>
    <s v="02-2011"/>
    <x v="2"/>
    <x v="4"/>
    <n v="9"/>
    <x v="10"/>
    <n v="53.18"/>
    <n v="0.09"/>
    <x v="0"/>
    <n v="-46.1265"/>
    <n v="5.53"/>
    <n v="6.98"/>
    <n v="56.75"/>
    <x v="481"/>
    <x v="8"/>
    <x v="6"/>
    <x v="3"/>
    <x v="0"/>
    <x v="2"/>
    <s v="Avery Durable Poly Binders"/>
    <s v="Small Box"/>
    <n v="0.39"/>
    <d v="2011-03-01T00:00:00"/>
    <n v="1"/>
  </r>
  <r>
    <n v="2797"/>
    <x v="2396"/>
    <x v="1083"/>
    <s v="02-2009"/>
    <x v="3"/>
    <x v="3"/>
    <n v="38"/>
    <x v="12"/>
    <n v="607.41999999999996"/>
    <n v="0.03"/>
    <x v="0"/>
    <n v="-254.13850000000002"/>
    <n v="15.16"/>
    <n v="15.09"/>
    <n v="591.17000000000007"/>
    <x v="439"/>
    <x v="8"/>
    <x v="6"/>
    <x v="3"/>
    <x v="0"/>
    <x v="2"/>
    <s v="GBC Clear Cover, 8-1/2 x 11, unpunched, 25 covers per pack"/>
    <s v="Small Box"/>
    <n v="0.39"/>
    <d v="2009-02-09T00:00:00"/>
    <n v="1"/>
  </r>
  <r>
    <n v="2820"/>
    <x v="2397"/>
    <x v="73"/>
    <s v="09-2012"/>
    <x v="1"/>
    <x v="4"/>
    <n v="24"/>
    <x v="11"/>
    <n v="76.06"/>
    <n v="0.02"/>
    <x v="0"/>
    <n v="30.03"/>
    <n v="3.15"/>
    <n v="0.49"/>
    <n v="76.089999999999989"/>
    <x v="84"/>
    <x v="8"/>
    <x v="6"/>
    <x v="2"/>
    <x v="0"/>
    <x v="11"/>
    <s v="Self-Adhesive Removable Labels"/>
    <s v="Small Box"/>
    <n v="0.37"/>
    <d v="2012-09-21T00:00:00"/>
    <n v="2"/>
  </r>
  <r>
    <n v="2821"/>
    <x v="2398"/>
    <x v="1076"/>
    <s v="10-2011"/>
    <x v="2"/>
    <x v="0"/>
    <n v="30"/>
    <x v="5"/>
    <n v="396.6"/>
    <n v="0.08"/>
    <x v="0"/>
    <n v="-148.26"/>
    <n v="14.03"/>
    <n v="9.3699999999999992"/>
    <n v="430.27"/>
    <x v="480"/>
    <x v="8"/>
    <x v="6"/>
    <x v="2"/>
    <x v="0"/>
    <x v="0"/>
    <s v="Project Tote Personal File"/>
    <s v="Small Box"/>
    <n v="0.56000000000000005"/>
    <d v="2011-11-01T00:00:00"/>
    <n v="7"/>
  </r>
  <r>
    <n v="2822"/>
    <x v="2398"/>
    <x v="1076"/>
    <s v="10-2011"/>
    <x v="2"/>
    <x v="0"/>
    <n v="32"/>
    <x v="5"/>
    <n v="6902.51"/>
    <n v="0.04"/>
    <x v="1"/>
    <n v="-513.79042000000004"/>
    <n v="212.6"/>
    <n v="110.2"/>
    <n v="6913.4"/>
    <x v="480"/>
    <x v="8"/>
    <x v="6"/>
    <x v="2"/>
    <x v="2"/>
    <x v="10"/>
    <s v="Bush Advantage Collection® Round Conference Table"/>
    <s v="Jumbo Box"/>
    <n v="0.73"/>
    <d v="2011-10-29T00:00:00"/>
    <n v="4"/>
  </r>
  <r>
    <n v="2872"/>
    <x v="2399"/>
    <x v="213"/>
    <s v="11-2009"/>
    <x v="3"/>
    <x v="1"/>
    <n v="31"/>
    <x v="18"/>
    <n v="180.7"/>
    <n v="0.1"/>
    <x v="0"/>
    <n v="-94.61"/>
    <n v="5.98"/>
    <n v="3.85"/>
    <n v="189.23000000000002"/>
    <x v="468"/>
    <x v="8"/>
    <x v="6"/>
    <x v="0"/>
    <x v="1"/>
    <x v="7"/>
    <s v="Imation 3.5&quot; IBM-Formatted Diskettes, 10/Pack"/>
    <s v="Small Pack"/>
    <n v="0.68"/>
    <d v="2009-11-30T00:00:00"/>
    <n v="1"/>
  </r>
  <r>
    <n v="2873"/>
    <x v="2399"/>
    <x v="213"/>
    <s v="11-2009"/>
    <x v="3"/>
    <x v="1"/>
    <n v="26"/>
    <x v="18"/>
    <n v="67.400000000000006"/>
    <n v="7.0000000000000007E-2"/>
    <x v="0"/>
    <n v="22.71"/>
    <n v="2.61"/>
    <n v="0.5"/>
    <n v="68.36"/>
    <x v="468"/>
    <x v="8"/>
    <x v="6"/>
    <x v="0"/>
    <x v="0"/>
    <x v="11"/>
    <s v="Avery 494"/>
    <s v="Small Box"/>
    <n v="0.39"/>
    <d v="2009-12-01T00:00:00"/>
    <n v="2"/>
  </r>
  <r>
    <n v="2886"/>
    <x v="753"/>
    <x v="42"/>
    <s v="07-2012"/>
    <x v="1"/>
    <x v="2"/>
    <n v="16"/>
    <x v="14"/>
    <n v="466.94749999999999"/>
    <n v="0.1"/>
    <x v="0"/>
    <n v="82.817999999999998"/>
    <n v="35.99"/>
    <n v="3.3"/>
    <n v="579.14"/>
    <x v="143"/>
    <x v="8"/>
    <x v="6"/>
    <x v="1"/>
    <x v="1"/>
    <x v="3"/>
    <s v="Accessory9"/>
    <s v="Small Pack"/>
    <n v="0.39"/>
    <d v="2012-07-22T00:00:00"/>
    <n v="1"/>
  </r>
  <r>
    <n v="2900"/>
    <x v="2400"/>
    <x v="606"/>
    <s v="01-2010"/>
    <x v="0"/>
    <x v="4"/>
    <n v="5"/>
    <x v="12"/>
    <n v="1253.8900000000001"/>
    <n v="0.09"/>
    <x v="1"/>
    <n v="-577.47989999999993"/>
    <n v="264.98"/>
    <n v="17.86"/>
    <n v="1342.76"/>
    <x v="149"/>
    <x v="8"/>
    <x v="6"/>
    <x v="2"/>
    <x v="1"/>
    <x v="16"/>
    <s v="Panasonic KX-P1131 Dot Matrix Printer"/>
    <s v="Jumbo Drum"/>
    <n v="0.57999999999999996"/>
    <d v="2010-01-21T00:00:00"/>
    <n v="1"/>
  </r>
  <r>
    <n v="2915"/>
    <x v="2401"/>
    <x v="634"/>
    <s v="02-2011"/>
    <x v="2"/>
    <x v="0"/>
    <n v="28"/>
    <x v="2"/>
    <n v="1103.67"/>
    <n v="0.04"/>
    <x v="0"/>
    <n v="253.61"/>
    <n v="39.479999999999997"/>
    <n v="1.99"/>
    <n v="1107.4299999999998"/>
    <x v="482"/>
    <x v="8"/>
    <x v="6"/>
    <x v="2"/>
    <x v="1"/>
    <x v="7"/>
    <s v="80 Minute CD-R Spindle, 100/Pack - Staples"/>
    <s v="Small Pack"/>
    <n v="0.54"/>
    <d v="2011-02-10T00:00:00"/>
    <n v="7"/>
  </r>
  <r>
    <n v="2925"/>
    <x v="2402"/>
    <x v="1084"/>
    <s v="05-2009"/>
    <x v="3"/>
    <x v="3"/>
    <n v="28"/>
    <x v="0"/>
    <n v="1062.69"/>
    <n v="0.01"/>
    <x v="0"/>
    <n v="401.8"/>
    <n v="35.94"/>
    <n v="6.66"/>
    <n v="1012.9799999999999"/>
    <x v="184"/>
    <x v="8"/>
    <x v="6"/>
    <x v="0"/>
    <x v="0"/>
    <x v="8"/>
    <s v="Tyvek ® Top-Opening Peel &amp; Seel ® Envelopes, Gray"/>
    <s v="Small Box"/>
    <n v="0.4"/>
    <d v="2009-05-28T00:00:00"/>
    <n v="0"/>
  </r>
  <r>
    <n v="2977"/>
    <x v="2403"/>
    <x v="350"/>
    <s v="12-2012"/>
    <x v="1"/>
    <x v="0"/>
    <n v="3"/>
    <x v="0"/>
    <n v="912.35"/>
    <n v="7.0000000000000007E-2"/>
    <x v="1"/>
    <n v="-379.22"/>
    <n v="284.98"/>
    <n v="69.55"/>
    <n v="924.49"/>
    <x v="473"/>
    <x v="8"/>
    <x v="6"/>
    <x v="3"/>
    <x v="2"/>
    <x v="14"/>
    <s v="Global Commerce™ Series High-Back Swivel/Tilt Chairs"/>
    <s v="Jumbo Drum"/>
    <n v="0.6"/>
    <d v="2012-12-03T00:00:00"/>
    <n v="0"/>
  </r>
  <r>
    <n v="3076"/>
    <x v="2404"/>
    <x v="889"/>
    <s v="09-2012"/>
    <x v="1"/>
    <x v="3"/>
    <n v="40"/>
    <x v="7"/>
    <n v="6147.24"/>
    <n v="0.05"/>
    <x v="1"/>
    <n v="632.98"/>
    <n v="160.97999999999999"/>
    <n v="30"/>
    <n v="6469.2"/>
    <x v="476"/>
    <x v="8"/>
    <x v="6"/>
    <x v="2"/>
    <x v="2"/>
    <x v="14"/>
    <s v="Office Star - Mid Back Dual function Ergonomic High Back Chair with 2-Way Adjustable Arms"/>
    <s v="Jumbo Drum"/>
    <n v="0.62"/>
    <d v="2012-09-25T00:00:00"/>
    <n v="2"/>
  </r>
  <r>
    <n v="3114"/>
    <x v="2405"/>
    <x v="460"/>
    <s v="04-2009"/>
    <x v="3"/>
    <x v="1"/>
    <n v="8"/>
    <x v="10"/>
    <n v="70.55"/>
    <n v="0"/>
    <x v="0"/>
    <n v="-66.170999999999992"/>
    <n v="7.38"/>
    <n v="11.51"/>
    <n v="70.55"/>
    <x v="469"/>
    <x v="8"/>
    <x v="6"/>
    <x v="0"/>
    <x v="0"/>
    <x v="2"/>
    <s v="GBC Plastic Binding Combs"/>
    <s v="Small Box"/>
    <n v="0.36"/>
    <d v="2009-04-05T00:00:00"/>
    <n v="1"/>
  </r>
  <r>
    <n v="3137"/>
    <x v="2406"/>
    <x v="628"/>
    <s v="11-2010"/>
    <x v="0"/>
    <x v="4"/>
    <n v="20"/>
    <x v="10"/>
    <n v="34.94"/>
    <n v="0.05"/>
    <x v="0"/>
    <n v="-30.7"/>
    <n v="1.7"/>
    <n v="1.99"/>
    <n v="35.99"/>
    <x v="483"/>
    <x v="8"/>
    <x v="6"/>
    <x v="1"/>
    <x v="1"/>
    <x v="7"/>
    <s v="BASF Silver 74 Minute CD-R"/>
    <s v="Small Pack"/>
    <n v="0.51"/>
    <d v="2010-11-10T00:00:00"/>
    <n v="1"/>
  </r>
  <r>
    <n v="3145"/>
    <x v="2407"/>
    <x v="369"/>
    <s v="03-2009"/>
    <x v="3"/>
    <x v="3"/>
    <n v="46"/>
    <x v="0"/>
    <n v="9304.2000000000007"/>
    <n v="0.08"/>
    <x v="1"/>
    <n v="1981.17"/>
    <n v="213.45"/>
    <n v="14.7"/>
    <n v="9833.4"/>
    <x v="473"/>
    <x v="8"/>
    <x v="6"/>
    <x v="3"/>
    <x v="1"/>
    <x v="16"/>
    <s v="Panasonic KX-P2130 Dot Matrix Printer"/>
    <s v="Jumbo Drum"/>
    <n v="0.59"/>
    <d v="2009-03-29T00:00:00"/>
    <n v="2"/>
  </r>
  <r>
    <n v="3146"/>
    <x v="2407"/>
    <x v="369"/>
    <s v="03-2009"/>
    <x v="3"/>
    <x v="3"/>
    <n v="31"/>
    <x v="0"/>
    <n v="1685.05"/>
    <n v="0.1"/>
    <x v="0"/>
    <n v="518.07000000000005"/>
    <n v="55.98"/>
    <n v="13.88"/>
    <n v="1749.26"/>
    <x v="473"/>
    <x v="8"/>
    <x v="6"/>
    <x v="3"/>
    <x v="0"/>
    <x v="5"/>
    <s v="Xerox 1882"/>
    <s v="Small Box"/>
    <n v="0.36"/>
    <d v="2009-03-29T00:00:00"/>
    <n v="2"/>
  </r>
  <r>
    <n v="3147"/>
    <x v="2407"/>
    <x v="369"/>
    <s v="03-2009"/>
    <x v="3"/>
    <x v="3"/>
    <n v="3"/>
    <x v="0"/>
    <n v="57.48"/>
    <n v="0"/>
    <x v="0"/>
    <n v="-28.09"/>
    <n v="16.059999999999999"/>
    <n v="8.34"/>
    <n v="56.519999999999996"/>
    <x v="473"/>
    <x v="8"/>
    <x v="6"/>
    <x v="3"/>
    <x v="0"/>
    <x v="0"/>
    <s v="Letter/Legal File Tote with Clear Snap-On Lid, Black Granite"/>
    <s v="Small Box"/>
    <n v="0.59"/>
    <d v="2009-03-28T00:00:00"/>
    <n v="1"/>
  </r>
  <r>
    <n v="3270"/>
    <x v="2408"/>
    <x v="873"/>
    <s v="08-2009"/>
    <x v="3"/>
    <x v="3"/>
    <n v="24"/>
    <x v="0"/>
    <n v="4276.0960000000005"/>
    <n v="0"/>
    <x v="0"/>
    <n v="-505.98447900000014"/>
    <n v="209.37"/>
    <n v="69"/>
    <n v="5093.88"/>
    <x v="473"/>
    <x v="8"/>
    <x v="6"/>
    <x v="3"/>
    <x v="2"/>
    <x v="10"/>
    <s v="Hon 2111 Invitation™ Series Corner Table"/>
    <s v="Large Box"/>
    <n v="0.79"/>
    <d v="2009-08-18T00:00:00"/>
    <n v="2"/>
  </r>
  <r>
    <n v="3327"/>
    <x v="2409"/>
    <x v="438"/>
    <s v="01-2010"/>
    <x v="0"/>
    <x v="0"/>
    <n v="46"/>
    <x v="2"/>
    <n v="21390.44"/>
    <n v="0.09"/>
    <x v="1"/>
    <n v="5365.43"/>
    <n v="500.98"/>
    <n v="26"/>
    <n v="23071.08"/>
    <x v="482"/>
    <x v="8"/>
    <x v="6"/>
    <x v="2"/>
    <x v="2"/>
    <x v="14"/>
    <s v="Global Troy™ Executive Leather Low-Back Tilter"/>
    <s v="Jumbo Drum"/>
    <n v="0.6"/>
    <d v="2010-01-10T00:00:00"/>
    <n v="0"/>
  </r>
  <r>
    <n v="3328"/>
    <x v="2409"/>
    <x v="438"/>
    <s v="01-2010"/>
    <x v="0"/>
    <x v="0"/>
    <n v="7"/>
    <x v="2"/>
    <n v="169.75"/>
    <n v="0.09"/>
    <x v="0"/>
    <n v="-194.85"/>
    <n v="20.34"/>
    <n v="35"/>
    <n v="177.38"/>
    <x v="482"/>
    <x v="8"/>
    <x v="6"/>
    <x v="2"/>
    <x v="0"/>
    <x v="0"/>
    <s v="Tennsco Commercial Shelving"/>
    <s v="Large Box"/>
    <n v="0.84"/>
    <d v="2010-01-15T00:00:00"/>
    <n v="5"/>
  </r>
  <r>
    <n v="3367"/>
    <x v="2410"/>
    <x v="598"/>
    <s v="07-2010"/>
    <x v="0"/>
    <x v="0"/>
    <n v="21"/>
    <x v="11"/>
    <n v="7981.2"/>
    <n v="0.02"/>
    <x v="1"/>
    <n v="-592.5205000000002"/>
    <n v="376.13"/>
    <n v="85.63"/>
    <n v="7984.36"/>
    <x v="456"/>
    <x v="8"/>
    <x v="6"/>
    <x v="3"/>
    <x v="2"/>
    <x v="10"/>
    <s v="Bretford Rectangular Conference Table Tops"/>
    <s v="Jumbo Box"/>
    <n v="0.74"/>
    <d v="2010-07-23T00:00:00"/>
    <n v="7"/>
  </r>
  <r>
    <n v="3377"/>
    <x v="2411"/>
    <x v="890"/>
    <s v="05-2011"/>
    <x v="2"/>
    <x v="2"/>
    <n v="6"/>
    <x v="7"/>
    <n v="205.24"/>
    <n v="0.01"/>
    <x v="0"/>
    <n v="-135.51"/>
    <n v="30.98"/>
    <n v="6.5"/>
    <n v="192.38"/>
    <x v="466"/>
    <x v="8"/>
    <x v="6"/>
    <x v="2"/>
    <x v="1"/>
    <x v="7"/>
    <s v="Logitech Internet Navigator Keyboard"/>
    <s v="Small Box"/>
    <n v="0.79"/>
    <d v="2011-05-21T00:00:00"/>
    <n v="1"/>
  </r>
  <r>
    <n v="3378"/>
    <x v="2411"/>
    <x v="890"/>
    <s v="05-2011"/>
    <x v="2"/>
    <x v="2"/>
    <n v="36"/>
    <x v="7"/>
    <n v="825.82"/>
    <n v="0"/>
    <x v="0"/>
    <n v="-1049.26"/>
    <n v="20.34"/>
    <n v="35"/>
    <n v="767.24"/>
    <x v="466"/>
    <x v="8"/>
    <x v="6"/>
    <x v="2"/>
    <x v="0"/>
    <x v="0"/>
    <s v="Tennsco Commercial Shelving"/>
    <s v="Large Box"/>
    <n v="0.84"/>
    <d v="2011-05-21T00:00:00"/>
    <n v="1"/>
  </r>
  <r>
    <n v="3401"/>
    <x v="2412"/>
    <x v="811"/>
    <s v="07-2009"/>
    <x v="3"/>
    <x v="0"/>
    <n v="31"/>
    <x v="11"/>
    <n v="60.64"/>
    <n v="0.05"/>
    <x v="0"/>
    <n v="-66.62"/>
    <n v="1.86"/>
    <n v="2.58"/>
    <n v="60.24"/>
    <x v="456"/>
    <x v="8"/>
    <x v="6"/>
    <x v="3"/>
    <x v="0"/>
    <x v="6"/>
    <s v="Super Bands, 12/Pack"/>
    <s v="Wrap Bag"/>
    <n v="0.82"/>
    <d v="2009-07-21T00:00:00"/>
    <n v="4"/>
  </r>
  <r>
    <n v="3402"/>
    <x v="2413"/>
    <x v="408"/>
    <s v="08-2009"/>
    <x v="3"/>
    <x v="2"/>
    <n v="48"/>
    <x v="18"/>
    <n v="2482.0340000000001"/>
    <n v="0.08"/>
    <x v="0"/>
    <n v="421.89299999999997"/>
    <n v="65.989999999999995"/>
    <n v="5.92"/>
    <n v="3173.4399999999996"/>
    <x v="468"/>
    <x v="8"/>
    <x v="6"/>
    <x v="0"/>
    <x v="1"/>
    <x v="3"/>
    <s v="i500plus"/>
    <s v="Small Box"/>
    <n v="0.57999999999999996"/>
    <d v="2009-08-07T00:00:00"/>
    <n v="0"/>
  </r>
  <r>
    <n v="3452"/>
    <x v="2414"/>
    <x v="302"/>
    <s v="07-2012"/>
    <x v="1"/>
    <x v="0"/>
    <n v="16"/>
    <x v="4"/>
    <n v="9695.84"/>
    <n v="0"/>
    <x v="0"/>
    <n v="2752.11"/>
    <n v="599.99"/>
    <n v="24.49"/>
    <n v="9624.33"/>
    <x v="460"/>
    <x v="8"/>
    <x v="6"/>
    <x v="3"/>
    <x v="1"/>
    <x v="13"/>
    <s v="Hewlett Packard LaserJet 3310 Copier"/>
    <s v="Large Box"/>
    <n v="0.37"/>
    <d v="2012-07-25T00:00:00"/>
    <n v="9"/>
  </r>
  <r>
    <n v="3453"/>
    <x v="2414"/>
    <x v="302"/>
    <s v="07-2012"/>
    <x v="1"/>
    <x v="0"/>
    <n v="36"/>
    <x v="4"/>
    <n v="246.79"/>
    <n v="0.01"/>
    <x v="0"/>
    <n v="-90.08"/>
    <n v="6.48"/>
    <n v="6.6"/>
    <n v="239.88000000000002"/>
    <x v="460"/>
    <x v="8"/>
    <x v="6"/>
    <x v="3"/>
    <x v="0"/>
    <x v="5"/>
    <s v="Xerox 21"/>
    <s v="Small Box"/>
    <n v="0.37"/>
    <d v="2012-07-25T00:00:00"/>
    <n v="9"/>
  </r>
  <r>
    <n v="3454"/>
    <x v="2414"/>
    <x v="302"/>
    <s v="07-2012"/>
    <x v="1"/>
    <x v="0"/>
    <n v="39"/>
    <x v="4"/>
    <n v="777.78"/>
    <n v="0.01"/>
    <x v="0"/>
    <n v="237.75"/>
    <n v="19.84"/>
    <n v="4.0999999999999996"/>
    <n v="777.86"/>
    <x v="460"/>
    <x v="8"/>
    <x v="6"/>
    <x v="3"/>
    <x v="0"/>
    <x v="12"/>
    <s v="Prismacolor Color Pencil Set"/>
    <s v="Wrap Bag"/>
    <n v="0.44"/>
    <d v="2012-07-25T00:00:00"/>
    <n v="9"/>
  </r>
  <r>
    <n v="3462"/>
    <x v="2415"/>
    <x v="1161"/>
    <s v="06-2009"/>
    <x v="3"/>
    <x v="2"/>
    <n v="3"/>
    <x v="5"/>
    <n v="3029.97"/>
    <n v="0"/>
    <x v="0"/>
    <n v="-1819.9964999999997"/>
    <n v="999.99"/>
    <n v="13.99"/>
    <n v="3013.96"/>
    <x v="480"/>
    <x v="8"/>
    <x v="6"/>
    <x v="2"/>
    <x v="1"/>
    <x v="16"/>
    <s v="Polycom Soundstation EX Audio-Conferencing Telephone, Black"/>
    <s v="Medium Box"/>
    <n v="0.36"/>
    <d v="2009-06-06T00:00:00"/>
    <n v="2"/>
  </r>
  <r>
    <n v="3463"/>
    <x v="2415"/>
    <x v="1161"/>
    <s v="06-2009"/>
    <x v="3"/>
    <x v="2"/>
    <n v="34"/>
    <x v="5"/>
    <n v="241.04"/>
    <n v="0.05"/>
    <x v="2"/>
    <n v="-28.2"/>
    <n v="6.48"/>
    <n v="5.14"/>
    <n v="225.46"/>
    <x v="480"/>
    <x v="8"/>
    <x v="6"/>
    <x v="2"/>
    <x v="0"/>
    <x v="5"/>
    <s v="Xerox 23"/>
    <s v="Small Box"/>
    <n v="0.37"/>
    <d v="2009-06-05T00:00:00"/>
    <n v="1"/>
  </r>
  <r>
    <n v="3464"/>
    <x v="2416"/>
    <x v="67"/>
    <s v="03-2012"/>
    <x v="1"/>
    <x v="3"/>
    <n v="5"/>
    <x v="5"/>
    <n v="44.17"/>
    <n v="0.02"/>
    <x v="0"/>
    <n v="23.41"/>
    <n v="7.59"/>
    <n v="4"/>
    <n v="41.95"/>
    <x v="471"/>
    <x v="8"/>
    <x v="6"/>
    <x v="1"/>
    <x v="2"/>
    <x v="4"/>
    <s v="Master Giant Foot® Doorstop, Safety Yellow"/>
    <s v="Wrap Bag"/>
    <n v="0.42"/>
    <d v="2012-03-20T00:00:00"/>
    <n v="3"/>
  </r>
  <r>
    <n v="3465"/>
    <x v="2416"/>
    <x v="67"/>
    <s v="03-2012"/>
    <x v="1"/>
    <x v="3"/>
    <n v="37"/>
    <x v="5"/>
    <n v="192.92"/>
    <n v="0.09"/>
    <x v="0"/>
    <n v="74.58"/>
    <n v="5.43"/>
    <n v="0.95"/>
    <n v="201.85999999999999"/>
    <x v="471"/>
    <x v="8"/>
    <x v="6"/>
    <x v="1"/>
    <x v="0"/>
    <x v="5"/>
    <s v="Wirebound Message Book, 4 per Page"/>
    <s v="Wrap Bag"/>
    <n v="0.36"/>
    <d v="2012-03-19T00:00:00"/>
    <n v="2"/>
  </r>
  <r>
    <n v="3466"/>
    <x v="2416"/>
    <x v="67"/>
    <s v="03-2012"/>
    <x v="1"/>
    <x v="3"/>
    <n v="37"/>
    <x v="5"/>
    <n v="10532.94"/>
    <n v="0.06"/>
    <x v="0"/>
    <n v="406.37"/>
    <n v="279.48"/>
    <n v="35"/>
    <n v="10375.76"/>
    <x v="471"/>
    <x v="8"/>
    <x v="6"/>
    <x v="1"/>
    <x v="0"/>
    <x v="0"/>
    <s v="Tennsco Snap-Together Open Shelving Units, Starter Sets and Add-On Units"/>
    <s v="Large Box"/>
    <n v="0.8"/>
    <d v="2012-03-19T00:00:00"/>
    <n v="2"/>
  </r>
  <r>
    <n v="3476"/>
    <x v="2417"/>
    <x v="438"/>
    <s v="01-2010"/>
    <x v="0"/>
    <x v="3"/>
    <n v="11"/>
    <x v="11"/>
    <n v="1091.47"/>
    <n v="0.04"/>
    <x v="0"/>
    <n v="160.47999999999999"/>
    <n v="92.23"/>
    <n v="39.61"/>
    <n v="1054.1400000000001"/>
    <x v="84"/>
    <x v="8"/>
    <x v="6"/>
    <x v="2"/>
    <x v="2"/>
    <x v="4"/>
    <s v="Deflect-o RollaMat Studded, Beveled Mat for Medium Pile Carpeting"/>
    <s v="Medium Box"/>
    <n v="0.67"/>
    <d v="2010-01-11T00:00:00"/>
    <n v="1"/>
  </r>
  <r>
    <n v="3477"/>
    <x v="2417"/>
    <x v="438"/>
    <s v="01-2010"/>
    <x v="0"/>
    <x v="3"/>
    <n v="35"/>
    <x v="11"/>
    <n v="112.59"/>
    <n v="0.09"/>
    <x v="2"/>
    <n v="-126.7"/>
    <n v="3.28"/>
    <n v="5"/>
    <n v="119.8"/>
    <x v="84"/>
    <x v="8"/>
    <x v="6"/>
    <x v="2"/>
    <x v="0"/>
    <x v="12"/>
    <s v="Newell 35"/>
    <s v="Wrap Bag"/>
    <n v="0.56000000000000005"/>
    <d v="2010-01-10T00:00:00"/>
    <n v="0"/>
  </r>
  <r>
    <n v="3578"/>
    <x v="2418"/>
    <x v="1087"/>
    <s v="04-2011"/>
    <x v="2"/>
    <x v="4"/>
    <n v="3"/>
    <x v="12"/>
    <n v="210.5025"/>
    <n v="0.04"/>
    <x v="0"/>
    <n v="-315.32600000000002"/>
    <n v="85.99"/>
    <n v="1.25"/>
    <n v="259.21999999999997"/>
    <x v="149"/>
    <x v="8"/>
    <x v="6"/>
    <x v="2"/>
    <x v="1"/>
    <x v="3"/>
    <s v="Accessory8"/>
    <s v="Small Pack"/>
    <n v="0.39"/>
    <d v="2011-04-28T00:00:00"/>
    <n v="0"/>
  </r>
  <r>
    <n v="3635"/>
    <x v="2419"/>
    <x v="780"/>
    <s v="09-2012"/>
    <x v="1"/>
    <x v="0"/>
    <n v="50"/>
    <x v="16"/>
    <n v="230.63"/>
    <n v="0.1"/>
    <x v="0"/>
    <n v="-39.71"/>
    <n v="4.91"/>
    <n v="3.05"/>
    <n v="248.55"/>
    <x v="484"/>
    <x v="8"/>
    <x v="6"/>
    <x v="0"/>
    <x v="2"/>
    <x v="4"/>
    <s v="Ultra Door Push Plate"/>
    <s v="Small Pack"/>
    <n v="0.52"/>
    <d v="2012-09-04T00:00:00"/>
    <n v="2"/>
  </r>
  <r>
    <n v="3636"/>
    <x v="2419"/>
    <x v="780"/>
    <s v="09-2012"/>
    <x v="1"/>
    <x v="0"/>
    <n v="22"/>
    <x v="16"/>
    <n v="80.790000000000006"/>
    <n v="0.1"/>
    <x v="0"/>
    <n v="25.18"/>
    <n v="3.78"/>
    <n v="0.71"/>
    <n v="83.86999999999999"/>
    <x v="484"/>
    <x v="8"/>
    <x v="6"/>
    <x v="0"/>
    <x v="0"/>
    <x v="6"/>
    <s v="Staples Bulldog Clip"/>
    <s v="Wrap Bag"/>
    <n v="0.39"/>
    <d v="2012-09-06T00:00:00"/>
    <n v="4"/>
  </r>
  <r>
    <n v="3683"/>
    <x v="2420"/>
    <x v="1162"/>
    <s v="07-2010"/>
    <x v="0"/>
    <x v="4"/>
    <n v="8"/>
    <x v="5"/>
    <n v="1095.27"/>
    <n v="0.03"/>
    <x v="1"/>
    <n v="-281.22380000000004"/>
    <n v="124.49"/>
    <n v="51.94"/>
    <n v="1047.8599999999999"/>
    <x v="411"/>
    <x v="8"/>
    <x v="6"/>
    <x v="2"/>
    <x v="2"/>
    <x v="10"/>
    <s v="Bevis 36 x 72 Conference Tables"/>
    <s v="Jumbo Box"/>
    <n v="0.63"/>
    <d v="2010-07-30T00:00:00"/>
    <n v="2"/>
  </r>
  <r>
    <n v="3695"/>
    <x v="2421"/>
    <x v="1033"/>
    <s v="06-2012"/>
    <x v="1"/>
    <x v="4"/>
    <n v="34"/>
    <x v="5"/>
    <n v="9522.1200000000008"/>
    <n v="0.04"/>
    <x v="0"/>
    <n v="171.3"/>
    <n v="279.48"/>
    <n v="35"/>
    <n v="9537.32"/>
    <x v="411"/>
    <x v="8"/>
    <x v="6"/>
    <x v="3"/>
    <x v="0"/>
    <x v="0"/>
    <s v="Tennsco Snap-Together Open Shelving Units, Starter Sets and Add-On Units"/>
    <s v="Large Box"/>
    <n v="0.8"/>
    <d v="2012-06-21T00:00:00"/>
    <n v="2"/>
  </r>
  <r>
    <n v="3696"/>
    <x v="2421"/>
    <x v="1033"/>
    <s v="06-2012"/>
    <x v="1"/>
    <x v="4"/>
    <n v="16"/>
    <x v="5"/>
    <n v="1985.6935000000001"/>
    <n v="0.1"/>
    <x v="0"/>
    <n v="35.649000000000001"/>
    <n v="155.99"/>
    <n v="8.99"/>
    <n v="2504.83"/>
    <x v="411"/>
    <x v="8"/>
    <x v="6"/>
    <x v="3"/>
    <x v="1"/>
    <x v="3"/>
    <s v="R280"/>
    <s v="Small Box"/>
    <n v="0.55000000000000004"/>
    <d v="2012-06-20T00:00:00"/>
    <n v="1"/>
  </r>
  <r>
    <n v="3697"/>
    <x v="2422"/>
    <x v="1163"/>
    <s v="12-2009"/>
    <x v="3"/>
    <x v="0"/>
    <n v="37"/>
    <x v="11"/>
    <n v="1420.89"/>
    <n v="0.06"/>
    <x v="0"/>
    <n v="389.67"/>
    <n v="38.06"/>
    <n v="4.5"/>
    <n v="1412.72"/>
    <x v="84"/>
    <x v="8"/>
    <x v="6"/>
    <x v="2"/>
    <x v="0"/>
    <x v="1"/>
    <s v="Fellowes Superior 10 Outlet Split Surge Protector"/>
    <s v="Small Box"/>
    <n v="0.56000000000000005"/>
    <d v="2010-01-06T00:00:00"/>
    <n v="7"/>
  </r>
  <r>
    <n v="3698"/>
    <x v="2422"/>
    <x v="1163"/>
    <s v="12-2009"/>
    <x v="3"/>
    <x v="0"/>
    <n v="48"/>
    <x v="11"/>
    <n v="27820.34"/>
    <n v="0.08"/>
    <x v="0"/>
    <n v="11630.146000000001"/>
    <n v="599.99"/>
    <n v="24.49"/>
    <n v="28824.010000000002"/>
    <x v="84"/>
    <x v="8"/>
    <x v="6"/>
    <x v="2"/>
    <x v="1"/>
    <x v="13"/>
    <s v="Hewlett Packard LaserJet 3310 Copier"/>
    <s v="Large Box"/>
    <n v="0.37"/>
    <d v="2010-01-08T00:00:00"/>
    <n v="9"/>
  </r>
  <r>
    <n v="3699"/>
    <x v="2422"/>
    <x v="1163"/>
    <s v="12-2009"/>
    <x v="3"/>
    <x v="0"/>
    <n v="11"/>
    <x v="11"/>
    <n v="45.18"/>
    <n v="0.1"/>
    <x v="2"/>
    <n v="-10.77"/>
    <n v="3.98"/>
    <n v="2.97"/>
    <n v="46.75"/>
    <x v="84"/>
    <x v="8"/>
    <x v="6"/>
    <x v="2"/>
    <x v="0"/>
    <x v="5"/>
    <s v="Unpadded Memo Slips"/>
    <s v="Wrap Bag"/>
    <n v="0.35"/>
    <d v="2010-01-04T00:00:00"/>
    <n v="5"/>
  </r>
  <r>
    <n v="3726"/>
    <x v="2423"/>
    <x v="711"/>
    <s v="11-2010"/>
    <x v="0"/>
    <x v="1"/>
    <n v="9"/>
    <x v="11"/>
    <n v="65.67"/>
    <n v="0.02"/>
    <x v="0"/>
    <n v="-35.200000000000003"/>
    <n v="6.48"/>
    <n v="7.37"/>
    <n v="65.690000000000012"/>
    <x v="84"/>
    <x v="8"/>
    <x v="6"/>
    <x v="2"/>
    <x v="0"/>
    <x v="5"/>
    <s v="Xerox 210"/>
    <s v="Small Box"/>
    <n v="0.37"/>
    <d v="2010-11-29T00:00:00"/>
    <n v="2"/>
  </r>
  <r>
    <n v="3730"/>
    <x v="2424"/>
    <x v="549"/>
    <s v="03-2012"/>
    <x v="1"/>
    <x v="3"/>
    <n v="1"/>
    <x v="10"/>
    <n v="10.23"/>
    <n v="0.1"/>
    <x v="0"/>
    <n v="-4.22"/>
    <n v="8.9499999999999993"/>
    <n v="2.0099999999999998"/>
    <n v="10.959999999999999"/>
    <x v="481"/>
    <x v="8"/>
    <x v="6"/>
    <x v="3"/>
    <x v="0"/>
    <x v="5"/>
    <s v="Recycled Desk Saver Line &quot;While You Were Out&quot; Book, 5 1/2&quot; X 4&quot;"/>
    <s v="Wrap Bag"/>
    <n v="0.39"/>
    <d v="2012-03-18T00:00:00"/>
    <n v="0"/>
  </r>
  <r>
    <n v="3754"/>
    <x v="2425"/>
    <x v="34"/>
    <s v="01-2012"/>
    <x v="1"/>
    <x v="2"/>
    <n v="23"/>
    <x v="4"/>
    <n v="202.84"/>
    <n v="0.05"/>
    <x v="0"/>
    <n v="-19.481000000000002"/>
    <n v="8.85"/>
    <n v="5.6"/>
    <n v="209.14999999999998"/>
    <x v="485"/>
    <x v="8"/>
    <x v="6"/>
    <x v="0"/>
    <x v="0"/>
    <x v="2"/>
    <s v="GBC Standard Plastic Binding Systems Combs"/>
    <s v="Small Box"/>
    <n v="0.36"/>
    <d v="2012-01-09T00:00:00"/>
    <n v="1"/>
  </r>
  <r>
    <n v="3755"/>
    <x v="2425"/>
    <x v="34"/>
    <s v="01-2012"/>
    <x v="1"/>
    <x v="2"/>
    <n v="5"/>
    <x v="4"/>
    <n v="78.39"/>
    <n v="0.01"/>
    <x v="2"/>
    <n v="-5.16"/>
    <n v="11.97"/>
    <n v="4.9800000000000004"/>
    <n v="64.83"/>
    <x v="485"/>
    <x v="8"/>
    <x v="6"/>
    <x v="0"/>
    <x v="0"/>
    <x v="1"/>
    <s v="Staples 6 Outlet Surge"/>
    <s v="Small Box"/>
    <n v="0.57999999999999996"/>
    <d v="2012-01-10T00:00:00"/>
    <n v="2"/>
  </r>
  <r>
    <n v="3756"/>
    <x v="2425"/>
    <x v="34"/>
    <s v="01-2012"/>
    <x v="1"/>
    <x v="2"/>
    <n v="36"/>
    <x v="4"/>
    <n v="251.34"/>
    <n v="0.1"/>
    <x v="0"/>
    <n v="-162.196"/>
    <n v="7.3"/>
    <n v="7.72"/>
    <n v="270.52000000000004"/>
    <x v="485"/>
    <x v="8"/>
    <x v="6"/>
    <x v="0"/>
    <x v="0"/>
    <x v="2"/>
    <s v="Angle-D Binders with Locking Rings, Label Holders"/>
    <s v="Small Box"/>
    <n v="0.38"/>
    <d v="2012-01-09T00:00:00"/>
    <n v="1"/>
  </r>
  <r>
    <n v="3790"/>
    <x v="2426"/>
    <x v="376"/>
    <s v="12-2010"/>
    <x v="0"/>
    <x v="3"/>
    <n v="5"/>
    <x v="11"/>
    <n v="53.66"/>
    <n v="0.09"/>
    <x v="0"/>
    <n v="5.69"/>
    <n v="10.94"/>
    <n v="1.39"/>
    <n v="56.089999999999996"/>
    <x v="456"/>
    <x v="8"/>
    <x v="6"/>
    <x v="3"/>
    <x v="0"/>
    <x v="8"/>
    <s v="White Business Envelopes with Contemporary Seam, Recycled White Business Envelopes"/>
    <s v="Small Box"/>
    <n v="0.35"/>
    <d v="2010-12-30T00:00:00"/>
    <n v="0"/>
  </r>
  <r>
    <n v="3903"/>
    <x v="2427"/>
    <x v="190"/>
    <s v="09-2012"/>
    <x v="1"/>
    <x v="1"/>
    <n v="33"/>
    <x v="10"/>
    <n v="67.849999999999994"/>
    <n v="0.05"/>
    <x v="0"/>
    <n v="1.05"/>
    <n v="2.1"/>
    <n v="0.7"/>
    <n v="70"/>
    <x v="458"/>
    <x v="8"/>
    <x v="6"/>
    <x v="2"/>
    <x v="0"/>
    <x v="12"/>
    <s v="Sanford EarthWrite® Recycled Pencils, Medium Soft, #2"/>
    <s v="Wrap Bag"/>
    <n v="0.56999999999999995"/>
    <d v="2012-09-18T00:00:00"/>
    <n v="2"/>
  </r>
  <r>
    <n v="4003"/>
    <x v="2428"/>
    <x v="383"/>
    <s v="12-2011"/>
    <x v="2"/>
    <x v="3"/>
    <n v="1"/>
    <x v="10"/>
    <n v="36.4"/>
    <n v="0.06"/>
    <x v="0"/>
    <n v="-41.561"/>
    <n v="24.92"/>
    <n v="12.98"/>
    <n v="37.900000000000006"/>
    <x v="481"/>
    <x v="8"/>
    <x v="6"/>
    <x v="3"/>
    <x v="0"/>
    <x v="2"/>
    <s v="GBC Standard Therm-A-Bind Covers"/>
    <s v="Small Box"/>
    <n v="0.39"/>
    <d v="2011-12-09T00:00:00"/>
    <n v="2"/>
  </r>
  <r>
    <n v="4004"/>
    <x v="2428"/>
    <x v="383"/>
    <s v="12-2011"/>
    <x v="2"/>
    <x v="3"/>
    <n v="36"/>
    <x v="10"/>
    <n v="176.35"/>
    <n v="0.04"/>
    <x v="0"/>
    <n v="73.05"/>
    <n v="4.9800000000000004"/>
    <n v="0.8"/>
    <n v="180.08000000000004"/>
    <x v="481"/>
    <x v="8"/>
    <x v="6"/>
    <x v="3"/>
    <x v="0"/>
    <x v="5"/>
    <s v="Rediform S.O.S. Phone Message Books"/>
    <s v="Wrap Bag"/>
    <n v="0.36"/>
    <d v="2011-12-09T00:00:00"/>
    <n v="2"/>
  </r>
  <r>
    <n v="4008"/>
    <x v="2429"/>
    <x v="687"/>
    <s v="12-2012"/>
    <x v="1"/>
    <x v="0"/>
    <n v="30"/>
    <x v="0"/>
    <n v="15337.58"/>
    <n v="0.1"/>
    <x v="0"/>
    <n v="6670.4089999999997"/>
    <n v="525.98"/>
    <n v="19.989999999999998"/>
    <n v="15799.390000000001"/>
    <x v="461"/>
    <x v="8"/>
    <x v="6"/>
    <x v="1"/>
    <x v="0"/>
    <x v="2"/>
    <s v="GBC DocuBind 300 Electric Binding Machine"/>
    <s v="Small Box"/>
    <n v="0.37"/>
    <d v="2012-12-30T00:00:00"/>
    <n v="3"/>
  </r>
  <r>
    <n v="4009"/>
    <x v="2429"/>
    <x v="687"/>
    <s v="12-2012"/>
    <x v="1"/>
    <x v="0"/>
    <n v="42"/>
    <x v="0"/>
    <n v="3883.4714999999997"/>
    <n v="0.1"/>
    <x v="0"/>
    <n v="707.16599999999994"/>
    <n v="115.99"/>
    <n v="8.99"/>
    <n v="4880.57"/>
    <x v="461"/>
    <x v="8"/>
    <x v="6"/>
    <x v="1"/>
    <x v="1"/>
    <x v="3"/>
    <s v="5185"/>
    <s v="Small Box"/>
    <n v="0.57999999999999996"/>
    <d v="2012-12-29T00:00:00"/>
    <n v="2"/>
  </r>
  <r>
    <n v="4015"/>
    <x v="2430"/>
    <x v="1164"/>
    <s v="03-2009"/>
    <x v="3"/>
    <x v="4"/>
    <n v="38"/>
    <x v="10"/>
    <n v="5679.59"/>
    <n v="0.09"/>
    <x v="2"/>
    <n v="-1763.7477000000003"/>
    <n v="154.13"/>
    <n v="69"/>
    <n v="5925.94"/>
    <x v="481"/>
    <x v="8"/>
    <x v="6"/>
    <x v="2"/>
    <x v="2"/>
    <x v="10"/>
    <s v="Laminate Occasional Tables"/>
    <s v="Large Box"/>
    <n v="0.68"/>
    <d v="2009-03-15T00:00:00"/>
    <n v="1"/>
  </r>
  <r>
    <n v="4018"/>
    <x v="2431"/>
    <x v="1165"/>
    <s v="04-2009"/>
    <x v="3"/>
    <x v="1"/>
    <n v="26"/>
    <x v="0"/>
    <n v="1029.29"/>
    <n v="0.06"/>
    <x v="0"/>
    <n v="109.16"/>
    <n v="40.99"/>
    <n v="17.48"/>
    <n v="1083.22"/>
    <x v="486"/>
    <x v="8"/>
    <x v="6"/>
    <x v="0"/>
    <x v="0"/>
    <x v="5"/>
    <s v="Xerox 1893"/>
    <s v="Small Box"/>
    <n v="0.36"/>
    <d v="2009-04-21T00:00:00"/>
    <n v="0"/>
  </r>
  <r>
    <n v="4041"/>
    <x v="2432"/>
    <x v="616"/>
    <s v="03-2012"/>
    <x v="1"/>
    <x v="2"/>
    <n v="1"/>
    <x v="10"/>
    <n v="184.18"/>
    <n v="0.08"/>
    <x v="0"/>
    <n v="-112.44"/>
    <n v="178.47"/>
    <n v="19.989999999999998"/>
    <n v="198.46"/>
    <x v="469"/>
    <x v="8"/>
    <x v="6"/>
    <x v="0"/>
    <x v="0"/>
    <x v="0"/>
    <s v="Hot File® 7-Pocket, Floor Stand"/>
    <s v="Small Box"/>
    <n v="0.55000000000000004"/>
    <d v="2012-04-02T00:00:00"/>
    <n v="2"/>
  </r>
  <r>
    <n v="4106"/>
    <x v="2433"/>
    <x v="508"/>
    <s v="12-2012"/>
    <x v="1"/>
    <x v="3"/>
    <n v="36"/>
    <x v="11"/>
    <n v="12690.33"/>
    <n v="0.08"/>
    <x v="2"/>
    <n v="5045.3024999999998"/>
    <n v="367.99"/>
    <n v="19.989999999999998"/>
    <n v="13267.63"/>
    <x v="84"/>
    <x v="8"/>
    <x v="6"/>
    <x v="2"/>
    <x v="0"/>
    <x v="2"/>
    <s v="Ibico Ibimaster 300 Manual Binding System"/>
    <s v="Small Box"/>
    <n v="0.4"/>
    <d v="2012-12-29T00:00:00"/>
    <n v="0"/>
  </r>
  <r>
    <n v="4235"/>
    <x v="2434"/>
    <x v="1005"/>
    <s v="08-2010"/>
    <x v="0"/>
    <x v="0"/>
    <n v="7"/>
    <x v="10"/>
    <n v="4667.28"/>
    <n v="0.09"/>
    <x v="2"/>
    <n v="-362.88"/>
    <n v="699.99"/>
    <n v="24.49"/>
    <n v="4924.42"/>
    <x v="458"/>
    <x v="8"/>
    <x v="6"/>
    <x v="2"/>
    <x v="1"/>
    <x v="13"/>
    <s v="Canon PC1060 Personal Laser Copier"/>
    <s v="Large Box"/>
    <n v="0.41"/>
    <d v="2010-08-23T00:00:00"/>
    <n v="7"/>
  </r>
  <r>
    <n v="4258"/>
    <x v="2435"/>
    <x v="1166"/>
    <s v="01-2010"/>
    <x v="0"/>
    <x v="3"/>
    <n v="28"/>
    <x v="10"/>
    <n v="5155.07"/>
    <n v="0.06"/>
    <x v="0"/>
    <n v="368.79"/>
    <n v="193.17"/>
    <n v="19.989999999999998"/>
    <n v="5428.7499999999991"/>
    <x v="458"/>
    <x v="8"/>
    <x v="6"/>
    <x v="2"/>
    <x v="0"/>
    <x v="0"/>
    <s v="Fellowes Staxonsteel® Drawer Files"/>
    <s v="Small Box"/>
    <n v="0.71"/>
    <d v="2010-01-31T00:00:00"/>
    <n v="2"/>
  </r>
  <r>
    <n v="4312"/>
    <x v="2436"/>
    <x v="861"/>
    <s v="12-2009"/>
    <x v="3"/>
    <x v="3"/>
    <n v="39"/>
    <x v="18"/>
    <n v="16468.55"/>
    <n v="0.08"/>
    <x v="1"/>
    <n v="5638.75"/>
    <n v="449.99"/>
    <n v="49"/>
    <n v="17598.61"/>
    <x v="468"/>
    <x v="8"/>
    <x v="6"/>
    <x v="0"/>
    <x v="1"/>
    <x v="13"/>
    <s v="Canon PC940 Copier"/>
    <s v="Jumbo Drum"/>
    <n v="0.38"/>
    <d v="2009-12-29T00:00:00"/>
    <n v="1"/>
  </r>
  <r>
    <n v="4319"/>
    <x v="2437"/>
    <x v="958"/>
    <s v="05-2012"/>
    <x v="1"/>
    <x v="3"/>
    <n v="10"/>
    <x v="6"/>
    <n v="707.3"/>
    <n v="0.06"/>
    <x v="1"/>
    <n v="-127.94"/>
    <n v="70.98"/>
    <n v="26.74"/>
    <n v="736.54000000000008"/>
    <x v="448"/>
    <x v="8"/>
    <x v="6"/>
    <x v="0"/>
    <x v="2"/>
    <x v="9"/>
    <s v="Hon Metal Bookcases, Black"/>
    <s v="Jumbo Box"/>
    <n v="0.6"/>
    <d v="2012-05-09T00:00:00"/>
    <n v="2"/>
  </r>
  <r>
    <n v="4320"/>
    <x v="2437"/>
    <x v="958"/>
    <s v="05-2012"/>
    <x v="1"/>
    <x v="3"/>
    <n v="48"/>
    <x v="6"/>
    <n v="335.64"/>
    <n v="0.02"/>
    <x v="0"/>
    <n v="80.13"/>
    <n v="6.7"/>
    <n v="1.56"/>
    <n v="323.16000000000003"/>
    <x v="448"/>
    <x v="8"/>
    <x v="6"/>
    <x v="0"/>
    <x v="0"/>
    <x v="12"/>
    <s v="Turquoise Lead Holder with Pocket Clip"/>
    <s v="Wrap Bag"/>
    <n v="0.52"/>
    <d v="2012-05-08T00:00:00"/>
    <n v="1"/>
  </r>
  <r>
    <n v="4351"/>
    <x v="2438"/>
    <x v="752"/>
    <s v="09-2010"/>
    <x v="0"/>
    <x v="2"/>
    <n v="23"/>
    <x v="10"/>
    <n v="872.97"/>
    <n v="0.1"/>
    <x v="0"/>
    <n v="-22.63"/>
    <n v="39.979999999999997"/>
    <n v="4"/>
    <n v="923.54"/>
    <x v="458"/>
    <x v="8"/>
    <x v="6"/>
    <x v="2"/>
    <x v="1"/>
    <x v="7"/>
    <s v="Microsoft Natural Keyboard Elite"/>
    <s v="Small Box"/>
    <n v="0.7"/>
    <d v="2010-09-16T00:00:00"/>
    <n v="2"/>
  </r>
  <r>
    <n v="4352"/>
    <x v="2438"/>
    <x v="752"/>
    <s v="09-2010"/>
    <x v="0"/>
    <x v="2"/>
    <n v="19"/>
    <x v="10"/>
    <n v="545.71"/>
    <n v="0.1"/>
    <x v="0"/>
    <n v="-35.47"/>
    <n v="29.74"/>
    <n v="6.64"/>
    <n v="571.69999999999993"/>
    <x v="458"/>
    <x v="8"/>
    <x v="6"/>
    <x v="2"/>
    <x v="0"/>
    <x v="0"/>
    <s v="Acco Perma® 2700 Stacking Storage Drawers"/>
    <s v="Small Box"/>
    <n v="0.7"/>
    <d v="2010-09-16T00:00:00"/>
    <n v="2"/>
  </r>
  <r>
    <n v="4469"/>
    <x v="2439"/>
    <x v="57"/>
    <s v="08-2011"/>
    <x v="2"/>
    <x v="4"/>
    <n v="7"/>
    <x v="0"/>
    <n v="261.17"/>
    <n v="0.03"/>
    <x v="1"/>
    <n v="-78.84"/>
    <n v="33.94"/>
    <n v="19.190000000000001"/>
    <n v="256.77"/>
    <x v="473"/>
    <x v="8"/>
    <x v="6"/>
    <x v="3"/>
    <x v="2"/>
    <x v="14"/>
    <s v="Metal Folding Chairs, Beige, 4/Carton"/>
    <s v="Jumbo Drum"/>
    <n v="0.57999999999999996"/>
    <d v="2011-08-15T00:00:00"/>
    <n v="2"/>
  </r>
  <r>
    <n v="4503"/>
    <x v="2440"/>
    <x v="501"/>
    <s v="06-2009"/>
    <x v="3"/>
    <x v="0"/>
    <n v="26"/>
    <x v="5"/>
    <n v="342.4"/>
    <n v="0"/>
    <x v="2"/>
    <n v="-14.06"/>
    <n v="11.7"/>
    <n v="6.96"/>
    <n v="311.15999999999997"/>
    <x v="471"/>
    <x v="8"/>
    <x v="6"/>
    <x v="1"/>
    <x v="0"/>
    <x v="1"/>
    <s v="Harmony HEPA Quiet Air Purifiers"/>
    <s v="Medium Box"/>
    <n v="0.5"/>
    <d v="2009-06-19T00:00:00"/>
    <n v="2"/>
  </r>
  <r>
    <n v="4504"/>
    <x v="2441"/>
    <x v="1110"/>
    <s v="12-2011"/>
    <x v="2"/>
    <x v="3"/>
    <n v="25"/>
    <x v="10"/>
    <n v="450.28"/>
    <n v="0.09"/>
    <x v="0"/>
    <n v="-12.3453"/>
    <n v="17.98"/>
    <n v="8.51"/>
    <n v="458.01"/>
    <x v="479"/>
    <x v="8"/>
    <x v="6"/>
    <x v="2"/>
    <x v="1"/>
    <x v="16"/>
    <s v="Canon P1-DHIII Palm Printing Calculator"/>
    <s v="Medium Box"/>
    <n v="0.4"/>
    <d v="2011-12-03T00:00:00"/>
    <n v="1"/>
  </r>
  <r>
    <n v="4545"/>
    <x v="2442"/>
    <x v="1044"/>
    <s v="10-2010"/>
    <x v="0"/>
    <x v="1"/>
    <n v="50"/>
    <x v="4"/>
    <n v="929.81"/>
    <n v="0.09"/>
    <x v="0"/>
    <n v="-188.41"/>
    <n v="19.989999999999998"/>
    <n v="11.17"/>
    <n v="1010.6699999999998"/>
    <x v="436"/>
    <x v="8"/>
    <x v="6"/>
    <x v="0"/>
    <x v="2"/>
    <x v="4"/>
    <s v="Telescoping Adjustable Floor Lamp"/>
    <s v="Large Box"/>
    <n v="0.6"/>
    <d v="2010-11-01T00:00:00"/>
    <n v="1"/>
  </r>
  <r>
    <n v="4584"/>
    <x v="2443"/>
    <x v="264"/>
    <s v="12-2011"/>
    <x v="2"/>
    <x v="0"/>
    <n v="31"/>
    <x v="2"/>
    <n v="1359.74"/>
    <n v="0.01"/>
    <x v="2"/>
    <n v="202.33"/>
    <n v="43.98"/>
    <n v="8.99"/>
    <n v="1372.37"/>
    <x v="487"/>
    <x v="8"/>
    <x v="6"/>
    <x v="1"/>
    <x v="0"/>
    <x v="12"/>
    <s v="Boston 1645 Deluxe Heavier-Duty Electric Pencil Sharpener"/>
    <s v="Small Pack"/>
    <n v="0.57999999999999996"/>
    <d v="2011-12-23T00:00:00"/>
    <n v="7"/>
  </r>
  <r>
    <n v="4585"/>
    <x v="2443"/>
    <x v="264"/>
    <s v="12-2011"/>
    <x v="2"/>
    <x v="0"/>
    <n v="38"/>
    <x v="2"/>
    <n v="5228.2"/>
    <n v="0"/>
    <x v="0"/>
    <n v="-691.52"/>
    <n v="135.31"/>
    <n v="35"/>
    <n v="5176.78"/>
    <x v="487"/>
    <x v="8"/>
    <x v="6"/>
    <x v="1"/>
    <x v="0"/>
    <x v="0"/>
    <s v="Tennsco Stur-D-Stor Boltless Shelving, 5 Shelves, 24&quot; Deep, Sand"/>
    <s v="Large Box"/>
    <n v="0.84"/>
    <d v="2011-12-18T00:00:00"/>
    <n v="2"/>
  </r>
  <r>
    <n v="4586"/>
    <x v="2443"/>
    <x v="264"/>
    <s v="12-2011"/>
    <x v="2"/>
    <x v="0"/>
    <n v="41"/>
    <x v="2"/>
    <n v="7174.9435000000003"/>
    <n v="0.02"/>
    <x v="2"/>
    <n v="2373.2370000000001"/>
    <n v="195.99"/>
    <n v="3.99"/>
    <n v="8039.58"/>
    <x v="487"/>
    <x v="8"/>
    <x v="6"/>
    <x v="1"/>
    <x v="1"/>
    <x v="3"/>
    <s v="R380"/>
    <s v="Small Box"/>
    <n v="0.57999999999999996"/>
    <d v="2011-12-18T00:00:00"/>
    <n v="2"/>
  </r>
  <r>
    <n v="4598"/>
    <x v="2444"/>
    <x v="394"/>
    <s v="02-2009"/>
    <x v="3"/>
    <x v="0"/>
    <n v="13"/>
    <x v="12"/>
    <n v="136.24"/>
    <n v="7.0000000000000007E-2"/>
    <x v="0"/>
    <n v="-81.77"/>
    <n v="9.7100000000000009"/>
    <n v="9.4499999999999993"/>
    <n v="135.68"/>
    <x v="149"/>
    <x v="8"/>
    <x v="6"/>
    <x v="2"/>
    <x v="0"/>
    <x v="0"/>
    <s v="Filing/Storage Totes and Swivel Casters"/>
    <s v="Small Box"/>
    <n v="0.6"/>
    <d v="2009-02-22T00:00:00"/>
    <n v="7"/>
  </r>
  <r>
    <n v="4624"/>
    <x v="2445"/>
    <x v="993"/>
    <s v="07-2012"/>
    <x v="1"/>
    <x v="0"/>
    <n v="31"/>
    <x v="7"/>
    <n v="454.58"/>
    <n v="7.0000000000000007E-2"/>
    <x v="0"/>
    <n v="-118.75"/>
    <n v="15.31"/>
    <n v="8.7799999999999994"/>
    <n v="483.39"/>
    <x v="118"/>
    <x v="8"/>
    <x v="6"/>
    <x v="0"/>
    <x v="0"/>
    <x v="0"/>
    <s v="Eldon Jumbo ProFile™ Portable File Boxes Graphite/Black"/>
    <s v="Small Box"/>
    <n v="0.56999999999999995"/>
    <d v="2012-08-02T00:00:00"/>
    <n v="7"/>
  </r>
  <r>
    <n v="4642"/>
    <x v="2446"/>
    <x v="1167"/>
    <s v="08-2012"/>
    <x v="1"/>
    <x v="1"/>
    <n v="24"/>
    <x v="16"/>
    <n v="550.67999999999995"/>
    <n v="0.08"/>
    <x v="1"/>
    <n v="-134.63"/>
    <n v="23.99"/>
    <n v="15.68"/>
    <n v="591.43999999999994"/>
    <x v="484"/>
    <x v="8"/>
    <x v="6"/>
    <x v="3"/>
    <x v="2"/>
    <x v="4"/>
    <s v="Westinghouse Floor Lamp with Metal Mesh Shade, Black"/>
    <s v="Jumbo Drum"/>
    <n v="0.62"/>
    <d v="2012-08-26T00:00:00"/>
    <n v="2"/>
  </r>
  <r>
    <n v="4643"/>
    <x v="2446"/>
    <x v="1167"/>
    <s v="08-2012"/>
    <x v="1"/>
    <x v="1"/>
    <n v="18"/>
    <x v="16"/>
    <n v="120.96"/>
    <n v="0.02"/>
    <x v="0"/>
    <n v="-53.69"/>
    <n v="6.48"/>
    <n v="6.65"/>
    <n v="123.29000000000002"/>
    <x v="484"/>
    <x v="8"/>
    <x v="6"/>
    <x v="3"/>
    <x v="0"/>
    <x v="5"/>
    <s v="Xerox 1966"/>
    <s v="Small Box"/>
    <n v="0.36"/>
    <d v="2012-08-25T00:00:00"/>
    <n v="1"/>
  </r>
  <r>
    <n v="4654"/>
    <x v="2447"/>
    <x v="435"/>
    <s v="11-2010"/>
    <x v="0"/>
    <x v="4"/>
    <n v="19"/>
    <x v="10"/>
    <n v="2569.6264999999999"/>
    <n v="0"/>
    <x v="0"/>
    <n v="398.00700000000001"/>
    <n v="155.99"/>
    <n v="8.99"/>
    <n v="2972.8"/>
    <x v="458"/>
    <x v="8"/>
    <x v="6"/>
    <x v="2"/>
    <x v="1"/>
    <x v="3"/>
    <s v="R280"/>
    <s v="Small Box"/>
    <n v="0.55000000000000004"/>
    <d v="2010-11-23T00:00:00"/>
    <n v="2"/>
  </r>
  <r>
    <n v="4662"/>
    <x v="2448"/>
    <x v="1168"/>
    <s v="03-2009"/>
    <x v="3"/>
    <x v="1"/>
    <n v="20"/>
    <x v="18"/>
    <n v="1388.91"/>
    <n v="0.1"/>
    <x v="0"/>
    <n v="-229.87"/>
    <n v="73.98"/>
    <n v="4"/>
    <n v="1483.6000000000001"/>
    <x v="468"/>
    <x v="8"/>
    <x v="6"/>
    <x v="0"/>
    <x v="1"/>
    <x v="7"/>
    <s v="Keytronic French Keyboard"/>
    <s v="Small Box"/>
    <n v="0.79"/>
    <d v="2009-03-13T00:00:00"/>
    <n v="1"/>
  </r>
  <r>
    <n v="4663"/>
    <x v="2448"/>
    <x v="1168"/>
    <s v="03-2009"/>
    <x v="3"/>
    <x v="1"/>
    <n v="34"/>
    <x v="18"/>
    <n v="1806.65"/>
    <n v="0.05"/>
    <x v="0"/>
    <n v="599.04"/>
    <n v="51.98"/>
    <n v="10.17"/>
    <n v="1777.49"/>
    <x v="468"/>
    <x v="8"/>
    <x v="6"/>
    <x v="0"/>
    <x v="1"/>
    <x v="16"/>
    <s v="Canon MP25DIII Desktop Whisper-Quiet Printing Calculator"/>
    <s v="Medium Box"/>
    <n v="0.37"/>
    <d v="2009-03-13T00:00:00"/>
    <n v="1"/>
  </r>
  <r>
    <n v="4721"/>
    <x v="2449"/>
    <x v="636"/>
    <s v="03-2012"/>
    <x v="1"/>
    <x v="1"/>
    <n v="46"/>
    <x v="18"/>
    <n v="410.03"/>
    <n v="0.05"/>
    <x v="0"/>
    <n v="-138.38999999999999"/>
    <n v="8.75"/>
    <n v="8.5399999999999991"/>
    <n v="411.04"/>
    <x v="474"/>
    <x v="8"/>
    <x v="6"/>
    <x v="0"/>
    <x v="2"/>
    <x v="4"/>
    <s v="Eldon® 400 Class™ Desk Accessories, Black Carbon"/>
    <s v="Small Pack"/>
    <n v="0.43"/>
    <d v="2012-03-03T00:00:00"/>
    <n v="2"/>
  </r>
  <r>
    <n v="4728"/>
    <x v="2450"/>
    <x v="302"/>
    <s v="07-2012"/>
    <x v="1"/>
    <x v="2"/>
    <n v="17"/>
    <x v="18"/>
    <n v="3801.27"/>
    <n v="0.02"/>
    <x v="0"/>
    <n v="-861.30330000000004"/>
    <n v="209.37"/>
    <n v="69"/>
    <n v="3628.29"/>
    <x v="474"/>
    <x v="8"/>
    <x v="6"/>
    <x v="3"/>
    <x v="2"/>
    <x v="10"/>
    <s v="Hon 2111 Invitation™ Series Corner Table"/>
    <s v="Large Box"/>
    <n v="0.79"/>
    <d v="2012-07-18T00:00:00"/>
    <n v="2"/>
  </r>
  <r>
    <n v="4749"/>
    <x v="2451"/>
    <x v="405"/>
    <s v="02-2011"/>
    <x v="2"/>
    <x v="4"/>
    <n v="31"/>
    <x v="16"/>
    <n v="226.15"/>
    <n v="0.01"/>
    <x v="0"/>
    <n v="35.979999999999997"/>
    <n v="7.08"/>
    <n v="2.35"/>
    <n v="221.82999999999998"/>
    <x v="484"/>
    <x v="8"/>
    <x v="6"/>
    <x v="0"/>
    <x v="0"/>
    <x v="12"/>
    <s v="SANFORD Major Accent™ Highlighters"/>
    <s v="Wrap Bag"/>
    <n v="0.47"/>
    <d v="2011-02-11T00:00:00"/>
    <n v="1"/>
  </r>
  <r>
    <n v="4776"/>
    <x v="2452"/>
    <x v="831"/>
    <s v="03-2010"/>
    <x v="0"/>
    <x v="0"/>
    <n v="35"/>
    <x v="7"/>
    <n v="1794.03"/>
    <n v="0.05"/>
    <x v="1"/>
    <n v="196.21"/>
    <n v="50.98"/>
    <n v="14.19"/>
    <n v="1798.49"/>
    <x v="118"/>
    <x v="8"/>
    <x v="6"/>
    <x v="0"/>
    <x v="2"/>
    <x v="14"/>
    <s v="Global Deluxe Stacking Chair, Gray"/>
    <s v="Jumbo Drum"/>
    <n v="0.56000000000000005"/>
    <d v="2010-04-08T00:00:00"/>
    <n v="9"/>
  </r>
  <r>
    <n v="4781"/>
    <x v="2453"/>
    <x v="675"/>
    <s v="01-2012"/>
    <x v="1"/>
    <x v="0"/>
    <n v="13"/>
    <x v="0"/>
    <n v="109.58"/>
    <n v="0"/>
    <x v="0"/>
    <n v="31.32"/>
    <n v="7.59"/>
    <n v="4"/>
    <n v="102.67"/>
    <x v="184"/>
    <x v="8"/>
    <x v="6"/>
    <x v="0"/>
    <x v="2"/>
    <x v="4"/>
    <s v="Master Giant Foot® Doorstop, Safety Yellow"/>
    <s v="Wrap Bag"/>
    <n v="0.42"/>
    <d v="2012-01-21T00:00:00"/>
    <n v="2"/>
  </r>
  <r>
    <n v="4790"/>
    <x v="2454"/>
    <x v="667"/>
    <s v="11-2012"/>
    <x v="1"/>
    <x v="2"/>
    <n v="6"/>
    <x v="4"/>
    <n v="43.9"/>
    <n v="0.06"/>
    <x v="0"/>
    <n v="12.74"/>
    <n v="6.64"/>
    <n v="4.95"/>
    <n v="44.79"/>
    <x v="436"/>
    <x v="8"/>
    <x v="6"/>
    <x v="0"/>
    <x v="2"/>
    <x v="4"/>
    <s v="G.E. Longer-Life Indoor Recessed Floodlight Bulbs"/>
    <s v="Small Pack"/>
    <n v="0.37"/>
    <d v="2012-11-05T00:00:00"/>
    <n v="2"/>
  </r>
  <r>
    <n v="4791"/>
    <x v="2454"/>
    <x v="667"/>
    <s v="11-2012"/>
    <x v="1"/>
    <x v="2"/>
    <n v="50"/>
    <x v="4"/>
    <n v="236.28"/>
    <n v="0.05"/>
    <x v="0"/>
    <n v="-34.06"/>
    <n v="4.91"/>
    <n v="3.05"/>
    <n v="248.55"/>
    <x v="436"/>
    <x v="8"/>
    <x v="6"/>
    <x v="0"/>
    <x v="2"/>
    <x v="4"/>
    <s v="Ultra Door Push Plate"/>
    <s v="Small Pack"/>
    <n v="0.52"/>
    <d v="2012-11-03T00:00:00"/>
    <n v="0"/>
  </r>
  <r>
    <n v="4801"/>
    <x v="2455"/>
    <x v="1032"/>
    <s v="08-2012"/>
    <x v="1"/>
    <x v="4"/>
    <n v="33"/>
    <x v="18"/>
    <n v="136.79"/>
    <n v="0.06"/>
    <x v="0"/>
    <n v="42.71"/>
    <n v="4.13"/>
    <n v="0.99"/>
    <n v="137.28"/>
    <x v="474"/>
    <x v="8"/>
    <x v="6"/>
    <x v="0"/>
    <x v="0"/>
    <x v="11"/>
    <s v="Avery 491"/>
    <s v="Small Box"/>
    <n v="0.39"/>
    <d v="2012-08-22T00:00:00"/>
    <n v="1"/>
  </r>
  <r>
    <n v="4808"/>
    <x v="2456"/>
    <x v="765"/>
    <s v="10-2012"/>
    <x v="1"/>
    <x v="4"/>
    <n v="31"/>
    <x v="5"/>
    <n v="336.34"/>
    <n v="0.05"/>
    <x v="0"/>
    <n v="-89.9"/>
    <n v="10.52"/>
    <n v="7.94"/>
    <n v="334.06"/>
    <x v="411"/>
    <x v="8"/>
    <x v="6"/>
    <x v="3"/>
    <x v="2"/>
    <x v="4"/>
    <s v="Ultra Door Pull Handle"/>
    <s v="Small Pack"/>
    <n v="0.52"/>
    <d v="2012-10-19T00:00:00"/>
    <n v="2"/>
  </r>
  <r>
    <n v="4829"/>
    <x v="2457"/>
    <x v="486"/>
    <s v="05-2010"/>
    <x v="0"/>
    <x v="3"/>
    <n v="36"/>
    <x v="12"/>
    <n v="3610.85"/>
    <n v="0.04"/>
    <x v="2"/>
    <n v="2235.37"/>
    <n v="99.23"/>
    <n v="8.99"/>
    <n v="3581.27"/>
    <x v="149"/>
    <x v="8"/>
    <x v="6"/>
    <x v="2"/>
    <x v="2"/>
    <x v="4"/>
    <s v="GE 48&quot; Fluorescent Tube, Cool White Energy Saver, 34 Watts, 30/Box"/>
    <s v="Small Pack"/>
    <n v="0.35"/>
    <d v="2010-05-15T00:00:00"/>
    <n v="1"/>
  </r>
  <r>
    <n v="4866"/>
    <x v="2458"/>
    <x v="364"/>
    <s v="05-2010"/>
    <x v="0"/>
    <x v="0"/>
    <n v="46"/>
    <x v="5"/>
    <n v="1396.75"/>
    <n v="0.04"/>
    <x v="2"/>
    <n v="-75.7"/>
    <n v="30.98"/>
    <n v="19.510000000000002"/>
    <n v="1444.59"/>
    <x v="467"/>
    <x v="8"/>
    <x v="6"/>
    <x v="2"/>
    <x v="0"/>
    <x v="8"/>
    <s v="Staples Colored Interoffice Envelopes"/>
    <s v="Small Box"/>
    <n v="0.36"/>
    <d v="2010-05-14T00:00:00"/>
    <n v="9"/>
  </r>
  <r>
    <n v="4884"/>
    <x v="2459"/>
    <x v="951"/>
    <s v="03-2011"/>
    <x v="2"/>
    <x v="0"/>
    <n v="20"/>
    <x v="6"/>
    <n v="159.71"/>
    <n v="0.1"/>
    <x v="2"/>
    <n v="-114.4135"/>
    <n v="8.0399999999999991"/>
    <n v="8.94"/>
    <n v="169.73999999999998"/>
    <x v="457"/>
    <x v="8"/>
    <x v="6"/>
    <x v="2"/>
    <x v="0"/>
    <x v="2"/>
    <s v="Fellowes Twister Kit, Gray/Clear, 3/pkg"/>
    <s v="Small Box"/>
    <n v="0.4"/>
    <d v="2011-03-17T00:00:00"/>
    <n v="4"/>
  </r>
  <r>
    <n v="4902"/>
    <x v="2460"/>
    <x v="745"/>
    <s v="02-2011"/>
    <x v="2"/>
    <x v="3"/>
    <n v="37"/>
    <x v="10"/>
    <n v="187.37"/>
    <n v="0.01"/>
    <x v="0"/>
    <n v="-85.007999999999996"/>
    <n v="4.9800000000000004"/>
    <n v="4.95"/>
    <n v="189.21"/>
    <x v="458"/>
    <x v="8"/>
    <x v="6"/>
    <x v="2"/>
    <x v="0"/>
    <x v="2"/>
    <s v="Cardinal Holdit Business Card Pockets"/>
    <s v="Small Box"/>
    <n v="0.37"/>
    <d v="2011-02-09T00:00:00"/>
    <n v="2"/>
  </r>
  <r>
    <n v="4903"/>
    <x v="2461"/>
    <x v="513"/>
    <s v="07-2009"/>
    <x v="3"/>
    <x v="4"/>
    <n v="43"/>
    <x v="10"/>
    <n v="84.61"/>
    <n v="0.03"/>
    <x v="0"/>
    <n v="-15.099500000000001"/>
    <n v="1.88"/>
    <n v="1.49"/>
    <n v="82.329999999999984"/>
    <x v="481"/>
    <x v="8"/>
    <x v="6"/>
    <x v="3"/>
    <x v="0"/>
    <x v="2"/>
    <s v="Staples® General Use 3-Ring Binders"/>
    <s v="Small Box"/>
    <n v="0.37"/>
    <d v="2009-07-25T00:00:00"/>
    <n v="1"/>
  </r>
  <r>
    <n v="4906"/>
    <x v="2462"/>
    <x v="712"/>
    <s v="08-2010"/>
    <x v="0"/>
    <x v="1"/>
    <n v="3"/>
    <x v="18"/>
    <n v="24.36"/>
    <n v="0.08"/>
    <x v="2"/>
    <n v="10.039999999999999"/>
    <n v="4.82"/>
    <n v="5.72"/>
    <n v="20.18"/>
    <x v="474"/>
    <x v="8"/>
    <x v="6"/>
    <x v="1"/>
    <x v="2"/>
    <x v="4"/>
    <s v="Magna Visual Magnetic Picture Hangers"/>
    <s v="Small Pack"/>
    <n v="0.47"/>
    <d v="2010-08-11T00:00:00"/>
    <n v="2"/>
  </r>
  <r>
    <n v="4921"/>
    <x v="2463"/>
    <x v="1169"/>
    <s v="04-2009"/>
    <x v="3"/>
    <x v="2"/>
    <n v="28"/>
    <x v="4"/>
    <n v="443.73"/>
    <n v="0.01"/>
    <x v="0"/>
    <n v="-200.85899999999998"/>
    <n v="15.16"/>
    <n v="15.09"/>
    <n v="439.57"/>
    <x v="460"/>
    <x v="8"/>
    <x v="6"/>
    <x v="3"/>
    <x v="0"/>
    <x v="2"/>
    <s v="GBC Clear Cover, 8-1/2 x 11, unpunched, 25 covers per pack"/>
    <s v="Small Box"/>
    <n v="0.39"/>
    <d v="2009-04-15T00:00:00"/>
    <n v="0"/>
  </r>
  <r>
    <n v="4965"/>
    <x v="2464"/>
    <x v="222"/>
    <s v="06-2010"/>
    <x v="0"/>
    <x v="3"/>
    <n v="6"/>
    <x v="18"/>
    <n v="188.44"/>
    <n v="0.09"/>
    <x v="0"/>
    <n v="17.57"/>
    <n v="30.98"/>
    <n v="5.76"/>
    <n v="191.64"/>
    <x v="468"/>
    <x v="8"/>
    <x v="6"/>
    <x v="0"/>
    <x v="0"/>
    <x v="5"/>
    <s v="IBM Multi-Purpose Copy Paper, 8 1/2 x 11&quot;, Case"/>
    <s v="Small Box"/>
    <n v="0.4"/>
    <d v="2010-06-07T00:00:00"/>
    <n v="0"/>
  </r>
  <r>
    <n v="4966"/>
    <x v="2464"/>
    <x v="222"/>
    <s v="06-2010"/>
    <x v="0"/>
    <x v="3"/>
    <n v="13"/>
    <x v="18"/>
    <n v="1265.4969999999998"/>
    <n v="0.1"/>
    <x v="0"/>
    <n v="-228.184"/>
    <n v="125.99"/>
    <n v="7.69"/>
    <n v="1645.56"/>
    <x v="468"/>
    <x v="8"/>
    <x v="6"/>
    <x v="0"/>
    <x v="1"/>
    <x v="3"/>
    <s v="StarTAC 3000"/>
    <s v="Small Box"/>
    <n v="0.59"/>
    <d v="2010-06-08T00:00:00"/>
    <n v="1"/>
  </r>
  <r>
    <n v="5027"/>
    <x v="2465"/>
    <x v="166"/>
    <s v="05-2011"/>
    <x v="2"/>
    <x v="3"/>
    <n v="23"/>
    <x v="10"/>
    <n v="230.41"/>
    <n v="0.06"/>
    <x v="0"/>
    <n v="94.39"/>
    <n v="9.9"/>
    <n v="1.39"/>
    <n v="229.09"/>
    <x v="470"/>
    <x v="8"/>
    <x v="6"/>
    <x v="0"/>
    <x v="0"/>
    <x v="8"/>
    <s v="#6 3/4 Gummed Flap White Envelopes"/>
    <s v="Small Box"/>
    <n v="0.37"/>
    <d v="2011-05-09T00:00:00"/>
    <n v="1"/>
  </r>
  <r>
    <n v="5028"/>
    <x v="2465"/>
    <x v="166"/>
    <s v="05-2011"/>
    <x v="2"/>
    <x v="3"/>
    <n v="48"/>
    <x v="10"/>
    <n v="5163.0105000000003"/>
    <n v="7.0000000000000007E-2"/>
    <x v="0"/>
    <n v="1448.325"/>
    <n v="125.99"/>
    <n v="8.08"/>
    <n v="6055.5999999999995"/>
    <x v="470"/>
    <x v="8"/>
    <x v="6"/>
    <x v="0"/>
    <x v="1"/>
    <x v="3"/>
    <s v="M3682"/>
    <s v="Small Box"/>
    <n v="0.56999999999999995"/>
    <d v="2011-05-09T00:00:00"/>
    <n v="1"/>
  </r>
  <r>
    <n v="5054"/>
    <x v="2466"/>
    <x v="653"/>
    <s v="10-2012"/>
    <x v="1"/>
    <x v="1"/>
    <n v="10"/>
    <x v="2"/>
    <n v="19.36"/>
    <n v="0"/>
    <x v="0"/>
    <n v="-1.02"/>
    <n v="1.76"/>
    <n v="0.7"/>
    <n v="18.3"/>
    <x v="478"/>
    <x v="8"/>
    <x v="6"/>
    <x v="1"/>
    <x v="0"/>
    <x v="12"/>
    <s v="Newell 326"/>
    <s v="Wrap Bag"/>
    <n v="0.56000000000000005"/>
    <d v="2012-10-18T00:00:00"/>
    <n v="2"/>
  </r>
  <r>
    <n v="5056"/>
    <x v="2467"/>
    <x v="649"/>
    <s v="02-2010"/>
    <x v="0"/>
    <x v="1"/>
    <n v="31"/>
    <x v="4"/>
    <n v="538.29999999999995"/>
    <n v="0.03"/>
    <x v="0"/>
    <n v="-63.98"/>
    <n v="16.98"/>
    <n v="12.39"/>
    <n v="538.77"/>
    <x v="485"/>
    <x v="8"/>
    <x v="6"/>
    <x v="0"/>
    <x v="0"/>
    <x v="8"/>
    <s v="Brown Kraft Recycled Envelopes"/>
    <s v="Small Box"/>
    <n v="0.35"/>
    <d v="2010-02-17T00:00:00"/>
    <n v="0"/>
  </r>
  <r>
    <n v="5097"/>
    <x v="2468"/>
    <x v="305"/>
    <s v="12-2009"/>
    <x v="3"/>
    <x v="3"/>
    <n v="9"/>
    <x v="11"/>
    <n v="61.43"/>
    <n v="0.09"/>
    <x v="2"/>
    <n v="-42.975499999999997"/>
    <n v="5.4"/>
    <n v="7.78"/>
    <n v="56.38"/>
    <x v="456"/>
    <x v="8"/>
    <x v="6"/>
    <x v="3"/>
    <x v="0"/>
    <x v="2"/>
    <s v="3M Organizer Strips"/>
    <s v="Small Box"/>
    <n v="0.37"/>
    <d v="2009-12-02T00:00:00"/>
    <n v="0"/>
  </r>
  <r>
    <n v="5098"/>
    <x v="2468"/>
    <x v="305"/>
    <s v="12-2009"/>
    <x v="3"/>
    <x v="3"/>
    <n v="6"/>
    <x v="11"/>
    <n v="129.5"/>
    <n v="0.02"/>
    <x v="0"/>
    <n v="65.489999999999995"/>
    <n v="20.28"/>
    <n v="6.68"/>
    <n v="128.36000000000001"/>
    <x v="456"/>
    <x v="8"/>
    <x v="6"/>
    <x v="3"/>
    <x v="2"/>
    <x v="4"/>
    <s v="Seth Thomas 8 1/2&quot; Cubicle Clock"/>
    <s v="Small Box"/>
    <n v="0.53"/>
    <d v="2009-12-02T00:00:00"/>
    <n v="0"/>
  </r>
  <r>
    <n v="5099"/>
    <x v="2468"/>
    <x v="305"/>
    <s v="12-2009"/>
    <x v="3"/>
    <x v="3"/>
    <n v="10"/>
    <x v="11"/>
    <n v="125.95"/>
    <n v="0"/>
    <x v="0"/>
    <n v="15.73"/>
    <n v="11.55"/>
    <n v="2.36"/>
    <n v="117.86"/>
    <x v="456"/>
    <x v="8"/>
    <x v="6"/>
    <x v="3"/>
    <x v="0"/>
    <x v="12"/>
    <s v="Newell 309"/>
    <s v="Wrap Bag"/>
    <n v="0.55000000000000004"/>
    <d v="2009-12-03T00:00:00"/>
    <n v="1"/>
  </r>
  <r>
    <n v="5100"/>
    <x v="2468"/>
    <x v="305"/>
    <s v="12-2009"/>
    <x v="3"/>
    <x v="3"/>
    <n v="43"/>
    <x v="11"/>
    <n v="90.93"/>
    <n v="0.05"/>
    <x v="0"/>
    <n v="-72.5"/>
    <n v="2.08"/>
    <n v="2.56"/>
    <n v="92"/>
    <x v="456"/>
    <x v="8"/>
    <x v="6"/>
    <x v="3"/>
    <x v="0"/>
    <x v="15"/>
    <s v="Kleencut® Forged Office Shears by Acme United Corporation"/>
    <s v="Small Pack"/>
    <n v="0.55000000000000004"/>
    <d v="2009-12-03T00:00:00"/>
    <n v="1"/>
  </r>
  <r>
    <n v="5104"/>
    <x v="2469"/>
    <x v="1006"/>
    <s v="05-2009"/>
    <x v="3"/>
    <x v="2"/>
    <n v="28"/>
    <x v="6"/>
    <n v="865.35"/>
    <n v="0.06"/>
    <x v="0"/>
    <n v="-159.25"/>
    <n v="30.42"/>
    <n v="8.65"/>
    <n v="860.41"/>
    <x v="457"/>
    <x v="8"/>
    <x v="6"/>
    <x v="2"/>
    <x v="1"/>
    <x v="7"/>
    <s v="Fellowes Internet Keyboard, Platinum"/>
    <s v="Small Box"/>
    <n v="0.74"/>
    <d v="2009-05-15T00:00:00"/>
    <n v="2"/>
  </r>
  <r>
    <n v="5105"/>
    <x v="2469"/>
    <x v="1006"/>
    <s v="05-2009"/>
    <x v="3"/>
    <x v="2"/>
    <n v="22"/>
    <x v="6"/>
    <n v="823.07"/>
    <n v="0.02"/>
    <x v="0"/>
    <n v="318.25"/>
    <n v="37.94"/>
    <n v="5.08"/>
    <n v="839.76"/>
    <x v="457"/>
    <x v="8"/>
    <x v="6"/>
    <x v="2"/>
    <x v="0"/>
    <x v="5"/>
    <s v="Snap-A-Way® Black Print Carbonless Ruled Speed Letter, Triplicate"/>
    <s v="Wrap Bag"/>
    <n v="0.38"/>
    <d v="2009-05-14T00:00:00"/>
    <n v="1"/>
  </r>
  <r>
    <n v="5161"/>
    <x v="2470"/>
    <x v="171"/>
    <s v="10-2009"/>
    <x v="3"/>
    <x v="2"/>
    <n v="16"/>
    <x v="5"/>
    <n v="68.040000000000006"/>
    <n v="7.0000000000000007E-2"/>
    <x v="0"/>
    <n v="-55.521999999999998"/>
    <n v="3.98"/>
    <n v="5.26"/>
    <n v="68.94"/>
    <x v="459"/>
    <x v="8"/>
    <x v="6"/>
    <x v="1"/>
    <x v="0"/>
    <x v="2"/>
    <s v="Ibico Presentation Index for Binding Systems"/>
    <s v="Small Box"/>
    <n v="0.38"/>
    <d v="2009-10-10T00:00:00"/>
    <n v="2"/>
  </r>
  <r>
    <n v="5162"/>
    <x v="2470"/>
    <x v="171"/>
    <s v="10-2009"/>
    <x v="3"/>
    <x v="2"/>
    <n v="27"/>
    <x v="5"/>
    <n v="331.17"/>
    <n v="7.0000000000000007E-2"/>
    <x v="0"/>
    <n v="97.19"/>
    <n v="12.22"/>
    <n v="2.85"/>
    <n v="332.79"/>
    <x v="459"/>
    <x v="8"/>
    <x v="6"/>
    <x v="1"/>
    <x v="2"/>
    <x v="4"/>
    <s v="Aluminum Document Frame"/>
    <s v="Small Pack"/>
    <n v="0.55000000000000004"/>
    <d v="2009-10-08T00:00:00"/>
    <n v="0"/>
  </r>
  <r>
    <n v="5165"/>
    <x v="2471"/>
    <x v="298"/>
    <s v="09-2012"/>
    <x v="1"/>
    <x v="4"/>
    <n v="3"/>
    <x v="10"/>
    <n v="26.13"/>
    <n v="0.1"/>
    <x v="0"/>
    <n v="-10.61"/>
    <n v="7.59"/>
    <n v="4"/>
    <n v="26.77"/>
    <x v="479"/>
    <x v="8"/>
    <x v="6"/>
    <x v="3"/>
    <x v="2"/>
    <x v="4"/>
    <s v="Master Giant Foot® Doorstop, Safety Yellow"/>
    <s v="Wrap Bag"/>
    <n v="0.42"/>
    <d v="2012-09-09T00:00:00"/>
    <n v="1"/>
  </r>
  <r>
    <n v="5186"/>
    <x v="2472"/>
    <x v="300"/>
    <s v="07-2012"/>
    <x v="1"/>
    <x v="0"/>
    <n v="9"/>
    <x v="7"/>
    <n v="55.49"/>
    <n v="0.05"/>
    <x v="0"/>
    <n v="7.23"/>
    <n v="6.08"/>
    <n v="0.91"/>
    <n v="55.629999999999995"/>
    <x v="488"/>
    <x v="8"/>
    <x v="6"/>
    <x v="3"/>
    <x v="0"/>
    <x v="12"/>
    <s v="Zebra Zazzle Fluorescent Highlighters"/>
    <s v="Wrap Bag"/>
    <n v="0.51"/>
    <d v="2012-07-31T00:00:00"/>
    <n v="2"/>
  </r>
  <r>
    <n v="5224"/>
    <x v="2473"/>
    <x v="498"/>
    <s v="03-2012"/>
    <x v="1"/>
    <x v="4"/>
    <n v="24"/>
    <x v="10"/>
    <n v="132.02000000000001"/>
    <n v="0.04"/>
    <x v="2"/>
    <n v="-123.28"/>
    <n v="4.9800000000000004"/>
    <n v="8.33"/>
    <n v="127.85000000000001"/>
    <x v="481"/>
    <x v="8"/>
    <x v="6"/>
    <x v="3"/>
    <x v="0"/>
    <x v="5"/>
    <s v="Xerox 198"/>
    <s v="Small Box"/>
    <n v="0.38"/>
    <d v="2012-03-05T00:00:00"/>
    <n v="1"/>
  </r>
  <r>
    <n v="5257"/>
    <x v="2474"/>
    <x v="1117"/>
    <s v="09-2011"/>
    <x v="2"/>
    <x v="0"/>
    <n v="39"/>
    <x v="4"/>
    <n v="20596.580000000002"/>
    <n v="0.09"/>
    <x v="1"/>
    <n v="-1331.5533660000001"/>
    <n v="550.98"/>
    <n v="64.59"/>
    <n v="21552.81"/>
    <x v="465"/>
    <x v="8"/>
    <x v="6"/>
    <x v="3"/>
    <x v="2"/>
    <x v="10"/>
    <s v="Chromcraft Bull-Nose Wood 48&quot; x 96&quot; Rectangular Conference Tables"/>
    <s v="Jumbo Box"/>
    <n v="0.66"/>
    <d v="2011-09-11T00:00:00"/>
    <n v="2"/>
  </r>
  <r>
    <n v="5287"/>
    <x v="2475"/>
    <x v="472"/>
    <s v="01-2009"/>
    <x v="3"/>
    <x v="0"/>
    <n v="33"/>
    <x v="0"/>
    <n v="139.97999999999999"/>
    <n v="7.0000000000000007E-2"/>
    <x v="0"/>
    <n v="-140.54"/>
    <n v="4.13"/>
    <n v="6.89"/>
    <n v="143.17999999999998"/>
    <x v="184"/>
    <x v="8"/>
    <x v="6"/>
    <x v="0"/>
    <x v="0"/>
    <x v="11"/>
    <s v="Avery 05222 Permanent Self-Adhesive File Folder Labels for Typewriters, on Rolls, White, 250/Roll"/>
    <s v="Small Box"/>
    <n v="0.39"/>
    <d v="2009-01-23T00:00:00"/>
    <n v="2"/>
  </r>
  <r>
    <n v="5300"/>
    <x v="2476"/>
    <x v="991"/>
    <s v="12-2009"/>
    <x v="3"/>
    <x v="4"/>
    <n v="15"/>
    <x v="10"/>
    <n v="1393.39"/>
    <n v="0.08"/>
    <x v="0"/>
    <n v="84.15"/>
    <n v="100.97"/>
    <n v="7.18"/>
    <n v="1521.73"/>
    <x v="470"/>
    <x v="8"/>
    <x v="6"/>
    <x v="0"/>
    <x v="1"/>
    <x v="7"/>
    <s v="Gyration Ultra Cordless Optical Suite"/>
    <s v="Small Box"/>
    <n v="0.46"/>
    <d v="2009-12-27T00:00:00"/>
    <n v="1"/>
  </r>
  <r>
    <n v="5301"/>
    <x v="2476"/>
    <x v="991"/>
    <s v="12-2009"/>
    <x v="3"/>
    <x v="4"/>
    <n v="42"/>
    <x v="10"/>
    <n v="601.52"/>
    <n v="0"/>
    <x v="0"/>
    <n v="171.98"/>
    <n v="13.4"/>
    <n v="4.95"/>
    <n v="567.75000000000011"/>
    <x v="470"/>
    <x v="8"/>
    <x v="6"/>
    <x v="0"/>
    <x v="2"/>
    <x v="4"/>
    <s v="Electrix 20W Halogen Replacement Bulb for Zoom-In Desk Lamp"/>
    <s v="Small Pack"/>
    <n v="0.37"/>
    <d v="2009-12-27T00:00:00"/>
    <n v="1"/>
  </r>
  <r>
    <n v="5305"/>
    <x v="2477"/>
    <x v="156"/>
    <s v="02-2012"/>
    <x v="1"/>
    <x v="2"/>
    <n v="29"/>
    <x v="0"/>
    <n v="169.61"/>
    <n v="0.1"/>
    <x v="0"/>
    <n v="-211.05950000000001"/>
    <n v="5.94"/>
    <n v="9.92"/>
    <n v="182.18"/>
    <x v="461"/>
    <x v="8"/>
    <x v="6"/>
    <x v="1"/>
    <x v="0"/>
    <x v="2"/>
    <s v="Storex Dura Pro™ Binders"/>
    <s v="Small Box"/>
    <n v="0.38"/>
    <d v="2012-02-09T00:00:00"/>
    <n v="1"/>
  </r>
  <r>
    <n v="5306"/>
    <x v="2477"/>
    <x v="156"/>
    <s v="02-2012"/>
    <x v="1"/>
    <x v="2"/>
    <n v="24"/>
    <x v="0"/>
    <n v="1247.9275"/>
    <n v="0.1"/>
    <x v="0"/>
    <n v="186.417"/>
    <n v="65.989999999999995"/>
    <n v="2.5"/>
    <n v="1586.2599999999998"/>
    <x v="461"/>
    <x v="8"/>
    <x v="6"/>
    <x v="1"/>
    <x v="1"/>
    <x v="3"/>
    <s v="6190"/>
    <s v="Small Box"/>
    <n v="0.55000000000000004"/>
    <d v="2012-02-09T00:00:00"/>
    <n v="1"/>
  </r>
  <r>
    <n v="5324"/>
    <x v="2478"/>
    <x v="1170"/>
    <s v="03-2009"/>
    <x v="3"/>
    <x v="4"/>
    <n v="2"/>
    <x v="6"/>
    <n v="29.03"/>
    <n v="0.01"/>
    <x v="0"/>
    <n v="-11.83"/>
    <n v="11.34"/>
    <n v="5.01"/>
    <n v="27.689999999999998"/>
    <x v="448"/>
    <x v="8"/>
    <x v="6"/>
    <x v="0"/>
    <x v="0"/>
    <x v="5"/>
    <s v="Xerox 188"/>
    <s v="Small Box"/>
    <n v="0.36"/>
    <d v="2009-04-01T00:00:00"/>
    <n v="2"/>
  </r>
  <r>
    <n v="5352"/>
    <x v="2479"/>
    <x v="1171"/>
    <s v="01-2010"/>
    <x v="0"/>
    <x v="1"/>
    <n v="42"/>
    <x v="15"/>
    <n v="2252.2619999999997"/>
    <n v="0.1"/>
    <x v="0"/>
    <n v="478.10700000000003"/>
    <n v="65.989999999999995"/>
    <n v="5.63"/>
    <n v="2777.21"/>
    <x v="489"/>
    <x v="8"/>
    <x v="6"/>
    <x v="2"/>
    <x v="1"/>
    <x v="3"/>
    <s v="2190"/>
    <s v="Small Box"/>
    <n v="0.56000000000000005"/>
    <d v="2010-01-24T00:00:00"/>
    <n v="0"/>
  </r>
  <r>
    <n v="5353"/>
    <x v="2479"/>
    <x v="1171"/>
    <s v="01-2010"/>
    <x v="0"/>
    <x v="1"/>
    <n v="47"/>
    <x v="15"/>
    <n v="279.01"/>
    <n v="0.05"/>
    <x v="0"/>
    <n v="-136.84"/>
    <n v="5.77"/>
    <n v="5.92"/>
    <n v="277.11"/>
    <x v="489"/>
    <x v="8"/>
    <x v="6"/>
    <x v="2"/>
    <x v="2"/>
    <x v="4"/>
    <s v="DAX Cubicle Frames - 8x10"/>
    <s v="Medium Box"/>
    <n v="0.55000000000000004"/>
    <d v="2010-01-25T00:00:00"/>
    <n v="1"/>
  </r>
  <r>
    <n v="5386"/>
    <x v="2480"/>
    <x v="663"/>
    <s v="04-2011"/>
    <x v="2"/>
    <x v="4"/>
    <n v="21"/>
    <x v="2"/>
    <n v="2561.6705000000002"/>
    <n v="0.08"/>
    <x v="0"/>
    <n v="88.766999999999996"/>
    <n v="155.99"/>
    <n v="8.08"/>
    <n v="3283.87"/>
    <x v="487"/>
    <x v="8"/>
    <x v="6"/>
    <x v="1"/>
    <x v="1"/>
    <x v="3"/>
    <s v="300 Series Non-Flip"/>
    <s v="Small Box"/>
    <n v="0.6"/>
    <d v="2011-05-02T00:00:00"/>
    <n v="2"/>
  </r>
  <r>
    <n v="5398"/>
    <x v="2481"/>
    <x v="216"/>
    <s v="11-2009"/>
    <x v="3"/>
    <x v="2"/>
    <n v="24"/>
    <x v="18"/>
    <n v="2004.4"/>
    <n v="0.05"/>
    <x v="2"/>
    <n v="544.29999999999995"/>
    <n v="83.1"/>
    <n v="6.13"/>
    <n v="2000.53"/>
    <x v="468"/>
    <x v="8"/>
    <x v="6"/>
    <x v="0"/>
    <x v="1"/>
    <x v="7"/>
    <s v="Micro Innovations Micro Digital Wireless Keyboard and Mouse, Gray"/>
    <s v="Small Box"/>
    <n v="0.45"/>
    <d v="2009-11-09T00:00:00"/>
    <n v="1"/>
  </r>
  <r>
    <n v="5461"/>
    <x v="2482"/>
    <x v="1118"/>
    <s v="11-2010"/>
    <x v="0"/>
    <x v="1"/>
    <n v="9"/>
    <x v="10"/>
    <n v="96.52"/>
    <n v="0.1"/>
    <x v="0"/>
    <n v="16.78"/>
    <n v="10.64"/>
    <n v="5.16"/>
    <n v="100.92"/>
    <x v="470"/>
    <x v="8"/>
    <x v="6"/>
    <x v="0"/>
    <x v="2"/>
    <x v="4"/>
    <s v="Eldon Expressions Punched Metal &amp; Wood Desk Accessories, Pewter &amp; Cherry"/>
    <s v="Small Box"/>
    <n v="0.56999999999999995"/>
    <d v="2010-11-15T00:00:00"/>
    <n v="1"/>
  </r>
  <r>
    <n v="5462"/>
    <x v="2482"/>
    <x v="1118"/>
    <s v="11-2010"/>
    <x v="0"/>
    <x v="1"/>
    <n v="4"/>
    <x v="10"/>
    <n v="115.17"/>
    <n v="0.04"/>
    <x v="1"/>
    <n v="40.93"/>
    <n v="23.99"/>
    <n v="15.68"/>
    <n v="111.63999999999999"/>
    <x v="470"/>
    <x v="8"/>
    <x v="6"/>
    <x v="0"/>
    <x v="2"/>
    <x v="4"/>
    <s v="Westinghouse Floor Lamp with Metal Mesh Shade, Black"/>
    <s v="Jumbo Drum"/>
    <n v="0.62"/>
    <d v="2010-11-15T00:00:00"/>
    <n v="1"/>
  </r>
  <r>
    <n v="5511"/>
    <x v="2483"/>
    <x v="716"/>
    <s v="12-2009"/>
    <x v="3"/>
    <x v="4"/>
    <n v="41"/>
    <x v="6"/>
    <n v="222.65"/>
    <n v="0.02"/>
    <x v="0"/>
    <n v="-131.16"/>
    <n v="5.28"/>
    <n v="6.26"/>
    <n v="222.74"/>
    <x v="448"/>
    <x v="8"/>
    <x v="6"/>
    <x v="2"/>
    <x v="0"/>
    <x v="5"/>
    <s v="Xerox 1928"/>
    <s v="Small Box"/>
    <n v="0.4"/>
    <d v="2009-12-12T00:00:00"/>
    <n v="1"/>
  </r>
  <r>
    <n v="5533"/>
    <x v="2484"/>
    <x v="191"/>
    <s v="01-2009"/>
    <x v="3"/>
    <x v="4"/>
    <n v="36"/>
    <x v="4"/>
    <n v="76.48"/>
    <n v="0.09"/>
    <x v="0"/>
    <n v="3.23"/>
    <n v="2.1800000000000002"/>
    <n v="0.78"/>
    <n v="79.260000000000005"/>
    <x v="436"/>
    <x v="8"/>
    <x v="6"/>
    <x v="0"/>
    <x v="0"/>
    <x v="6"/>
    <s v="Stockwell Push Pins"/>
    <s v="Wrap Bag"/>
    <n v="0.52"/>
    <d v="2009-01-18T00:00:00"/>
    <n v="2"/>
  </r>
  <r>
    <n v="5534"/>
    <x v="2484"/>
    <x v="191"/>
    <s v="01-2009"/>
    <x v="3"/>
    <x v="4"/>
    <n v="2"/>
    <x v="4"/>
    <n v="373.27"/>
    <n v="0.05"/>
    <x v="1"/>
    <n v="-433.29014300000011"/>
    <n v="179.29"/>
    <n v="29.21"/>
    <n v="387.78999999999996"/>
    <x v="436"/>
    <x v="8"/>
    <x v="6"/>
    <x v="0"/>
    <x v="2"/>
    <x v="10"/>
    <s v="Bevis Round Conference Table Top, X-Base"/>
    <s v="Jumbo Box"/>
    <n v="0.76"/>
    <d v="2009-01-18T00:00:00"/>
    <n v="2"/>
  </r>
  <r>
    <n v="5557"/>
    <x v="2485"/>
    <x v="1061"/>
    <s v="05-2009"/>
    <x v="3"/>
    <x v="2"/>
    <n v="24"/>
    <x v="5"/>
    <n v="113.23"/>
    <n v="0.06"/>
    <x v="0"/>
    <n v="-45.64"/>
    <n v="4.7699999999999996"/>
    <n v="2.39"/>
    <n v="116.86999999999999"/>
    <x v="480"/>
    <x v="8"/>
    <x v="6"/>
    <x v="2"/>
    <x v="1"/>
    <x v="7"/>
    <s v="Imation Primaris 3.5&quot; 2HD Unformatted Diskettes, 10/Pack"/>
    <s v="Small Pack"/>
    <n v="0.72"/>
    <d v="2009-05-26T00:00:00"/>
    <n v="1"/>
  </r>
  <r>
    <n v="5558"/>
    <x v="2485"/>
    <x v="1061"/>
    <s v="05-2009"/>
    <x v="3"/>
    <x v="2"/>
    <n v="34"/>
    <x v="5"/>
    <n v="889.84"/>
    <n v="0.1"/>
    <x v="0"/>
    <n v="204.49"/>
    <n v="27.18"/>
    <n v="8.23"/>
    <n v="932.35"/>
    <x v="480"/>
    <x v="8"/>
    <x v="6"/>
    <x v="2"/>
    <x v="0"/>
    <x v="8"/>
    <s v="Tyvek ® Top-Opening Peel &amp; Seel Envelopes, Plain White"/>
    <s v="Small Box"/>
    <n v="0.38"/>
    <d v="2009-05-27T00:00:00"/>
    <n v="2"/>
  </r>
  <r>
    <n v="5605"/>
    <x v="2486"/>
    <x v="457"/>
    <s v="07-2009"/>
    <x v="3"/>
    <x v="3"/>
    <n v="6"/>
    <x v="11"/>
    <n v="63.61"/>
    <n v="0.01"/>
    <x v="0"/>
    <n v="7.59"/>
    <n v="10.06"/>
    <n v="2.06"/>
    <n v="62.42"/>
    <x v="456"/>
    <x v="8"/>
    <x v="6"/>
    <x v="1"/>
    <x v="0"/>
    <x v="5"/>
    <s v="Riverleaf Stik-Withit® Designer Note Cubes®"/>
    <s v="Wrap Bag"/>
    <n v="0.39"/>
    <d v="2009-07-08T00:00:00"/>
    <n v="2"/>
  </r>
  <r>
    <n v="5606"/>
    <x v="2486"/>
    <x v="457"/>
    <s v="07-2009"/>
    <x v="3"/>
    <x v="3"/>
    <n v="9"/>
    <x v="11"/>
    <n v="519.95349999999996"/>
    <n v="0"/>
    <x v="0"/>
    <n v="-107.98699999999999"/>
    <n v="65.989999999999995"/>
    <n v="5.92"/>
    <n v="599.82999999999993"/>
    <x v="456"/>
    <x v="8"/>
    <x v="6"/>
    <x v="1"/>
    <x v="1"/>
    <x v="3"/>
    <s v="252"/>
    <s v="Small Box"/>
    <n v="0.55000000000000004"/>
    <d v="2009-07-08T00:00:00"/>
    <n v="2"/>
  </r>
  <r>
    <n v="5607"/>
    <x v="2486"/>
    <x v="457"/>
    <s v="07-2009"/>
    <x v="3"/>
    <x v="3"/>
    <n v="41"/>
    <x v="11"/>
    <n v="5636.3074999999999"/>
    <n v="0.04"/>
    <x v="0"/>
    <n v="1595.673"/>
    <n v="155.99"/>
    <n v="8.99"/>
    <n v="6404.58"/>
    <x v="456"/>
    <x v="8"/>
    <x v="6"/>
    <x v="1"/>
    <x v="1"/>
    <x v="3"/>
    <s v="CF 688"/>
    <s v="Small Box"/>
    <n v="0.57999999999999996"/>
    <d v="2009-07-07T00:00:00"/>
    <n v="1"/>
  </r>
  <r>
    <n v="5638"/>
    <x v="2487"/>
    <x v="1172"/>
    <s v="03-2011"/>
    <x v="2"/>
    <x v="2"/>
    <n v="50"/>
    <x v="7"/>
    <n v="7663.74"/>
    <n v="0"/>
    <x v="1"/>
    <n v="-375.33210000000008"/>
    <n v="150.97999999999999"/>
    <n v="39.25"/>
    <n v="7588.2499999999991"/>
    <x v="464"/>
    <x v="8"/>
    <x v="6"/>
    <x v="2"/>
    <x v="2"/>
    <x v="10"/>
    <s v="Iceberg OfficeWorks 42&quot; Round Tables"/>
    <s v="Jumbo Box"/>
    <n v="0.75"/>
    <d v="2011-03-07T00:00:00"/>
    <n v="2"/>
  </r>
  <r>
    <n v="5648"/>
    <x v="2488"/>
    <x v="1078"/>
    <s v="09-2012"/>
    <x v="1"/>
    <x v="2"/>
    <n v="35"/>
    <x v="7"/>
    <n v="224.58"/>
    <n v="0.03"/>
    <x v="0"/>
    <n v="108.49"/>
    <n v="6.3"/>
    <n v="0.5"/>
    <n v="221"/>
    <x v="464"/>
    <x v="8"/>
    <x v="6"/>
    <x v="2"/>
    <x v="0"/>
    <x v="11"/>
    <s v="Avery 48"/>
    <s v="Small Box"/>
    <n v="0.39"/>
    <d v="2012-09-26T00:00:00"/>
    <n v="1"/>
  </r>
  <r>
    <n v="5649"/>
    <x v="2488"/>
    <x v="1078"/>
    <s v="09-2012"/>
    <x v="1"/>
    <x v="2"/>
    <n v="36"/>
    <x v="7"/>
    <n v="138.59"/>
    <n v="0.01"/>
    <x v="0"/>
    <n v="62.73"/>
    <n v="3.69"/>
    <n v="0.5"/>
    <n v="133.34"/>
    <x v="464"/>
    <x v="8"/>
    <x v="6"/>
    <x v="2"/>
    <x v="0"/>
    <x v="11"/>
    <s v="Avery 501"/>
    <s v="Small Box"/>
    <n v="0.38"/>
    <d v="2012-09-27T00:00:00"/>
    <n v="2"/>
  </r>
  <r>
    <n v="5650"/>
    <x v="2488"/>
    <x v="1078"/>
    <s v="09-2012"/>
    <x v="1"/>
    <x v="2"/>
    <n v="19"/>
    <x v="7"/>
    <n v="97.06"/>
    <n v="0.05"/>
    <x v="0"/>
    <n v="-7.36"/>
    <n v="5.0599999999999996"/>
    <n v="2.99"/>
    <n v="99.129999999999981"/>
    <x v="464"/>
    <x v="8"/>
    <x v="6"/>
    <x v="2"/>
    <x v="0"/>
    <x v="2"/>
    <s v="Wilson Jones Standard D-Ring Binders"/>
    <s v="Small Box"/>
    <n v="0.38"/>
    <d v="2012-09-28T00:00:00"/>
    <n v="3"/>
  </r>
  <r>
    <n v="5728"/>
    <x v="2489"/>
    <x v="621"/>
    <s v="04-2011"/>
    <x v="2"/>
    <x v="4"/>
    <n v="23"/>
    <x v="4"/>
    <n v="258.74"/>
    <n v="0.05"/>
    <x v="0"/>
    <n v="10.8"/>
    <n v="11.58"/>
    <n v="5.72"/>
    <n v="272.06"/>
    <x v="465"/>
    <x v="8"/>
    <x v="6"/>
    <x v="3"/>
    <x v="0"/>
    <x v="8"/>
    <s v="Peel &amp; Seel® Recycled Catalog Envelopes, Brown"/>
    <s v="Small Box"/>
    <n v="0.35"/>
    <d v="2011-04-07T00:00:00"/>
    <n v="2"/>
  </r>
  <r>
    <n v="5757"/>
    <x v="2490"/>
    <x v="1173"/>
    <s v="12-2011"/>
    <x v="2"/>
    <x v="4"/>
    <n v="43"/>
    <x v="2"/>
    <n v="12858.88"/>
    <n v="0.08"/>
    <x v="0"/>
    <n v="4833.2700000000004"/>
    <n v="300.97000000000003"/>
    <n v="7.18"/>
    <n v="12948.890000000001"/>
    <x v="482"/>
    <x v="8"/>
    <x v="6"/>
    <x v="2"/>
    <x v="1"/>
    <x v="7"/>
    <s v="Gyration Ultra Professional Cordless Optical Suite"/>
    <s v="Small Box"/>
    <n v="0.48"/>
    <d v="2011-12-11T00:00:00"/>
    <n v="0"/>
  </r>
  <r>
    <n v="5758"/>
    <x v="2490"/>
    <x v="1173"/>
    <s v="12-2011"/>
    <x v="2"/>
    <x v="4"/>
    <n v="28"/>
    <x v="2"/>
    <n v="146.69"/>
    <n v="0"/>
    <x v="0"/>
    <n v="-64.05"/>
    <n v="4.95"/>
    <n v="5.32"/>
    <n v="143.91999999999999"/>
    <x v="482"/>
    <x v="8"/>
    <x v="6"/>
    <x v="2"/>
    <x v="2"/>
    <x v="4"/>
    <s v="Eldon® 300 Class™ Desk Accessories, Black"/>
    <s v="Small Box"/>
    <n v="0.41"/>
    <d v="2011-12-13T00:00:00"/>
    <n v="2"/>
  </r>
  <r>
    <n v="5767"/>
    <x v="2491"/>
    <x v="1174"/>
    <s v="11-2011"/>
    <x v="2"/>
    <x v="2"/>
    <n v="28"/>
    <x v="10"/>
    <n v="49.49"/>
    <n v="0.01"/>
    <x v="0"/>
    <n v="-1.23"/>
    <n v="1.76"/>
    <n v="0.7"/>
    <n v="49.980000000000004"/>
    <x v="481"/>
    <x v="8"/>
    <x v="6"/>
    <x v="3"/>
    <x v="0"/>
    <x v="12"/>
    <s v="Newell 326"/>
    <s v="Wrap Bag"/>
    <n v="0.56000000000000005"/>
    <d v="2011-11-14T00:00:00"/>
    <n v="1"/>
  </r>
  <r>
    <n v="5768"/>
    <x v="2491"/>
    <x v="1174"/>
    <s v="11-2011"/>
    <x v="2"/>
    <x v="2"/>
    <n v="11"/>
    <x v="10"/>
    <n v="404.14949999999999"/>
    <n v="7.0000000000000007E-2"/>
    <x v="0"/>
    <n v="-107.503"/>
    <n v="45.99"/>
    <n v="4.99"/>
    <n v="510.88000000000005"/>
    <x v="481"/>
    <x v="8"/>
    <x v="6"/>
    <x v="3"/>
    <x v="1"/>
    <x v="3"/>
    <s v="600 Series Non-Flip"/>
    <s v="Small Box"/>
    <n v="0.56999999999999995"/>
    <d v="2011-11-15T00:00:00"/>
    <n v="2"/>
  </r>
  <r>
    <n v="5817"/>
    <x v="2492"/>
    <x v="209"/>
    <s v="01-2011"/>
    <x v="2"/>
    <x v="4"/>
    <n v="17"/>
    <x v="5"/>
    <n v="1782.68"/>
    <n v="0.08"/>
    <x v="0"/>
    <n v="280.64"/>
    <n v="107.53"/>
    <n v="5.81"/>
    <n v="1833.82"/>
    <x v="480"/>
    <x v="8"/>
    <x v="6"/>
    <x v="2"/>
    <x v="2"/>
    <x v="4"/>
    <s v="Tenex Contemporary Contur Chairmats for Low and Medium Pile Carpet, Computer, 39&quot; x 49&quot;"/>
    <s v="Medium Box"/>
    <n v="0.65"/>
    <d v="2011-01-12T00:00:00"/>
    <n v="2"/>
  </r>
  <r>
    <n v="5844"/>
    <x v="2493"/>
    <x v="1175"/>
    <s v="01-2010"/>
    <x v="0"/>
    <x v="0"/>
    <n v="48"/>
    <x v="12"/>
    <n v="280.87"/>
    <n v="0.01"/>
    <x v="2"/>
    <n v="-214.15299999999999"/>
    <n v="5.38"/>
    <n v="7.57"/>
    <n v="265.81"/>
    <x v="439"/>
    <x v="8"/>
    <x v="6"/>
    <x v="3"/>
    <x v="0"/>
    <x v="2"/>
    <s v="Acco PRESSTEX® Data Binder with Storage Hooks, Dark Blue, 9 1/2&quot; X 11&quot;"/>
    <s v="Small Box"/>
    <n v="0.36"/>
    <d v="2010-01-30T00:00:00"/>
    <n v="7"/>
  </r>
  <r>
    <n v="5901"/>
    <x v="2494"/>
    <x v="223"/>
    <s v="02-2012"/>
    <x v="1"/>
    <x v="0"/>
    <n v="42"/>
    <x v="13"/>
    <n v="5361.08"/>
    <n v="0"/>
    <x v="1"/>
    <n v="1841.92"/>
    <n v="120.97"/>
    <n v="26.3"/>
    <n v="5107.04"/>
    <x v="462"/>
    <x v="8"/>
    <x v="6"/>
    <x v="3"/>
    <x v="1"/>
    <x v="16"/>
    <s v="Canon S750 Color Inkjet Printer"/>
    <s v="Jumbo Drum"/>
    <n v="0.38"/>
    <d v="2012-02-24T00:00:00"/>
    <n v="7"/>
  </r>
  <r>
    <n v="5939"/>
    <x v="2495"/>
    <x v="1176"/>
    <s v="11-2009"/>
    <x v="3"/>
    <x v="3"/>
    <n v="10"/>
    <x v="11"/>
    <n v="670.03"/>
    <n v="0.01"/>
    <x v="2"/>
    <n v="-326.47000000000003"/>
    <n v="64.650000000000006"/>
    <n v="35"/>
    <n v="681.5"/>
    <x v="456"/>
    <x v="8"/>
    <x v="6"/>
    <x v="1"/>
    <x v="0"/>
    <x v="0"/>
    <s v="Space Solutions Commercial Steel Shelving"/>
    <s v="Large Box"/>
    <n v="0.8"/>
    <d v="2009-11-14T00:00:00"/>
    <n v="2"/>
  </r>
  <r>
    <n v="5989"/>
    <x v="2496"/>
    <x v="695"/>
    <s v="06-2010"/>
    <x v="0"/>
    <x v="2"/>
    <n v="28"/>
    <x v="5"/>
    <n v="164.5"/>
    <n v="0.01"/>
    <x v="0"/>
    <n v="62.68"/>
    <n v="5.84"/>
    <n v="1"/>
    <n v="164.51999999999998"/>
    <x v="459"/>
    <x v="8"/>
    <x v="6"/>
    <x v="1"/>
    <x v="0"/>
    <x v="12"/>
    <s v="Quartet Omega® Colored Chalk, 12/Pack"/>
    <s v="Wrap Bag"/>
    <n v="0.38"/>
    <d v="2010-06-20T00:00:00"/>
    <n v="1"/>
  </r>
  <r>
    <n v="6037"/>
    <x v="2497"/>
    <x v="547"/>
    <s v="11-2012"/>
    <x v="1"/>
    <x v="4"/>
    <n v="12"/>
    <x v="8"/>
    <n v="1769.74"/>
    <n v="7.0000000000000007E-2"/>
    <x v="0"/>
    <n v="-333.69"/>
    <n v="152.47999999999999"/>
    <n v="4"/>
    <n v="1833.7599999999998"/>
    <x v="490"/>
    <x v="8"/>
    <x v="6"/>
    <x v="3"/>
    <x v="1"/>
    <x v="7"/>
    <s v="Adesso Programmable 142-Key Keyboard"/>
    <s v="Small Box"/>
    <n v="0.79"/>
    <d v="2012-11-12T00:00:00"/>
    <n v="2"/>
  </r>
  <r>
    <n v="6038"/>
    <x v="2497"/>
    <x v="547"/>
    <s v="11-2012"/>
    <x v="1"/>
    <x v="4"/>
    <n v="42"/>
    <x v="8"/>
    <n v="638.07000000000005"/>
    <n v="0.05"/>
    <x v="0"/>
    <n v="278.89"/>
    <n v="15.04"/>
    <n v="1.97"/>
    <n v="633.65"/>
    <x v="490"/>
    <x v="8"/>
    <x v="6"/>
    <x v="3"/>
    <x v="0"/>
    <x v="5"/>
    <s v="White GlueTop Scratch Pads"/>
    <s v="Wrap Bag"/>
    <n v="0.39"/>
    <d v="2012-11-11T00:00:00"/>
    <n v="1"/>
  </r>
  <r>
    <n v="6057"/>
    <x v="444"/>
    <x v="389"/>
    <s v="05-2011"/>
    <x v="2"/>
    <x v="1"/>
    <n v="38"/>
    <x v="11"/>
    <n v="468.95"/>
    <n v="0.02"/>
    <x v="2"/>
    <n v="-2.3804999999999996"/>
    <n v="11.5"/>
    <n v="7.19"/>
    <n v="444.19"/>
    <x v="84"/>
    <x v="8"/>
    <x v="6"/>
    <x v="2"/>
    <x v="0"/>
    <x v="2"/>
    <s v="Ibico Covers for Plastic or Wire Binding Elements"/>
    <s v="Small Box"/>
    <n v="0.4"/>
    <d v="2011-05-24T00:00:00"/>
    <n v="2"/>
  </r>
  <r>
    <n v="6064"/>
    <x v="2498"/>
    <x v="618"/>
    <s v="08-2010"/>
    <x v="0"/>
    <x v="1"/>
    <n v="38"/>
    <x v="18"/>
    <n v="1142.4849999999999"/>
    <n v="0.09"/>
    <x v="0"/>
    <n v="303.399"/>
    <n v="35.99"/>
    <n v="1.25"/>
    <n v="1368.8700000000001"/>
    <x v="474"/>
    <x v="8"/>
    <x v="6"/>
    <x v="0"/>
    <x v="1"/>
    <x v="3"/>
    <s v="Accessory13"/>
    <s v="Small Pack"/>
    <n v="0.56999999999999995"/>
    <d v="2010-08-23T00:00:00"/>
    <n v="1"/>
  </r>
  <r>
    <n v="6065"/>
    <x v="2499"/>
    <x v="190"/>
    <s v="09-2012"/>
    <x v="1"/>
    <x v="4"/>
    <n v="20"/>
    <x v="7"/>
    <n v="2104.991"/>
    <n v="0.09"/>
    <x v="0"/>
    <n v="165.447"/>
    <n v="125.99"/>
    <n v="8.8000000000000007"/>
    <n v="2528.6"/>
    <x v="488"/>
    <x v="8"/>
    <x v="6"/>
    <x v="3"/>
    <x v="1"/>
    <x v="3"/>
    <s v="StarTAC 6500"/>
    <s v="Small Box"/>
    <n v="0.59"/>
    <d v="2012-09-18T00:00:00"/>
    <n v="2"/>
  </r>
  <r>
    <n v="6094"/>
    <x v="2500"/>
    <x v="346"/>
    <s v="07-2009"/>
    <x v="3"/>
    <x v="0"/>
    <n v="19"/>
    <x v="6"/>
    <n v="28.34"/>
    <n v="0.09"/>
    <x v="0"/>
    <n v="1.68"/>
    <n v="1.48"/>
    <n v="0.7"/>
    <n v="28.82"/>
    <x v="415"/>
    <x v="8"/>
    <x v="6"/>
    <x v="2"/>
    <x v="0"/>
    <x v="6"/>
    <s v="Binder Clips by OIC"/>
    <s v="Wrap Bag"/>
    <n v="0.37"/>
    <d v="2009-07-05T00:00:00"/>
    <n v="2"/>
  </r>
  <r>
    <n v="6108"/>
    <x v="2501"/>
    <x v="214"/>
    <s v="09-2012"/>
    <x v="1"/>
    <x v="4"/>
    <n v="35"/>
    <x v="10"/>
    <n v="343.92"/>
    <n v="0.06"/>
    <x v="0"/>
    <n v="154.54"/>
    <n v="10.35"/>
    <n v="0.99"/>
    <n v="363.24"/>
    <x v="483"/>
    <x v="8"/>
    <x v="6"/>
    <x v="1"/>
    <x v="0"/>
    <x v="11"/>
    <s v="Avery 503"/>
    <s v="Small Box"/>
    <n v="0.37"/>
    <d v="2012-09-03T00:00:00"/>
    <n v="2"/>
  </r>
  <r>
    <n v="6109"/>
    <x v="2502"/>
    <x v="697"/>
    <s v="03-2010"/>
    <x v="0"/>
    <x v="3"/>
    <n v="2"/>
    <x v="0"/>
    <n v="7.75"/>
    <n v="0.03"/>
    <x v="0"/>
    <n v="-5.27"/>
    <n v="2.6"/>
    <n v="2.4"/>
    <n v="7.6"/>
    <x v="472"/>
    <x v="8"/>
    <x v="6"/>
    <x v="0"/>
    <x v="0"/>
    <x v="12"/>
    <s v="12 Colored Short Pencils"/>
    <s v="Wrap Bag"/>
    <n v="0.57999999999999996"/>
    <d v="2010-03-04T00:00:00"/>
    <n v="1"/>
  </r>
  <r>
    <n v="6168"/>
    <x v="2503"/>
    <x v="698"/>
    <s v="11-2010"/>
    <x v="0"/>
    <x v="0"/>
    <n v="43"/>
    <x v="10"/>
    <n v="2433.5300000000002"/>
    <n v="0.02"/>
    <x v="0"/>
    <n v="946.7"/>
    <n v="54.48"/>
    <n v="0.99"/>
    <n v="2343.6299999999997"/>
    <x v="479"/>
    <x v="8"/>
    <x v="6"/>
    <x v="2"/>
    <x v="0"/>
    <x v="1"/>
    <s v="Belkin 5 Outlet SurgeMaster™ Power Centers"/>
    <s v="Small Box"/>
    <n v="0.56999999999999995"/>
    <d v="2010-11-01T00:00:00"/>
    <n v="0"/>
  </r>
  <r>
    <n v="6169"/>
    <x v="2503"/>
    <x v="698"/>
    <s v="11-2010"/>
    <x v="0"/>
    <x v="0"/>
    <n v="26"/>
    <x v="10"/>
    <n v="1368.03"/>
    <n v="0.04"/>
    <x v="0"/>
    <n v="27.51"/>
    <n v="50.98"/>
    <n v="6.5"/>
    <n v="1331.98"/>
    <x v="479"/>
    <x v="8"/>
    <x v="6"/>
    <x v="2"/>
    <x v="1"/>
    <x v="7"/>
    <s v="Microsoft Natural Multimedia Keyboard"/>
    <s v="Small Box"/>
    <n v="0.73"/>
    <d v="2010-11-03T00:00:00"/>
    <n v="2"/>
  </r>
  <r>
    <n v="6170"/>
    <x v="2503"/>
    <x v="698"/>
    <s v="11-2010"/>
    <x v="0"/>
    <x v="0"/>
    <n v="41"/>
    <x v="10"/>
    <n v="260.64"/>
    <n v="0.08"/>
    <x v="0"/>
    <n v="-106.21"/>
    <n v="6.68"/>
    <n v="6.15"/>
    <n v="280.02999999999997"/>
    <x v="479"/>
    <x v="8"/>
    <x v="6"/>
    <x v="2"/>
    <x v="0"/>
    <x v="5"/>
    <s v="Xerox 1968"/>
    <s v="Small Box"/>
    <n v="0.37"/>
    <d v="2010-11-03T00:00:00"/>
    <n v="2"/>
  </r>
  <r>
    <n v="6171"/>
    <x v="2503"/>
    <x v="698"/>
    <s v="11-2010"/>
    <x v="0"/>
    <x v="0"/>
    <n v="32"/>
    <x v="10"/>
    <n v="1250.4264999999998"/>
    <n v="0.02"/>
    <x v="0"/>
    <n v="303.3"/>
    <n v="45.99"/>
    <n v="2.5"/>
    <n v="1474.18"/>
    <x v="479"/>
    <x v="8"/>
    <x v="6"/>
    <x v="2"/>
    <x v="1"/>
    <x v="3"/>
    <s v="T61"/>
    <s v="Small Box"/>
    <n v="0.56000000000000005"/>
    <d v="2010-11-01T00:00:00"/>
    <n v="0"/>
  </r>
  <r>
    <n v="6175"/>
    <x v="2504"/>
    <x v="1177"/>
    <s v="08-2009"/>
    <x v="3"/>
    <x v="1"/>
    <n v="20"/>
    <x v="0"/>
    <n v="3878.49"/>
    <n v="0.09"/>
    <x v="0"/>
    <n v="1397.86"/>
    <n v="209.84"/>
    <n v="21.21"/>
    <n v="4218.01"/>
    <x v="486"/>
    <x v="8"/>
    <x v="6"/>
    <x v="2"/>
    <x v="2"/>
    <x v="4"/>
    <s v="Luxo Professional Fluorescent Magnifier Lamp with Clamp-Mount Base"/>
    <s v="Large Box"/>
    <n v="0.59"/>
    <d v="2009-08-24T00:00:00"/>
    <n v="3"/>
  </r>
  <r>
    <n v="6194"/>
    <x v="2505"/>
    <x v="914"/>
    <s v="03-2010"/>
    <x v="0"/>
    <x v="0"/>
    <n v="36"/>
    <x v="6"/>
    <n v="580.04"/>
    <n v="0.09"/>
    <x v="2"/>
    <n v="-31.86"/>
    <n v="16.91"/>
    <n v="6.25"/>
    <n v="615.01"/>
    <x v="457"/>
    <x v="8"/>
    <x v="6"/>
    <x v="2"/>
    <x v="0"/>
    <x v="0"/>
    <s v="Tenex Personal Self-Stacking Standard File Box, Black/Gray"/>
    <s v="Small Box"/>
    <n v="0.57999999999999996"/>
    <d v="2010-03-15T00:00:00"/>
    <n v="0"/>
  </r>
  <r>
    <n v="6198"/>
    <x v="2506"/>
    <x v="1178"/>
    <s v="07-2012"/>
    <x v="1"/>
    <x v="4"/>
    <n v="42"/>
    <x v="11"/>
    <n v="1392.77"/>
    <n v="0"/>
    <x v="1"/>
    <n v="-1981.5510000000002"/>
    <n v="31.76"/>
    <n v="45.51"/>
    <n v="1379.43"/>
    <x v="456"/>
    <x v="8"/>
    <x v="6"/>
    <x v="2"/>
    <x v="2"/>
    <x v="10"/>
    <s v="Hon iLevel™ Computer Training Table"/>
    <s v="Jumbo Box"/>
    <n v="0.65"/>
    <d v="2012-07-20T00:00:00"/>
    <n v="2"/>
  </r>
  <r>
    <n v="6204"/>
    <x v="2507"/>
    <x v="153"/>
    <s v="02-2010"/>
    <x v="0"/>
    <x v="4"/>
    <n v="12"/>
    <x v="11"/>
    <n v="1940.21"/>
    <n v="0.09"/>
    <x v="0"/>
    <n v="-215.33599999999998"/>
    <n v="200.99"/>
    <n v="4.2"/>
    <n v="2416.08"/>
    <x v="456"/>
    <x v="8"/>
    <x v="6"/>
    <x v="1"/>
    <x v="1"/>
    <x v="3"/>
    <s v="2160i"/>
    <s v="Small Box"/>
    <n v="0.59"/>
    <d v="2010-02-22T00:00:00"/>
    <n v="1"/>
  </r>
  <r>
    <n v="6205"/>
    <x v="2507"/>
    <x v="153"/>
    <s v="02-2010"/>
    <x v="0"/>
    <x v="4"/>
    <n v="44"/>
    <x v="11"/>
    <n v="1717.21"/>
    <n v="0.08"/>
    <x v="0"/>
    <n v="176.13"/>
    <n v="40.97"/>
    <n v="8.99"/>
    <n v="1811.6699999999998"/>
    <x v="456"/>
    <x v="8"/>
    <x v="6"/>
    <x v="1"/>
    <x v="0"/>
    <x v="12"/>
    <s v="Sanford 52201 APSCO Electric Pencil Sharpener"/>
    <s v="Small Pack"/>
    <n v="0.59"/>
    <d v="2010-02-22T00:00:00"/>
    <n v="1"/>
  </r>
  <r>
    <n v="6218"/>
    <x v="2508"/>
    <x v="268"/>
    <s v="01-2012"/>
    <x v="1"/>
    <x v="1"/>
    <n v="40"/>
    <x v="0"/>
    <n v="250.13"/>
    <n v="0.01"/>
    <x v="2"/>
    <n v="61.97"/>
    <n v="5.84"/>
    <n v="1.2"/>
    <n v="234.79999999999998"/>
    <x v="461"/>
    <x v="8"/>
    <x v="6"/>
    <x v="1"/>
    <x v="0"/>
    <x v="12"/>
    <s v="Newell 312"/>
    <s v="Wrap Bag"/>
    <n v="0.55000000000000004"/>
    <d v="2012-01-13T00:00:00"/>
    <n v="2"/>
  </r>
  <r>
    <n v="6241"/>
    <x v="2509"/>
    <x v="1179"/>
    <s v="04-2009"/>
    <x v="3"/>
    <x v="1"/>
    <n v="29"/>
    <x v="8"/>
    <n v="1958.32"/>
    <n v="0"/>
    <x v="0"/>
    <n v="632.29"/>
    <n v="62.18"/>
    <n v="10.84"/>
    <n v="1814.06"/>
    <x v="490"/>
    <x v="8"/>
    <x v="6"/>
    <x v="0"/>
    <x v="2"/>
    <x v="4"/>
    <s v="Deflect-o Glass Clear Studded Chair Mats"/>
    <s v="Medium Box"/>
    <n v="0.63"/>
    <d v="2009-04-05T00:00:00"/>
    <n v="2"/>
  </r>
  <r>
    <n v="6265"/>
    <x v="2510"/>
    <x v="375"/>
    <s v="09-2009"/>
    <x v="3"/>
    <x v="2"/>
    <n v="25"/>
    <x v="13"/>
    <n v="81.760000000000005"/>
    <n v="0.06"/>
    <x v="0"/>
    <n v="8.5299999999999994"/>
    <n v="3.29"/>
    <n v="1.35"/>
    <n v="83.6"/>
    <x v="477"/>
    <x v="8"/>
    <x v="6"/>
    <x v="0"/>
    <x v="0"/>
    <x v="6"/>
    <s v="Acco® Hot Clips™ Clips to Go"/>
    <s v="Wrap Bag"/>
    <n v="0.4"/>
    <d v="2009-09-17T00:00:00"/>
    <n v="2"/>
  </r>
  <r>
    <n v="6286"/>
    <x v="2511"/>
    <x v="82"/>
    <s v="09-2009"/>
    <x v="3"/>
    <x v="4"/>
    <n v="4"/>
    <x v="12"/>
    <n v="28.15"/>
    <n v="0.09"/>
    <x v="0"/>
    <n v="-10.09"/>
    <n v="6.28"/>
    <n v="5.29"/>
    <n v="30.41"/>
    <x v="439"/>
    <x v="8"/>
    <x v="6"/>
    <x v="2"/>
    <x v="2"/>
    <x v="4"/>
    <s v="Eldon® 200 Class™ Desk Accessories, Burgundy"/>
    <s v="Small Box"/>
    <n v="0.43"/>
    <d v="2009-09-12T00:00:00"/>
    <n v="1"/>
  </r>
  <r>
    <n v="6287"/>
    <x v="2511"/>
    <x v="82"/>
    <s v="09-2009"/>
    <x v="3"/>
    <x v="4"/>
    <n v="37"/>
    <x v="12"/>
    <n v="558.77"/>
    <n v="0.03"/>
    <x v="0"/>
    <n v="-92.87"/>
    <n v="15.14"/>
    <n v="4.53"/>
    <n v="564.71"/>
    <x v="439"/>
    <x v="8"/>
    <x v="6"/>
    <x v="2"/>
    <x v="0"/>
    <x v="0"/>
    <s v="Eldon® Gobal File Keepers"/>
    <s v="Small Box"/>
    <n v="0.81"/>
    <d v="2009-09-13T00:00:00"/>
    <n v="2"/>
  </r>
  <r>
    <n v="6325"/>
    <x v="2512"/>
    <x v="860"/>
    <s v="09-2009"/>
    <x v="3"/>
    <x v="3"/>
    <n v="29"/>
    <x v="18"/>
    <n v="209.3"/>
    <n v="7.0000000000000007E-2"/>
    <x v="2"/>
    <n v="30.49"/>
    <n v="7.08"/>
    <n v="2.35"/>
    <n v="207.67"/>
    <x v="468"/>
    <x v="8"/>
    <x v="6"/>
    <x v="0"/>
    <x v="0"/>
    <x v="12"/>
    <s v="SANFORD Major Accent™ Highlighters"/>
    <s v="Wrap Bag"/>
    <n v="0.47"/>
    <d v="2009-09-30T00:00:00"/>
    <n v="1"/>
  </r>
  <r>
    <n v="6511"/>
    <x v="2513"/>
    <x v="196"/>
    <s v="04-2012"/>
    <x v="1"/>
    <x v="0"/>
    <n v="34"/>
    <x v="6"/>
    <n v="61.45"/>
    <n v="0.06"/>
    <x v="0"/>
    <n v="0.62"/>
    <n v="1.76"/>
    <n v="0.7"/>
    <n v="60.540000000000006"/>
    <x v="415"/>
    <x v="8"/>
    <x v="6"/>
    <x v="2"/>
    <x v="0"/>
    <x v="12"/>
    <s v="Newell 326"/>
    <s v="Wrap Bag"/>
    <n v="0.56000000000000005"/>
    <d v="2012-05-02T00:00:00"/>
    <n v="5"/>
  </r>
  <r>
    <n v="6547"/>
    <x v="2514"/>
    <x v="1180"/>
    <s v="02-2011"/>
    <x v="2"/>
    <x v="2"/>
    <n v="35"/>
    <x v="11"/>
    <n v="5407.9"/>
    <n v="0.01"/>
    <x v="1"/>
    <n v="-352.78986600000002"/>
    <n v="145.97999999999999"/>
    <n v="46.2"/>
    <n v="5155.4999999999991"/>
    <x v="456"/>
    <x v="8"/>
    <x v="6"/>
    <x v="3"/>
    <x v="2"/>
    <x v="10"/>
    <s v="Bevis Rectangular Conference Tables"/>
    <s v="Jumbo Box"/>
    <n v="0.69"/>
    <d v="2011-02-14T00:00:00"/>
    <n v="2"/>
  </r>
  <r>
    <n v="6552"/>
    <x v="2515"/>
    <x v="1181"/>
    <s v="12-2009"/>
    <x v="3"/>
    <x v="2"/>
    <n v="47"/>
    <x v="2"/>
    <n v="8216.5929999999989"/>
    <n v="0.01"/>
    <x v="0"/>
    <n v="2463.462"/>
    <n v="195.99"/>
    <n v="8.99"/>
    <n v="9220.52"/>
    <x v="487"/>
    <x v="8"/>
    <x v="6"/>
    <x v="1"/>
    <x v="1"/>
    <x v="3"/>
    <s v="T28 WORLD"/>
    <s v="Small Box"/>
    <n v="0.6"/>
    <d v="2009-12-31T00:00:00"/>
    <n v="0"/>
  </r>
  <r>
    <n v="6553"/>
    <x v="2515"/>
    <x v="1181"/>
    <s v="12-2009"/>
    <x v="3"/>
    <x v="2"/>
    <n v="10"/>
    <x v="2"/>
    <n v="130.36000000000001"/>
    <n v="0.06"/>
    <x v="0"/>
    <n v="2.431"/>
    <n v="12.95"/>
    <n v="4.9800000000000004"/>
    <n v="134.47999999999999"/>
    <x v="487"/>
    <x v="8"/>
    <x v="6"/>
    <x v="1"/>
    <x v="0"/>
    <x v="2"/>
    <s v="GBC Binding covers"/>
    <s v="Small Box"/>
    <n v="0.4"/>
    <d v="2010-01-02T00:00:00"/>
    <n v="2"/>
  </r>
  <r>
    <n v="6554"/>
    <x v="2515"/>
    <x v="1181"/>
    <s v="12-2009"/>
    <x v="3"/>
    <x v="2"/>
    <n v="1"/>
    <x v="2"/>
    <n v="200.57"/>
    <n v="0"/>
    <x v="1"/>
    <n v="-83.63"/>
    <n v="122.99"/>
    <n v="70.2"/>
    <n v="193.19"/>
    <x v="487"/>
    <x v="8"/>
    <x v="6"/>
    <x v="1"/>
    <x v="2"/>
    <x v="14"/>
    <s v="Global High-Back Leather Tilter, Burgundy"/>
    <s v="Jumbo Drum"/>
    <n v="0.74"/>
    <d v="2010-01-02T00:00:00"/>
    <n v="2"/>
  </r>
  <r>
    <n v="6570"/>
    <x v="2516"/>
    <x v="583"/>
    <s v="09-2010"/>
    <x v="0"/>
    <x v="2"/>
    <n v="13"/>
    <x v="11"/>
    <n v="80"/>
    <n v="0.03"/>
    <x v="0"/>
    <n v="10.96"/>
    <n v="5.84"/>
    <n v="1.2"/>
    <n v="77.12"/>
    <x v="456"/>
    <x v="8"/>
    <x v="6"/>
    <x v="1"/>
    <x v="0"/>
    <x v="12"/>
    <s v="Newell 312"/>
    <s v="Wrap Bag"/>
    <n v="0.55000000000000004"/>
    <d v="2010-09-22T00:00:00"/>
    <n v="2"/>
  </r>
  <r>
    <n v="6571"/>
    <x v="2516"/>
    <x v="583"/>
    <s v="09-2010"/>
    <x v="0"/>
    <x v="2"/>
    <n v="8"/>
    <x v="11"/>
    <n v="137.41999999999999"/>
    <n v="0.04"/>
    <x v="0"/>
    <n v="-24.86"/>
    <n v="16.91"/>
    <n v="6.25"/>
    <n v="141.53"/>
    <x v="456"/>
    <x v="8"/>
    <x v="6"/>
    <x v="1"/>
    <x v="0"/>
    <x v="0"/>
    <s v="Tenex Personal Self-Stacking Standard File Box, Black/Gray"/>
    <s v="Small Box"/>
    <n v="0.57999999999999996"/>
    <d v="2010-09-21T00:00:00"/>
    <n v="1"/>
  </r>
  <r>
    <n v="6575"/>
    <x v="2517"/>
    <x v="923"/>
    <s v="03-2012"/>
    <x v="1"/>
    <x v="3"/>
    <n v="28"/>
    <x v="10"/>
    <n v="174.1"/>
    <n v="0.1"/>
    <x v="0"/>
    <n v="-162.75"/>
    <n v="6.48"/>
    <n v="9.17"/>
    <n v="190.60999999999999"/>
    <x v="458"/>
    <x v="8"/>
    <x v="6"/>
    <x v="2"/>
    <x v="0"/>
    <x v="5"/>
    <s v="Xerox 1996"/>
    <s v="Small Box"/>
    <n v="0.37"/>
    <d v="2012-03-31T00:00:00"/>
    <n v="2"/>
  </r>
  <r>
    <n v="6576"/>
    <x v="2517"/>
    <x v="923"/>
    <s v="03-2012"/>
    <x v="1"/>
    <x v="3"/>
    <n v="32"/>
    <x v="10"/>
    <n v="693.17"/>
    <n v="7.0000000000000007E-2"/>
    <x v="0"/>
    <n v="-59.83"/>
    <n v="22.99"/>
    <n v="8.99"/>
    <n v="744.67"/>
    <x v="458"/>
    <x v="8"/>
    <x v="6"/>
    <x v="2"/>
    <x v="0"/>
    <x v="12"/>
    <s v="Boston KS Multi-Size Manual Pencil Sharpener"/>
    <s v="Small Pack"/>
    <n v="0.56999999999999995"/>
    <d v="2012-03-31T00:00:00"/>
    <n v="2"/>
  </r>
  <r>
    <n v="6592"/>
    <x v="2518"/>
    <x v="269"/>
    <s v="10-2011"/>
    <x v="2"/>
    <x v="1"/>
    <n v="40"/>
    <x v="8"/>
    <n v="115.51"/>
    <n v="0"/>
    <x v="0"/>
    <n v="5.54"/>
    <n v="2.78"/>
    <n v="0.97"/>
    <n v="112.16999999999999"/>
    <x v="490"/>
    <x v="8"/>
    <x v="6"/>
    <x v="3"/>
    <x v="0"/>
    <x v="12"/>
    <s v="Newell 339"/>
    <s v="Wrap Bag"/>
    <n v="0.59"/>
    <d v="2011-10-05T00:00:00"/>
    <n v="2"/>
  </r>
  <r>
    <n v="6643"/>
    <x v="2519"/>
    <x v="924"/>
    <s v="12-2011"/>
    <x v="2"/>
    <x v="4"/>
    <n v="31"/>
    <x v="4"/>
    <n v="187.13"/>
    <n v="0.02"/>
    <x v="0"/>
    <n v="-60.83"/>
    <n v="5.98"/>
    <n v="5.46"/>
    <n v="190.84000000000003"/>
    <x v="465"/>
    <x v="8"/>
    <x v="6"/>
    <x v="3"/>
    <x v="0"/>
    <x v="5"/>
    <s v="Xerox 1983"/>
    <s v="Small Box"/>
    <n v="0.36"/>
    <d v="2011-12-11T00:00:00"/>
    <n v="1"/>
  </r>
  <r>
    <n v="6813"/>
    <x v="2520"/>
    <x v="1057"/>
    <s v="01-2010"/>
    <x v="0"/>
    <x v="0"/>
    <n v="27"/>
    <x v="10"/>
    <n v="360.7"/>
    <n v="0"/>
    <x v="0"/>
    <n v="146.166"/>
    <n v="12.97"/>
    <n v="1.49"/>
    <n v="351.68"/>
    <x v="481"/>
    <x v="8"/>
    <x v="6"/>
    <x v="3"/>
    <x v="0"/>
    <x v="2"/>
    <s v="Mead 1st Gear 2&quot; Zipper Binder, Asst. Colors"/>
    <s v="Small Box"/>
    <n v="0.35"/>
    <d v="2010-01-13T00:00:00"/>
    <n v="2"/>
  </r>
  <r>
    <n v="6850"/>
    <x v="2521"/>
    <x v="248"/>
    <s v="08-2012"/>
    <x v="1"/>
    <x v="1"/>
    <n v="31"/>
    <x v="4"/>
    <n v="7323.78"/>
    <n v="0.04"/>
    <x v="1"/>
    <n v="573.54999999999995"/>
    <n v="243.98"/>
    <n v="62.94"/>
    <n v="7626.32"/>
    <x v="485"/>
    <x v="8"/>
    <x v="6"/>
    <x v="0"/>
    <x v="2"/>
    <x v="14"/>
    <s v="Hon Deluxe Fabric Upholstered Stacking Chairs"/>
    <s v="Jumbo Drum"/>
    <n v="0.56999999999999995"/>
    <d v="2012-08-11T00:00:00"/>
    <n v="2"/>
  </r>
  <r>
    <n v="6924"/>
    <x v="2522"/>
    <x v="1182"/>
    <s v="12-2012"/>
    <x v="1"/>
    <x v="2"/>
    <n v="21"/>
    <x v="5"/>
    <n v="1537.5"/>
    <n v="0.04"/>
    <x v="0"/>
    <n v="-531.91999999999996"/>
    <n v="70.98"/>
    <n v="35"/>
    <n v="1525.5800000000002"/>
    <x v="471"/>
    <x v="8"/>
    <x v="6"/>
    <x v="1"/>
    <x v="0"/>
    <x v="0"/>
    <s v="Sensible Storage WireTech Storage Systems"/>
    <s v="Large Box"/>
    <n v="0.8"/>
    <d v="2012-12-14T00:00:00"/>
    <n v="1"/>
  </r>
  <r>
    <n v="6951"/>
    <x v="2523"/>
    <x v="465"/>
    <s v="08-2009"/>
    <x v="3"/>
    <x v="0"/>
    <n v="46"/>
    <x v="4"/>
    <n v="259.25"/>
    <n v="0.1"/>
    <x v="2"/>
    <n v="-64.03"/>
    <n v="5.68"/>
    <n v="3.6"/>
    <n v="264.88"/>
    <x v="460"/>
    <x v="8"/>
    <x v="6"/>
    <x v="3"/>
    <x v="0"/>
    <x v="15"/>
    <s v="Acme® Preferred Stainless Steel Scissors"/>
    <s v="Small Pack"/>
    <n v="0.56000000000000005"/>
    <d v="2009-08-10T00:00:00"/>
    <n v="4"/>
  </r>
  <r>
    <n v="6959"/>
    <x v="2524"/>
    <x v="1183"/>
    <s v="06-2011"/>
    <x v="2"/>
    <x v="1"/>
    <n v="35"/>
    <x v="5"/>
    <n v="99.13"/>
    <n v="0.09"/>
    <x v="0"/>
    <n v="23.74"/>
    <n v="2.94"/>
    <n v="0.81"/>
    <n v="103.71"/>
    <x v="467"/>
    <x v="8"/>
    <x v="6"/>
    <x v="2"/>
    <x v="0"/>
    <x v="12"/>
    <s v="Prang Colored Pencils"/>
    <s v="Wrap Bag"/>
    <n v="0.4"/>
    <d v="2011-06-17T00:00:00"/>
    <n v="2"/>
  </r>
  <r>
    <n v="6976"/>
    <x v="2525"/>
    <x v="63"/>
    <s v="08-2010"/>
    <x v="0"/>
    <x v="4"/>
    <n v="18"/>
    <x v="0"/>
    <n v="274.32"/>
    <n v="0.01"/>
    <x v="0"/>
    <n v="-58.24"/>
    <n v="15.14"/>
    <n v="4.53"/>
    <n v="277.04999999999995"/>
    <x v="472"/>
    <x v="8"/>
    <x v="6"/>
    <x v="0"/>
    <x v="0"/>
    <x v="0"/>
    <s v="Eldon® Gobal File Keepers"/>
    <s v="Small Box"/>
    <n v="0.81"/>
    <d v="2010-08-25T00:00:00"/>
    <n v="2"/>
  </r>
  <r>
    <n v="6982"/>
    <x v="2526"/>
    <x v="405"/>
    <s v="02-2011"/>
    <x v="2"/>
    <x v="0"/>
    <n v="26"/>
    <x v="12"/>
    <n v="171.14"/>
    <n v="0.02"/>
    <x v="0"/>
    <n v="-1172.75"/>
    <n v="4.4800000000000004"/>
    <n v="49"/>
    <n v="165.48000000000002"/>
    <x v="149"/>
    <x v="8"/>
    <x v="6"/>
    <x v="2"/>
    <x v="0"/>
    <x v="1"/>
    <s v="Hoover Portapower™ Portable Vacuum"/>
    <s v="Large Box"/>
    <n v="0.6"/>
    <d v="2011-02-10T00:00:00"/>
    <n v="0"/>
  </r>
  <r>
    <n v="7001"/>
    <x v="2527"/>
    <x v="1062"/>
    <s v="12-2010"/>
    <x v="0"/>
    <x v="1"/>
    <n v="43"/>
    <x v="12"/>
    <n v="7731.09"/>
    <n v="0"/>
    <x v="0"/>
    <n v="-222.17"/>
    <n v="167.27"/>
    <n v="35"/>
    <n v="7227.6100000000006"/>
    <x v="439"/>
    <x v="8"/>
    <x v="6"/>
    <x v="3"/>
    <x v="0"/>
    <x v="0"/>
    <s v="Office Impressions Heavy Duty Welded Shelving &amp; Multimedia Storage Drawers"/>
    <s v="Large Box"/>
    <n v="0.85"/>
    <d v="2010-12-23T00:00:00"/>
    <n v="3"/>
  </r>
  <r>
    <n v="7002"/>
    <x v="2527"/>
    <x v="1062"/>
    <s v="12-2010"/>
    <x v="0"/>
    <x v="1"/>
    <n v="33"/>
    <x v="12"/>
    <n v="10162.576000000001"/>
    <n v="0.08"/>
    <x v="1"/>
    <n v="-969.0483660000001"/>
    <n v="400.98"/>
    <n v="42.52"/>
    <n v="13274.86"/>
    <x v="439"/>
    <x v="8"/>
    <x v="6"/>
    <x v="3"/>
    <x v="2"/>
    <x v="10"/>
    <s v="Bretford CR8500 Series Meeting Room Furniture"/>
    <s v="Jumbo Box"/>
    <n v="0.71"/>
    <d v="2010-12-22T00:00:00"/>
    <n v="2"/>
  </r>
  <r>
    <n v="7003"/>
    <x v="2527"/>
    <x v="1062"/>
    <s v="12-2010"/>
    <x v="0"/>
    <x v="1"/>
    <n v="33"/>
    <x v="12"/>
    <n v="5834.6464999999998"/>
    <n v="0.01"/>
    <x v="0"/>
    <n v="1619.6579999999999"/>
    <n v="205.99"/>
    <n v="2.79"/>
    <n v="6800.46"/>
    <x v="439"/>
    <x v="8"/>
    <x v="6"/>
    <x v="3"/>
    <x v="1"/>
    <x v="3"/>
    <s v="ELITE Series"/>
    <s v="Small Box"/>
    <n v="0.57999999999999996"/>
    <d v="2010-12-23T00:00:00"/>
    <n v="3"/>
  </r>
  <r>
    <n v="7049"/>
    <x v="2528"/>
    <x v="814"/>
    <s v="10-2012"/>
    <x v="1"/>
    <x v="0"/>
    <n v="19"/>
    <x v="6"/>
    <n v="86.48"/>
    <n v="0.1"/>
    <x v="0"/>
    <n v="33.58"/>
    <n v="4.91"/>
    <n v="0.5"/>
    <n v="93.79"/>
    <x v="415"/>
    <x v="8"/>
    <x v="6"/>
    <x v="3"/>
    <x v="0"/>
    <x v="11"/>
    <s v="Avery 508"/>
    <s v="Small Box"/>
    <n v="0.36"/>
    <d v="2012-10-25T00:00:00"/>
    <n v="7"/>
  </r>
  <r>
    <n v="7104"/>
    <x v="2529"/>
    <x v="638"/>
    <s v="09-2010"/>
    <x v="0"/>
    <x v="1"/>
    <n v="28"/>
    <x v="1"/>
    <n v="327.95"/>
    <n v="0"/>
    <x v="0"/>
    <n v="43.6815"/>
    <n v="10.98"/>
    <n v="5.14"/>
    <n v="312.58"/>
    <x v="222"/>
    <x v="8"/>
    <x v="6"/>
    <x v="2"/>
    <x v="0"/>
    <x v="2"/>
    <s v="GBC Imprintable Covers"/>
    <s v="Small Box"/>
    <n v="0.36"/>
    <d v="2010-09-19T00:00:00"/>
    <n v="2"/>
  </r>
  <r>
    <n v="7105"/>
    <x v="2529"/>
    <x v="638"/>
    <s v="09-2010"/>
    <x v="0"/>
    <x v="1"/>
    <n v="47"/>
    <x v="1"/>
    <n v="5606.91"/>
    <n v="0.06"/>
    <x v="1"/>
    <n v="-300.854983"/>
    <n v="124.49"/>
    <n v="51.94"/>
    <n v="5902.9699999999993"/>
    <x v="222"/>
    <x v="8"/>
    <x v="6"/>
    <x v="2"/>
    <x v="2"/>
    <x v="10"/>
    <s v="Bevis 36 x 72 Conference Tables"/>
    <s v="Jumbo Box"/>
    <n v="0.63"/>
    <d v="2010-09-19T00:00:00"/>
    <n v="2"/>
  </r>
  <r>
    <n v="7107"/>
    <x v="2530"/>
    <x v="7"/>
    <s v="11-2010"/>
    <x v="0"/>
    <x v="3"/>
    <n v="1"/>
    <x v="16"/>
    <n v="129.88"/>
    <n v="0.1"/>
    <x v="1"/>
    <n v="-89.9"/>
    <n v="110.98"/>
    <n v="30"/>
    <n v="140.98000000000002"/>
    <x v="369"/>
    <x v="8"/>
    <x v="6"/>
    <x v="1"/>
    <x v="2"/>
    <x v="14"/>
    <s v="Office Star Flex Back Scooter Chair with White Frame"/>
    <s v="Jumbo Drum"/>
    <n v="0.71"/>
    <d v="2010-11-24T00:00:00"/>
    <n v="1"/>
  </r>
  <r>
    <n v="7146"/>
    <x v="2531"/>
    <x v="1184"/>
    <s v="04-2012"/>
    <x v="1"/>
    <x v="1"/>
    <n v="23"/>
    <x v="2"/>
    <n v="86.53"/>
    <n v="0.05"/>
    <x v="0"/>
    <n v="35.619999999999997"/>
    <n v="3.75"/>
    <n v="0.5"/>
    <n v="86.75"/>
    <x v="478"/>
    <x v="8"/>
    <x v="6"/>
    <x v="1"/>
    <x v="0"/>
    <x v="11"/>
    <s v="Avery 510"/>
    <s v="Small Box"/>
    <n v="0.37"/>
    <d v="2012-04-17T00:00:00"/>
    <n v="1"/>
  </r>
  <r>
    <n v="7149"/>
    <x v="2532"/>
    <x v="742"/>
    <s v="08-2011"/>
    <x v="2"/>
    <x v="1"/>
    <n v="20"/>
    <x v="2"/>
    <n v="269.66000000000003"/>
    <n v="0.02"/>
    <x v="0"/>
    <n v="-59.13"/>
    <n v="12.88"/>
    <n v="4.59"/>
    <n v="262.19"/>
    <x v="487"/>
    <x v="8"/>
    <x v="6"/>
    <x v="1"/>
    <x v="0"/>
    <x v="15"/>
    <s v="Martin-Yale Premier Letter Opener"/>
    <s v="Wrap Bag"/>
    <n v="0.82"/>
    <d v="2011-08-22T00:00:00"/>
    <n v="2"/>
  </r>
  <r>
    <n v="7211"/>
    <x v="2533"/>
    <x v="962"/>
    <s v="12-2011"/>
    <x v="2"/>
    <x v="0"/>
    <n v="4"/>
    <x v="6"/>
    <n v="28.34"/>
    <n v="0.01"/>
    <x v="0"/>
    <n v="-18.55"/>
    <n v="4.9800000000000004"/>
    <n v="7.44"/>
    <n v="27.360000000000003"/>
    <x v="415"/>
    <x v="8"/>
    <x v="6"/>
    <x v="2"/>
    <x v="0"/>
    <x v="5"/>
    <s v="Xerox 1922"/>
    <s v="Small Box"/>
    <n v="0.36"/>
    <d v="2011-12-26T00:00:00"/>
    <n v="9"/>
  </r>
  <r>
    <n v="7212"/>
    <x v="2533"/>
    <x v="962"/>
    <s v="12-2011"/>
    <x v="2"/>
    <x v="0"/>
    <n v="7"/>
    <x v="6"/>
    <n v="405.33949999999999"/>
    <n v="0.01"/>
    <x v="2"/>
    <n v="-147.88399999999999"/>
    <n v="65.989999999999995"/>
    <n v="3.9"/>
    <n v="465.82999999999993"/>
    <x v="415"/>
    <x v="8"/>
    <x v="6"/>
    <x v="2"/>
    <x v="1"/>
    <x v="3"/>
    <s v="StarTAC Series"/>
    <s v="Small Box"/>
    <n v="0.55000000000000004"/>
    <d v="2011-12-17T00:00:00"/>
    <n v="0"/>
  </r>
  <r>
    <n v="7279"/>
    <x v="2534"/>
    <x v="1185"/>
    <s v="04-2009"/>
    <x v="3"/>
    <x v="1"/>
    <n v="11"/>
    <x v="6"/>
    <n v="113.19"/>
    <n v="0.04"/>
    <x v="0"/>
    <n v="-53.25"/>
    <n v="9.06"/>
    <n v="9.86"/>
    <n v="109.52000000000001"/>
    <x v="457"/>
    <x v="8"/>
    <x v="6"/>
    <x v="3"/>
    <x v="0"/>
    <x v="5"/>
    <s v="Southworth 25% Cotton Linen-Finish Paper &amp; Envelopes"/>
    <s v="Small Box"/>
    <n v="0.4"/>
    <d v="2009-04-25T00:00:00"/>
    <n v="1"/>
  </r>
  <r>
    <n v="7280"/>
    <x v="2534"/>
    <x v="1185"/>
    <s v="04-2009"/>
    <x v="3"/>
    <x v="1"/>
    <n v="13"/>
    <x v="6"/>
    <n v="196.04"/>
    <n v="0.04"/>
    <x v="0"/>
    <n v="2.125"/>
    <n v="14.27"/>
    <n v="7.27"/>
    <n v="192.78"/>
    <x v="457"/>
    <x v="8"/>
    <x v="6"/>
    <x v="3"/>
    <x v="0"/>
    <x v="2"/>
    <s v="GBC Laser Imprintable Binding System Covers, Desert Sand"/>
    <s v="Small Box"/>
    <n v="0.38"/>
    <d v="2009-04-25T00:00:00"/>
    <n v="1"/>
  </r>
  <r>
    <n v="7281"/>
    <x v="2534"/>
    <x v="1185"/>
    <s v="04-2009"/>
    <x v="3"/>
    <x v="1"/>
    <n v="28"/>
    <x v="6"/>
    <n v="140.02000000000001"/>
    <n v="0.03"/>
    <x v="0"/>
    <n v="66.709999999999994"/>
    <n v="4.91"/>
    <n v="0.5"/>
    <n v="137.98000000000002"/>
    <x v="457"/>
    <x v="8"/>
    <x v="6"/>
    <x v="3"/>
    <x v="0"/>
    <x v="11"/>
    <s v="Avery 508"/>
    <s v="Small Box"/>
    <n v="0.36"/>
    <d v="2009-04-27T00:00:00"/>
    <n v="3"/>
  </r>
  <r>
    <n v="7299"/>
    <x v="2535"/>
    <x v="1186"/>
    <s v="08-2012"/>
    <x v="1"/>
    <x v="4"/>
    <n v="48"/>
    <x v="2"/>
    <n v="2006.38"/>
    <n v="0"/>
    <x v="0"/>
    <n v="840.46"/>
    <n v="40.98"/>
    <n v="1.99"/>
    <n v="1969.03"/>
    <x v="482"/>
    <x v="8"/>
    <x v="6"/>
    <x v="2"/>
    <x v="1"/>
    <x v="7"/>
    <s v="Imation Printable White 80 Minute CD-R Spindle, 50/Pack"/>
    <s v="Small Pack"/>
    <n v="0.44"/>
    <d v="2012-08-04T00:00:00"/>
    <n v="2"/>
  </r>
  <r>
    <n v="7336"/>
    <x v="2536"/>
    <x v="215"/>
    <s v="05-2012"/>
    <x v="1"/>
    <x v="0"/>
    <n v="7"/>
    <x v="18"/>
    <n v="1134.05"/>
    <n v="0.08"/>
    <x v="0"/>
    <n v="149.49799999999999"/>
    <n v="172.99"/>
    <n v="19.989999999999998"/>
    <n v="1230.92"/>
    <x v="468"/>
    <x v="8"/>
    <x v="6"/>
    <x v="0"/>
    <x v="0"/>
    <x v="2"/>
    <s v="Ibico EB-19 Dual Function Manual Binding System"/>
    <s v="Small Box"/>
    <n v="0.39"/>
    <d v="2012-05-25T00:00:00"/>
    <n v="4"/>
  </r>
  <r>
    <n v="7337"/>
    <x v="2536"/>
    <x v="215"/>
    <s v="05-2012"/>
    <x v="1"/>
    <x v="0"/>
    <n v="28"/>
    <x v="18"/>
    <n v="1470.0495000000001"/>
    <n v="0.1"/>
    <x v="0"/>
    <n v="185.94"/>
    <n v="65.989999999999995"/>
    <n v="4.99"/>
    <n v="1852.7099999999998"/>
    <x v="468"/>
    <x v="8"/>
    <x v="6"/>
    <x v="0"/>
    <x v="1"/>
    <x v="3"/>
    <s v="T193"/>
    <s v="Small Box"/>
    <n v="0.56999999999999995"/>
    <d v="2012-05-30T00:00:00"/>
    <n v="9"/>
  </r>
  <r>
    <n v="7362"/>
    <x v="2537"/>
    <x v="1154"/>
    <s v="07-2010"/>
    <x v="0"/>
    <x v="2"/>
    <n v="47"/>
    <x v="11"/>
    <n v="1020.88"/>
    <n v="0.08"/>
    <x v="0"/>
    <n v="173.94"/>
    <n v="22.72"/>
    <n v="8.99"/>
    <n v="1076.83"/>
    <x v="456"/>
    <x v="8"/>
    <x v="6"/>
    <x v="3"/>
    <x v="2"/>
    <x v="4"/>
    <s v="Executive Impressions 14&quot; Two-Color Numerals Wall Clock"/>
    <s v="Small Pack"/>
    <n v="0.44"/>
    <d v="2010-07-29T00:00:00"/>
    <n v="2"/>
  </r>
  <r>
    <n v="7365"/>
    <x v="2538"/>
    <x v="280"/>
    <s v="01-2011"/>
    <x v="2"/>
    <x v="2"/>
    <n v="41"/>
    <x v="6"/>
    <n v="11883.2"/>
    <n v="0.1"/>
    <x v="0"/>
    <n v="4160.88"/>
    <n v="300.97000000000003"/>
    <n v="7.18"/>
    <n v="12346.95"/>
    <x v="457"/>
    <x v="8"/>
    <x v="6"/>
    <x v="3"/>
    <x v="1"/>
    <x v="7"/>
    <s v="Gyration Ultra Professional Cordless Optical Suite"/>
    <s v="Small Box"/>
    <n v="0.48"/>
    <d v="2011-01-05T00:00:00"/>
    <n v="1"/>
  </r>
  <r>
    <n v="7372"/>
    <x v="2539"/>
    <x v="829"/>
    <s v="04-2012"/>
    <x v="1"/>
    <x v="1"/>
    <n v="6"/>
    <x v="12"/>
    <n v="120.38"/>
    <n v="0.09"/>
    <x v="0"/>
    <n v="-29.77"/>
    <n v="20.48"/>
    <n v="6.32"/>
    <n v="129.19999999999999"/>
    <x v="149"/>
    <x v="8"/>
    <x v="6"/>
    <x v="2"/>
    <x v="0"/>
    <x v="1"/>
    <s v="Kensington 6 Outlet Guardian Standard Surge Protector"/>
    <s v="Small Box"/>
    <n v="0.57999999999999996"/>
    <d v="2012-05-01T00:00:00"/>
    <n v="2"/>
  </r>
  <r>
    <n v="7448"/>
    <x v="1125"/>
    <x v="326"/>
    <s v="03-2009"/>
    <x v="3"/>
    <x v="3"/>
    <n v="36"/>
    <x v="12"/>
    <n v="2051.8235"/>
    <n v="0.01"/>
    <x v="2"/>
    <n v="350.36099999999999"/>
    <n v="65.989999999999995"/>
    <n v="8.8000000000000007"/>
    <n v="2384.44"/>
    <x v="149"/>
    <x v="8"/>
    <x v="6"/>
    <x v="2"/>
    <x v="1"/>
    <x v="3"/>
    <s v="6120"/>
    <s v="Small Box"/>
    <n v="0.57999999999999996"/>
    <d v="2009-03-05T00:00:00"/>
    <n v="0"/>
  </r>
  <r>
    <n v="7454"/>
    <x v="2540"/>
    <x v="748"/>
    <s v="11-2012"/>
    <x v="1"/>
    <x v="1"/>
    <n v="22"/>
    <x v="6"/>
    <n v="621.21"/>
    <n v="7.0000000000000007E-2"/>
    <x v="0"/>
    <n v="-42.35"/>
    <n v="29.74"/>
    <n v="6.64"/>
    <n v="660.92"/>
    <x v="457"/>
    <x v="8"/>
    <x v="6"/>
    <x v="3"/>
    <x v="0"/>
    <x v="0"/>
    <s v="Acco Perma® 2700 Stacking Storage Drawers"/>
    <s v="Small Box"/>
    <n v="0.7"/>
    <d v="2012-11-06T00:00:00"/>
    <n v="1"/>
  </r>
  <r>
    <n v="7461"/>
    <x v="2541"/>
    <x v="846"/>
    <s v="07-2012"/>
    <x v="1"/>
    <x v="0"/>
    <n v="2"/>
    <x v="7"/>
    <n v="13.29"/>
    <n v="0.08"/>
    <x v="0"/>
    <n v="-10.327"/>
    <n v="4.24"/>
    <n v="5.41"/>
    <n v="13.89"/>
    <x v="476"/>
    <x v="8"/>
    <x v="6"/>
    <x v="2"/>
    <x v="0"/>
    <x v="2"/>
    <s v="Storex DuraTech Recycled Plastic Frosted Binders"/>
    <s v="Small Box"/>
    <n v="0.35"/>
    <d v="2012-07-21T00:00:00"/>
    <n v="7"/>
  </r>
  <r>
    <n v="7462"/>
    <x v="2542"/>
    <x v="576"/>
    <s v="10-2010"/>
    <x v="0"/>
    <x v="4"/>
    <n v="7"/>
    <x v="0"/>
    <n v="2423.06"/>
    <n v="0.06"/>
    <x v="1"/>
    <n v="-94.26560000000002"/>
    <n v="348.21"/>
    <n v="40.19"/>
    <n v="2477.66"/>
    <x v="472"/>
    <x v="8"/>
    <x v="6"/>
    <x v="3"/>
    <x v="2"/>
    <x v="10"/>
    <s v="Bretford CR4500 Series Slim Rectangular Table"/>
    <s v="Jumbo Box"/>
    <n v="0.62"/>
    <d v="2010-10-30T00:00:00"/>
    <n v="1"/>
  </r>
  <r>
    <n v="7481"/>
    <x v="2543"/>
    <x v="1187"/>
    <s v="11-2011"/>
    <x v="2"/>
    <x v="4"/>
    <n v="25"/>
    <x v="0"/>
    <n v="667.64"/>
    <n v="0.08"/>
    <x v="0"/>
    <n v="-57.53"/>
    <n v="27.48"/>
    <n v="4"/>
    <n v="691"/>
    <x v="472"/>
    <x v="8"/>
    <x v="6"/>
    <x v="0"/>
    <x v="1"/>
    <x v="7"/>
    <s v="Belkin MediaBoard 104- Keyboard"/>
    <s v="Small Box"/>
    <n v="0.75"/>
    <d v="2011-11-30T00:00:00"/>
    <n v="1"/>
  </r>
  <r>
    <n v="7517"/>
    <x v="2544"/>
    <x v="275"/>
    <s v="03-2010"/>
    <x v="0"/>
    <x v="2"/>
    <n v="9"/>
    <x v="6"/>
    <n v="98.24"/>
    <n v="0.04"/>
    <x v="0"/>
    <n v="-10.38"/>
    <n v="10.98"/>
    <n v="3.37"/>
    <n v="102.19000000000001"/>
    <x v="457"/>
    <x v="8"/>
    <x v="6"/>
    <x v="2"/>
    <x v="0"/>
    <x v="15"/>
    <s v="Fiskars® Softgrip Scissors"/>
    <s v="Small Pack"/>
    <n v="0.56999999999999995"/>
    <d v="2010-04-01T00:00:00"/>
    <n v="1"/>
  </r>
  <r>
    <n v="7524"/>
    <x v="2545"/>
    <x v="508"/>
    <s v="12-2012"/>
    <x v="1"/>
    <x v="1"/>
    <n v="40"/>
    <x v="1"/>
    <n v="181.8"/>
    <n v="0.05"/>
    <x v="0"/>
    <n v="-144.739"/>
    <n v="4.54"/>
    <n v="5.83"/>
    <n v="187.43"/>
    <x v="222"/>
    <x v="8"/>
    <x v="6"/>
    <x v="2"/>
    <x v="0"/>
    <x v="2"/>
    <s v="Avery® Durable Plastic 1&quot; Binders"/>
    <s v="Small Box"/>
    <n v="0.36"/>
    <d v="2012-12-30T00:00:00"/>
    <n v="1"/>
  </r>
  <r>
    <n v="7550"/>
    <x v="2546"/>
    <x v="679"/>
    <s v="01-2012"/>
    <x v="1"/>
    <x v="0"/>
    <n v="35"/>
    <x v="0"/>
    <n v="648.58000000000004"/>
    <n v="0.05"/>
    <x v="0"/>
    <n v="182.63"/>
    <n v="18.97"/>
    <n v="5.21"/>
    <n v="669.16"/>
    <x v="473"/>
    <x v="8"/>
    <x v="6"/>
    <x v="2"/>
    <x v="0"/>
    <x v="5"/>
    <s v="Xerox 1887"/>
    <s v="Small Box"/>
    <n v="0.37"/>
    <d v="2012-02-04T00:00:00"/>
    <n v="4"/>
  </r>
  <r>
    <n v="7551"/>
    <x v="2546"/>
    <x v="679"/>
    <s v="01-2012"/>
    <x v="1"/>
    <x v="0"/>
    <n v="43"/>
    <x v="0"/>
    <n v="270.56"/>
    <n v="0.09"/>
    <x v="0"/>
    <n v="-140.47999999999999"/>
    <n v="6.48"/>
    <n v="6.86"/>
    <n v="285.50000000000006"/>
    <x v="473"/>
    <x v="8"/>
    <x v="6"/>
    <x v="2"/>
    <x v="0"/>
    <x v="5"/>
    <s v="Xerox 204"/>
    <s v="Small Box"/>
    <n v="0.37"/>
    <d v="2012-02-05T00:00:00"/>
    <n v="5"/>
  </r>
  <r>
    <n v="7596"/>
    <x v="2547"/>
    <x v="966"/>
    <s v="11-2011"/>
    <x v="2"/>
    <x v="2"/>
    <n v="31"/>
    <x v="0"/>
    <n v="233.2"/>
    <n v="0.04"/>
    <x v="0"/>
    <n v="-48.07"/>
    <n v="7.64"/>
    <n v="5.83"/>
    <n v="242.67000000000002"/>
    <x v="94"/>
    <x v="8"/>
    <x v="6"/>
    <x v="0"/>
    <x v="0"/>
    <x v="5"/>
    <s v="Rediform Wirebound &quot;Phone Memo&quot; Message Book, 11 x 5-3/4"/>
    <s v="Wrap Bag"/>
    <n v="0.36"/>
    <d v="2011-11-03T00:00:00"/>
    <n v="2"/>
  </r>
  <r>
    <n v="7597"/>
    <x v="2547"/>
    <x v="966"/>
    <s v="11-2011"/>
    <x v="2"/>
    <x v="2"/>
    <n v="16"/>
    <x v="0"/>
    <n v="79.53"/>
    <n v="0.08"/>
    <x v="0"/>
    <n v="-48.55"/>
    <n v="4.9800000000000004"/>
    <n v="5.49"/>
    <n v="85.17"/>
    <x v="94"/>
    <x v="8"/>
    <x v="6"/>
    <x v="0"/>
    <x v="0"/>
    <x v="5"/>
    <s v="Xerox 1952"/>
    <s v="Small Box"/>
    <n v="0.38"/>
    <d v="2011-11-02T00:00:00"/>
    <n v="1"/>
  </r>
  <r>
    <n v="7598"/>
    <x v="2547"/>
    <x v="966"/>
    <s v="11-2011"/>
    <x v="2"/>
    <x v="2"/>
    <n v="43"/>
    <x v="0"/>
    <n v="1680.9769999999999"/>
    <n v="0.05"/>
    <x v="0"/>
    <n v="383.09400000000005"/>
    <n v="45.99"/>
    <n v="4.99"/>
    <n v="1982.5600000000002"/>
    <x v="94"/>
    <x v="8"/>
    <x v="6"/>
    <x v="0"/>
    <x v="1"/>
    <x v="3"/>
    <s v="KF 788"/>
    <s v="Small Box"/>
    <n v="0.56000000000000005"/>
    <d v="2011-11-02T00:00:00"/>
    <n v="1"/>
  </r>
  <r>
    <n v="7640"/>
    <x v="2548"/>
    <x v="814"/>
    <s v="10-2012"/>
    <x v="1"/>
    <x v="2"/>
    <n v="19"/>
    <x v="6"/>
    <n v="2002.4"/>
    <n v="0"/>
    <x v="1"/>
    <n v="151.09"/>
    <n v="100.98"/>
    <n v="26.22"/>
    <n v="1944.8400000000001"/>
    <x v="415"/>
    <x v="8"/>
    <x v="6"/>
    <x v="2"/>
    <x v="2"/>
    <x v="9"/>
    <s v="Hon 4-Shelf Metal Bookcases"/>
    <s v="Jumbo Box"/>
    <n v="0.6"/>
    <d v="2012-10-19T00:00:00"/>
    <n v="1"/>
  </r>
  <r>
    <n v="7673"/>
    <x v="2549"/>
    <x v="997"/>
    <s v="07-2011"/>
    <x v="2"/>
    <x v="0"/>
    <n v="5"/>
    <x v="2"/>
    <n v="24.3"/>
    <n v="0.02"/>
    <x v="0"/>
    <n v="3.14"/>
    <n v="4.91"/>
    <n v="0.5"/>
    <n v="25.05"/>
    <x v="198"/>
    <x v="8"/>
    <x v="6"/>
    <x v="3"/>
    <x v="0"/>
    <x v="11"/>
    <s v="Avery 508"/>
    <s v="Small Box"/>
    <n v="0.36"/>
    <d v="2011-07-19T00:00:00"/>
    <n v="7"/>
  </r>
  <r>
    <n v="7674"/>
    <x v="2549"/>
    <x v="997"/>
    <s v="07-2011"/>
    <x v="2"/>
    <x v="0"/>
    <n v="14"/>
    <x v="2"/>
    <n v="322.61"/>
    <n v="0.02"/>
    <x v="0"/>
    <n v="19.37"/>
    <n v="22.01"/>
    <n v="5.53"/>
    <n v="313.67"/>
    <x v="198"/>
    <x v="8"/>
    <x v="6"/>
    <x v="3"/>
    <x v="0"/>
    <x v="12"/>
    <s v="Boston 16801 Nautilus™ Battery Pencil Sharpener"/>
    <s v="Small Pack"/>
    <n v="0.59"/>
    <d v="2011-07-17T00:00:00"/>
    <n v="5"/>
  </r>
  <r>
    <n v="7686"/>
    <x v="2550"/>
    <x v="1188"/>
    <s v="10-2011"/>
    <x v="2"/>
    <x v="4"/>
    <n v="2"/>
    <x v="7"/>
    <n v="31.7"/>
    <n v="0.05"/>
    <x v="0"/>
    <n v="-44.39"/>
    <n v="14.48"/>
    <n v="1.99"/>
    <n v="30.95"/>
    <x v="476"/>
    <x v="8"/>
    <x v="6"/>
    <x v="2"/>
    <x v="1"/>
    <x v="7"/>
    <s v="TDK 4.7GB DVD+RW"/>
    <s v="Small Pack"/>
    <n v="0.49"/>
    <d v="2011-10-06T00:00:00"/>
    <n v="2"/>
  </r>
  <r>
    <n v="7687"/>
    <x v="2550"/>
    <x v="1188"/>
    <s v="10-2011"/>
    <x v="2"/>
    <x v="4"/>
    <n v="3"/>
    <x v="7"/>
    <n v="143.98149999999998"/>
    <n v="0.08"/>
    <x v="0"/>
    <n v="-283.22800000000001"/>
    <n v="55.99"/>
    <n v="2.5"/>
    <n v="170.47"/>
    <x v="476"/>
    <x v="8"/>
    <x v="6"/>
    <x v="2"/>
    <x v="1"/>
    <x v="3"/>
    <s v="Accessory28"/>
    <s v="Small Pack"/>
    <n v="0.83"/>
    <d v="2011-10-06T00:00:00"/>
    <n v="2"/>
  </r>
  <r>
    <n v="7703"/>
    <x v="2551"/>
    <x v="1189"/>
    <s v="11-2011"/>
    <x v="2"/>
    <x v="3"/>
    <n v="20"/>
    <x v="0"/>
    <n v="52.7"/>
    <n v="0.03"/>
    <x v="2"/>
    <n v="-64.882999999999996"/>
    <n v="1.8"/>
    <n v="4.79"/>
    <n v="40.79"/>
    <x v="94"/>
    <x v="8"/>
    <x v="6"/>
    <x v="3"/>
    <x v="0"/>
    <x v="2"/>
    <s v="Wilson Jones Easy Flow II™ Sheet Lifters"/>
    <s v="Small Box"/>
    <n v="0.37"/>
    <d v="2011-11-03T00:00:00"/>
    <n v="1"/>
  </r>
  <r>
    <n v="7755"/>
    <x v="2552"/>
    <x v="1135"/>
    <s v="09-2011"/>
    <x v="2"/>
    <x v="4"/>
    <n v="10"/>
    <x v="7"/>
    <n v="1124.2440000000001"/>
    <n v="0.03"/>
    <x v="2"/>
    <n v="-126.44499999999999"/>
    <n v="125.99"/>
    <n v="7.69"/>
    <n v="1267.5899999999999"/>
    <x v="476"/>
    <x v="8"/>
    <x v="6"/>
    <x v="2"/>
    <x v="1"/>
    <x v="3"/>
    <s v="Timeport L7089"/>
    <s v="Small Box"/>
    <n v="0.57999999999999996"/>
    <d v="2011-09-21T00:00:00"/>
    <n v="2"/>
  </r>
  <r>
    <n v="7789"/>
    <x v="2553"/>
    <x v="333"/>
    <s v="10-2011"/>
    <x v="2"/>
    <x v="4"/>
    <n v="23"/>
    <x v="10"/>
    <n v="415.05500000000001"/>
    <n v="0.02"/>
    <x v="0"/>
    <n v="-44.131999999999998"/>
    <n v="20.99"/>
    <n v="0.99"/>
    <n v="483.76"/>
    <x v="483"/>
    <x v="8"/>
    <x v="6"/>
    <x v="1"/>
    <x v="1"/>
    <x v="3"/>
    <s v="Accessory15"/>
    <s v="Small Pack"/>
    <n v="0.83"/>
    <d v="2011-10-21T00:00:00"/>
    <n v="1"/>
  </r>
  <r>
    <n v="7828"/>
    <x v="2554"/>
    <x v="1190"/>
    <s v="09-2012"/>
    <x v="1"/>
    <x v="0"/>
    <n v="40"/>
    <x v="10"/>
    <n v="73.62"/>
    <n v="0.05"/>
    <x v="0"/>
    <n v="0.86"/>
    <n v="1.82"/>
    <n v="1"/>
    <n v="73.8"/>
    <x v="481"/>
    <x v="8"/>
    <x v="6"/>
    <x v="3"/>
    <x v="0"/>
    <x v="12"/>
    <s v="Crayola Anti Dust Chalk, 12/Pack"/>
    <s v="Wrap Bag"/>
    <n v="0.4"/>
    <d v="2012-10-02T00:00:00"/>
    <n v="2"/>
  </r>
  <r>
    <n v="7868"/>
    <x v="2555"/>
    <x v="1014"/>
    <s v="06-2010"/>
    <x v="0"/>
    <x v="2"/>
    <n v="37"/>
    <x v="10"/>
    <n v="1287.94"/>
    <n v="0.06"/>
    <x v="0"/>
    <n v="140.35"/>
    <n v="35.89"/>
    <n v="14.72"/>
    <n v="1342.65"/>
    <x v="470"/>
    <x v="8"/>
    <x v="6"/>
    <x v="0"/>
    <x v="0"/>
    <x v="8"/>
    <s v="Jet-Pak Recycled Peel 'N' Seal Padded Mailers"/>
    <s v="Small Box"/>
    <n v="0.4"/>
    <d v="2010-06-30T00:00:00"/>
    <n v="0"/>
  </r>
  <r>
    <n v="7869"/>
    <x v="2555"/>
    <x v="1014"/>
    <s v="06-2010"/>
    <x v="0"/>
    <x v="2"/>
    <n v="39"/>
    <x v="10"/>
    <n v="585.36"/>
    <n v="7.0000000000000007E-2"/>
    <x v="2"/>
    <n v="269.26"/>
    <n v="15.57"/>
    <n v="1.39"/>
    <n v="608.62"/>
    <x v="470"/>
    <x v="8"/>
    <x v="6"/>
    <x v="0"/>
    <x v="0"/>
    <x v="8"/>
    <s v="Park Ridge™ Embossed Executive Business Envelopes"/>
    <s v="Small Box"/>
    <n v="0.38"/>
    <d v="2010-07-02T00:00:00"/>
    <n v="2"/>
  </r>
  <r>
    <n v="7870"/>
    <x v="2556"/>
    <x v="1191"/>
    <s v="09-2012"/>
    <x v="1"/>
    <x v="2"/>
    <n v="22"/>
    <x v="13"/>
    <n v="11022.53"/>
    <n v="0.06"/>
    <x v="1"/>
    <n v="1869.86"/>
    <n v="517.48"/>
    <n v="16.63"/>
    <n v="11401.19"/>
    <x v="491"/>
    <x v="8"/>
    <x v="6"/>
    <x v="2"/>
    <x v="1"/>
    <x v="16"/>
    <s v="Panasonic KX-P3626 Dot Matrix Printer"/>
    <s v="Jumbo Box"/>
    <n v="0.59"/>
    <d v="2012-09-19T00:00:00"/>
    <n v="2"/>
  </r>
  <r>
    <n v="7871"/>
    <x v="2556"/>
    <x v="1191"/>
    <s v="09-2012"/>
    <x v="1"/>
    <x v="2"/>
    <n v="25"/>
    <x v="13"/>
    <n v="377.37"/>
    <n v="0.04"/>
    <x v="0"/>
    <n v="151.4"/>
    <n v="15.04"/>
    <n v="1.97"/>
    <n v="377.97"/>
    <x v="491"/>
    <x v="8"/>
    <x v="6"/>
    <x v="2"/>
    <x v="0"/>
    <x v="5"/>
    <s v="White GlueTop Scratch Pads"/>
    <s v="Wrap Bag"/>
    <n v="0.39"/>
    <d v="2012-09-17T00:00:00"/>
    <n v="0"/>
  </r>
  <r>
    <n v="7872"/>
    <x v="2556"/>
    <x v="1191"/>
    <s v="09-2012"/>
    <x v="1"/>
    <x v="2"/>
    <n v="47"/>
    <x v="13"/>
    <n v="1200.7"/>
    <n v="0.06"/>
    <x v="0"/>
    <n v="-37.270000000000003"/>
    <n v="24.98"/>
    <n v="8.7899999999999991"/>
    <n v="1182.8499999999999"/>
    <x v="491"/>
    <x v="8"/>
    <x v="6"/>
    <x v="2"/>
    <x v="0"/>
    <x v="0"/>
    <s v="2300 Heavy-Duty Transfer File Systems by Perma"/>
    <s v="Small Box"/>
    <n v="0.66"/>
    <d v="2012-09-18T00:00:00"/>
    <n v="1"/>
  </r>
  <r>
    <n v="7898"/>
    <x v="2557"/>
    <x v="1084"/>
    <s v="05-2009"/>
    <x v="3"/>
    <x v="4"/>
    <n v="11"/>
    <x v="7"/>
    <n v="73.62"/>
    <n v="0.03"/>
    <x v="0"/>
    <n v="-23.5"/>
    <n v="5.98"/>
    <n v="5.35"/>
    <n v="71.13"/>
    <x v="464"/>
    <x v="8"/>
    <x v="6"/>
    <x v="2"/>
    <x v="0"/>
    <x v="5"/>
    <s v="Xerox 1947"/>
    <s v="Small Box"/>
    <n v="0.4"/>
    <d v="2009-05-29T00:00:00"/>
    <n v="1"/>
  </r>
  <r>
    <n v="7899"/>
    <x v="2558"/>
    <x v="668"/>
    <s v="02-2012"/>
    <x v="1"/>
    <x v="0"/>
    <n v="3"/>
    <x v="13"/>
    <n v="110"/>
    <n v="0.02"/>
    <x v="0"/>
    <n v="-24.425999999999998"/>
    <n v="30.98"/>
    <n v="11.63"/>
    <n v="104.57"/>
    <x v="491"/>
    <x v="8"/>
    <x v="6"/>
    <x v="2"/>
    <x v="0"/>
    <x v="2"/>
    <s v="GBC Linen Binding Covers"/>
    <s v="Small Box"/>
    <n v="0.37"/>
    <d v="2012-02-18T00:00:00"/>
    <n v="7"/>
  </r>
  <r>
    <n v="7900"/>
    <x v="2558"/>
    <x v="668"/>
    <s v="02-2012"/>
    <x v="1"/>
    <x v="0"/>
    <n v="35"/>
    <x v="13"/>
    <n v="186.89"/>
    <n v="0.02"/>
    <x v="0"/>
    <n v="-153.19999999999999"/>
    <n v="4.9800000000000004"/>
    <n v="7.54"/>
    <n v="181.84"/>
    <x v="491"/>
    <x v="8"/>
    <x v="6"/>
    <x v="2"/>
    <x v="0"/>
    <x v="5"/>
    <s v="Xerox 1961"/>
    <s v="Small Box"/>
    <n v="0.38"/>
    <d v="2012-02-18T00:00:00"/>
    <n v="7"/>
  </r>
  <r>
    <n v="7928"/>
    <x v="2559"/>
    <x v="145"/>
    <s v="05-2012"/>
    <x v="1"/>
    <x v="1"/>
    <n v="34"/>
    <x v="2"/>
    <n v="1132.32"/>
    <n v="0.1"/>
    <x v="0"/>
    <n v="77.45"/>
    <n v="36.549999999999997"/>
    <n v="13.89"/>
    <n v="1256.5899999999999"/>
    <x v="478"/>
    <x v="8"/>
    <x v="6"/>
    <x v="1"/>
    <x v="0"/>
    <x v="12"/>
    <s v="Dixon Ticonderoga Core-Lock Colored Pencils, 48-Color Set"/>
    <s v="Wrap Bag"/>
    <n v="0.41"/>
    <d v="2012-05-13T00:00:00"/>
    <n v="1"/>
  </r>
  <r>
    <n v="7929"/>
    <x v="2559"/>
    <x v="145"/>
    <s v="05-2012"/>
    <x v="1"/>
    <x v="1"/>
    <n v="8"/>
    <x v="2"/>
    <n v="593.64"/>
    <n v="0.02"/>
    <x v="1"/>
    <n v="65.246849999999995"/>
    <n v="85.29"/>
    <n v="60"/>
    <n v="742.32"/>
    <x v="478"/>
    <x v="8"/>
    <x v="6"/>
    <x v="1"/>
    <x v="2"/>
    <x v="10"/>
    <s v="Barricks Non-Folding Utility Table with Steel Legs, Laminate Tops"/>
    <s v="Jumbo Drum"/>
    <n v="0.56000000000000005"/>
    <d v="2012-05-14T00:00:00"/>
    <n v="2"/>
  </r>
  <r>
    <n v="7930"/>
    <x v="2559"/>
    <x v="145"/>
    <s v="05-2012"/>
    <x v="1"/>
    <x v="1"/>
    <n v="45"/>
    <x v="2"/>
    <n v="2438.3694999999998"/>
    <n v="0.1"/>
    <x v="0"/>
    <n v="317.19600000000003"/>
    <n v="65.989999999999995"/>
    <n v="8.99"/>
    <n v="2978.5399999999995"/>
    <x v="478"/>
    <x v="8"/>
    <x v="6"/>
    <x v="1"/>
    <x v="1"/>
    <x v="3"/>
    <s v="StarTAC Analog"/>
    <s v="Small Box"/>
    <n v="0.6"/>
    <d v="2012-05-14T00:00:00"/>
    <n v="2"/>
  </r>
  <r>
    <n v="7966"/>
    <x v="2560"/>
    <x v="907"/>
    <s v="02-2010"/>
    <x v="0"/>
    <x v="1"/>
    <n v="34"/>
    <x v="4"/>
    <n v="232.41550000000001"/>
    <n v="0.05"/>
    <x v="0"/>
    <n v="-110.59400000000001"/>
    <n v="7.99"/>
    <n v="5.03"/>
    <n v="276.69"/>
    <x v="485"/>
    <x v="8"/>
    <x v="6"/>
    <x v="0"/>
    <x v="1"/>
    <x v="3"/>
    <s v="Bell Sonecor JB700 Caller ID"/>
    <s v="Medium Box"/>
    <n v="0.6"/>
    <d v="2010-02-05T00:00:00"/>
    <n v="2"/>
  </r>
  <r>
    <n v="7971"/>
    <x v="2561"/>
    <x v="253"/>
    <s v="06-2012"/>
    <x v="1"/>
    <x v="3"/>
    <n v="8"/>
    <x v="5"/>
    <n v="71.099999999999994"/>
    <n v="0.03"/>
    <x v="0"/>
    <n v="2.2865000000000002"/>
    <n v="8.69"/>
    <n v="2.99"/>
    <n v="72.509999999999991"/>
    <x v="467"/>
    <x v="8"/>
    <x v="6"/>
    <x v="2"/>
    <x v="0"/>
    <x v="2"/>
    <s v="Cardinal Slant-D® Ring Binder, Heavy Gauge Vinyl"/>
    <s v="Small Box"/>
    <n v="0.39"/>
    <d v="2012-06-28T00:00:00"/>
    <n v="2"/>
  </r>
  <r>
    <n v="7979"/>
    <x v="2562"/>
    <x v="877"/>
    <s v="11-2009"/>
    <x v="3"/>
    <x v="0"/>
    <n v="21"/>
    <x v="4"/>
    <n v="470.79"/>
    <n v="0.04"/>
    <x v="0"/>
    <n v="-80.108999999999995"/>
    <n v="22.38"/>
    <n v="15.1"/>
    <n v="485.08"/>
    <x v="485"/>
    <x v="8"/>
    <x v="6"/>
    <x v="0"/>
    <x v="0"/>
    <x v="2"/>
    <s v="Avery Flip-Chart Easel Binder, Black"/>
    <s v="Small Box"/>
    <n v="0.38"/>
    <d v="2009-12-07T00:00:00"/>
    <n v="7"/>
  </r>
  <r>
    <n v="7980"/>
    <x v="2562"/>
    <x v="877"/>
    <s v="11-2009"/>
    <x v="3"/>
    <x v="0"/>
    <n v="6"/>
    <x v="4"/>
    <n v="36.56"/>
    <n v="7.0000000000000007E-2"/>
    <x v="0"/>
    <n v="6.22"/>
    <n v="6.3"/>
    <n v="0.5"/>
    <n v="38.299999999999997"/>
    <x v="485"/>
    <x v="8"/>
    <x v="6"/>
    <x v="0"/>
    <x v="0"/>
    <x v="11"/>
    <s v="Avery 51"/>
    <s v="Small Box"/>
    <n v="0.39"/>
    <d v="2009-11-30T00:00:00"/>
    <n v="0"/>
  </r>
  <r>
    <n v="7981"/>
    <x v="2562"/>
    <x v="877"/>
    <s v="11-2009"/>
    <x v="3"/>
    <x v="0"/>
    <n v="3"/>
    <x v="4"/>
    <n v="55.17"/>
    <n v="0.06"/>
    <x v="0"/>
    <n v="46.84"/>
    <n v="17.78"/>
    <n v="5.03"/>
    <n v="58.370000000000005"/>
    <x v="485"/>
    <x v="8"/>
    <x v="6"/>
    <x v="0"/>
    <x v="2"/>
    <x v="4"/>
    <s v="Seth Thomas 13 1/2&quot; Wall Clock"/>
    <s v="Small Box"/>
    <n v="0.54"/>
    <d v="2009-12-02T00:00:00"/>
    <n v="2"/>
  </r>
  <r>
    <n v="8008"/>
    <x v="2563"/>
    <x v="1192"/>
    <s v="01-2011"/>
    <x v="2"/>
    <x v="3"/>
    <n v="35"/>
    <x v="0"/>
    <n v="422.25"/>
    <n v="0.06"/>
    <x v="0"/>
    <n v="-116.02"/>
    <n v="11.66"/>
    <n v="7.95"/>
    <n v="416.05"/>
    <x v="461"/>
    <x v="8"/>
    <x v="6"/>
    <x v="1"/>
    <x v="0"/>
    <x v="12"/>
    <s v="Hunt BOSTON® Vista® Battery-Operated Pencil Sharpener, Black"/>
    <s v="Small Pack"/>
    <n v="0.57999999999999996"/>
    <d v="2011-01-23T00:00:00"/>
    <n v="2"/>
  </r>
  <r>
    <n v="8054"/>
    <x v="2564"/>
    <x v="334"/>
    <s v="08-2009"/>
    <x v="3"/>
    <x v="2"/>
    <n v="44"/>
    <x v="10"/>
    <n v="357.48"/>
    <n v="0.01"/>
    <x v="0"/>
    <n v="160.02000000000001"/>
    <n v="7.64"/>
    <n v="1.39"/>
    <n v="337.54999999999995"/>
    <x v="483"/>
    <x v="8"/>
    <x v="6"/>
    <x v="1"/>
    <x v="0"/>
    <x v="8"/>
    <s v="Security-Tint Envelopes"/>
    <s v="Small Box"/>
    <n v="0.36"/>
    <d v="2009-08-07T00:00:00"/>
    <n v="3"/>
  </r>
  <r>
    <n v="8083"/>
    <x v="2565"/>
    <x v="957"/>
    <s v="05-2009"/>
    <x v="3"/>
    <x v="2"/>
    <n v="45"/>
    <x v="10"/>
    <n v="1206.1500000000001"/>
    <n v="0.03"/>
    <x v="0"/>
    <n v="304.2"/>
    <n v="25.98"/>
    <n v="4.08"/>
    <n v="1173.1799999999998"/>
    <x v="470"/>
    <x v="8"/>
    <x v="6"/>
    <x v="0"/>
    <x v="0"/>
    <x v="12"/>
    <s v="Boston 1799 Powerhouse™ Electric Pencil Sharpener"/>
    <s v="Small Pack"/>
    <n v="0.56999999999999995"/>
    <d v="2009-05-25T00:00:00"/>
    <n v="3"/>
  </r>
  <r>
    <n v="8084"/>
    <x v="2565"/>
    <x v="957"/>
    <s v="05-2009"/>
    <x v="3"/>
    <x v="2"/>
    <n v="44"/>
    <x v="10"/>
    <n v="941.99"/>
    <n v="0.1"/>
    <x v="1"/>
    <n v="-2111.36"/>
    <n v="20.98"/>
    <n v="53.03"/>
    <n v="976.15"/>
    <x v="470"/>
    <x v="8"/>
    <x v="6"/>
    <x v="0"/>
    <x v="0"/>
    <x v="0"/>
    <s v="Tennsco Lockers, Gray"/>
    <s v="Jumbo Drum"/>
    <n v="0.78"/>
    <d v="2009-05-22T00:00:00"/>
    <n v="0"/>
  </r>
  <r>
    <n v="8183"/>
    <x v="2566"/>
    <x v="908"/>
    <s v="06-2011"/>
    <x v="2"/>
    <x v="2"/>
    <n v="20"/>
    <x v="4"/>
    <n v="137.97"/>
    <n v="0.06"/>
    <x v="0"/>
    <n v="-123.94"/>
    <n v="6.48"/>
    <n v="10.050000000000001"/>
    <n v="139.65000000000003"/>
    <x v="485"/>
    <x v="8"/>
    <x v="6"/>
    <x v="0"/>
    <x v="0"/>
    <x v="5"/>
    <s v="Xerox 1997"/>
    <s v="Small Box"/>
    <n v="0.37"/>
    <d v="2011-06-13T00:00:00"/>
    <n v="2"/>
  </r>
  <r>
    <n v="8200"/>
    <x v="2567"/>
    <x v="922"/>
    <s v="03-2009"/>
    <x v="3"/>
    <x v="3"/>
    <n v="23"/>
    <x v="4"/>
    <n v="2527.7919999999999"/>
    <n v="0.09"/>
    <x v="1"/>
    <n v="-335.31712500000003"/>
    <n v="138.75"/>
    <n v="52.42"/>
    <n v="3243.67"/>
    <x v="485"/>
    <x v="8"/>
    <x v="6"/>
    <x v="0"/>
    <x v="2"/>
    <x v="10"/>
    <s v="Balt Split Level Computer Training Table"/>
    <s v="Jumbo Box"/>
    <n v="0.74"/>
    <d v="2009-03-25T00:00:00"/>
    <n v="1"/>
  </r>
  <r>
    <n v="8234"/>
    <x v="2568"/>
    <x v="1193"/>
    <s v="04-2010"/>
    <x v="0"/>
    <x v="4"/>
    <n v="35"/>
    <x v="7"/>
    <n v="6130.9"/>
    <n v="0.03"/>
    <x v="1"/>
    <n v="583.15"/>
    <n v="170.98"/>
    <n v="35.89"/>
    <n v="6020.19"/>
    <x v="492"/>
    <x v="8"/>
    <x v="6"/>
    <x v="2"/>
    <x v="2"/>
    <x v="9"/>
    <s v="Rush Hierlooms Collection 1&quot; Thick Stackable Bookcases"/>
    <s v="Jumbo Box"/>
    <n v="0.66"/>
    <d v="2010-04-25T00:00:00"/>
    <n v="1"/>
  </r>
  <r>
    <n v="8235"/>
    <x v="2568"/>
    <x v="1193"/>
    <s v="04-2010"/>
    <x v="0"/>
    <x v="4"/>
    <n v="10"/>
    <x v="7"/>
    <n v="193.20500000000001"/>
    <n v="0"/>
    <x v="0"/>
    <n v="-52.239000000000004"/>
    <n v="20.99"/>
    <n v="4.8099999999999996"/>
    <n v="214.70999999999998"/>
    <x v="492"/>
    <x v="8"/>
    <x v="6"/>
    <x v="2"/>
    <x v="1"/>
    <x v="3"/>
    <s v="1726 Digital Answering Machine"/>
    <s v="Medium Box"/>
    <n v="0.57999999999999996"/>
    <d v="2010-04-26T00:00:00"/>
    <n v="2"/>
  </r>
  <r>
    <n v="8243"/>
    <x v="2569"/>
    <x v="159"/>
    <s v="03-2012"/>
    <x v="1"/>
    <x v="1"/>
    <n v="27"/>
    <x v="2"/>
    <n v="14300.26"/>
    <n v="0.01"/>
    <x v="0"/>
    <n v="6279.18"/>
    <n v="499.99"/>
    <n v="24.49"/>
    <n v="13524.22"/>
    <x v="463"/>
    <x v="8"/>
    <x v="6"/>
    <x v="0"/>
    <x v="1"/>
    <x v="13"/>
    <s v="Sharp AL-1530CS Digital Copier"/>
    <s v="Large Box"/>
    <n v="0.36"/>
    <d v="2012-03-03T00:00:00"/>
    <n v="1"/>
  </r>
  <r>
    <n v="8244"/>
    <x v="2569"/>
    <x v="159"/>
    <s v="03-2012"/>
    <x v="1"/>
    <x v="1"/>
    <n v="3"/>
    <x v="2"/>
    <n v="62.88"/>
    <n v="0.09"/>
    <x v="0"/>
    <n v="-25.96"/>
    <n v="21.98"/>
    <n v="2.87"/>
    <n v="68.81"/>
    <x v="463"/>
    <x v="8"/>
    <x v="6"/>
    <x v="0"/>
    <x v="0"/>
    <x v="12"/>
    <s v="Panasonic KP-310 Heavy-Duty Electric Pencil Sharpener"/>
    <s v="Small Pack"/>
    <n v="0.55000000000000004"/>
    <d v="2012-03-02T00:00:00"/>
    <n v="0"/>
  </r>
  <r>
    <n v="8266"/>
    <x v="2570"/>
    <x v="630"/>
    <s v="02-2009"/>
    <x v="3"/>
    <x v="1"/>
    <n v="13"/>
    <x v="0"/>
    <n v="197.61"/>
    <n v="0.08"/>
    <x v="2"/>
    <n v="3.4595000000000002"/>
    <n v="14.27"/>
    <n v="7.27"/>
    <n v="192.78"/>
    <x v="184"/>
    <x v="8"/>
    <x v="6"/>
    <x v="0"/>
    <x v="0"/>
    <x v="2"/>
    <s v="GBC Laser Imprintable Binding System Covers, Desert Sand"/>
    <s v="Small Box"/>
    <n v="0.38"/>
    <d v="2009-02-15T00:00:00"/>
    <n v="3"/>
  </r>
  <r>
    <n v="8267"/>
    <x v="2570"/>
    <x v="630"/>
    <s v="02-2009"/>
    <x v="3"/>
    <x v="1"/>
    <n v="22"/>
    <x v="0"/>
    <n v="68.92"/>
    <n v="0.04"/>
    <x v="0"/>
    <n v="2.63"/>
    <n v="2.98"/>
    <n v="1.58"/>
    <n v="67.14"/>
    <x v="184"/>
    <x v="8"/>
    <x v="6"/>
    <x v="0"/>
    <x v="0"/>
    <x v="6"/>
    <s v="Staples Gold Paper Clips"/>
    <s v="Wrap Bag"/>
    <n v="0.39"/>
    <d v="2009-02-15T00:00:00"/>
    <n v="3"/>
  </r>
  <r>
    <n v="8268"/>
    <x v="2570"/>
    <x v="630"/>
    <s v="02-2009"/>
    <x v="3"/>
    <x v="1"/>
    <n v="38"/>
    <x v="0"/>
    <n v="3594.7434999999996"/>
    <n v="0.05"/>
    <x v="0"/>
    <n v="1016.973"/>
    <n v="115.99"/>
    <n v="2.5"/>
    <n v="4410.12"/>
    <x v="184"/>
    <x v="8"/>
    <x v="6"/>
    <x v="0"/>
    <x v="1"/>
    <x v="3"/>
    <s v="StarTAC 7797"/>
    <s v="Small Box"/>
    <n v="0.55000000000000004"/>
    <d v="2009-02-14T00:00:00"/>
    <n v="2"/>
  </r>
  <r>
    <n v="8389"/>
    <x v="2571"/>
    <x v="861"/>
    <s v="12-2009"/>
    <x v="3"/>
    <x v="1"/>
    <n v="7"/>
    <x v="2"/>
    <n v="235.98"/>
    <n v="0.02"/>
    <x v="0"/>
    <n v="-32.28"/>
    <n v="30.98"/>
    <n v="17.079999999999998"/>
    <n v="233.94"/>
    <x v="463"/>
    <x v="8"/>
    <x v="6"/>
    <x v="0"/>
    <x v="0"/>
    <x v="5"/>
    <s v="Xerox 197"/>
    <s v="Small Box"/>
    <n v="0.4"/>
    <d v="2009-12-29T00:00:00"/>
    <n v="1"/>
  </r>
  <r>
    <n v="66"/>
    <x v="2572"/>
    <x v="541"/>
    <s v="01-2011"/>
    <x v="2"/>
    <x v="1"/>
    <n v="4"/>
    <x v="6"/>
    <n v="14.96"/>
    <n v="0.02"/>
    <x v="0"/>
    <n v="-3.0000000000000249E-2"/>
    <n v="3.69"/>
    <n v="0.5"/>
    <n v="15.26"/>
    <x v="365"/>
    <x v="6"/>
    <x v="5"/>
    <x v="2"/>
    <x v="0"/>
    <x v="11"/>
    <s v="Avery 501"/>
    <s v="Small Box"/>
    <n v="0.38"/>
    <d v="2011-01-26T00:00:00"/>
    <n v="2"/>
  </r>
  <r>
    <n v="67"/>
    <x v="2572"/>
    <x v="541"/>
    <s v="01-2011"/>
    <x v="2"/>
    <x v="1"/>
    <n v="4"/>
    <x v="6"/>
    <n v="15.69"/>
    <n v="0.09"/>
    <x v="0"/>
    <n v="-1.59"/>
    <n v="3.85"/>
    <n v="0.7"/>
    <n v="16.100000000000001"/>
    <x v="365"/>
    <x v="6"/>
    <x v="5"/>
    <x v="2"/>
    <x v="0"/>
    <x v="12"/>
    <s v="Avery Hi-Liter Pen Style Six-Color Fluorescent Set"/>
    <s v="Wrap Bag"/>
    <n v="0.44"/>
    <d v="2011-01-26T00:00:00"/>
    <n v="2"/>
  </r>
  <r>
    <n v="69"/>
    <x v="2573"/>
    <x v="471"/>
    <s v="09-2010"/>
    <x v="0"/>
    <x v="0"/>
    <n v="20"/>
    <x v="7"/>
    <n v="1156.6714999999999"/>
    <n v="0.01"/>
    <x v="2"/>
    <n v="88.524000000000001"/>
    <n v="65.989999999999995"/>
    <n v="7.69"/>
    <n v="1327.49"/>
    <x v="493"/>
    <x v="6"/>
    <x v="5"/>
    <x v="1"/>
    <x v="1"/>
    <x v="3"/>
    <s v="5190"/>
    <s v="Small Box"/>
    <n v="0.59"/>
    <d v="2010-10-01T00:00:00"/>
    <n v="5"/>
  </r>
  <r>
    <n v="84"/>
    <x v="2574"/>
    <x v="663"/>
    <s v="04-2011"/>
    <x v="2"/>
    <x v="1"/>
    <n v="33"/>
    <x v="6"/>
    <n v="5437.92"/>
    <n v="0"/>
    <x v="1"/>
    <n v="-684.57"/>
    <n v="150.88999999999999"/>
    <n v="60.2"/>
    <n v="5039.57"/>
    <x v="494"/>
    <x v="6"/>
    <x v="5"/>
    <x v="3"/>
    <x v="2"/>
    <x v="14"/>
    <s v="Global Leather &amp; Oak Executive Chair, Burgundy"/>
    <s v="Jumbo Drum"/>
    <n v="0.77"/>
    <d v="2011-04-30T00:00:00"/>
    <n v="0"/>
  </r>
  <r>
    <n v="94"/>
    <x v="2575"/>
    <x v="162"/>
    <s v="01-2010"/>
    <x v="0"/>
    <x v="4"/>
    <n v="47"/>
    <x v="6"/>
    <n v="840.04"/>
    <n v="0.04"/>
    <x v="0"/>
    <n v="-131.27000000000001"/>
    <n v="17.7"/>
    <n v="9.4700000000000006"/>
    <n v="841.37"/>
    <x v="494"/>
    <x v="6"/>
    <x v="5"/>
    <x v="3"/>
    <x v="0"/>
    <x v="0"/>
    <s v="Portfile® Personal File Boxes"/>
    <s v="Small Box"/>
    <n v="0.59"/>
    <d v="2010-01-28T00:00:00"/>
    <n v="2"/>
  </r>
  <r>
    <n v="124"/>
    <x v="2576"/>
    <x v="280"/>
    <s v="01-2011"/>
    <x v="2"/>
    <x v="4"/>
    <n v="33"/>
    <x v="7"/>
    <n v="378.6"/>
    <n v="0.08"/>
    <x v="0"/>
    <n v="12.724500000000001"/>
    <n v="11.7"/>
    <n v="5.63"/>
    <n v="391.72999999999996"/>
    <x v="495"/>
    <x v="6"/>
    <x v="5"/>
    <x v="2"/>
    <x v="0"/>
    <x v="2"/>
    <s v="Fellowes Binding Cases"/>
    <s v="Small Box"/>
    <n v="0.4"/>
    <d v="2011-01-06T00:00:00"/>
    <n v="2"/>
  </r>
  <r>
    <n v="125"/>
    <x v="2576"/>
    <x v="280"/>
    <s v="01-2011"/>
    <x v="2"/>
    <x v="4"/>
    <n v="2"/>
    <x v="7"/>
    <n v="38.5"/>
    <n v="0.09"/>
    <x v="0"/>
    <n v="-52.139099999999999"/>
    <n v="15.99"/>
    <n v="9.4"/>
    <n v="41.38"/>
    <x v="495"/>
    <x v="6"/>
    <x v="5"/>
    <x v="2"/>
    <x v="1"/>
    <x v="16"/>
    <s v="AT&amp;T Black Trimline Phone, Model 210"/>
    <s v="Small Box"/>
    <n v="0.49"/>
    <d v="2011-01-04T00:00:00"/>
    <n v="0"/>
  </r>
  <r>
    <n v="150"/>
    <x v="2577"/>
    <x v="483"/>
    <s v="09-2009"/>
    <x v="3"/>
    <x v="3"/>
    <n v="46"/>
    <x v="10"/>
    <n v="605.97"/>
    <n v="7.0000000000000007E-2"/>
    <x v="0"/>
    <n v="-22.72"/>
    <n v="13.73"/>
    <n v="6.85"/>
    <n v="638.43000000000006"/>
    <x v="496"/>
    <x v="6"/>
    <x v="5"/>
    <x v="1"/>
    <x v="2"/>
    <x v="4"/>
    <s v="DAX Wood Document Frame."/>
    <s v="Wrap Bag"/>
    <n v="0.54"/>
    <d v="2009-09-21T00:00:00"/>
    <n v="1"/>
  </r>
  <r>
    <n v="155"/>
    <x v="2578"/>
    <x v="205"/>
    <s v="05-2011"/>
    <x v="2"/>
    <x v="0"/>
    <n v="42"/>
    <x v="6"/>
    <n v="11230.25"/>
    <n v="7.0000000000000007E-2"/>
    <x v="1"/>
    <n v="-679.0443660000002"/>
    <n v="280.98"/>
    <n v="35.67"/>
    <n v="11836.83"/>
    <x v="235"/>
    <x v="6"/>
    <x v="5"/>
    <x v="2"/>
    <x v="2"/>
    <x v="10"/>
    <s v="Global Adaptabilities™ Conference Tables"/>
    <s v="Jumbo Box"/>
    <n v="0.66"/>
    <d v="2011-05-21T00:00:00"/>
    <n v="7"/>
  </r>
  <r>
    <n v="174"/>
    <x v="2579"/>
    <x v="1194"/>
    <s v="09-2011"/>
    <x v="2"/>
    <x v="2"/>
    <n v="48"/>
    <x v="7"/>
    <n v="5340.5"/>
    <n v="0.01"/>
    <x v="0"/>
    <n v="1215.28"/>
    <n v="110.98"/>
    <n v="13.99"/>
    <n v="5341.03"/>
    <x v="493"/>
    <x v="6"/>
    <x v="5"/>
    <x v="1"/>
    <x v="2"/>
    <x v="4"/>
    <s v="Rubbermaid ClusterMat Chairmats, Mat Size- 66&quot; x 60&quot;, Lip 20&quot; x 11&quot; -90 Degree Angle"/>
    <s v="Medium Box"/>
    <n v="0.69"/>
    <d v="2011-09-19T00:00:00"/>
    <n v="1"/>
  </r>
  <r>
    <n v="226"/>
    <x v="2580"/>
    <x v="0"/>
    <s v="10-2010"/>
    <x v="0"/>
    <x v="3"/>
    <n v="29"/>
    <x v="10"/>
    <n v="4345.8599999999997"/>
    <n v="0.09"/>
    <x v="0"/>
    <n v="126.62"/>
    <n v="152.47999999999999"/>
    <n v="4"/>
    <n v="4425.92"/>
    <x v="497"/>
    <x v="6"/>
    <x v="5"/>
    <x v="3"/>
    <x v="1"/>
    <x v="7"/>
    <s v="Adesso Programmable 142-Key Keyboard"/>
    <s v="Small Box"/>
    <n v="0.79"/>
    <d v="2010-10-15T00:00:00"/>
    <n v="2"/>
  </r>
  <r>
    <n v="244"/>
    <x v="2581"/>
    <x v="1195"/>
    <s v="05-2009"/>
    <x v="3"/>
    <x v="1"/>
    <n v="26"/>
    <x v="12"/>
    <n v="755.60749999999996"/>
    <n v="0.05"/>
    <x v="0"/>
    <n v="149.166"/>
    <n v="35.99"/>
    <n v="1.1000000000000001"/>
    <n v="936.84"/>
    <x v="498"/>
    <x v="6"/>
    <x v="5"/>
    <x v="2"/>
    <x v="1"/>
    <x v="3"/>
    <s v="Accessory35"/>
    <s v="Small Box"/>
    <n v="0.55000000000000004"/>
    <d v="2009-05-09T00:00:00"/>
    <n v="2"/>
  </r>
  <r>
    <n v="281"/>
    <x v="2582"/>
    <x v="689"/>
    <s v="03-2009"/>
    <x v="3"/>
    <x v="1"/>
    <n v="24"/>
    <x v="10"/>
    <n v="7287.55"/>
    <n v="0.04"/>
    <x v="1"/>
    <n v="-715.7782060000003"/>
    <n v="296.18"/>
    <n v="54.12"/>
    <n v="7162.44"/>
    <x v="499"/>
    <x v="6"/>
    <x v="5"/>
    <x v="2"/>
    <x v="2"/>
    <x v="10"/>
    <s v="Hon 94000 Series Round Tables"/>
    <s v="Jumbo Box"/>
    <n v="0.76"/>
    <d v="2009-03-15T00:00:00"/>
    <n v="0"/>
  </r>
  <r>
    <n v="282"/>
    <x v="2583"/>
    <x v="1010"/>
    <s v="11-2010"/>
    <x v="0"/>
    <x v="3"/>
    <n v="13"/>
    <x v="2"/>
    <n v="137.63999999999999"/>
    <n v="0.06"/>
    <x v="0"/>
    <n v="19.592500000000001"/>
    <n v="10.91"/>
    <n v="2.99"/>
    <n v="144.82000000000002"/>
    <x v="500"/>
    <x v="6"/>
    <x v="5"/>
    <x v="0"/>
    <x v="0"/>
    <x v="2"/>
    <s v="Heavy-Duty E-Z-D® Binders"/>
    <s v="Small Box"/>
    <n v="0.38"/>
    <d v="2010-11-29T00:00:00"/>
    <n v="0"/>
  </r>
  <r>
    <n v="323"/>
    <x v="2584"/>
    <x v="169"/>
    <s v="01-2010"/>
    <x v="0"/>
    <x v="2"/>
    <n v="6"/>
    <x v="2"/>
    <n v="40.31"/>
    <n v="0.08"/>
    <x v="0"/>
    <n v="-32.270000000000003"/>
    <n v="5.78"/>
    <n v="8.09"/>
    <n v="42.769999999999996"/>
    <x v="500"/>
    <x v="6"/>
    <x v="5"/>
    <x v="0"/>
    <x v="0"/>
    <x v="5"/>
    <s v="Xerox 1924"/>
    <s v="Small Box"/>
    <n v="0.36"/>
    <d v="2010-01-15T00:00:00"/>
    <n v="1"/>
  </r>
  <r>
    <n v="344"/>
    <x v="2585"/>
    <x v="1196"/>
    <s v="08-2010"/>
    <x v="0"/>
    <x v="4"/>
    <n v="36"/>
    <x v="16"/>
    <n v="508.73"/>
    <n v="0.08"/>
    <x v="0"/>
    <n v="-229.67"/>
    <n v="14.81"/>
    <n v="13.32"/>
    <n v="546.48"/>
    <x v="501"/>
    <x v="6"/>
    <x v="5"/>
    <x v="1"/>
    <x v="0"/>
    <x v="1"/>
    <s v="Holmes Replacement Filter for HEPA Air Cleaner, Large Room"/>
    <s v="Small Box"/>
    <n v="0.43"/>
    <d v="2010-08-21T00:00:00"/>
    <n v="2"/>
  </r>
  <r>
    <n v="365"/>
    <x v="2586"/>
    <x v="944"/>
    <s v="09-2012"/>
    <x v="1"/>
    <x v="4"/>
    <n v="32"/>
    <x v="10"/>
    <n v="731.22"/>
    <n v="0"/>
    <x v="0"/>
    <n v="-84.07"/>
    <n v="20.97"/>
    <n v="6.5"/>
    <n v="677.54"/>
    <x v="497"/>
    <x v="6"/>
    <x v="5"/>
    <x v="3"/>
    <x v="1"/>
    <x v="7"/>
    <s v="Microsoft Internet Keyboard"/>
    <s v="Small Box"/>
    <n v="0.78"/>
    <d v="2012-09-05T00:00:00"/>
    <n v="1"/>
  </r>
  <r>
    <n v="366"/>
    <x v="2586"/>
    <x v="944"/>
    <s v="09-2012"/>
    <x v="1"/>
    <x v="4"/>
    <n v="23"/>
    <x v="10"/>
    <n v="114.14"/>
    <n v="7.0000000000000007E-2"/>
    <x v="0"/>
    <n v="-65.62"/>
    <n v="4.9800000000000004"/>
    <n v="5.49"/>
    <n v="120.03"/>
    <x v="497"/>
    <x v="6"/>
    <x v="5"/>
    <x v="3"/>
    <x v="0"/>
    <x v="5"/>
    <s v="Xerox 1952"/>
    <s v="Small Box"/>
    <n v="0.38"/>
    <d v="2012-09-06T00:00:00"/>
    <n v="2"/>
  </r>
  <r>
    <n v="400"/>
    <x v="2587"/>
    <x v="969"/>
    <s v="04-2009"/>
    <x v="3"/>
    <x v="1"/>
    <n v="16"/>
    <x v="11"/>
    <n v="1427.67"/>
    <n v="0.04"/>
    <x v="0"/>
    <n v="422.8"/>
    <n v="90.24"/>
    <n v="0.99"/>
    <n v="1444.83"/>
    <x v="82"/>
    <x v="6"/>
    <x v="5"/>
    <x v="3"/>
    <x v="0"/>
    <x v="1"/>
    <s v="Kensington 6 Outlet MasterPiece® HOMEOFFICE Power Control Center"/>
    <s v="Small Box"/>
    <n v="0.56000000000000005"/>
    <d v="2009-04-04T00:00:00"/>
    <n v="2"/>
  </r>
  <r>
    <n v="401"/>
    <x v="2587"/>
    <x v="969"/>
    <s v="04-2009"/>
    <x v="3"/>
    <x v="1"/>
    <n v="11"/>
    <x v="11"/>
    <n v="499.26"/>
    <n v="0.09"/>
    <x v="2"/>
    <n v="144.05000000000001"/>
    <n v="47.9"/>
    <n v="5.86"/>
    <n v="532.76"/>
    <x v="82"/>
    <x v="6"/>
    <x v="5"/>
    <x v="3"/>
    <x v="0"/>
    <x v="5"/>
    <s v="Xerox 1938"/>
    <s v="Small Box"/>
    <n v="0.37"/>
    <d v="2009-04-04T00:00:00"/>
    <n v="2"/>
  </r>
  <r>
    <n v="402"/>
    <x v="2588"/>
    <x v="659"/>
    <s v="02-2012"/>
    <x v="1"/>
    <x v="2"/>
    <n v="30"/>
    <x v="2"/>
    <n v="736.3"/>
    <n v="0.03"/>
    <x v="0"/>
    <n v="259.07150000000001"/>
    <n v="24.95"/>
    <n v="2.99"/>
    <n v="751.49"/>
    <x v="502"/>
    <x v="6"/>
    <x v="5"/>
    <x v="2"/>
    <x v="0"/>
    <x v="2"/>
    <s v="Large Capacity Hanging Post Binders"/>
    <s v="Small Box"/>
    <n v="0.39"/>
    <d v="2012-02-06T00:00:00"/>
    <n v="0"/>
  </r>
  <r>
    <n v="403"/>
    <x v="2588"/>
    <x v="659"/>
    <s v="02-2012"/>
    <x v="1"/>
    <x v="2"/>
    <n v="50"/>
    <x v="2"/>
    <n v="346.06"/>
    <n v="0"/>
    <x v="0"/>
    <n v="-76.540000000000006"/>
    <n v="6.48"/>
    <n v="5.86"/>
    <n v="329.86"/>
    <x v="502"/>
    <x v="6"/>
    <x v="5"/>
    <x v="2"/>
    <x v="0"/>
    <x v="5"/>
    <s v="Xerox 1904"/>
    <s v="Small Box"/>
    <n v="0.36"/>
    <d v="2012-02-06T00:00:00"/>
    <n v="0"/>
  </r>
  <r>
    <n v="481"/>
    <x v="2589"/>
    <x v="613"/>
    <s v="09-2012"/>
    <x v="1"/>
    <x v="2"/>
    <n v="42"/>
    <x v="4"/>
    <n v="927.97"/>
    <n v="0.08"/>
    <x v="0"/>
    <n v="162.16999999999999"/>
    <n v="22.98"/>
    <n v="4.5"/>
    <n v="969.66"/>
    <x v="503"/>
    <x v="6"/>
    <x v="5"/>
    <x v="3"/>
    <x v="0"/>
    <x v="1"/>
    <s v="Belkin F5C206VTEL 6 Outlet Surge"/>
    <s v="Small Box"/>
    <n v="0.55000000000000004"/>
    <d v="2012-09-17T00:00:00"/>
    <n v="2"/>
  </r>
  <r>
    <n v="482"/>
    <x v="2589"/>
    <x v="613"/>
    <s v="09-2012"/>
    <x v="1"/>
    <x v="2"/>
    <n v="9"/>
    <x v="4"/>
    <n v="59.05"/>
    <n v="0.08"/>
    <x v="0"/>
    <n v="-24.09"/>
    <n v="6.48"/>
    <n v="5.4"/>
    <n v="63.720000000000006"/>
    <x v="503"/>
    <x v="6"/>
    <x v="5"/>
    <x v="3"/>
    <x v="0"/>
    <x v="5"/>
    <s v="Xerox 207"/>
    <s v="Small Box"/>
    <n v="0.37"/>
    <d v="2012-09-15T00:00:00"/>
    <n v="0"/>
  </r>
  <r>
    <n v="500"/>
    <x v="2590"/>
    <x v="641"/>
    <s v="10-2011"/>
    <x v="2"/>
    <x v="1"/>
    <n v="27"/>
    <x v="18"/>
    <n v="153.22999999999999"/>
    <n v="0.08"/>
    <x v="0"/>
    <n v="-95.15"/>
    <n v="5.98"/>
    <n v="4.6900000000000004"/>
    <n v="166.15"/>
    <x v="504"/>
    <x v="6"/>
    <x v="5"/>
    <x v="1"/>
    <x v="0"/>
    <x v="0"/>
    <s v="Perma STOR-ALL™ Hanging File Box, 13 1/8&quot;W x 12 1/4&quot;D x 10 1/2&quot;H"/>
    <s v="Small Box"/>
    <n v="0.68"/>
    <d v="2011-10-04T00:00:00"/>
    <n v="2"/>
  </r>
  <r>
    <n v="530"/>
    <x v="2591"/>
    <x v="131"/>
    <s v="12-2010"/>
    <x v="0"/>
    <x v="3"/>
    <n v="3"/>
    <x v="1"/>
    <n v="321.57"/>
    <n v="0.01"/>
    <x v="1"/>
    <n v="-100.05"/>
    <n v="100.98"/>
    <n v="15.66"/>
    <n v="318.60000000000002"/>
    <x v="505"/>
    <x v="6"/>
    <x v="5"/>
    <x v="0"/>
    <x v="0"/>
    <x v="1"/>
    <s v="Avanti 1.7 Cu. Ft. Refrigerator"/>
    <s v="Jumbo Drum"/>
    <n v="0.56999999999999995"/>
    <d v="2010-12-09T00:00:00"/>
    <n v="2"/>
  </r>
  <r>
    <n v="531"/>
    <x v="2591"/>
    <x v="131"/>
    <s v="12-2010"/>
    <x v="0"/>
    <x v="3"/>
    <n v="12"/>
    <x v="1"/>
    <n v="1085.1600000000001"/>
    <n v="0.08"/>
    <x v="1"/>
    <n v="-311.54000000000002"/>
    <n v="89.99"/>
    <n v="42"/>
    <n v="1121.8799999999999"/>
    <x v="505"/>
    <x v="6"/>
    <x v="5"/>
    <x v="0"/>
    <x v="2"/>
    <x v="14"/>
    <s v="Global Leather Task Chair, Black"/>
    <s v="Jumbo Drum"/>
    <n v="0.66"/>
    <d v="2010-12-08T00:00:00"/>
    <n v="1"/>
  </r>
  <r>
    <n v="586"/>
    <x v="2592"/>
    <x v="1097"/>
    <s v="01-2011"/>
    <x v="2"/>
    <x v="3"/>
    <n v="38"/>
    <x v="6"/>
    <n v="1441.61"/>
    <n v="0.06"/>
    <x v="0"/>
    <n v="624.84"/>
    <n v="37.94"/>
    <n v="5.08"/>
    <n v="1446.7999999999997"/>
    <x v="235"/>
    <x v="6"/>
    <x v="5"/>
    <x v="2"/>
    <x v="0"/>
    <x v="5"/>
    <s v="Snap-A-Way® Black Print Carbonless Ruled Speed Letter, Triplicate"/>
    <s v="Wrap Bag"/>
    <n v="0.38"/>
    <d v="2011-01-04T00:00:00"/>
    <n v="1"/>
  </r>
  <r>
    <n v="611"/>
    <x v="2593"/>
    <x v="1197"/>
    <s v="01-2009"/>
    <x v="3"/>
    <x v="1"/>
    <n v="16"/>
    <x v="4"/>
    <n v="64.290000000000006"/>
    <n v="7.0000000000000007E-2"/>
    <x v="0"/>
    <n v="14.42"/>
    <n v="4.13"/>
    <n v="0.99"/>
    <n v="67.069999999999993"/>
    <x v="503"/>
    <x v="6"/>
    <x v="5"/>
    <x v="3"/>
    <x v="0"/>
    <x v="11"/>
    <s v="Avery 491"/>
    <s v="Small Box"/>
    <n v="0.39"/>
    <d v="2009-01-08T00:00:00"/>
    <n v="0"/>
  </r>
  <r>
    <n v="612"/>
    <x v="2593"/>
    <x v="1197"/>
    <s v="01-2009"/>
    <x v="3"/>
    <x v="1"/>
    <n v="3"/>
    <x v="4"/>
    <n v="75.77"/>
    <n v="0.03"/>
    <x v="0"/>
    <n v="64.25"/>
    <n v="22.72"/>
    <n v="8.99"/>
    <n v="77.149999999999991"/>
    <x v="503"/>
    <x v="6"/>
    <x v="5"/>
    <x v="3"/>
    <x v="2"/>
    <x v="4"/>
    <s v="Executive Impressions 14&quot; Two-Color Numerals Wall Clock"/>
    <s v="Small Pack"/>
    <n v="0.44"/>
    <d v="2009-01-08T00:00:00"/>
    <n v="0"/>
  </r>
  <r>
    <n v="627"/>
    <x v="2594"/>
    <x v="120"/>
    <s v="10-2011"/>
    <x v="2"/>
    <x v="4"/>
    <n v="4"/>
    <x v="4"/>
    <n v="640.21"/>
    <n v="7.0000000000000007E-2"/>
    <x v="1"/>
    <n v="-388.51670000000001"/>
    <n v="150.97999999999999"/>
    <n v="39.25"/>
    <n v="643.16999999999996"/>
    <x v="503"/>
    <x v="6"/>
    <x v="5"/>
    <x v="2"/>
    <x v="2"/>
    <x v="10"/>
    <s v="Iceberg OfficeWorks 42&quot; Round Tables"/>
    <s v="Jumbo Box"/>
    <n v="0.75"/>
    <d v="2011-10-23T00:00:00"/>
    <n v="1"/>
  </r>
  <r>
    <n v="639"/>
    <x v="2595"/>
    <x v="901"/>
    <s v="10-2011"/>
    <x v="2"/>
    <x v="0"/>
    <n v="43"/>
    <x v="4"/>
    <n v="6077.11"/>
    <n v="0.06"/>
    <x v="1"/>
    <n v="-353.65987800000011"/>
    <n v="146.34"/>
    <n v="43.75"/>
    <n v="6336.37"/>
    <x v="503"/>
    <x v="6"/>
    <x v="5"/>
    <x v="3"/>
    <x v="2"/>
    <x v="10"/>
    <s v="Bevis Round Conference Table Top &amp; Single Column Base"/>
    <s v="Jumbo Box"/>
    <n v="0.64"/>
    <d v="2011-10-29T00:00:00"/>
    <n v="5"/>
  </r>
  <r>
    <n v="685"/>
    <x v="1987"/>
    <x v="1063"/>
    <s v="12-2011"/>
    <x v="2"/>
    <x v="4"/>
    <n v="48"/>
    <x v="6"/>
    <n v="6746.3119999999999"/>
    <n v="7.0000000000000007E-2"/>
    <x v="1"/>
    <n v="-433.29014300000011"/>
    <n v="179.29"/>
    <n v="29.21"/>
    <n v="8635.1299999999992"/>
    <x v="415"/>
    <x v="6"/>
    <x v="5"/>
    <x v="3"/>
    <x v="2"/>
    <x v="10"/>
    <s v="Bevis Round Conference Table Top, X-Base"/>
    <s v="Jumbo Box"/>
    <n v="0.76"/>
    <d v="2011-12-24T00:00:00"/>
    <n v="2"/>
  </r>
  <r>
    <n v="694"/>
    <x v="2596"/>
    <x v="1198"/>
    <s v="05-2009"/>
    <x v="3"/>
    <x v="4"/>
    <n v="24"/>
    <x v="16"/>
    <n v="159.43"/>
    <n v="0.05"/>
    <x v="0"/>
    <n v="-120.59"/>
    <n v="6.48"/>
    <n v="8.73"/>
    <n v="164.25"/>
    <x v="501"/>
    <x v="6"/>
    <x v="5"/>
    <x v="1"/>
    <x v="0"/>
    <x v="5"/>
    <s v="Xerox 227"/>
    <s v="Small Box"/>
    <n v="0.37"/>
    <d v="2009-05-09T00:00:00"/>
    <n v="0"/>
  </r>
  <r>
    <n v="705"/>
    <x v="2597"/>
    <x v="1199"/>
    <s v="05-2010"/>
    <x v="0"/>
    <x v="2"/>
    <n v="30"/>
    <x v="4"/>
    <n v="106.64"/>
    <n v="0.1"/>
    <x v="0"/>
    <n v="-31.95"/>
    <n v="3.68"/>
    <n v="1.32"/>
    <n v="111.72"/>
    <x v="506"/>
    <x v="6"/>
    <x v="5"/>
    <x v="2"/>
    <x v="0"/>
    <x v="15"/>
    <s v="*Staples* vLetter Openers, 2/Pack"/>
    <s v="Wrap Bag"/>
    <n v="0.83"/>
    <d v="2010-05-27T00:00:00"/>
    <n v="3"/>
  </r>
  <r>
    <n v="891"/>
    <x v="2598"/>
    <x v="1200"/>
    <s v="02-2011"/>
    <x v="2"/>
    <x v="0"/>
    <n v="41"/>
    <x v="12"/>
    <n v="17874.259999999998"/>
    <n v="0"/>
    <x v="0"/>
    <n v="6247.95"/>
    <n v="419.19"/>
    <n v="19.989999999999998"/>
    <n v="17206.780000000002"/>
    <x v="498"/>
    <x v="6"/>
    <x v="5"/>
    <x v="0"/>
    <x v="0"/>
    <x v="0"/>
    <s v="Smead Adjustable Mobile File Trolley with Lockable Top"/>
    <s v="Small Box"/>
    <n v="0.57999999999999996"/>
    <d v="2011-02-13T00:00:00"/>
    <n v="2"/>
  </r>
  <r>
    <n v="932"/>
    <x v="2599"/>
    <x v="1158"/>
    <s v="08-2011"/>
    <x v="2"/>
    <x v="1"/>
    <n v="13"/>
    <x v="4"/>
    <n v="2388.636"/>
    <n v="0.01"/>
    <x v="0"/>
    <n v="190.99799999999999"/>
    <n v="205.99"/>
    <n v="5.26"/>
    <n v="2683.13"/>
    <x v="507"/>
    <x v="6"/>
    <x v="5"/>
    <x v="2"/>
    <x v="1"/>
    <x v="3"/>
    <s v="i470"/>
    <s v="Small Box"/>
    <n v="0.56000000000000005"/>
    <d v="2011-08-13T00:00:00"/>
    <n v="2"/>
  </r>
  <r>
    <n v="1040"/>
    <x v="2600"/>
    <x v="1201"/>
    <s v="10-2010"/>
    <x v="0"/>
    <x v="2"/>
    <n v="8"/>
    <x v="16"/>
    <n v="141.77000000000001"/>
    <n v="0.02"/>
    <x v="0"/>
    <n v="-24.48"/>
    <n v="17.48"/>
    <n v="1.99"/>
    <n v="141.83000000000001"/>
    <x v="501"/>
    <x v="6"/>
    <x v="5"/>
    <x v="1"/>
    <x v="1"/>
    <x v="7"/>
    <s v="Maxell Pro 80 Minute CD-R, 10/Pack"/>
    <s v="Small Pack"/>
    <n v="0.45"/>
    <d v="2010-10-09T00:00:00"/>
    <n v="1"/>
  </r>
  <r>
    <n v="1048"/>
    <x v="2601"/>
    <x v="55"/>
    <s v="11-2009"/>
    <x v="3"/>
    <x v="0"/>
    <n v="26"/>
    <x v="7"/>
    <n v="4286.55"/>
    <n v="7.0000000000000007E-2"/>
    <x v="0"/>
    <n v="1416.7035000000001"/>
    <n v="172.99"/>
    <n v="19.989999999999998"/>
    <n v="4517.7299999999996"/>
    <x v="495"/>
    <x v="6"/>
    <x v="5"/>
    <x v="2"/>
    <x v="0"/>
    <x v="2"/>
    <s v="Ibico EB-19 Dual Function Manual Binding System"/>
    <s v="Small Box"/>
    <n v="0.39"/>
    <d v="2009-11-17T00:00:00"/>
    <n v="0"/>
  </r>
  <r>
    <n v="1049"/>
    <x v="2601"/>
    <x v="55"/>
    <s v="11-2009"/>
    <x v="3"/>
    <x v="0"/>
    <n v="1"/>
    <x v="7"/>
    <n v="8.34"/>
    <n v="0.09"/>
    <x v="0"/>
    <n v="-3.44"/>
    <n v="7.64"/>
    <n v="1.39"/>
    <n v="9.0299999999999994"/>
    <x v="495"/>
    <x v="6"/>
    <x v="5"/>
    <x v="2"/>
    <x v="0"/>
    <x v="8"/>
    <s v="#10- 4 1/8&quot; x 9 1/2&quot; Security-Tint Envelopes"/>
    <s v="Small Box"/>
    <n v="0.36"/>
    <d v="2009-11-26T00:00:00"/>
    <n v="9"/>
  </r>
  <r>
    <n v="1089"/>
    <x v="2602"/>
    <x v="261"/>
    <s v="06-2011"/>
    <x v="2"/>
    <x v="3"/>
    <n v="27"/>
    <x v="7"/>
    <n v="197.15"/>
    <n v="0"/>
    <x v="2"/>
    <n v="-23.34"/>
    <n v="6.68"/>
    <n v="5.2"/>
    <n v="185.55999999999997"/>
    <x v="493"/>
    <x v="6"/>
    <x v="5"/>
    <x v="1"/>
    <x v="0"/>
    <x v="5"/>
    <s v="Xerox 1977"/>
    <s v="Small Box"/>
    <n v="0.37"/>
    <d v="2011-06-05T00:00:00"/>
    <n v="2"/>
  </r>
  <r>
    <n v="1121"/>
    <x v="2603"/>
    <x v="164"/>
    <s v="02-2012"/>
    <x v="1"/>
    <x v="2"/>
    <n v="41"/>
    <x v="1"/>
    <n v="89.77"/>
    <n v="0.03"/>
    <x v="0"/>
    <n v="9.92"/>
    <n v="2.21"/>
    <n v="1"/>
    <n v="91.61"/>
    <x v="150"/>
    <x v="6"/>
    <x v="5"/>
    <x v="2"/>
    <x v="0"/>
    <x v="12"/>
    <s v="Quartet Alpha® White Chalk, 12/Pack"/>
    <s v="Wrap Bag"/>
    <n v="0.38"/>
    <d v="2012-02-09T00:00:00"/>
    <n v="2"/>
  </r>
  <r>
    <n v="1143"/>
    <x v="2604"/>
    <x v="536"/>
    <s v="09-2011"/>
    <x v="2"/>
    <x v="1"/>
    <n v="45"/>
    <x v="6"/>
    <n v="766.96349999999995"/>
    <n v="0.05"/>
    <x v="2"/>
    <n v="-88.253"/>
    <n v="20.99"/>
    <n v="2.5"/>
    <n v="947.05"/>
    <x v="235"/>
    <x v="6"/>
    <x v="5"/>
    <x v="3"/>
    <x v="1"/>
    <x v="3"/>
    <s v="Accessory37"/>
    <s v="Wrap Bag"/>
    <n v="0.81"/>
    <d v="2011-09-07T00:00:00"/>
    <n v="1"/>
  </r>
  <r>
    <n v="1163"/>
    <x v="2605"/>
    <x v="994"/>
    <s v="01-2011"/>
    <x v="2"/>
    <x v="1"/>
    <n v="11"/>
    <x v="4"/>
    <n v="76.36"/>
    <n v="7.0000000000000007E-2"/>
    <x v="0"/>
    <n v="-58.4"/>
    <n v="6.48"/>
    <n v="8.74"/>
    <n v="80.02"/>
    <x v="508"/>
    <x v="6"/>
    <x v="5"/>
    <x v="2"/>
    <x v="0"/>
    <x v="5"/>
    <s v="Xerox 1984"/>
    <s v="Small Box"/>
    <n v="0.36"/>
    <d v="2011-01-31T00:00:00"/>
    <n v="2"/>
  </r>
  <r>
    <n v="1164"/>
    <x v="2605"/>
    <x v="994"/>
    <s v="01-2011"/>
    <x v="2"/>
    <x v="1"/>
    <n v="3"/>
    <x v="4"/>
    <n v="309.9015"/>
    <n v="0.09"/>
    <x v="0"/>
    <n v="-558.41499999999996"/>
    <n v="125.99"/>
    <n v="7.69"/>
    <n v="385.65999999999997"/>
    <x v="508"/>
    <x v="6"/>
    <x v="5"/>
    <x v="2"/>
    <x v="1"/>
    <x v="3"/>
    <s v="Timeport L7089"/>
    <s v="Small Box"/>
    <n v="0.57999999999999996"/>
    <d v="2011-01-31T00:00:00"/>
    <n v="2"/>
  </r>
  <r>
    <n v="1304"/>
    <x v="2606"/>
    <x v="239"/>
    <s v="03-2010"/>
    <x v="0"/>
    <x v="2"/>
    <n v="46"/>
    <x v="12"/>
    <n v="3725.53"/>
    <n v="0"/>
    <x v="0"/>
    <n v="748.67"/>
    <n v="76.72"/>
    <n v="19.95"/>
    <n v="3549.0699999999997"/>
    <x v="498"/>
    <x v="6"/>
    <x v="5"/>
    <x v="2"/>
    <x v="0"/>
    <x v="1"/>
    <s v="Honeywell Enviracaire® Portable Air Cleaner for up to 8 x 10 Room"/>
    <s v="Large Box"/>
    <n v="0.54"/>
    <d v="2010-03-09T00:00:00"/>
    <n v="2"/>
  </r>
  <r>
    <n v="1331"/>
    <x v="2607"/>
    <x v="203"/>
    <s v="02-2010"/>
    <x v="0"/>
    <x v="0"/>
    <n v="8"/>
    <x v="1"/>
    <n v="103.75"/>
    <n v="0.01"/>
    <x v="0"/>
    <n v="25.134499999999999"/>
    <n v="12.97"/>
    <n v="1.49"/>
    <n v="105.25"/>
    <x v="505"/>
    <x v="6"/>
    <x v="5"/>
    <x v="0"/>
    <x v="0"/>
    <x v="2"/>
    <s v="Mead 1st Gear 2&quot; Zipper Binder, Asst. Colors"/>
    <s v="Small Box"/>
    <n v="0.35"/>
    <d v="2010-03-04T00:00:00"/>
    <n v="5"/>
  </r>
  <r>
    <n v="1332"/>
    <x v="2607"/>
    <x v="203"/>
    <s v="02-2010"/>
    <x v="0"/>
    <x v="0"/>
    <n v="9"/>
    <x v="1"/>
    <n v="855.86500000000001"/>
    <n v="0.04"/>
    <x v="0"/>
    <n v="-153.923"/>
    <n v="110.99"/>
    <n v="2.5"/>
    <n v="1001.41"/>
    <x v="505"/>
    <x v="6"/>
    <x v="5"/>
    <x v="0"/>
    <x v="1"/>
    <x v="3"/>
    <s v="T18"/>
    <s v="Small Box"/>
    <n v="0.56999999999999995"/>
    <d v="2010-03-03T00:00:00"/>
    <n v="4"/>
  </r>
  <r>
    <n v="1369"/>
    <x v="2608"/>
    <x v="395"/>
    <s v="10-2009"/>
    <x v="3"/>
    <x v="1"/>
    <n v="25"/>
    <x v="1"/>
    <n v="158.83000000000001"/>
    <n v="0"/>
    <x v="0"/>
    <n v="-56.97"/>
    <n v="5.77"/>
    <n v="5.92"/>
    <n v="150.16999999999999"/>
    <x v="509"/>
    <x v="6"/>
    <x v="5"/>
    <x v="3"/>
    <x v="2"/>
    <x v="4"/>
    <s v="DAX Cubicle Frames - 8x10"/>
    <s v="Medium Box"/>
    <n v="0.55000000000000004"/>
    <d v="2009-10-13T00:00:00"/>
    <n v="2"/>
  </r>
  <r>
    <n v="1439"/>
    <x v="2609"/>
    <x v="461"/>
    <s v="06-2010"/>
    <x v="0"/>
    <x v="4"/>
    <n v="28"/>
    <x v="16"/>
    <n v="193.16"/>
    <n v="0.03"/>
    <x v="0"/>
    <n v="-71.73"/>
    <n v="6.48"/>
    <n v="6.6"/>
    <n v="188.04"/>
    <x v="501"/>
    <x v="6"/>
    <x v="5"/>
    <x v="1"/>
    <x v="0"/>
    <x v="5"/>
    <s v="Xerox 21"/>
    <s v="Small Box"/>
    <n v="0.37"/>
    <d v="2010-06-27T00:00:00"/>
    <n v="2"/>
  </r>
  <r>
    <n v="1452"/>
    <x v="713"/>
    <x v="53"/>
    <s v="05-2012"/>
    <x v="1"/>
    <x v="0"/>
    <n v="40"/>
    <x v="2"/>
    <n v="1757.43"/>
    <n v="0.02"/>
    <x v="2"/>
    <n v="490.77"/>
    <n v="44.01"/>
    <n v="3.5"/>
    <n v="1763.8999999999999"/>
    <x v="510"/>
    <x v="6"/>
    <x v="5"/>
    <x v="2"/>
    <x v="0"/>
    <x v="1"/>
    <s v="Acco Smartsocket® Color-Coded Six-Outlet AC Adapter Model Surge Protectors"/>
    <s v="Small Box"/>
    <n v="0.59"/>
    <d v="2012-05-06T00:00:00"/>
    <n v="2"/>
  </r>
  <r>
    <n v="1453"/>
    <x v="713"/>
    <x v="53"/>
    <s v="05-2012"/>
    <x v="1"/>
    <x v="0"/>
    <n v="8"/>
    <x v="2"/>
    <n v="137.26"/>
    <n v="0.03"/>
    <x v="0"/>
    <n v="-54.613500000000002"/>
    <n v="15.99"/>
    <n v="13.18"/>
    <n v="141.1"/>
    <x v="510"/>
    <x v="6"/>
    <x v="5"/>
    <x v="2"/>
    <x v="0"/>
    <x v="2"/>
    <s v="GBC Pre-Punched Binding Paper, Plastic, White, 8-1/2&quot; x 11&quot;"/>
    <s v="Small Box"/>
    <n v="0.37"/>
    <d v="2012-05-11T00:00:00"/>
    <n v="7"/>
  </r>
  <r>
    <n v="1454"/>
    <x v="713"/>
    <x v="53"/>
    <s v="05-2012"/>
    <x v="1"/>
    <x v="0"/>
    <n v="20"/>
    <x v="2"/>
    <n v="2913.1455000000001"/>
    <n v="0.09"/>
    <x v="0"/>
    <n v="333.72"/>
    <n v="175.99"/>
    <n v="4.99"/>
    <n v="3524.79"/>
    <x v="510"/>
    <x v="6"/>
    <x v="5"/>
    <x v="2"/>
    <x v="1"/>
    <x v="3"/>
    <s v="5165"/>
    <s v="Small Box"/>
    <n v="0.59"/>
    <d v="2012-05-06T00:00:00"/>
    <n v="2"/>
  </r>
  <r>
    <n v="1542"/>
    <x v="2610"/>
    <x v="251"/>
    <s v="01-2011"/>
    <x v="2"/>
    <x v="3"/>
    <n v="7"/>
    <x v="2"/>
    <n v="308.52"/>
    <n v="0.1"/>
    <x v="0"/>
    <n v="-59.85"/>
    <n v="41.47"/>
    <n v="34.200000000000003"/>
    <n v="324.48999999999995"/>
    <x v="510"/>
    <x v="6"/>
    <x v="5"/>
    <x v="2"/>
    <x v="2"/>
    <x v="4"/>
    <s v="Eldon Econocleat® Chair Mats for Low Pile Carpets"/>
    <s v="Wrap Bag"/>
    <n v="0.73"/>
    <d v="2011-01-19T00:00:00"/>
    <n v="2"/>
  </r>
  <r>
    <n v="1543"/>
    <x v="2610"/>
    <x v="251"/>
    <s v="01-2011"/>
    <x v="2"/>
    <x v="3"/>
    <n v="29"/>
    <x v="2"/>
    <n v="176.5"/>
    <n v="0.1"/>
    <x v="0"/>
    <n v="-119.72"/>
    <n v="6.48"/>
    <n v="7.37"/>
    <n v="195.29000000000002"/>
    <x v="510"/>
    <x v="6"/>
    <x v="5"/>
    <x v="2"/>
    <x v="0"/>
    <x v="5"/>
    <s v="Xerox 210"/>
    <s v="Small Box"/>
    <n v="0.37"/>
    <d v="2011-01-19T00:00:00"/>
    <n v="2"/>
  </r>
  <r>
    <n v="1549"/>
    <x v="2611"/>
    <x v="1103"/>
    <s v="03-2012"/>
    <x v="1"/>
    <x v="4"/>
    <n v="37"/>
    <x v="1"/>
    <n v="221.66"/>
    <n v="0.08"/>
    <x v="0"/>
    <n v="-95.17"/>
    <n v="5.98"/>
    <n v="3.85"/>
    <n v="225.11"/>
    <x v="205"/>
    <x v="6"/>
    <x v="5"/>
    <x v="2"/>
    <x v="1"/>
    <x v="7"/>
    <s v="Imation 3.5&quot; IBM-Formatted Diskettes, 10/Pack"/>
    <s v="Small Pack"/>
    <n v="0.68"/>
    <d v="2012-04-01T00:00:00"/>
    <n v="2"/>
  </r>
  <r>
    <n v="1559"/>
    <x v="2612"/>
    <x v="1024"/>
    <s v="02-2012"/>
    <x v="1"/>
    <x v="4"/>
    <n v="33"/>
    <x v="1"/>
    <n v="6170.02"/>
    <n v="0.03"/>
    <x v="1"/>
    <n v="-433.29014300000011"/>
    <n v="179.29"/>
    <n v="29.21"/>
    <n v="5945.78"/>
    <x v="511"/>
    <x v="6"/>
    <x v="5"/>
    <x v="0"/>
    <x v="2"/>
    <x v="10"/>
    <s v="Bevis Round Conference Table Top, X-Base"/>
    <s v="Jumbo Box"/>
    <n v="0.74"/>
    <d v="2012-02-11T00:00:00"/>
    <n v="2"/>
  </r>
  <r>
    <n v="1576"/>
    <x v="2613"/>
    <x v="42"/>
    <s v="07-2012"/>
    <x v="1"/>
    <x v="4"/>
    <n v="42"/>
    <x v="4"/>
    <n v="12270.3"/>
    <n v="7.0000000000000007E-2"/>
    <x v="0"/>
    <n v="4842.3734999999997"/>
    <n v="304.99"/>
    <n v="19.989999999999998"/>
    <n v="12829.57"/>
    <x v="512"/>
    <x v="6"/>
    <x v="5"/>
    <x v="2"/>
    <x v="0"/>
    <x v="2"/>
    <s v="Ibico Hi-Tech Manual Binding System"/>
    <s v="Small Box"/>
    <n v="0.4"/>
    <d v="2012-07-22T00:00:00"/>
    <n v="1"/>
  </r>
  <r>
    <n v="1633"/>
    <x v="2614"/>
    <x v="1202"/>
    <s v="07-2012"/>
    <x v="1"/>
    <x v="2"/>
    <n v="1"/>
    <x v="6"/>
    <n v="148.34400000000002"/>
    <n v="0.06"/>
    <x v="1"/>
    <n v="25.20675"/>
    <n v="150.97999999999999"/>
    <n v="39.25"/>
    <n v="190.23"/>
    <x v="365"/>
    <x v="6"/>
    <x v="5"/>
    <x v="2"/>
    <x v="2"/>
    <x v="10"/>
    <s v="Iceberg OfficeWorks 42&quot; Round Tables"/>
    <s v="Jumbo Box"/>
    <n v="0.75"/>
    <d v="2012-08-01T00:00:00"/>
    <n v="1"/>
  </r>
  <r>
    <n v="1642"/>
    <x v="2615"/>
    <x v="1133"/>
    <s v="09-2012"/>
    <x v="1"/>
    <x v="3"/>
    <n v="1"/>
    <x v="6"/>
    <n v="40.29"/>
    <n v="0"/>
    <x v="0"/>
    <n v="-82.13"/>
    <n v="30.42"/>
    <n v="8.65"/>
    <n v="39.07"/>
    <x v="365"/>
    <x v="6"/>
    <x v="5"/>
    <x v="2"/>
    <x v="1"/>
    <x v="7"/>
    <s v="Fellowes Internet Keyboard, Platinum"/>
    <s v="Small Box"/>
    <n v="0.74"/>
    <d v="2012-09-11T00:00:00"/>
    <n v="2"/>
  </r>
  <r>
    <n v="1643"/>
    <x v="2615"/>
    <x v="1133"/>
    <s v="09-2012"/>
    <x v="1"/>
    <x v="3"/>
    <n v="20"/>
    <x v="6"/>
    <n v="775.77"/>
    <n v="7.0000000000000007E-2"/>
    <x v="0"/>
    <n v="179.37"/>
    <n v="39.979999999999997"/>
    <n v="9.83"/>
    <n v="809.43"/>
    <x v="365"/>
    <x v="6"/>
    <x v="5"/>
    <x v="2"/>
    <x v="0"/>
    <x v="8"/>
    <s v="Blue String-Tie &amp; Button Interoffice Envelopes, 10 x 13"/>
    <s v="Small Box"/>
    <n v="0.4"/>
    <d v="2012-09-09T00:00:00"/>
    <n v="0"/>
  </r>
  <r>
    <n v="1714"/>
    <x v="2616"/>
    <x v="1203"/>
    <s v="05-2011"/>
    <x v="2"/>
    <x v="4"/>
    <n v="36"/>
    <x v="1"/>
    <n v="3436.9"/>
    <n v="0.03"/>
    <x v="2"/>
    <n v="-398.11"/>
    <n v="92.23"/>
    <n v="39.61"/>
    <n v="3359.8900000000003"/>
    <x v="511"/>
    <x v="6"/>
    <x v="5"/>
    <x v="0"/>
    <x v="2"/>
    <x v="4"/>
    <s v="Deflect-o RollaMat Studded, Beveled Mat for Medium Pile Carpeting"/>
    <s v="Medium Box"/>
    <n v="0.67"/>
    <d v="2011-05-13T00:00:00"/>
    <n v="2"/>
  </r>
  <r>
    <n v="1739"/>
    <x v="2617"/>
    <x v="227"/>
    <s v="07-2009"/>
    <x v="3"/>
    <x v="3"/>
    <n v="8"/>
    <x v="18"/>
    <n v="1187.01"/>
    <n v="0"/>
    <x v="1"/>
    <n v="-203.27"/>
    <n v="137.47999999999999"/>
    <n v="32.18"/>
    <n v="1132.02"/>
    <x v="504"/>
    <x v="6"/>
    <x v="5"/>
    <x v="0"/>
    <x v="2"/>
    <x v="9"/>
    <s v="O'Sullivan Cherrywood Estates Traditional Barrister Bookcase"/>
    <s v="Jumbo Box"/>
    <n v="0.78"/>
    <d v="2009-07-08T00:00:00"/>
    <n v="1"/>
  </r>
  <r>
    <n v="1749"/>
    <x v="2618"/>
    <x v="864"/>
    <s v="05-2009"/>
    <x v="3"/>
    <x v="0"/>
    <n v="31"/>
    <x v="14"/>
    <n v="2360.4299999999998"/>
    <n v="0.1"/>
    <x v="1"/>
    <n v="66.22"/>
    <n v="80.97"/>
    <n v="33.6"/>
    <n v="2543.67"/>
    <x v="513"/>
    <x v="6"/>
    <x v="5"/>
    <x v="3"/>
    <x v="1"/>
    <x v="16"/>
    <s v="Lexmark Z25 Color Inkjet Printer"/>
    <s v="Jumbo Drum"/>
    <n v="0.37"/>
    <d v="2009-05-29T00:00:00"/>
    <n v="5"/>
  </r>
  <r>
    <n v="1750"/>
    <x v="2618"/>
    <x v="864"/>
    <s v="05-2009"/>
    <x v="3"/>
    <x v="0"/>
    <n v="22"/>
    <x v="14"/>
    <n v="154.6"/>
    <n v="0.02"/>
    <x v="0"/>
    <n v="-23.53"/>
    <n v="6.48"/>
    <n v="5.1100000000000003"/>
    <n v="147.67000000000002"/>
    <x v="513"/>
    <x v="6"/>
    <x v="5"/>
    <x v="3"/>
    <x v="0"/>
    <x v="5"/>
    <s v="Xerox 231"/>
    <s v="Small Box"/>
    <n v="0.37"/>
    <d v="2009-05-28T00:00:00"/>
    <n v="4"/>
  </r>
  <r>
    <n v="1820"/>
    <x v="2619"/>
    <x v="787"/>
    <s v="04-2010"/>
    <x v="0"/>
    <x v="2"/>
    <n v="46"/>
    <x v="5"/>
    <n v="187.92"/>
    <n v="0.08"/>
    <x v="0"/>
    <n v="-2149.8000000000002"/>
    <n v="3.25"/>
    <n v="49"/>
    <n v="198.5"/>
    <x v="514"/>
    <x v="6"/>
    <x v="5"/>
    <x v="2"/>
    <x v="0"/>
    <x v="1"/>
    <s v="Bravo II™ Megaboss® 12-Amp Hard Body Upright, Replacement Belts, 2 Belts per Pack"/>
    <s v="Large Box"/>
    <n v="0.56000000000000005"/>
    <d v="2010-04-24T00:00:00"/>
    <n v="2"/>
  </r>
  <r>
    <n v="1828"/>
    <x v="2620"/>
    <x v="239"/>
    <s v="03-2010"/>
    <x v="0"/>
    <x v="1"/>
    <n v="36"/>
    <x v="4"/>
    <n v="1211"/>
    <n v="0"/>
    <x v="0"/>
    <n v="-27.99"/>
    <n v="30.98"/>
    <n v="6.5"/>
    <n v="1121.78"/>
    <x v="506"/>
    <x v="6"/>
    <x v="5"/>
    <x v="2"/>
    <x v="1"/>
    <x v="7"/>
    <s v="Logitech Internet Navigator Keyboard"/>
    <s v="Small Box"/>
    <n v="0.79"/>
    <d v="2010-03-08T00:00:00"/>
    <n v="1"/>
  </r>
  <r>
    <n v="1829"/>
    <x v="2620"/>
    <x v="239"/>
    <s v="03-2010"/>
    <x v="0"/>
    <x v="1"/>
    <n v="28"/>
    <x v="4"/>
    <n v="4924.1350000000002"/>
    <n v="7.0000000000000007E-2"/>
    <x v="0"/>
    <n v="1049.5350000000001"/>
    <n v="205.99"/>
    <n v="8.99"/>
    <n v="5776.71"/>
    <x v="506"/>
    <x v="6"/>
    <x v="5"/>
    <x v="2"/>
    <x v="1"/>
    <x v="3"/>
    <s v="Talkabout T8097"/>
    <s v="Small Box"/>
    <n v="0.57999999999999996"/>
    <d v="2010-03-10T00:00:00"/>
    <n v="3"/>
  </r>
  <r>
    <n v="1857"/>
    <x v="2621"/>
    <x v="35"/>
    <s v="11-2010"/>
    <x v="0"/>
    <x v="3"/>
    <n v="35"/>
    <x v="10"/>
    <n v="4890.58"/>
    <n v="0.05"/>
    <x v="0"/>
    <n v="310.51"/>
    <n v="140.85"/>
    <n v="19.989999999999998"/>
    <n v="4949.74"/>
    <x v="496"/>
    <x v="6"/>
    <x v="5"/>
    <x v="1"/>
    <x v="0"/>
    <x v="0"/>
    <s v="Fellowes Strictly Business® Drawer File, Letter/Legal Size"/>
    <s v="Small Box"/>
    <n v="0.73"/>
    <d v="2010-11-08T00:00:00"/>
    <n v="1"/>
  </r>
  <r>
    <n v="1866"/>
    <x v="2622"/>
    <x v="1166"/>
    <s v="01-2010"/>
    <x v="0"/>
    <x v="4"/>
    <n v="29"/>
    <x v="2"/>
    <n v="150.28"/>
    <n v="0.04"/>
    <x v="0"/>
    <n v="-50.86"/>
    <n v="4.9800000000000004"/>
    <n v="4.7"/>
    <n v="149.12"/>
    <x v="515"/>
    <x v="6"/>
    <x v="5"/>
    <x v="1"/>
    <x v="0"/>
    <x v="5"/>
    <s v="Staples Copy Paper (20Lb. and 84 Bright)"/>
    <s v="Small Box"/>
    <n v="0.38"/>
    <d v="2010-01-31T00:00:00"/>
    <n v="2"/>
  </r>
  <r>
    <n v="1869"/>
    <x v="2623"/>
    <x v="1025"/>
    <s v="01-2010"/>
    <x v="0"/>
    <x v="1"/>
    <n v="24"/>
    <x v="13"/>
    <n v="436.48349999999999"/>
    <n v="0.01"/>
    <x v="0"/>
    <n v="0.8460000000000012"/>
    <n v="20.99"/>
    <n v="4.8099999999999996"/>
    <n v="508.57"/>
    <x v="516"/>
    <x v="6"/>
    <x v="5"/>
    <x v="2"/>
    <x v="1"/>
    <x v="3"/>
    <s v="1726 Digital Answering Machine"/>
    <s v="Medium Box"/>
    <n v="0.57999999999999996"/>
    <d v="2010-01-10T00:00:00"/>
    <n v="2"/>
  </r>
  <r>
    <n v="1910"/>
    <x v="2624"/>
    <x v="1204"/>
    <s v="09-2011"/>
    <x v="2"/>
    <x v="1"/>
    <n v="49"/>
    <x v="18"/>
    <n v="682.77"/>
    <n v="0.05"/>
    <x v="0"/>
    <n v="165.2"/>
    <n v="14.48"/>
    <n v="1.99"/>
    <n v="711.51"/>
    <x v="504"/>
    <x v="6"/>
    <x v="5"/>
    <x v="1"/>
    <x v="1"/>
    <x v="7"/>
    <s v="TDK 4.7GB DVD+RW"/>
    <s v="Small Pack"/>
    <n v="0.49"/>
    <d v="2011-10-02T00:00:00"/>
    <n v="2"/>
  </r>
  <r>
    <n v="1918"/>
    <x v="2625"/>
    <x v="50"/>
    <s v="10-2009"/>
    <x v="3"/>
    <x v="0"/>
    <n v="32"/>
    <x v="14"/>
    <n v="2421.44"/>
    <n v="0.09"/>
    <x v="0"/>
    <n v="-949.09"/>
    <n v="78.8"/>
    <n v="35"/>
    <n v="2556.6"/>
    <x v="475"/>
    <x v="6"/>
    <x v="5"/>
    <x v="3"/>
    <x v="0"/>
    <x v="0"/>
    <s v="Space Solutions™ Industrial Galvanized Steel Shelving."/>
    <s v="Large Box"/>
    <n v="0.83"/>
    <d v="2009-10-21T00:00:00"/>
    <n v="4"/>
  </r>
  <r>
    <n v="1999"/>
    <x v="2626"/>
    <x v="58"/>
    <s v="08-2011"/>
    <x v="2"/>
    <x v="4"/>
    <n v="4"/>
    <x v="2"/>
    <n v="14.75"/>
    <n v="0.03"/>
    <x v="0"/>
    <n v="-2.4900000000000002"/>
    <n v="3.29"/>
    <n v="1.35"/>
    <n v="14.51"/>
    <x v="517"/>
    <x v="6"/>
    <x v="5"/>
    <x v="3"/>
    <x v="0"/>
    <x v="6"/>
    <s v="Acco® Hot Clips™ Clips to Go"/>
    <s v="Wrap Bag"/>
    <n v="0.4"/>
    <d v="2011-08-18T00:00:00"/>
    <n v="2"/>
  </r>
  <r>
    <n v="2061"/>
    <x v="2627"/>
    <x v="491"/>
    <s v="01-2010"/>
    <x v="0"/>
    <x v="1"/>
    <n v="31"/>
    <x v="18"/>
    <n v="111.48"/>
    <n v="0.09"/>
    <x v="0"/>
    <n v="29.57"/>
    <n v="3.85"/>
    <n v="0.7"/>
    <n v="120.05000000000001"/>
    <x v="504"/>
    <x v="6"/>
    <x v="5"/>
    <x v="1"/>
    <x v="0"/>
    <x v="12"/>
    <s v="Avery Hi-Liter Pen Style Six-Color Fluorescent Set"/>
    <s v="Wrap Bag"/>
    <n v="0.44"/>
    <d v="2010-01-05T00:00:00"/>
    <n v="0"/>
  </r>
  <r>
    <n v="2062"/>
    <x v="2627"/>
    <x v="491"/>
    <s v="01-2010"/>
    <x v="0"/>
    <x v="1"/>
    <n v="44"/>
    <x v="18"/>
    <n v="2322.8119999999999"/>
    <n v="0.1"/>
    <x v="2"/>
    <n v="454.38299999999998"/>
    <n v="65.989999999999995"/>
    <n v="4.2"/>
    <n v="2907.7599999999998"/>
    <x v="504"/>
    <x v="6"/>
    <x v="5"/>
    <x v="1"/>
    <x v="1"/>
    <x v="3"/>
    <s v="5170"/>
    <s v="Small Box"/>
    <n v="0.59"/>
    <d v="2010-01-07T00:00:00"/>
    <n v="2"/>
  </r>
  <r>
    <n v="2078"/>
    <x v="2628"/>
    <x v="335"/>
    <s v="04-2010"/>
    <x v="0"/>
    <x v="0"/>
    <n v="24"/>
    <x v="4"/>
    <n v="391.23"/>
    <n v="7.0000000000000007E-2"/>
    <x v="0"/>
    <n v="-27.98"/>
    <n v="16.91"/>
    <n v="6.25"/>
    <n v="412.09000000000003"/>
    <x v="508"/>
    <x v="6"/>
    <x v="5"/>
    <x v="2"/>
    <x v="0"/>
    <x v="0"/>
    <s v="Tenex Personal Self-Stacking Standard File Box, Black/Gray"/>
    <s v="Small Box"/>
    <n v="0.57999999999999996"/>
    <d v="2010-05-02T00:00:00"/>
    <n v="4"/>
  </r>
  <r>
    <n v="2109"/>
    <x v="2629"/>
    <x v="628"/>
    <s v="11-2010"/>
    <x v="0"/>
    <x v="1"/>
    <n v="33"/>
    <x v="14"/>
    <n v="207.01"/>
    <n v="0.01"/>
    <x v="0"/>
    <n v="-36.9"/>
    <n v="5.78"/>
    <n v="4.96"/>
    <n v="195.70000000000002"/>
    <x v="475"/>
    <x v="6"/>
    <x v="5"/>
    <x v="2"/>
    <x v="0"/>
    <x v="5"/>
    <s v="Xerox 1899"/>
    <s v="Small Box"/>
    <n v="0.36"/>
    <d v="2010-11-10T00:00:00"/>
    <n v="1"/>
  </r>
  <r>
    <n v="2183"/>
    <x v="1197"/>
    <x v="802"/>
    <s v="01-2009"/>
    <x v="3"/>
    <x v="4"/>
    <n v="41"/>
    <x v="6"/>
    <n v="1863.02"/>
    <n v="0.03"/>
    <x v="0"/>
    <n v="360.63"/>
    <n v="43.98"/>
    <n v="8.99"/>
    <n v="1812.1699999999998"/>
    <x v="220"/>
    <x v="6"/>
    <x v="5"/>
    <x v="2"/>
    <x v="0"/>
    <x v="12"/>
    <s v="Boston 1645 Deluxe Heavier-Duty Electric Pencil Sharpener"/>
    <s v="Small Pack"/>
    <n v="0.57999999999999996"/>
    <d v="2009-01-29T00:00:00"/>
    <n v="2"/>
  </r>
  <r>
    <n v="2184"/>
    <x v="1197"/>
    <x v="802"/>
    <s v="01-2009"/>
    <x v="3"/>
    <x v="4"/>
    <n v="50"/>
    <x v="6"/>
    <n v="55.89"/>
    <n v="0.06"/>
    <x v="0"/>
    <n v="-3.05"/>
    <n v="1.1399999999999999"/>
    <n v="0.7"/>
    <n v="57.699999999999996"/>
    <x v="220"/>
    <x v="6"/>
    <x v="5"/>
    <x v="2"/>
    <x v="0"/>
    <x v="6"/>
    <s v="OIC Thumb-Tacks"/>
    <s v="Wrap Bag"/>
    <n v="0.38"/>
    <d v="2009-01-30T00:00:00"/>
    <n v="3"/>
  </r>
  <r>
    <n v="2186"/>
    <x v="2630"/>
    <x v="917"/>
    <s v="03-2010"/>
    <x v="0"/>
    <x v="4"/>
    <n v="16"/>
    <x v="6"/>
    <n v="838.81"/>
    <n v="0.09"/>
    <x v="0"/>
    <n v="290.77"/>
    <n v="55.48"/>
    <n v="6.79"/>
    <n v="894.46999999999991"/>
    <x v="235"/>
    <x v="6"/>
    <x v="5"/>
    <x v="2"/>
    <x v="0"/>
    <x v="5"/>
    <s v="Eaton Premium Continuous-Feed Paper, 25% Cotton, Letter Size, White, 1000 Shts/Box"/>
    <s v="Small Box"/>
    <n v="0.37"/>
    <d v="2010-03-22T00:00:00"/>
    <n v="1"/>
  </r>
  <r>
    <n v="2285"/>
    <x v="2631"/>
    <x v="186"/>
    <s v="05-2012"/>
    <x v="1"/>
    <x v="3"/>
    <n v="12"/>
    <x v="5"/>
    <n v="94.39"/>
    <n v="0.04"/>
    <x v="0"/>
    <n v="-29.486000000000001"/>
    <n v="7.1"/>
    <n v="6.05"/>
    <n v="91.249999999999986"/>
    <x v="303"/>
    <x v="6"/>
    <x v="5"/>
    <x v="3"/>
    <x v="0"/>
    <x v="2"/>
    <s v="Wilson Jones Hanging View Binder, White, 1&quot;"/>
    <s v="Small Box"/>
    <n v="0.39"/>
    <d v="2012-05-11T00:00:00"/>
    <n v="0"/>
  </r>
  <r>
    <n v="2314"/>
    <x v="2632"/>
    <x v="400"/>
    <s v="03-2009"/>
    <x v="3"/>
    <x v="1"/>
    <n v="39"/>
    <x v="16"/>
    <n v="936.80199999999991"/>
    <n v="7.0000000000000007E-2"/>
    <x v="0"/>
    <n v="-12.078000000000001"/>
    <n v="28.99"/>
    <n v="8.59"/>
    <n v="1139.1999999999998"/>
    <x v="501"/>
    <x v="6"/>
    <x v="5"/>
    <x v="1"/>
    <x v="1"/>
    <x v="3"/>
    <s v="SouthWestern Bell FA970 Digital Answering Machine with Time/Day Stamp"/>
    <s v="Medium Box"/>
    <n v="0.56000000000000005"/>
    <d v="2009-03-19T00:00:00"/>
    <n v="0"/>
  </r>
  <r>
    <n v="2344"/>
    <x v="2633"/>
    <x v="880"/>
    <s v="06-2012"/>
    <x v="1"/>
    <x v="2"/>
    <n v="1"/>
    <x v="16"/>
    <n v="379.8"/>
    <n v="0.02"/>
    <x v="1"/>
    <n v="-183.09"/>
    <n v="320.98"/>
    <n v="58.95"/>
    <n v="379.93"/>
    <x v="501"/>
    <x v="6"/>
    <x v="5"/>
    <x v="1"/>
    <x v="2"/>
    <x v="14"/>
    <s v="Hon 4070 Series Pagoda™ Round Back Stacking Chairs"/>
    <s v="Jumbo Drum"/>
    <n v="0.56999999999999995"/>
    <d v="2012-06-17T00:00:00"/>
    <n v="2"/>
  </r>
  <r>
    <n v="2345"/>
    <x v="2633"/>
    <x v="880"/>
    <s v="06-2012"/>
    <x v="1"/>
    <x v="2"/>
    <n v="48"/>
    <x v="16"/>
    <n v="107.7"/>
    <n v="0.06"/>
    <x v="0"/>
    <n v="14.97"/>
    <n v="2.21"/>
    <n v="1"/>
    <n v="107.08"/>
    <x v="501"/>
    <x v="6"/>
    <x v="5"/>
    <x v="1"/>
    <x v="0"/>
    <x v="12"/>
    <s v="Quartet Alpha® White Chalk, 12/Pack"/>
    <s v="Wrap Bag"/>
    <n v="0.38"/>
    <d v="2012-06-17T00:00:00"/>
    <n v="2"/>
  </r>
  <r>
    <n v="2357"/>
    <x v="2634"/>
    <x v="1039"/>
    <s v="01-2009"/>
    <x v="3"/>
    <x v="4"/>
    <n v="18"/>
    <x v="7"/>
    <n v="3568.45"/>
    <n v="0.09"/>
    <x v="0"/>
    <n v="1081.6199999999999"/>
    <n v="207.48"/>
    <n v="0.99"/>
    <n v="3735.6299999999997"/>
    <x v="493"/>
    <x v="6"/>
    <x v="5"/>
    <x v="1"/>
    <x v="0"/>
    <x v="1"/>
    <s v="Kensington 7 Outlet MasterPiece Power Center with Fax/Phone Line Protection"/>
    <s v="Small Box"/>
    <n v="0.55000000000000004"/>
    <d v="2009-01-21T00:00:00"/>
    <n v="2"/>
  </r>
  <r>
    <n v="2364"/>
    <x v="2635"/>
    <x v="42"/>
    <s v="07-2012"/>
    <x v="1"/>
    <x v="3"/>
    <n v="45"/>
    <x v="7"/>
    <n v="2604.3150000000001"/>
    <n v="0"/>
    <x v="0"/>
    <n v="750.87"/>
    <n v="65.989999999999995"/>
    <n v="5.26"/>
    <n v="2974.81"/>
    <x v="495"/>
    <x v="6"/>
    <x v="5"/>
    <x v="0"/>
    <x v="1"/>
    <x v="3"/>
    <s v="8860"/>
    <s v="Small Box"/>
    <n v="0.56000000000000005"/>
    <d v="2012-07-22T00:00:00"/>
    <n v="1"/>
  </r>
  <r>
    <n v="2376"/>
    <x v="2636"/>
    <x v="307"/>
    <s v="09-2010"/>
    <x v="0"/>
    <x v="0"/>
    <n v="37"/>
    <x v="4"/>
    <n v="2911.64"/>
    <n v="0.02"/>
    <x v="0"/>
    <n v="225.28"/>
    <n v="73.98"/>
    <n v="14.52"/>
    <n v="2751.78"/>
    <x v="512"/>
    <x v="6"/>
    <x v="5"/>
    <x v="2"/>
    <x v="1"/>
    <x v="7"/>
    <s v="Keytronic French Keyboard"/>
    <s v="Small Box"/>
    <n v="0.65"/>
    <d v="2010-09-27T00:00:00"/>
    <n v="2"/>
  </r>
  <r>
    <n v="2435"/>
    <x v="2637"/>
    <x v="1123"/>
    <s v="08-2009"/>
    <x v="3"/>
    <x v="3"/>
    <n v="14"/>
    <x v="6"/>
    <n v="36.520000000000003"/>
    <n v="7.0000000000000007E-2"/>
    <x v="0"/>
    <n v="10.050000000000001"/>
    <n v="2.61"/>
    <n v="0.5"/>
    <n v="37.04"/>
    <x v="220"/>
    <x v="6"/>
    <x v="5"/>
    <x v="2"/>
    <x v="0"/>
    <x v="11"/>
    <s v="Avery 494"/>
    <s v="Small Box"/>
    <n v="0.39"/>
    <d v="2009-08-27T00:00:00"/>
    <n v="2"/>
  </r>
  <r>
    <n v="2448"/>
    <x v="2638"/>
    <x v="701"/>
    <s v="07-2012"/>
    <x v="1"/>
    <x v="0"/>
    <n v="10"/>
    <x v="14"/>
    <n v="1077.28"/>
    <n v="0"/>
    <x v="1"/>
    <n v="-486.12"/>
    <n v="100.98"/>
    <n v="57.38"/>
    <n v="1067.18"/>
    <x v="513"/>
    <x v="6"/>
    <x v="5"/>
    <x v="3"/>
    <x v="2"/>
    <x v="9"/>
    <s v="Bush Westfield Collection Bookcases, Dark Cherry Finish, Fully Assembled"/>
    <s v="Jumbo Box"/>
    <n v="0.78"/>
    <d v="2012-07-12T00:00:00"/>
    <n v="2"/>
  </r>
  <r>
    <n v="2449"/>
    <x v="2638"/>
    <x v="701"/>
    <s v="07-2012"/>
    <x v="1"/>
    <x v="0"/>
    <n v="16"/>
    <x v="14"/>
    <n v="61.52"/>
    <n v="0.02"/>
    <x v="0"/>
    <n v="-8.89"/>
    <n v="3.69"/>
    <n v="2.5"/>
    <n v="61.54"/>
    <x v="513"/>
    <x v="6"/>
    <x v="5"/>
    <x v="3"/>
    <x v="0"/>
    <x v="8"/>
    <s v="Colored Envelopes"/>
    <s v="Small Box"/>
    <n v="0.39"/>
    <d v="2012-07-14T00:00:00"/>
    <n v="4"/>
  </r>
  <r>
    <n v="2508"/>
    <x v="2639"/>
    <x v="930"/>
    <s v="09-2010"/>
    <x v="0"/>
    <x v="3"/>
    <n v="29"/>
    <x v="2"/>
    <n v="1111.23"/>
    <n v="0.1"/>
    <x v="0"/>
    <n v="21.6"/>
    <n v="40.99"/>
    <n v="19.989999999999998"/>
    <n v="1208.7"/>
    <x v="510"/>
    <x v="6"/>
    <x v="5"/>
    <x v="2"/>
    <x v="0"/>
    <x v="5"/>
    <s v="White Dual Perf Computer Printout Paper, 2700 Sheets, 1 Part, Heavyweight, 20 lbs., 14 7/8 x 11"/>
    <s v="Small Box"/>
    <n v="0.36"/>
    <d v="2010-09-12T00:00:00"/>
    <n v="2"/>
  </r>
  <r>
    <n v="2510"/>
    <x v="2640"/>
    <x v="1154"/>
    <s v="07-2010"/>
    <x v="0"/>
    <x v="0"/>
    <n v="3"/>
    <x v="2"/>
    <n v="64.5"/>
    <n v="0.05"/>
    <x v="0"/>
    <n v="-55.11"/>
    <n v="20.89"/>
    <n v="1.99"/>
    <n v="64.66"/>
    <x v="517"/>
    <x v="6"/>
    <x v="5"/>
    <x v="3"/>
    <x v="1"/>
    <x v="7"/>
    <s v="IBM 80 Minute CD-R Spindle, 50/Pack"/>
    <s v="Small Pack"/>
    <n v="0.48"/>
    <d v="2010-07-29T00:00:00"/>
    <n v="2"/>
  </r>
  <r>
    <n v="2511"/>
    <x v="2640"/>
    <x v="1154"/>
    <s v="07-2010"/>
    <x v="0"/>
    <x v="0"/>
    <n v="25"/>
    <x v="2"/>
    <n v="9944.49"/>
    <n v="0.08"/>
    <x v="1"/>
    <n v="-969.0483660000001"/>
    <n v="400.98"/>
    <n v="76.37"/>
    <n v="10100.870000000001"/>
    <x v="517"/>
    <x v="6"/>
    <x v="5"/>
    <x v="3"/>
    <x v="2"/>
    <x v="10"/>
    <s v="Bretford CR8500 Series Meeting Room Furniture"/>
    <s v="Jumbo Box"/>
    <n v="0.6"/>
    <d v="2010-07-29T00:00:00"/>
    <n v="2"/>
  </r>
  <r>
    <n v="2512"/>
    <x v="2641"/>
    <x v="1200"/>
    <s v="02-2011"/>
    <x v="2"/>
    <x v="4"/>
    <n v="1"/>
    <x v="5"/>
    <n v="172.34"/>
    <n v="0"/>
    <x v="0"/>
    <n v="-73.22"/>
    <n v="140.81"/>
    <n v="24.49"/>
    <n v="165.3"/>
    <x v="303"/>
    <x v="6"/>
    <x v="5"/>
    <x v="3"/>
    <x v="2"/>
    <x v="14"/>
    <s v="Hon Olson Stacker Stools"/>
    <s v="Large Box"/>
    <n v="0.56999999999999995"/>
    <d v="2011-02-13T00:00:00"/>
    <n v="2"/>
  </r>
  <r>
    <n v="2548"/>
    <x v="2642"/>
    <x v="104"/>
    <s v="04-2010"/>
    <x v="0"/>
    <x v="1"/>
    <n v="12"/>
    <x v="4"/>
    <n v="816.23"/>
    <n v="0.05"/>
    <x v="0"/>
    <n v="-353.71"/>
    <n v="64.650000000000006"/>
    <n v="35"/>
    <n v="810.80000000000007"/>
    <x v="518"/>
    <x v="6"/>
    <x v="5"/>
    <x v="0"/>
    <x v="0"/>
    <x v="0"/>
    <s v="Space Solutions Commercial Steel Shelving"/>
    <s v="Large Box"/>
    <n v="0.8"/>
    <d v="2010-04-17T00:00:00"/>
    <n v="2"/>
  </r>
  <r>
    <n v="2561"/>
    <x v="2643"/>
    <x v="663"/>
    <s v="04-2011"/>
    <x v="2"/>
    <x v="4"/>
    <n v="33"/>
    <x v="6"/>
    <n v="340.97"/>
    <n v="7.0000000000000007E-2"/>
    <x v="0"/>
    <n v="-22.82"/>
    <n v="10.98"/>
    <n v="3.99"/>
    <n v="366.33000000000004"/>
    <x v="235"/>
    <x v="6"/>
    <x v="5"/>
    <x v="2"/>
    <x v="0"/>
    <x v="1"/>
    <s v="Staples Surge Protector 6 outlet"/>
    <s v="Small Box"/>
    <n v="0.57999999999999996"/>
    <d v="2011-05-01T00:00:00"/>
    <n v="1"/>
  </r>
  <r>
    <n v="2562"/>
    <x v="2643"/>
    <x v="663"/>
    <s v="04-2011"/>
    <x v="2"/>
    <x v="4"/>
    <n v="22"/>
    <x v="6"/>
    <n v="136.24"/>
    <n v="0.03"/>
    <x v="0"/>
    <n v="-96.22"/>
    <n v="5.78"/>
    <n v="7.96"/>
    <n v="135.12"/>
    <x v="235"/>
    <x v="6"/>
    <x v="5"/>
    <x v="2"/>
    <x v="0"/>
    <x v="5"/>
    <s v="Xerox 196"/>
    <s v="Small Box"/>
    <n v="0.36"/>
    <d v="2011-05-02T00:00:00"/>
    <n v="2"/>
  </r>
  <r>
    <n v="2616"/>
    <x v="2644"/>
    <x v="726"/>
    <s v="05-2012"/>
    <x v="1"/>
    <x v="4"/>
    <n v="14"/>
    <x v="18"/>
    <n v="28.82"/>
    <n v="0.08"/>
    <x v="0"/>
    <n v="-8.3605"/>
    <n v="2.08"/>
    <n v="1.49"/>
    <n v="30.61"/>
    <x v="504"/>
    <x v="6"/>
    <x v="5"/>
    <x v="0"/>
    <x v="0"/>
    <x v="2"/>
    <s v="Round Ring Binders"/>
    <s v="Small Box"/>
    <n v="0.38"/>
    <d v="2012-05-05T00:00:00"/>
    <n v="2"/>
  </r>
  <r>
    <n v="2693"/>
    <x v="2645"/>
    <x v="328"/>
    <s v="02-2009"/>
    <x v="3"/>
    <x v="4"/>
    <n v="31"/>
    <x v="4"/>
    <n v="4713.25"/>
    <n v="0.1"/>
    <x v="0"/>
    <n v="-372.48597100000006"/>
    <n v="154.13"/>
    <n v="69"/>
    <n v="4847.03"/>
    <x v="507"/>
    <x v="6"/>
    <x v="5"/>
    <x v="2"/>
    <x v="2"/>
    <x v="10"/>
    <s v="Laminate Occasional Tables"/>
    <s v="Large Box"/>
    <n v="0.68"/>
    <d v="2009-02-03T00:00:00"/>
    <n v="1"/>
  </r>
  <r>
    <n v="2714"/>
    <x v="2646"/>
    <x v="1063"/>
    <s v="12-2011"/>
    <x v="2"/>
    <x v="1"/>
    <n v="3"/>
    <x v="14"/>
    <n v="92.31"/>
    <n v="0"/>
    <x v="0"/>
    <n v="-28.95"/>
    <n v="28.15"/>
    <n v="6.17"/>
    <n v="90.61999999999999"/>
    <x v="475"/>
    <x v="6"/>
    <x v="5"/>
    <x v="2"/>
    <x v="0"/>
    <x v="12"/>
    <s v="Boston Model 1800 Electric Pencil Sharpener, Gray"/>
    <s v="Small Pack"/>
    <n v="0.55000000000000004"/>
    <d v="2011-12-23T00:00:00"/>
    <n v="1"/>
  </r>
  <r>
    <n v="2715"/>
    <x v="2646"/>
    <x v="1063"/>
    <s v="12-2011"/>
    <x v="2"/>
    <x v="1"/>
    <n v="42"/>
    <x v="14"/>
    <n v="116.94"/>
    <n v="0.06"/>
    <x v="2"/>
    <n v="-10.01"/>
    <n v="2.78"/>
    <n v="1.25"/>
    <n v="118.00999999999999"/>
    <x v="475"/>
    <x v="6"/>
    <x v="5"/>
    <x v="2"/>
    <x v="0"/>
    <x v="12"/>
    <s v="Newell 318"/>
    <s v="Wrap Bag"/>
    <n v="0.59"/>
    <d v="2011-12-23T00:00:00"/>
    <n v="1"/>
  </r>
  <r>
    <n v="2827"/>
    <x v="2647"/>
    <x v="1053"/>
    <s v="08-2009"/>
    <x v="3"/>
    <x v="2"/>
    <n v="35"/>
    <x v="4"/>
    <n v="1271.1199999999999"/>
    <n v="0.05"/>
    <x v="2"/>
    <n v="-62.82"/>
    <n v="34.979999999999997"/>
    <n v="7.53"/>
    <n v="1231.83"/>
    <x v="503"/>
    <x v="6"/>
    <x v="5"/>
    <x v="3"/>
    <x v="1"/>
    <x v="7"/>
    <s v="Fellowes EZ Multi-Media Keyboard"/>
    <s v="Small Box"/>
    <n v="0.76"/>
    <d v="2009-09-03T00:00:00"/>
    <n v="3"/>
  </r>
  <r>
    <n v="2828"/>
    <x v="2647"/>
    <x v="1053"/>
    <s v="08-2009"/>
    <x v="3"/>
    <x v="2"/>
    <n v="17"/>
    <x v="4"/>
    <n v="58.5"/>
    <n v="0"/>
    <x v="0"/>
    <n v="-25.26"/>
    <n v="3.14"/>
    <n v="1.92"/>
    <n v="55.300000000000004"/>
    <x v="503"/>
    <x v="6"/>
    <x v="5"/>
    <x v="3"/>
    <x v="0"/>
    <x v="15"/>
    <s v="Serrated Blade or Curved Handle Hand Letter Openers"/>
    <s v="Wrap Bag"/>
    <n v="0.84"/>
    <d v="2009-09-02T00:00:00"/>
    <n v="2"/>
  </r>
  <r>
    <n v="2834"/>
    <x v="2648"/>
    <x v="935"/>
    <s v="05-2012"/>
    <x v="1"/>
    <x v="4"/>
    <n v="6"/>
    <x v="4"/>
    <n v="53.72"/>
    <n v="0.1"/>
    <x v="0"/>
    <n v="2.82"/>
    <n v="8.9499999999999993"/>
    <n v="2.0099999999999998"/>
    <n v="55.709999999999994"/>
    <x v="507"/>
    <x v="6"/>
    <x v="5"/>
    <x v="2"/>
    <x v="0"/>
    <x v="5"/>
    <s v="Recycled Desk Saver Line &quot;While You Were Out&quot; Book, 5 1/2&quot; X 4&quot;"/>
    <s v="Wrap Bag"/>
    <n v="0.39"/>
    <d v="2012-05-27T00:00:00"/>
    <n v="2"/>
  </r>
  <r>
    <n v="2835"/>
    <x v="2648"/>
    <x v="935"/>
    <s v="05-2012"/>
    <x v="1"/>
    <x v="4"/>
    <n v="33"/>
    <x v="4"/>
    <n v="1809.21"/>
    <n v="0.04"/>
    <x v="0"/>
    <n v="454.49"/>
    <n v="55.29"/>
    <n v="5.08"/>
    <n v="1829.6499999999999"/>
    <x v="507"/>
    <x v="6"/>
    <x v="5"/>
    <x v="2"/>
    <x v="0"/>
    <x v="0"/>
    <s v="Recycled Steel Personal File for Standard File Folders"/>
    <s v="Small Box"/>
    <n v="0.59"/>
    <d v="2012-05-27T00:00:00"/>
    <n v="2"/>
  </r>
  <r>
    <n v="2836"/>
    <x v="2648"/>
    <x v="935"/>
    <s v="05-2012"/>
    <x v="1"/>
    <x v="4"/>
    <n v="17"/>
    <x v="4"/>
    <n v="9150.09"/>
    <n v="0.1"/>
    <x v="1"/>
    <n v="-1331.5533660000001"/>
    <n v="550.98"/>
    <n v="45.7"/>
    <n v="9412.36"/>
    <x v="507"/>
    <x v="6"/>
    <x v="5"/>
    <x v="2"/>
    <x v="2"/>
    <x v="10"/>
    <s v="Chromcraft Bull-Nose Wood Oval Conference Tables &amp; Bases"/>
    <s v="Jumbo Box"/>
    <n v="0.71"/>
    <d v="2012-05-27T00:00:00"/>
    <n v="2"/>
  </r>
  <r>
    <n v="2845"/>
    <x v="2649"/>
    <x v="1172"/>
    <s v="03-2011"/>
    <x v="2"/>
    <x v="1"/>
    <n v="34"/>
    <x v="10"/>
    <n v="306.3"/>
    <n v="7.0000000000000007E-2"/>
    <x v="0"/>
    <n v="18.73"/>
    <n v="9.27"/>
    <n v="4.3899999999999997"/>
    <n v="319.57"/>
    <x v="499"/>
    <x v="6"/>
    <x v="5"/>
    <x v="2"/>
    <x v="0"/>
    <x v="5"/>
    <s v="Wirebound Message Books, Four 2 3/4&quot; x 5&quot; Forms per Page, 600 Sets per Book"/>
    <s v="Wrap Bag"/>
    <n v="0.38"/>
    <d v="2011-03-06T00:00:00"/>
    <n v="1"/>
  </r>
  <r>
    <n v="2846"/>
    <x v="2649"/>
    <x v="1172"/>
    <s v="03-2011"/>
    <x v="2"/>
    <x v="1"/>
    <n v="42"/>
    <x v="10"/>
    <n v="163.98"/>
    <n v="0.01"/>
    <x v="0"/>
    <n v="55.73"/>
    <n v="3.85"/>
    <n v="0.7"/>
    <n v="162.4"/>
    <x v="499"/>
    <x v="6"/>
    <x v="5"/>
    <x v="2"/>
    <x v="0"/>
    <x v="12"/>
    <s v="Avery Hi-Liter Pen Style Six-Color Fluorescent Set"/>
    <s v="Wrap Bag"/>
    <n v="0.44"/>
    <d v="2011-03-06T00:00:00"/>
    <n v="1"/>
  </r>
  <r>
    <n v="2895"/>
    <x v="2650"/>
    <x v="68"/>
    <s v="04-2010"/>
    <x v="0"/>
    <x v="0"/>
    <n v="9"/>
    <x v="6"/>
    <n v="495.1"/>
    <n v="0.04"/>
    <x v="0"/>
    <n v="110.36"/>
    <n v="54.96"/>
    <n v="10.75"/>
    <n v="505.39"/>
    <x v="494"/>
    <x v="6"/>
    <x v="5"/>
    <x v="3"/>
    <x v="0"/>
    <x v="5"/>
    <s v="Xerox 1940"/>
    <s v="Small Box"/>
    <n v="0.36"/>
    <d v="2010-04-21T00:00:00"/>
    <n v="9"/>
  </r>
  <r>
    <n v="2918"/>
    <x v="2651"/>
    <x v="433"/>
    <s v="07-2011"/>
    <x v="2"/>
    <x v="3"/>
    <n v="4"/>
    <x v="14"/>
    <n v="559.75"/>
    <n v="7.0000000000000007E-2"/>
    <x v="1"/>
    <n v="-331.08"/>
    <n v="122.99"/>
    <n v="70.2"/>
    <n v="562.16"/>
    <x v="513"/>
    <x v="6"/>
    <x v="5"/>
    <x v="2"/>
    <x v="2"/>
    <x v="14"/>
    <s v="Global High-Back Leather Tilter, Burgundy"/>
    <s v="Jumbo Drum"/>
    <n v="0.74"/>
    <d v="2011-07-30T00:00:00"/>
    <n v="2"/>
  </r>
  <r>
    <n v="3001"/>
    <x v="2652"/>
    <x v="671"/>
    <s v="10-2012"/>
    <x v="1"/>
    <x v="2"/>
    <n v="8"/>
    <x v="5"/>
    <n v="1611.73"/>
    <n v="0.1"/>
    <x v="1"/>
    <n v="-314.61"/>
    <n v="208.16"/>
    <n v="68.02"/>
    <n v="1733.3"/>
    <x v="519"/>
    <x v="6"/>
    <x v="5"/>
    <x v="3"/>
    <x v="0"/>
    <x v="1"/>
    <s v="1.7 Cubic Foot Compact &quot;Cube&quot; Office Refrigerators"/>
    <s v="Jumbo Drum"/>
    <n v="0.57999999999999996"/>
    <d v="2012-10-29T00:00:00"/>
    <n v="1"/>
  </r>
  <r>
    <n v="3002"/>
    <x v="2652"/>
    <x v="671"/>
    <s v="10-2012"/>
    <x v="1"/>
    <x v="2"/>
    <n v="1"/>
    <x v="5"/>
    <n v="1946.55"/>
    <n v="7.0000000000000007E-2"/>
    <x v="0"/>
    <n v="-4017.6164999999996"/>
    <n v="1938.02"/>
    <n v="13.99"/>
    <n v="1952.01"/>
    <x v="519"/>
    <x v="6"/>
    <x v="5"/>
    <x v="3"/>
    <x v="1"/>
    <x v="16"/>
    <s v="Polycom ViewStation™ Adapter H323 Videoconferencing Unit"/>
    <s v="Medium Box"/>
    <n v="0.38"/>
    <d v="2012-10-31T00:00:00"/>
    <n v="3"/>
  </r>
  <r>
    <n v="3012"/>
    <x v="2653"/>
    <x v="1205"/>
    <s v="10-2012"/>
    <x v="1"/>
    <x v="1"/>
    <n v="5"/>
    <x v="6"/>
    <n v="474.79300000000001"/>
    <n v="0.09"/>
    <x v="2"/>
    <n v="-407.26400000000001"/>
    <n v="115.99"/>
    <n v="2.5"/>
    <n v="582.44999999999993"/>
    <x v="494"/>
    <x v="6"/>
    <x v="5"/>
    <x v="3"/>
    <x v="1"/>
    <x v="3"/>
    <s v="DPC 650 Piper"/>
    <s v="Small Box"/>
    <n v="0.57999999999999996"/>
    <d v="2012-10-16T00:00:00"/>
    <n v="1"/>
  </r>
  <r>
    <n v="3020"/>
    <x v="2654"/>
    <x v="1004"/>
    <s v="12-2012"/>
    <x v="1"/>
    <x v="0"/>
    <n v="28"/>
    <x v="4"/>
    <n v="120.98"/>
    <n v="0"/>
    <x v="0"/>
    <n v="-92.850999999999999"/>
    <n v="4.13"/>
    <n v="5.34"/>
    <n v="120.98"/>
    <x v="506"/>
    <x v="6"/>
    <x v="5"/>
    <x v="2"/>
    <x v="0"/>
    <x v="2"/>
    <s v="ACCOHIDE® Binder by Acco"/>
    <s v="Small Box"/>
    <n v="0.38"/>
    <d v="2012-12-10T00:00:00"/>
    <n v="4"/>
  </r>
  <r>
    <n v="3021"/>
    <x v="2654"/>
    <x v="1004"/>
    <s v="12-2012"/>
    <x v="1"/>
    <x v="0"/>
    <n v="14"/>
    <x v="4"/>
    <n v="1082.6600000000001"/>
    <n v="0.08"/>
    <x v="0"/>
    <n v="-256.93"/>
    <n v="79.52"/>
    <n v="48.2"/>
    <n v="1161.48"/>
    <x v="506"/>
    <x v="6"/>
    <x v="5"/>
    <x v="2"/>
    <x v="2"/>
    <x v="4"/>
    <s v="Eldon Cleatmat Plus™ Chair Mats for High Pile Carpets"/>
    <s v="Medium Box"/>
    <n v="0.74"/>
    <d v="2012-12-13T00:00:00"/>
    <n v="7"/>
  </r>
  <r>
    <n v="3032"/>
    <x v="2655"/>
    <x v="902"/>
    <s v="05-2012"/>
    <x v="1"/>
    <x v="0"/>
    <n v="46"/>
    <x v="14"/>
    <n v="4744.6400000000003"/>
    <n v="0.04"/>
    <x v="0"/>
    <n v="1033.3800000000001"/>
    <n v="99.99"/>
    <n v="19.989999999999998"/>
    <n v="4619.53"/>
    <x v="513"/>
    <x v="6"/>
    <x v="5"/>
    <x v="3"/>
    <x v="1"/>
    <x v="7"/>
    <s v="US Robotics 56K V.92 External Faxmodem"/>
    <s v="Small Box"/>
    <n v="0.52"/>
    <d v="2012-05-10T00:00:00"/>
    <n v="4"/>
  </r>
  <r>
    <n v="3033"/>
    <x v="2655"/>
    <x v="902"/>
    <s v="05-2012"/>
    <x v="1"/>
    <x v="0"/>
    <n v="2"/>
    <x v="14"/>
    <n v="40.825499999999998"/>
    <n v="0.01"/>
    <x v="0"/>
    <n v="-99.978999999999999"/>
    <n v="20.99"/>
    <n v="4.8099999999999996"/>
    <n v="46.79"/>
    <x v="513"/>
    <x v="6"/>
    <x v="5"/>
    <x v="3"/>
    <x v="1"/>
    <x v="3"/>
    <s v="1726 Digital Answering Machine"/>
    <s v="Medium Box"/>
    <n v="0.57999999999999996"/>
    <d v="2012-05-06T00:00:00"/>
    <n v="0"/>
  </r>
  <r>
    <n v="3034"/>
    <x v="2655"/>
    <x v="902"/>
    <s v="05-2012"/>
    <x v="1"/>
    <x v="0"/>
    <n v="41"/>
    <x v="14"/>
    <n v="607.13"/>
    <n v="0.1"/>
    <x v="0"/>
    <n v="274.66000000000003"/>
    <n v="15.67"/>
    <n v="1.39"/>
    <n v="643.86"/>
    <x v="513"/>
    <x v="6"/>
    <x v="5"/>
    <x v="3"/>
    <x v="0"/>
    <x v="8"/>
    <s v="#10 White Business Envelopes,4 1/8 x 9 1/2"/>
    <s v="Small Box"/>
    <n v="0.38"/>
    <d v="2012-05-13T00:00:00"/>
    <n v="7"/>
  </r>
  <r>
    <n v="3035"/>
    <x v="2655"/>
    <x v="902"/>
    <s v="05-2012"/>
    <x v="1"/>
    <x v="0"/>
    <n v="31"/>
    <x v="14"/>
    <n v="34.22"/>
    <n v="7.0000000000000007E-2"/>
    <x v="0"/>
    <n v="-3.19"/>
    <n v="1.1399999999999999"/>
    <n v="0.7"/>
    <n v="36.04"/>
    <x v="513"/>
    <x v="6"/>
    <x v="5"/>
    <x v="3"/>
    <x v="0"/>
    <x v="6"/>
    <s v="OIC Thumb-Tacks"/>
    <s v="Wrap Bag"/>
    <n v="0.38"/>
    <d v="2012-05-11T00:00:00"/>
    <n v="5"/>
  </r>
  <r>
    <n v="3065"/>
    <x v="2656"/>
    <x v="1206"/>
    <s v="06-2009"/>
    <x v="3"/>
    <x v="1"/>
    <n v="14"/>
    <x v="16"/>
    <n v="4998.03"/>
    <n v="0.09"/>
    <x v="0"/>
    <n v="1092.94"/>
    <n v="363.25"/>
    <n v="19.989999999999998"/>
    <n v="5105.49"/>
    <x v="501"/>
    <x v="6"/>
    <x v="5"/>
    <x v="1"/>
    <x v="0"/>
    <x v="1"/>
    <s v="Hoover WindTunnel™ Plus Canister Vacuum"/>
    <s v="Small Box"/>
    <n v="0.56999999999999995"/>
    <d v="2009-06-06T00:00:00"/>
    <n v="1"/>
  </r>
  <r>
    <n v="3130"/>
    <x v="2657"/>
    <x v="1060"/>
    <s v="06-2010"/>
    <x v="0"/>
    <x v="2"/>
    <n v="14"/>
    <x v="18"/>
    <n v="323.11"/>
    <n v="0"/>
    <x v="0"/>
    <n v="41.522500000000001"/>
    <n v="20.98"/>
    <n v="8.83"/>
    <n v="302.55"/>
    <x v="504"/>
    <x v="6"/>
    <x v="5"/>
    <x v="0"/>
    <x v="0"/>
    <x v="2"/>
    <s v="Premium Transparent Presentation Covers by GBC"/>
    <s v="Small Box"/>
    <n v="0.37"/>
    <d v="2010-06-10T00:00:00"/>
    <n v="0"/>
  </r>
  <r>
    <n v="3131"/>
    <x v="2657"/>
    <x v="1060"/>
    <s v="06-2010"/>
    <x v="0"/>
    <x v="2"/>
    <n v="11"/>
    <x v="18"/>
    <n v="65.099999999999994"/>
    <n v="0.03"/>
    <x v="0"/>
    <n v="13.31"/>
    <n v="5.68"/>
    <n v="1.46"/>
    <n v="63.94"/>
    <x v="504"/>
    <x v="6"/>
    <x v="5"/>
    <x v="0"/>
    <x v="0"/>
    <x v="5"/>
    <s v="Adams Write n' Stick Phone Message Book, 11&quot; X 5 1/4&quot;, 200 Messages"/>
    <s v="Wrap Bag"/>
    <n v="0.39"/>
    <d v="2010-06-11T00:00:00"/>
    <n v="1"/>
  </r>
  <r>
    <n v="3132"/>
    <x v="2657"/>
    <x v="1060"/>
    <s v="06-2010"/>
    <x v="0"/>
    <x v="2"/>
    <n v="19"/>
    <x v="18"/>
    <n v="163.75"/>
    <n v="0"/>
    <x v="0"/>
    <n v="23.61"/>
    <n v="7.96"/>
    <n v="4.95"/>
    <n v="156.19"/>
    <x v="504"/>
    <x v="6"/>
    <x v="5"/>
    <x v="0"/>
    <x v="2"/>
    <x v="4"/>
    <s v="Staples Plastic Wall Frames"/>
    <s v="Small Box"/>
    <n v="0.41"/>
    <d v="2010-06-12T00:00:00"/>
    <n v="2"/>
  </r>
  <r>
    <n v="3149"/>
    <x v="2658"/>
    <x v="1129"/>
    <s v="06-2010"/>
    <x v="0"/>
    <x v="4"/>
    <n v="17"/>
    <x v="12"/>
    <n v="90.93"/>
    <n v="0.02"/>
    <x v="0"/>
    <n v="14.19"/>
    <n v="5.18"/>
    <n v="2.04"/>
    <n v="90.100000000000009"/>
    <x v="498"/>
    <x v="6"/>
    <x v="5"/>
    <x v="0"/>
    <x v="0"/>
    <x v="5"/>
    <s v="Array® Memo Cubes"/>
    <s v="Wrap Bag"/>
    <n v="0.36"/>
    <d v="2010-07-01T00:00:00"/>
    <n v="2"/>
  </r>
  <r>
    <n v="3150"/>
    <x v="2658"/>
    <x v="1129"/>
    <s v="06-2010"/>
    <x v="0"/>
    <x v="4"/>
    <n v="35"/>
    <x v="12"/>
    <n v="6170.9120000000003"/>
    <n v="0.04"/>
    <x v="1"/>
    <n v="-528.65312500000005"/>
    <n v="218.75"/>
    <n v="69.64"/>
    <n v="7725.89"/>
    <x v="498"/>
    <x v="6"/>
    <x v="5"/>
    <x v="0"/>
    <x v="2"/>
    <x v="10"/>
    <s v="BoxOffice By Design Rectangular and Half-Moon Meeting Room Tables"/>
    <s v="Jumbo Box"/>
    <n v="0.77"/>
    <d v="2010-07-01T00:00:00"/>
    <n v="2"/>
  </r>
  <r>
    <n v="3235"/>
    <x v="2659"/>
    <x v="864"/>
    <s v="05-2009"/>
    <x v="3"/>
    <x v="1"/>
    <n v="8"/>
    <x v="7"/>
    <n v="319.62"/>
    <n v="0.08"/>
    <x v="2"/>
    <n v="-16.64"/>
    <n v="40.98"/>
    <n v="7.2"/>
    <n v="335.03999999999996"/>
    <x v="493"/>
    <x v="6"/>
    <x v="5"/>
    <x v="1"/>
    <x v="0"/>
    <x v="1"/>
    <s v="Kensington 6 Outlet SmartSocket Surge Protector"/>
    <s v="Small Box"/>
    <n v="0.6"/>
    <d v="2009-05-25T00:00:00"/>
    <n v="1"/>
  </r>
  <r>
    <n v="3236"/>
    <x v="2659"/>
    <x v="864"/>
    <s v="05-2009"/>
    <x v="3"/>
    <x v="1"/>
    <n v="32"/>
    <x v="7"/>
    <n v="263.39"/>
    <n v="0.08"/>
    <x v="2"/>
    <n v="-59.73"/>
    <n v="8.1199999999999992"/>
    <n v="2.83"/>
    <n v="262.66999999999996"/>
    <x v="493"/>
    <x v="6"/>
    <x v="5"/>
    <x v="1"/>
    <x v="1"/>
    <x v="7"/>
    <s v="Imation Neon Mac Format Diskettes, 10/Pack"/>
    <s v="Small Pack"/>
    <n v="0.77"/>
    <d v="2009-05-25T00:00:00"/>
    <n v="1"/>
  </r>
  <r>
    <n v="3237"/>
    <x v="2659"/>
    <x v="864"/>
    <s v="05-2009"/>
    <x v="3"/>
    <x v="1"/>
    <n v="26"/>
    <x v="7"/>
    <n v="7208.8"/>
    <n v="0.02"/>
    <x v="1"/>
    <n v="-633.44123700000023"/>
    <n v="262.11"/>
    <n v="62.74"/>
    <n v="6877.6"/>
    <x v="493"/>
    <x v="6"/>
    <x v="5"/>
    <x v="1"/>
    <x v="2"/>
    <x v="10"/>
    <s v="Bevis Boat-Shaped Conference Table"/>
    <s v="Jumbo Box"/>
    <n v="0.75"/>
    <d v="2009-05-25T00:00:00"/>
    <n v="1"/>
  </r>
  <r>
    <n v="3271"/>
    <x v="2660"/>
    <x v="36"/>
    <s v="04-2010"/>
    <x v="0"/>
    <x v="1"/>
    <n v="45"/>
    <x v="7"/>
    <n v="101.57"/>
    <n v="0.01"/>
    <x v="0"/>
    <n v="-5.9915000000000003"/>
    <n v="2.08"/>
    <n v="1.49"/>
    <n v="95.09"/>
    <x v="495"/>
    <x v="6"/>
    <x v="5"/>
    <x v="0"/>
    <x v="0"/>
    <x v="2"/>
    <s v="Round Ring Binders"/>
    <s v="Small Box"/>
    <n v="0.38"/>
    <d v="2010-04-30T00:00:00"/>
    <n v="1"/>
  </r>
  <r>
    <n v="3421"/>
    <x v="2661"/>
    <x v="93"/>
    <s v="06-2012"/>
    <x v="1"/>
    <x v="0"/>
    <n v="2"/>
    <x v="14"/>
    <n v="107.67"/>
    <n v="0.1"/>
    <x v="2"/>
    <n v="-234.66"/>
    <n v="50.98"/>
    <n v="6.5"/>
    <n v="108.46"/>
    <x v="475"/>
    <x v="6"/>
    <x v="5"/>
    <x v="3"/>
    <x v="1"/>
    <x v="7"/>
    <s v="Microsoft Natural Multimedia Keyboard"/>
    <s v="Small Box"/>
    <n v="0.73"/>
    <d v="2012-06-08T00:00:00"/>
    <n v="2"/>
  </r>
  <r>
    <n v="3457"/>
    <x v="2662"/>
    <x v="829"/>
    <s v="04-2012"/>
    <x v="1"/>
    <x v="3"/>
    <n v="30"/>
    <x v="5"/>
    <n v="2368.1679999999997"/>
    <n v="0"/>
    <x v="0"/>
    <n v="1181.2950000000001"/>
    <n v="85.99"/>
    <n v="1.25"/>
    <n v="2580.9499999999998"/>
    <x v="514"/>
    <x v="6"/>
    <x v="5"/>
    <x v="2"/>
    <x v="1"/>
    <x v="3"/>
    <s v="Accessory8"/>
    <s v="Small Pack"/>
    <n v="0.39"/>
    <d v="2012-05-01T00:00:00"/>
    <n v="2"/>
  </r>
  <r>
    <n v="3468"/>
    <x v="2663"/>
    <x v="700"/>
    <s v="05-2011"/>
    <x v="2"/>
    <x v="2"/>
    <n v="7"/>
    <x v="1"/>
    <n v="33.99"/>
    <n v="0.09"/>
    <x v="0"/>
    <n v="-25.86"/>
    <n v="4.7699999999999996"/>
    <n v="2.39"/>
    <n v="35.78"/>
    <x v="205"/>
    <x v="6"/>
    <x v="5"/>
    <x v="2"/>
    <x v="1"/>
    <x v="7"/>
    <s v="Imation Primaris 3.5&quot; 2HD Unformatted Diskettes, 10/Pack"/>
    <s v="Small Pack"/>
    <n v="0.72"/>
    <d v="2011-05-08T00:00:00"/>
    <n v="1"/>
  </r>
  <r>
    <n v="3520"/>
    <x v="2664"/>
    <x v="1120"/>
    <s v="10-2010"/>
    <x v="0"/>
    <x v="4"/>
    <n v="5"/>
    <x v="16"/>
    <n v="78.790000000000006"/>
    <n v="0.03"/>
    <x v="0"/>
    <n v="-21.29"/>
    <n v="14.42"/>
    <n v="6.75"/>
    <n v="78.849999999999994"/>
    <x v="501"/>
    <x v="6"/>
    <x v="5"/>
    <x v="1"/>
    <x v="0"/>
    <x v="1"/>
    <s v="Holmes Odor Grabber"/>
    <s v="Medium Box"/>
    <n v="0.52"/>
    <d v="2010-11-01T00:00:00"/>
    <n v="2"/>
  </r>
  <r>
    <n v="3521"/>
    <x v="2664"/>
    <x v="1120"/>
    <s v="10-2010"/>
    <x v="0"/>
    <x v="4"/>
    <n v="9"/>
    <x v="16"/>
    <n v="3928.25"/>
    <n v="0.04"/>
    <x v="0"/>
    <n v="1343.2465"/>
    <n v="420.98"/>
    <n v="19.989999999999998"/>
    <n v="3808.81"/>
    <x v="501"/>
    <x v="6"/>
    <x v="5"/>
    <x v="1"/>
    <x v="0"/>
    <x v="2"/>
    <s v="GBC DocuBind 200 Manual Binding Machine"/>
    <s v="Small Box"/>
    <n v="0.35"/>
    <d v="2010-11-01T00:00:00"/>
    <n v="2"/>
  </r>
  <r>
    <n v="3532"/>
    <x v="2665"/>
    <x v="1205"/>
    <s v="10-2012"/>
    <x v="1"/>
    <x v="4"/>
    <n v="29"/>
    <x v="4"/>
    <n v="195.21"/>
    <n v="7.0000000000000007E-2"/>
    <x v="0"/>
    <n v="16.399999999999999"/>
    <n v="7.08"/>
    <n v="2.35"/>
    <n v="207.67"/>
    <x v="512"/>
    <x v="6"/>
    <x v="5"/>
    <x v="2"/>
    <x v="0"/>
    <x v="12"/>
    <s v="SANFORD Major Accent™ Highlighters"/>
    <s v="Wrap Bag"/>
    <n v="0.47"/>
    <d v="2012-10-17T00:00:00"/>
    <n v="2"/>
  </r>
  <r>
    <n v="3576"/>
    <x v="2666"/>
    <x v="981"/>
    <s v="04-2012"/>
    <x v="1"/>
    <x v="4"/>
    <n v="47"/>
    <x v="10"/>
    <n v="4725.0905000000002"/>
    <n v="0.01"/>
    <x v="0"/>
    <n v="1578.6989999999998"/>
    <n v="115.99"/>
    <n v="2.5"/>
    <n v="5454.03"/>
    <x v="496"/>
    <x v="6"/>
    <x v="5"/>
    <x v="1"/>
    <x v="1"/>
    <x v="3"/>
    <s v="6162m"/>
    <s v="Small Box"/>
    <n v="0.56999999999999995"/>
    <d v="2012-04-24T00:00:00"/>
    <n v="0"/>
  </r>
  <r>
    <n v="3577"/>
    <x v="2666"/>
    <x v="981"/>
    <s v="04-2012"/>
    <x v="1"/>
    <x v="4"/>
    <n v="50"/>
    <x v="10"/>
    <n v="286.76"/>
    <n v="0.09"/>
    <x v="0"/>
    <n v="77.2"/>
    <n v="6.08"/>
    <n v="1.82"/>
    <n v="305.82"/>
    <x v="496"/>
    <x v="6"/>
    <x v="5"/>
    <x v="1"/>
    <x v="0"/>
    <x v="6"/>
    <s v="Staples Bulk Pack Metal Binder Clips"/>
    <s v="Wrap Bag"/>
    <n v="0.35"/>
    <d v="2012-04-26T00:00:00"/>
    <n v="2"/>
  </r>
  <r>
    <n v="3708"/>
    <x v="2667"/>
    <x v="1151"/>
    <s v="07-2012"/>
    <x v="1"/>
    <x v="3"/>
    <n v="4"/>
    <x v="6"/>
    <n v="7406.49"/>
    <n v="0.03"/>
    <x v="0"/>
    <n v="701.21600000000001"/>
    <n v="1889.99"/>
    <n v="19.989999999999998"/>
    <n v="7579.95"/>
    <x v="494"/>
    <x v="6"/>
    <x v="5"/>
    <x v="3"/>
    <x v="0"/>
    <x v="2"/>
    <s v="Ibico EPK-21 Electric Binding System"/>
    <s v="Small Box"/>
    <n v="0.36"/>
    <d v="2012-08-01T00:00:00"/>
    <n v="2"/>
  </r>
  <r>
    <n v="3709"/>
    <x v="2667"/>
    <x v="1151"/>
    <s v="07-2012"/>
    <x v="1"/>
    <x v="3"/>
    <n v="50"/>
    <x v="6"/>
    <n v="350.01"/>
    <n v="0.04"/>
    <x v="0"/>
    <n v="-133.43"/>
    <n v="6.68"/>
    <n v="6.93"/>
    <n v="340.93"/>
    <x v="494"/>
    <x v="6"/>
    <x v="5"/>
    <x v="3"/>
    <x v="0"/>
    <x v="5"/>
    <s v="HP Office Paper (20Lb. and 87 Bright)"/>
    <s v="Small Box"/>
    <n v="0.37"/>
    <d v="2012-07-31T00:00:00"/>
    <n v="1"/>
  </r>
  <r>
    <n v="3710"/>
    <x v="2668"/>
    <x v="1207"/>
    <s v="03-2009"/>
    <x v="3"/>
    <x v="1"/>
    <n v="41"/>
    <x v="10"/>
    <n v="18081.759999999998"/>
    <n v="0.03"/>
    <x v="0"/>
    <n v="8822.2775000000001"/>
    <n v="420.98"/>
    <n v="19.989999999999998"/>
    <n v="17280.170000000002"/>
    <x v="497"/>
    <x v="6"/>
    <x v="5"/>
    <x v="3"/>
    <x v="0"/>
    <x v="2"/>
    <s v="GBC DocuBind 200 Manual Binding Machine"/>
    <s v="Small Box"/>
    <n v="0.35"/>
    <d v="2009-03-22T00:00:00"/>
    <n v="1"/>
  </r>
  <r>
    <n v="3718"/>
    <x v="2669"/>
    <x v="839"/>
    <s v="10-2009"/>
    <x v="3"/>
    <x v="3"/>
    <n v="49"/>
    <x v="2"/>
    <n v="21337.27"/>
    <n v="0.02"/>
    <x v="0"/>
    <n v="7606"/>
    <n v="419.19"/>
    <n v="19.989999999999998"/>
    <n v="20560.300000000003"/>
    <x v="520"/>
    <x v="6"/>
    <x v="5"/>
    <x v="2"/>
    <x v="0"/>
    <x v="0"/>
    <s v="Smead Adjustable Mobile File Trolley with Lockable Top"/>
    <s v="Small Box"/>
    <n v="0.57999999999999996"/>
    <d v="2009-10-22T00:00:00"/>
    <n v="1"/>
  </r>
  <r>
    <n v="3758"/>
    <x v="2670"/>
    <x v="1208"/>
    <s v="03-2010"/>
    <x v="0"/>
    <x v="4"/>
    <n v="2"/>
    <x v="10"/>
    <n v="15.81"/>
    <n v="0.06"/>
    <x v="0"/>
    <n v="-9.8800000000000008"/>
    <n v="4.9800000000000004"/>
    <n v="6.07"/>
    <n v="16.03"/>
    <x v="496"/>
    <x v="6"/>
    <x v="5"/>
    <x v="1"/>
    <x v="0"/>
    <x v="5"/>
    <s v="Xerox 1897"/>
    <s v="Small Box"/>
    <n v="0.36"/>
    <d v="2010-03-08T00:00:00"/>
    <n v="2"/>
  </r>
  <r>
    <n v="3829"/>
    <x v="2671"/>
    <x v="98"/>
    <s v="08-2012"/>
    <x v="1"/>
    <x v="4"/>
    <n v="41"/>
    <x v="6"/>
    <n v="802.16"/>
    <n v="0.1"/>
    <x v="0"/>
    <n v="-293.45"/>
    <n v="19.940000000000001"/>
    <n v="14.87"/>
    <n v="832.41000000000008"/>
    <x v="415"/>
    <x v="6"/>
    <x v="5"/>
    <x v="2"/>
    <x v="2"/>
    <x v="4"/>
    <s v="Luxo Economy Swing Arm Lamp"/>
    <s v="Large Box"/>
    <n v="0.56999999999999995"/>
    <d v="2012-08-07T00:00:00"/>
    <n v="2"/>
  </r>
  <r>
    <n v="3830"/>
    <x v="2672"/>
    <x v="1190"/>
    <s v="09-2012"/>
    <x v="1"/>
    <x v="2"/>
    <n v="50"/>
    <x v="5"/>
    <n v="3333.1"/>
    <n v="0.1"/>
    <x v="0"/>
    <n v="-85.03"/>
    <n v="73.98"/>
    <n v="4"/>
    <n v="3703"/>
    <x v="521"/>
    <x v="6"/>
    <x v="5"/>
    <x v="1"/>
    <x v="1"/>
    <x v="7"/>
    <s v="Keytronic French Keyboard"/>
    <s v="Small Box"/>
    <n v="0.79"/>
    <d v="2012-10-01T00:00:00"/>
    <n v="1"/>
  </r>
  <r>
    <n v="3831"/>
    <x v="2672"/>
    <x v="1190"/>
    <s v="09-2012"/>
    <x v="1"/>
    <x v="2"/>
    <n v="27"/>
    <x v="5"/>
    <n v="55.68"/>
    <n v="0.04"/>
    <x v="0"/>
    <n v="0.26"/>
    <n v="2.1"/>
    <n v="0.7"/>
    <n v="57.400000000000006"/>
    <x v="521"/>
    <x v="6"/>
    <x v="5"/>
    <x v="1"/>
    <x v="0"/>
    <x v="12"/>
    <s v="Sanford EarthWrite® Recycled Pencils, Medium Soft, #2"/>
    <s v="Wrap Bag"/>
    <n v="0.56999999999999995"/>
    <d v="2012-09-30T00:00:00"/>
    <n v="0"/>
  </r>
  <r>
    <n v="3864"/>
    <x v="2673"/>
    <x v="156"/>
    <s v="02-2012"/>
    <x v="1"/>
    <x v="0"/>
    <n v="18"/>
    <x v="4"/>
    <n v="56.13"/>
    <n v="0.02"/>
    <x v="0"/>
    <n v="-58.47"/>
    <n v="2.88"/>
    <n v="5.33"/>
    <n v="57.169999999999995"/>
    <x v="508"/>
    <x v="6"/>
    <x v="5"/>
    <x v="2"/>
    <x v="0"/>
    <x v="11"/>
    <s v="Avery File Folder Labels"/>
    <s v="Small Box"/>
    <n v="0.36"/>
    <d v="2012-02-13T00:00:00"/>
    <n v="5"/>
  </r>
  <r>
    <n v="3872"/>
    <x v="2674"/>
    <x v="287"/>
    <s v="09-2010"/>
    <x v="0"/>
    <x v="1"/>
    <n v="12"/>
    <x v="5"/>
    <n v="94.83"/>
    <n v="0.02"/>
    <x v="0"/>
    <n v="29.87"/>
    <n v="7.64"/>
    <n v="1.39"/>
    <n v="93.07"/>
    <x v="519"/>
    <x v="6"/>
    <x v="5"/>
    <x v="3"/>
    <x v="0"/>
    <x v="8"/>
    <s v="Security-Tint Envelopes"/>
    <s v="Small Box"/>
    <n v="0.36"/>
    <d v="2010-09-26T00:00:00"/>
    <n v="2"/>
  </r>
  <r>
    <n v="3877"/>
    <x v="2675"/>
    <x v="115"/>
    <s v="09-2011"/>
    <x v="2"/>
    <x v="0"/>
    <n v="1"/>
    <x v="12"/>
    <n v="13.04"/>
    <n v="0.06"/>
    <x v="0"/>
    <n v="-6.62"/>
    <n v="10.48"/>
    <n v="2.89"/>
    <n v="13.370000000000001"/>
    <x v="498"/>
    <x v="6"/>
    <x v="5"/>
    <x v="2"/>
    <x v="0"/>
    <x v="12"/>
    <s v="Staples Battery-Operated Desktop Pencil Sharpener"/>
    <s v="Small Pack"/>
    <n v="0.6"/>
    <d v="2011-09-07T00:00:00"/>
    <n v="2"/>
  </r>
  <r>
    <n v="3899"/>
    <x v="2676"/>
    <x v="428"/>
    <s v="03-2011"/>
    <x v="2"/>
    <x v="2"/>
    <n v="31"/>
    <x v="10"/>
    <n v="197.59"/>
    <n v="0.09"/>
    <x v="0"/>
    <n v="-73.62299999999999"/>
    <n v="6.81"/>
    <n v="5.48"/>
    <n v="216.58999999999997"/>
    <x v="522"/>
    <x v="6"/>
    <x v="5"/>
    <x v="0"/>
    <x v="0"/>
    <x v="2"/>
    <s v="Avery Self-Adhesive Photo Pockets for Polaroid Photos"/>
    <s v="Small Box"/>
    <n v="0.37"/>
    <d v="2011-03-06T00:00:00"/>
    <n v="2"/>
  </r>
  <r>
    <n v="3938"/>
    <x v="2677"/>
    <x v="1209"/>
    <s v="09-2010"/>
    <x v="0"/>
    <x v="3"/>
    <n v="43"/>
    <x v="6"/>
    <n v="856.45"/>
    <n v="0.03"/>
    <x v="0"/>
    <n v="265.10000000000002"/>
    <n v="19.84"/>
    <n v="4.0999999999999996"/>
    <n v="857.22"/>
    <x v="494"/>
    <x v="6"/>
    <x v="5"/>
    <x v="3"/>
    <x v="0"/>
    <x v="12"/>
    <s v="Prismacolor Color Pencil Set"/>
    <s v="Wrap Bag"/>
    <n v="0.44"/>
    <d v="2010-09-02T00:00:00"/>
    <n v="0"/>
  </r>
  <r>
    <n v="3939"/>
    <x v="2677"/>
    <x v="1209"/>
    <s v="09-2010"/>
    <x v="0"/>
    <x v="3"/>
    <n v="1"/>
    <x v="6"/>
    <n v="6.75"/>
    <n v="0.08"/>
    <x v="0"/>
    <n v="-2.31"/>
    <n v="5.84"/>
    <n v="1"/>
    <n v="6.84"/>
    <x v="494"/>
    <x v="6"/>
    <x v="5"/>
    <x v="3"/>
    <x v="0"/>
    <x v="12"/>
    <s v="Quartet Omega® Colored Chalk, 12/Pack"/>
    <s v="Wrap Bag"/>
    <n v="0.38"/>
    <d v="2010-09-02T00:00:00"/>
    <n v="0"/>
  </r>
  <r>
    <n v="3955"/>
    <x v="780"/>
    <x v="605"/>
    <s v="01-2009"/>
    <x v="3"/>
    <x v="4"/>
    <n v="13"/>
    <x v="2"/>
    <n v="1160.5899999999999"/>
    <n v="0.01"/>
    <x v="0"/>
    <n v="-330.14"/>
    <n v="80.98"/>
    <n v="35"/>
    <n v="1087.74"/>
    <x v="510"/>
    <x v="6"/>
    <x v="5"/>
    <x v="2"/>
    <x v="0"/>
    <x v="0"/>
    <s v="Carina 42&quot;Hx23 3/4&quot;W Media Storage Unit"/>
    <s v="Large Box"/>
    <n v="0.83"/>
    <d v="2009-01-24T00:00:00"/>
    <n v="2"/>
  </r>
  <r>
    <n v="3959"/>
    <x v="2678"/>
    <x v="226"/>
    <s v="03-2009"/>
    <x v="3"/>
    <x v="4"/>
    <n v="2"/>
    <x v="2"/>
    <n v="201.178"/>
    <n v="7.0000000000000007E-2"/>
    <x v="0"/>
    <n v="-604.40600000000006"/>
    <n v="125.99"/>
    <n v="2.5"/>
    <n v="254.48"/>
    <x v="517"/>
    <x v="6"/>
    <x v="5"/>
    <x v="3"/>
    <x v="1"/>
    <x v="3"/>
    <s v="i2000"/>
    <s v="Small Box"/>
    <n v="0.6"/>
    <d v="2009-03-13T00:00:00"/>
    <n v="0"/>
  </r>
  <r>
    <n v="3960"/>
    <x v="2678"/>
    <x v="226"/>
    <s v="03-2009"/>
    <x v="3"/>
    <x v="4"/>
    <n v="25"/>
    <x v="2"/>
    <n v="2493.2399999999998"/>
    <n v="0.03"/>
    <x v="0"/>
    <n v="293.66000000000003"/>
    <n v="99.99"/>
    <n v="19.989999999999998"/>
    <n v="2519.7399999999998"/>
    <x v="517"/>
    <x v="6"/>
    <x v="5"/>
    <x v="3"/>
    <x v="1"/>
    <x v="7"/>
    <s v="US Robotics 56K V.92 External Faxmodem"/>
    <s v="Small Box"/>
    <n v="0.52"/>
    <d v="2009-03-14T00:00:00"/>
    <n v="1"/>
  </r>
  <r>
    <n v="3968"/>
    <x v="2679"/>
    <x v="1210"/>
    <s v="08-2010"/>
    <x v="0"/>
    <x v="3"/>
    <n v="28"/>
    <x v="18"/>
    <n v="90.5"/>
    <n v="0.03"/>
    <x v="0"/>
    <n v="24.71"/>
    <n v="3.08"/>
    <n v="0.99"/>
    <n v="87.23"/>
    <x v="504"/>
    <x v="6"/>
    <x v="5"/>
    <x v="1"/>
    <x v="0"/>
    <x v="11"/>
    <s v="Avery 511"/>
    <s v="Small Box"/>
    <n v="0.37"/>
    <d v="2010-08-01T00:00:00"/>
    <n v="0"/>
  </r>
  <r>
    <n v="3985"/>
    <x v="2680"/>
    <x v="984"/>
    <s v="08-2012"/>
    <x v="1"/>
    <x v="3"/>
    <n v="25"/>
    <x v="6"/>
    <n v="157.4"/>
    <n v="7.0000000000000007E-2"/>
    <x v="0"/>
    <n v="-84"/>
    <n v="6.48"/>
    <n v="6.74"/>
    <n v="168.74"/>
    <x v="220"/>
    <x v="6"/>
    <x v="5"/>
    <x v="2"/>
    <x v="0"/>
    <x v="5"/>
    <s v="Xerox 215"/>
    <s v="Small Box"/>
    <n v="0.37"/>
    <d v="2012-08-07T00:00:00"/>
    <n v="1"/>
  </r>
  <r>
    <n v="4112"/>
    <x v="2681"/>
    <x v="1211"/>
    <s v="12-2011"/>
    <x v="2"/>
    <x v="0"/>
    <n v="11"/>
    <x v="16"/>
    <n v="617.21899999999994"/>
    <n v="0.03"/>
    <x v="2"/>
    <n v="-136.09199999999998"/>
    <n v="65.989999999999995"/>
    <n v="8.99"/>
    <n v="734.88"/>
    <x v="501"/>
    <x v="6"/>
    <x v="5"/>
    <x v="1"/>
    <x v="1"/>
    <x v="3"/>
    <s v="8260"/>
    <s v="Small Box"/>
    <n v="0.57999999999999996"/>
    <d v="2011-12-07T00:00:00"/>
    <n v="4"/>
  </r>
  <r>
    <n v="4139"/>
    <x v="2682"/>
    <x v="592"/>
    <s v="11-2011"/>
    <x v="2"/>
    <x v="3"/>
    <n v="20"/>
    <x v="6"/>
    <n v="157.13"/>
    <n v="7.0000000000000007E-2"/>
    <x v="0"/>
    <n v="-46.89"/>
    <n v="8.32"/>
    <n v="2.38"/>
    <n v="168.78"/>
    <x v="235"/>
    <x v="6"/>
    <x v="5"/>
    <x v="2"/>
    <x v="1"/>
    <x v="7"/>
    <s v="Imation 3.5 IBM Formatted Diskettes, 10/Box"/>
    <s v="Small Pack"/>
    <n v="0.74"/>
    <d v="2011-11-20T00:00:00"/>
    <n v="2"/>
  </r>
  <r>
    <n v="4140"/>
    <x v="2682"/>
    <x v="592"/>
    <s v="11-2011"/>
    <x v="2"/>
    <x v="3"/>
    <n v="28"/>
    <x v="6"/>
    <n v="195.11"/>
    <n v="0.04"/>
    <x v="0"/>
    <n v="-129.41999999999999"/>
    <n v="6.48"/>
    <n v="8.73"/>
    <n v="190.17"/>
    <x v="235"/>
    <x v="6"/>
    <x v="5"/>
    <x v="2"/>
    <x v="0"/>
    <x v="5"/>
    <s v="Xerox 227"/>
    <s v="Small Box"/>
    <n v="0.37"/>
    <d v="2011-11-19T00:00:00"/>
    <n v="1"/>
  </r>
  <r>
    <n v="4141"/>
    <x v="2682"/>
    <x v="592"/>
    <s v="11-2011"/>
    <x v="2"/>
    <x v="3"/>
    <n v="29"/>
    <x v="6"/>
    <n v="2738.7849999999999"/>
    <n v="7.0000000000000007E-2"/>
    <x v="0"/>
    <n v="556.83000000000004"/>
    <n v="115.99"/>
    <n v="2.5"/>
    <n v="3366.21"/>
    <x v="235"/>
    <x v="6"/>
    <x v="5"/>
    <x v="2"/>
    <x v="1"/>
    <x v="3"/>
    <s v="DPC 650 Piper"/>
    <s v="Small Box"/>
    <n v="0.57999999999999996"/>
    <d v="2011-11-20T00:00:00"/>
    <n v="2"/>
  </r>
  <r>
    <n v="4142"/>
    <x v="2682"/>
    <x v="592"/>
    <s v="11-2011"/>
    <x v="2"/>
    <x v="3"/>
    <n v="30"/>
    <x v="6"/>
    <n v="217.42"/>
    <n v="0.09"/>
    <x v="0"/>
    <n v="16.97"/>
    <n v="7.59"/>
    <n v="4"/>
    <n v="231.7"/>
    <x v="235"/>
    <x v="6"/>
    <x v="5"/>
    <x v="2"/>
    <x v="2"/>
    <x v="4"/>
    <s v="Master Giant Foot® Doorstop, Safety Yellow"/>
    <s v="Wrap Bag"/>
    <n v="0.42"/>
    <d v="2011-11-19T00:00:00"/>
    <n v="1"/>
  </r>
  <r>
    <n v="4162"/>
    <x v="2683"/>
    <x v="1024"/>
    <s v="02-2012"/>
    <x v="1"/>
    <x v="0"/>
    <n v="14"/>
    <x v="16"/>
    <n v="3049.6320000000001"/>
    <n v="0.04"/>
    <x v="1"/>
    <n v="-679.0443660000002"/>
    <n v="280.98"/>
    <n v="35.67"/>
    <n v="3969.3900000000003"/>
    <x v="501"/>
    <x v="6"/>
    <x v="5"/>
    <x v="1"/>
    <x v="2"/>
    <x v="10"/>
    <s v="Global Adaptabilities™ Conference Tables"/>
    <s v="Jumbo Box"/>
    <n v="0.66"/>
    <d v="2012-02-11T00:00:00"/>
    <n v="2"/>
  </r>
  <r>
    <n v="4163"/>
    <x v="2683"/>
    <x v="1024"/>
    <s v="02-2012"/>
    <x v="1"/>
    <x v="0"/>
    <n v="41"/>
    <x v="16"/>
    <n v="1274.9490000000001"/>
    <n v="0.05"/>
    <x v="0"/>
    <n v="416.988"/>
    <n v="35.99"/>
    <n v="1.1000000000000001"/>
    <n v="1476.69"/>
    <x v="501"/>
    <x v="6"/>
    <x v="5"/>
    <x v="1"/>
    <x v="1"/>
    <x v="3"/>
    <s v="Accessory35"/>
    <s v="Small Box"/>
    <n v="0.55000000000000004"/>
    <d v="2012-02-14T00:00:00"/>
    <n v="5"/>
  </r>
  <r>
    <n v="4172"/>
    <x v="2684"/>
    <x v="489"/>
    <s v="06-2010"/>
    <x v="0"/>
    <x v="2"/>
    <n v="18"/>
    <x v="16"/>
    <n v="2657.56"/>
    <n v="0.1"/>
    <x v="1"/>
    <n v="126.27855"/>
    <n v="150.97999999999999"/>
    <n v="16.010000000000002"/>
    <n v="2733.65"/>
    <x v="501"/>
    <x v="6"/>
    <x v="5"/>
    <x v="3"/>
    <x v="2"/>
    <x v="10"/>
    <s v="Iceberg OfficeWorks 42&quot; Round Tables"/>
    <s v="Jumbo Box"/>
    <n v="0.7"/>
    <d v="2010-06-04T00:00:00"/>
    <n v="1"/>
  </r>
  <r>
    <n v="4204"/>
    <x v="2685"/>
    <x v="881"/>
    <s v="12-2009"/>
    <x v="3"/>
    <x v="2"/>
    <n v="44"/>
    <x v="10"/>
    <n v="243.5"/>
    <n v="0.09"/>
    <x v="0"/>
    <n v="23.87"/>
    <n v="5.98"/>
    <n v="1.67"/>
    <n v="264.79000000000002"/>
    <x v="522"/>
    <x v="6"/>
    <x v="5"/>
    <x v="0"/>
    <x v="0"/>
    <x v="12"/>
    <s v="Dixon Ticonderoga® Erasable Colored Pencil Set, 12-Color"/>
    <s v="Wrap Bag"/>
    <n v="0.51"/>
    <d v="2009-12-07T00:00:00"/>
    <n v="3"/>
  </r>
  <r>
    <n v="4206"/>
    <x v="2686"/>
    <x v="519"/>
    <s v="09-2010"/>
    <x v="0"/>
    <x v="0"/>
    <n v="43"/>
    <x v="4"/>
    <n v="606.98"/>
    <n v="0.05"/>
    <x v="0"/>
    <n v="21.08"/>
    <n v="13.73"/>
    <n v="6.85"/>
    <n v="597.24"/>
    <x v="512"/>
    <x v="6"/>
    <x v="5"/>
    <x v="2"/>
    <x v="2"/>
    <x v="4"/>
    <s v="DAX Wood Document Frame."/>
    <s v="Wrap Bag"/>
    <n v="0.54"/>
    <d v="2010-09-16T00:00:00"/>
    <n v="9"/>
  </r>
  <r>
    <n v="4207"/>
    <x v="2686"/>
    <x v="519"/>
    <s v="09-2010"/>
    <x v="0"/>
    <x v="0"/>
    <n v="48"/>
    <x v="4"/>
    <n v="301.62"/>
    <n v="0.09"/>
    <x v="0"/>
    <n v="-162.54"/>
    <n v="6.68"/>
    <n v="6.92"/>
    <n v="327.56"/>
    <x v="512"/>
    <x v="6"/>
    <x v="5"/>
    <x v="2"/>
    <x v="0"/>
    <x v="5"/>
    <s v="Xerox 1898"/>
    <s v="Small Box"/>
    <n v="0.37"/>
    <d v="2010-09-16T00:00:00"/>
    <n v="9"/>
  </r>
  <r>
    <n v="4218"/>
    <x v="786"/>
    <x v="608"/>
    <s v="07-2012"/>
    <x v="1"/>
    <x v="4"/>
    <n v="2"/>
    <x v="2"/>
    <n v="24.51"/>
    <n v="0.06"/>
    <x v="0"/>
    <n v="-18.262"/>
    <n v="8.0399999999999991"/>
    <n v="8.94"/>
    <n v="25.019999999999996"/>
    <x v="510"/>
    <x v="6"/>
    <x v="5"/>
    <x v="2"/>
    <x v="0"/>
    <x v="2"/>
    <s v="Fellowes Twister Kit, Gray/Clear, 3/pkg"/>
    <s v="Small Box"/>
    <n v="0.4"/>
    <d v="2012-07-13T00:00:00"/>
    <n v="2"/>
  </r>
  <r>
    <n v="4232"/>
    <x v="2687"/>
    <x v="214"/>
    <s v="09-2012"/>
    <x v="1"/>
    <x v="2"/>
    <n v="33"/>
    <x v="10"/>
    <n v="311.19"/>
    <n v="0.03"/>
    <x v="0"/>
    <n v="-9.18"/>
    <n v="9.3800000000000008"/>
    <n v="4.93"/>
    <n v="314.47000000000003"/>
    <x v="499"/>
    <x v="6"/>
    <x v="5"/>
    <x v="2"/>
    <x v="2"/>
    <x v="4"/>
    <s v="Eldon Expressions Punched Metal &amp; Wood Desk Accessories, Black &amp; Cherry"/>
    <s v="Small Box"/>
    <n v="0.56999999999999995"/>
    <d v="2012-09-03T00:00:00"/>
    <n v="2"/>
  </r>
  <r>
    <n v="4244"/>
    <x v="2688"/>
    <x v="302"/>
    <s v="07-2012"/>
    <x v="1"/>
    <x v="0"/>
    <n v="46"/>
    <x v="5"/>
    <n v="1752.0964999999999"/>
    <n v="0.1"/>
    <x v="0"/>
    <n v="356.346"/>
    <n v="45.99"/>
    <n v="4.99"/>
    <n v="2120.5299999999997"/>
    <x v="519"/>
    <x v="6"/>
    <x v="5"/>
    <x v="3"/>
    <x v="1"/>
    <x v="3"/>
    <s v="600 Series Non-Flip"/>
    <s v="Small Box"/>
    <n v="0.56999999999999995"/>
    <d v="2012-07-16T00:00:00"/>
    <n v="0"/>
  </r>
  <r>
    <n v="4265"/>
    <x v="2689"/>
    <x v="5"/>
    <s v="03-2011"/>
    <x v="2"/>
    <x v="4"/>
    <n v="13"/>
    <x v="2"/>
    <n v="76.81"/>
    <n v="0"/>
    <x v="0"/>
    <n v="-55.77"/>
    <n v="4.9800000000000004"/>
    <n v="7.54"/>
    <n v="72.280000000000015"/>
    <x v="517"/>
    <x v="6"/>
    <x v="5"/>
    <x v="3"/>
    <x v="0"/>
    <x v="5"/>
    <s v="Xerox 1961"/>
    <s v="Small Box"/>
    <n v="0.38"/>
    <d v="2011-03-25T00:00:00"/>
    <n v="1"/>
  </r>
  <r>
    <n v="4266"/>
    <x v="2689"/>
    <x v="5"/>
    <s v="03-2011"/>
    <x v="2"/>
    <x v="4"/>
    <n v="21"/>
    <x v="2"/>
    <n v="174.22"/>
    <n v="0.03"/>
    <x v="0"/>
    <n v="-1.23"/>
    <n v="8.34"/>
    <n v="2.64"/>
    <n v="177.77999999999997"/>
    <x v="517"/>
    <x v="6"/>
    <x v="5"/>
    <x v="3"/>
    <x v="0"/>
    <x v="15"/>
    <s v="Acme® Elite Stainless Steel Scissors"/>
    <s v="Small Pack"/>
    <n v="0.59"/>
    <d v="2011-03-25T00:00:00"/>
    <n v="1"/>
  </r>
  <r>
    <n v="4313"/>
    <x v="2690"/>
    <x v="11"/>
    <s v="11-2009"/>
    <x v="3"/>
    <x v="3"/>
    <n v="35"/>
    <x v="10"/>
    <n v="725.15"/>
    <n v="0.05"/>
    <x v="0"/>
    <n v="140.57"/>
    <n v="20.27"/>
    <n v="3.99"/>
    <n v="713.43999999999994"/>
    <x v="497"/>
    <x v="6"/>
    <x v="5"/>
    <x v="3"/>
    <x v="0"/>
    <x v="1"/>
    <s v="Fellowes Mighty 8 Compact Surge Protector"/>
    <s v="Small Box"/>
    <n v="0.56999999999999995"/>
    <d v="2009-11-26T00:00:00"/>
    <n v="1"/>
  </r>
  <r>
    <n v="4314"/>
    <x v="2691"/>
    <x v="995"/>
    <s v="07-2012"/>
    <x v="1"/>
    <x v="3"/>
    <n v="28"/>
    <x v="7"/>
    <n v="1166.29"/>
    <n v="7.0000000000000007E-2"/>
    <x v="2"/>
    <n v="302.86"/>
    <n v="41.71"/>
    <n v="4.5"/>
    <n v="1172.3800000000001"/>
    <x v="495"/>
    <x v="6"/>
    <x v="5"/>
    <x v="0"/>
    <x v="0"/>
    <x v="1"/>
    <s v="Fellowes 8 Outlet Superior Workstation Surge Protector"/>
    <s v="Small Box"/>
    <n v="0.56000000000000005"/>
    <d v="2012-07-27T00:00:00"/>
    <n v="2"/>
  </r>
  <r>
    <n v="4341"/>
    <x v="2692"/>
    <x v="191"/>
    <s v="01-2009"/>
    <x v="3"/>
    <x v="0"/>
    <n v="20"/>
    <x v="4"/>
    <n v="62.78"/>
    <n v="0.04"/>
    <x v="2"/>
    <n v="-17.75"/>
    <n v="2.98"/>
    <n v="2.0299999999999998"/>
    <n v="61.63"/>
    <x v="506"/>
    <x v="6"/>
    <x v="5"/>
    <x v="2"/>
    <x v="0"/>
    <x v="12"/>
    <s v="Premium Writing Pencils, Soft, #2 by Central Association for the Blind"/>
    <s v="Wrap Bag"/>
    <n v="0.56999999999999995"/>
    <d v="2009-01-16T00:00:00"/>
    <n v="0"/>
  </r>
  <r>
    <n v="4342"/>
    <x v="2692"/>
    <x v="191"/>
    <s v="01-2009"/>
    <x v="3"/>
    <x v="0"/>
    <n v="25"/>
    <x v="4"/>
    <n v="2836.0505000000003"/>
    <n v="0.01"/>
    <x v="0"/>
    <n v="561.13200000000006"/>
    <n v="125.99"/>
    <n v="8.99"/>
    <n v="3158.74"/>
    <x v="506"/>
    <x v="6"/>
    <x v="5"/>
    <x v="2"/>
    <x v="1"/>
    <x v="3"/>
    <s v="M70"/>
    <s v="Small Box"/>
    <n v="0.59"/>
    <d v="2009-01-21T00:00:00"/>
    <n v="5"/>
  </r>
  <r>
    <n v="4359"/>
    <x v="2693"/>
    <x v="1010"/>
    <s v="11-2010"/>
    <x v="0"/>
    <x v="0"/>
    <n v="4"/>
    <x v="6"/>
    <n v="701.16"/>
    <n v="0.08"/>
    <x v="0"/>
    <n v="4.5559999999999636"/>
    <n v="172.99"/>
    <n v="19.989999999999998"/>
    <n v="711.95"/>
    <x v="220"/>
    <x v="6"/>
    <x v="5"/>
    <x v="2"/>
    <x v="0"/>
    <x v="2"/>
    <s v="Ibico EB-19 Dual Function Manual Binding System"/>
    <s v="Small Box"/>
    <n v="0.39"/>
    <d v="2010-12-04T00:00:00"/>
    <n v="5"/>
  </r>
  <r>
    <n v="4360"/>
    <x v="2694"/>
    <x v="456"/>
    <s v="07-2010"/>
    <x v="0"/>
    <x v="3"/>
    <n v="39"/>
    <x v="6"/>
    <n v="1818.76"/>
    <n v="0.02"/>
    <x v="0"/>
    <n v="843.12"/>
    <n v="46.94"/>
    <n v="6.77"/>
    <n v="1837.4299999999998"/>
    <x v="494"/>
    <x v="6"/>
    <x v="5"/>
    <x v="3"/>
    <x v="2"/>
    <x v="4"/>
    <s v="Howard Miller 13&quot; Diameter Goldtone Round Wall Clock"/>
    <s v="Small Box"/>
    <n v="0.44"/>
    <d v="2010-07-28T00:00:00"/>
    <n v="3"/>
  </r>
  <r>
    <n v="4361"/>
    <x v="2694"/>
    <x v="456"/>
    <s v="07-2010"/>
    <x v="0"/>
    <x v="3"/>
    <n v="26"/>
    <x v="6"/>
    <n v="4322.26"/>
    <n v="7.0000000000000007E-2"/>
    <x v="0"/>
    <n v="-618.95000000000005"/>
    <n v="167.27"/>
    <n v="35"/>
    <n v="4384.0200000000004"/>
    <x v="494"/>
    <x v="6"/>
    <x v="5"/>
    <x v="3"/>
    <x v="0"/>
    <x v="0"/>
    <s v="Office Impressions Heavy Duty Welded Shelving &amp; Multimedia Storage Drawers"/>
    <s v="Large Box"/>
    <n v="0.85"/>
    <d v="2010-07-25T00:00:00"/>
    <n v="0"/>
  </r>
  <r>
    <n v="4370"/>
    <x v="2695"/>
    <x v="472"/>
    <s v="01-2009"/>
    <x v="3"/>
    <x v="1"/>
    <n v="37"/>
    <x v="6"/>
    <n v="1251.18"/>
    <n v="0.05"/>
    <x v="1"/>
    <n v="-1756.4404000000002"/>
    <n v="31.76"/>
    <n v="45.51"/>
    <n v="1220.6300000000001"/>
    <x v="494"/>
    <x v="6"/>
    <x v="5"/>
    <x v="0"/>
    <x v="2"/>
    <x v="10"/>
    <s v="Hon iLevel™ Computer Training Table"/>
    <s v="Jumbo Box"/>
    <n v="0.65"/>
    <d v="2009-01-23T00:00:00"/>
    <n v="2"/>
  </r>
  <r>
    <n v="4375"/>
    <x v="2696"/>
    <x v="554"/>
    <s v="08-2012"/>
    <x v="1"/>
    <x v="0"/>
    <n v="24"/>
    <x v="16"/>
    <n v="169.35400000000001"/>
    <n v="0.09"/>
    <x v="2"/>
    <n v="-84.138999999999996"/>
    <n v="7.99"/>
    <n v="5.03"/>
    <n v="196.79"/>
    <x v="501"/>
    <x v="6"/>
    <x v="5"/>
    <x v="1"/>
    <x v="1"/>
    <x v="3"/>
    <s v="Bell Sonecor JB700 Caller ID"/>
    <s v="Medium Box"/>
    <n v="0.6"/>
    <d v="2012-08-25T00:00:00"/>
    <n v="7"/>
  </r>
  <r>
    <n v="4463"/>
    <x v="2697"/>
    <x v="197"/>
    <s v="07-2011"/>
    <x v="2"/>
    <x v="1"/>
    <n v="14"/>
    <x v="4"/>
    <n v="593.62"/>
    <n v="0.02"/>
    <x v="0"/>
    <n v="25.19"/>
    <n v="40.99"/>
    <n v="19.989999999999998"/>
    <n v="593.85"/>
    <x v="518"/>
    <x v="6"/>
    <x v="5"/>
    <x v="0"/>
    <x v="0"/>
    <x v="5"/>
    <s v="White Dual Perf Computer Printout Paper, 2700 Sheets, 1 Part, Heavyweight, 20 lbs., 14 7/8 x 11"/>
    <s v="Small Box"/>
    <n v="0.36"/>
    <d v="2011-08-02T00:00:00"/>
    <n v="2"/>
  </r>
  <r>
    <n v="4464"/>
    <x v="2697"/>
    <x v="197"/>
    <s v="07-2011"/>
    <x v="2"/>
    <x v="1"/>
    <n v="31"/>
    <x v="4"/>
    <n v="38.520000000000003"/>
    <n v="0.06"/>
    <x v="0"/>
    <n v="-17.34"/>
    <n v="1.26"/>
    <n v="0.7"/>
    <n v="39.760000000000005"/>
    <x v="518"/>
    <x v="6"/>
    <x v="5"/>
    <x v="0"/>
    <x v="0"/>
    <x v="6"/>
    <s v="Bagged Rubber Bands"/>
    <s v="Wrap Bag"/>
    <n v="0.81"/>
    <d v="2011-08-02T00:00:00"/>
    <n v="2"/>
  </r>
  <r>
    <n v="4496"/>
    <x v="2698"/>
    <x v="533"/>
    <s v="07-2010"/>
    <x v="0"/>
    <x v="0"/>
    <n v="37"/>
    <x v="10"/>
    <n v="1196.2"/>
    <n v="0.03"/>
    <x v="0"/>
    <n v="-73.77"/>
    <n v="30.98"/>
    <n v="6.5"/>
    <n v="1152.76"/>
    <x v="496"/>
    <x v="6"/>
    <x v="5"/>
    <x v="1"/>
    <x v="1"/>
    <x v="7"/>
    <s v="Logitech Internet Navigator Keyboard"/>
    <s v="Small Box"/>
    <n v="0.79"/>
    <d v="2010-07-24T00:00:00"/>
    <n v="4"/>
  </r>
  <r>
    <n v="4497"/>
    <x v="2698"/>
    <x v="533"/>
    <s v="07-2010"/>
    <x v="0"/>
    <x v="0"/>
    <n v="7"/>
    <x v="10"/>
    <n v="98.55"/>
    <n v="7.0000000000000007E-2"/>
    <x v="0"/>
    <n v="23.16"/>
    <n v="13.79"/>
    <n v="8.7799999999999994"/>
    <n v="105.31"/>
    <x v="496"/>
    <x v="6"/>
    <x v="5"/>
    <x v="1"/>
    <x v="2"/>
    <x v="4"/>
    <s v="9-3/4 Diameter Round Wall Clock"/>
    <s v="Small Box"/>
    <n v="0.43"/>
    <d v="2010-07-20T00:00:00"/>
    <n v="0"/>
  </r>
  <r>
    <n v="4541"/>
    <x v="2699"/>
    <x v="778"/>
    <s v="07-2010"/>
    <x v="0"/>
    <x v="1"/>
    <n v="3"/>
    <x v="4"/>
    <n v="28.75"/>
    <n v="0.01"/>
    <x v="0"/>
    <n v="-31.43"/>
    <n v="8.4600000000000009"/>
    <n v="3.62"/>
    <n v="29.000000000000004"/>
    <x v="314"/>
    <x v="6"/>
    <x v="5"/>
    <x v="0"/>
    <x v="1"/>
    <x v="7"/>
    <s v="Imation 3.5&quot;, RTS 247544 3M 3.5 DSDD, 10/Pack"/>
    <s v="Small Pack"/>
    <n v="0.61"/>
    <d v="2010-07-24T00:00:00"/>
    <n v="1"/>
  </r>
  <r>
    <n v="4542"/>
    <x v="2699"/>
    <x v="778"/>
    <s v="07-2010"/>
    <x v="0"/>
    <x v="1"/>
    <n v="3"/>
    <x v="4"/>
    <n v="75.81"/>
    <n v="0.06"/>
    <x v="0"/>
    <n v="-21.13"/>
    <n v="22.84"/>
    <n v="8.18"/>
    <n v="76.699999999999989"/>
    <x v="314"/>
    <x v="6"/>
    <x v="5"/>
    <x v="0"/>
    <x v="0"/>
    <x v="5"/>
    <s v="Xerox 1991"/>
    <s v="Small Box"/>
    <n v="0.39"/>
    <d v="2010-07-23T00:00:00"/>
    <n v="0"/>
  </r>
  <r>
    <n v="4543"/>
    <x v="2699"/>
    <x v="778"/>
    <s v="07-2010"/>
    <x v="0"/>
    <x v="1"/>
    <n v="38"/>
    <x v="4"/>
    <n v="259.71749999999997"/>
    <n v="0.02"/>
    <x v="0"/>
    <n v="-118.48099999999999"/>
    <n v="7.99"/>
    <n v="5.03"/>
    <n v="308.64999999999998"/>
    <x v="314"/>
    <x v="6"/>
    <x v="5"/>
    <x v="0"/>
    <x v="1"/>
    <x v="3"/>
    <s v="Bell Sonecor JB700 Caller ID"/>
    <s v="Medium Box"/>
    <n v="0.6"/>
    <d v="2010-07-25T00:00:00"/>
    <n v="2"/>
  </r>
  <r>
    <n v="4564"/>
    <x v="2700"/>
    <x v="1212"/>
    <s v="03-2011"/>
    <x v="2"/>
    <x v="4"/>
    <n v="12"/>
    <x v="1"/>
    <n v="83.89"/>
    <n v="0.05"/>
    <x v="0"/>
    <n v="-29.589500000000001"/>
    <n v="6.81"/>
    <n v="5.48"/>
    <n v="87.2"/>
    <x v="523"/>
    <x v="6"/>
    <x v="5"/>
    <x v="1"/>
    <x v="0"/>
    <x v="2"/>
    <s v="Avery Self-Adhesive Photo Pockets for Polaroid Photos"/>
    <s v="Small Box"/>
    <n v="0.37"/>
    <d v="2011-04-01T00:00:00"/>
    <n v="1"/>
  </r>
  <r>
    <n v="4569"/>
    <x v="2701"/>
    <x v="356"/>
    <s v="10-2010"/>
    <x v="0"/>
    <x v="4"/>
    <n v="15"/>
    <x v="4"/>
    <n v="43.96"/>
    <n v="0.03"/>
    <x v="0"/>
    <n v="-0.24149999999999999"/>
    <n v="2.78"/>
    <n v="1.49"/>
    <n v="43.19"/>
    <x v="508"/>
    <x v="6"/>
    <x v="5"/>
    <x v="2"/>
    <x v="0"/>
    <x v="2"/>
    <s v="Acco Suede Grain Vinyl Round Ring Binder"/>
    <s v="Small Box"/>
    <n v="0.39"/>
    <d v="2010-10-26T00:00:00"/>
    <n v="2"/>
  </r>
  <r>
    <n v="4570"/>
    <x v="2701"/>
    <x v="356"/>
    <s v="10-2010"/>
    <x v="0"/>
    <x v="4"/>
    <n v="7"/>
    <x v="4"/>
    <n v="60.19"/>
    <n v="0.01"/>
    <x v="0"/>
    <n v="6.44"/>
    <n v="7.78"/>
    <n v="2.5"/>
    <n v="56.96"/>
    <x v="508"/>
    <x v="6"/>
    <x v="5"/>
    <x v="2"/>
    <x v="0"/>
    <x v="8"/>
    <s v="Staples #10 Colored Envelopes"/>
    <s v="Small Box"/>
    <n v="0.38"/>
    <d v="2010-10-26T00:00:00"/>
    <n v="2"/>
  </r>
  <r>
    <n v="4577"/>
    <x v="2702"/>
    <x v="988"/>
    <s v="05-2012"/>
    <x v="1"/>
    <x v="1"/>
    <n v="20"/>
    <x v="4"/>
    <n v="1361.91"/>
    <n v="0.05"/>
    <x v="0"/>
    <n v="312.52"/>
    <n v="70.97"/>
    <n v="3.5"/>
    <n v="1422.9"/>
    <x v="506"/>
    <x v="6"/>
    <x v="5"/>
    <x v="2"/>
    <x v="0"/>
    <x v="1"/>
    <s v="Tripp Lite Isotel 8 Ultra 8 Outlet Metal Surge"/>
    <s v="Small Box"/>
    <n v="0.59"/>
    <d v="2012-05-24T00:00:00"/>
    <n v="2"/>
  </r>
  <r>
    <n v="4704"/>
    <x v="2703"/>
    <x v="1110"/>
    <s v="12-2011"/>
    <x v="2"/>
    <x v="1"/>
    <n v="42"/>
    <x v="14"/>
    <n v="267.06"/>
    <n v="0.03"/>
    <x v="0"/>
    <n v="-96.95"/>
    <n v="6.24"/>
    <n v="5.22"/>
    <n v="267.3"/>
    <x v="513"/>
    <x v="6"/>
    <x v="5"/>
    <x v="2"/>
    <x v="2"/>
    <x v="4"/>
    <s v="Eldon Expressions Mahogany Wood Desk Collection"/>
    <s v="Small Box"/>
    <n v="0.6"/>
    <d v="2011-12-03T00:00:00"/>
    <n v="1"/>
  </r>
  <r>
    <n v="4705"/>
    <x v="2703"/>
    <x v="1110"/>
    <s v="12-2011"/>
    <x v="2"/>
    <x v="1"/>
    <n v="11"/>
    <x v="14"/>
    <n v="449.79"/>
    <n v="0.06"/>
    <x v="0"/>
    <n v="13.21"/>
    <n v="40.99"/>
    <n v="17.48"/>
    <n v="468.37000000000006"/>
    <x v="513"/>
    <x v="6"/>
    <x v="5"/>
    <x v="2"/>
    <x v="0"/>
    <x v="5"/>
    <s v="Xerox 1893"/>
    <s v="Small Box"/>
    <n v="0.36"/>
    <d v="2011-12-02T00:00:00"/>
    <n v="0"/>
  </r>
  <r>
    <n v="4709"/>
    <x v="2704"/>
    <x v="1033"/>
    <s v="06-2012"/>
    <x v="1"/>
    <x v="4"/>
    <n v="43"/>
    <x v="12"/>
    <n v="512.78"/>
    <n v="0.08"/>
    <x v="0"/>
    <n v="16.14"/>
    <n v="12.2"/>
    <n v="6.02"/>
    <n v="530.62"/>
    <x v="498"/>
    <x v="6"/>
    <x v="5"/>
    <x v="0"/>
    <x v="2"/>
    <x v="4"/>
    <s v="Advantus Panel Wall Certificate Holder - 8.5x11"/>
    <s v="Small Pack"/>
    <n v="0.43"/>
    <d v="2012-06-19T00:00:00"/>
    <n v="0"/>
  </r>
  <r>
    <n v="4717"/>
    <x v="2705"/>
    <x v="771"/>
    <s v="10-2010"/>
    <x v="0"/>
    <x v="4"/>
    <n v="15"/>
    <x v="14"/>
    <n v="2272.56"/>
    <n v="0.06"/>
    <x v="1"/>
    <n v="111.0474"/>
    <n v="150.97999999999999"/>
    <n v="16.010000000000002"/>
    <n v="2280.71"/>
    <x v="513"/>
    <x v="6"/>
    <x v="5"/>
    <x v="2"/>
    <x v="2"/>
    <x v="10"/>
    <s v="Iceberg OfficeWorks 42&quot; Round Tables"/>
    <s v="Jumbo Box"/>
    <n v="0.7"/>
    <d v="2010-10-04T00:00:00"/>
    <n v="0"/>
  </r>
  <r>
    <n v="4831"/>
    <x v="2706"/>
    <x v="125"/>
    <s v="04-2010"/>
    <x v="0"/>
    <x v="3"/>
    <n v="18"/>
    <x v="10"/>
    <n v="8334.0300000000007"/>
    <n v="0.05"/>
    <x v="1"/>
    <n v="1886.66"/>
    <n v="510.14"/>
    <n v="14.7"/>
    <n v="9197.2200000000012"/>
    <x v="444"/>
    <x v="6"/>
    <x v="5"/>
    <x v="1"/>
    <x v="1"/>
    <x v="16"/>
    <s v="Okidata ML520 Series Dot Matrix Printers"/>
    <s v="Jumbo Drum"/>
    <n v="0.56000000000000005"/>
    <d v="2010-04-03T00:00:00"/>
    <n v="2"/>
  </r>
  <r>
    <n v="4851"/>
    <x v="2707"/>
    <x v="81"/>
    <s v="08-2010"/>
    <x v="0"/>
    <x v="0"/>
    <n v="22"/>
    <x v="2"/>
    <n v="1516.13"/>
    <n v="0.06"/>
    <x v="2"/>
    <n v="493.03"/>
    <n v="67.84"/>
    <n v="0.99"/>
    <n v="1493.47"/>
    <x v="515"/>
    <x v="6"/>
    <x v="5"/>
    <x v="1"/>
    <x v="0"/>
    <x v="1"/>
    <s v="Fellowes Command Center 5-outlet power strip"/>
    <s v="Small Box"/>
    <n v="0.57999999999999996"/>
    <d v="2010-09-01T00:00:00"/>
    <n v="2"/>
  </r>
  <r>
    <n v="4852"/>
    <x v="2707"/>
    <x v="81"/>
    <s v="08-2010"/>
    <x v="0"/>
    <x v="0"/>
    <n v="38"/>
    <x v="2"/>
    <n v="612.49"/>
    <n v="0.09"/>
    <x v="0"/>
    <n v="168.04"/>
    <n v="17.48"/>
    <n v="1.99"/>
    <n v="666.23"/>
    <x v="515"/>
    <x v="6"/>
    <x v="5"/>
    <x v="1"/>
    <x v="1"/>
    <x v="7"/>
    <s v="Maxell Pro 80 Minute CD-R, 10/Pack"/>
    <s v="Small Pack"/>
    <n v="0.45"/>
    <d v="2010-09-04T00:00:00"/>
    <n v="5"/>
  </r>
  <r>
    <n v="4853"/>
    <x v="2707"/>
    <x v="81"/>
    <s v="08-2010"/>
    <x v="0"/>
    <x v="0"/>
    <n v="7"/>
    <x v="2"/>
    <n v="1092.42"/>
    <n v="0.03"/>
    <x v="1"/>
    <n v="-364.87336600000009"/>
    <n v="150.97999999999999"/>
    <n v="16.010000000000002"/>
    <n v="1072.8699999999999"/>
    <x v="515"/>
    <x v="6"/>
    <x v="5"/>
    <x v="1"/>
    <x v="2"/>
    <x v="10"/>
    <s v="Iceberg OfficeWorks 42&quot; Round Tables"/>
    <s v="Jumbo Box"/>
    <n v="0.7"/>
    <d v="2010-09-04T00:00:00"/>
    <n v="5"/>
  </r>
  <r>
    <n v="4855"/>
    <x v="2708"/>
    <x v="69"/>
    <s v="08-2010"/>
    <x v="0"/>
    <x v="0"/>
    <n v="22"/>
    <x v="12"/>
    <n v="561.91999999999996"/>
    <n v="0.1"/>
    <x v="0"/>
    <n v="57.82"/>
    <n v="28.38"/>
    <n v="1.99"/>
    <n v="626.35"/>
    <x v="498"/>
    <x v="6"/>
    <x v="5"/>
    <x v="0"/>
    <x v="1"/>
    <x v="7"/>
    <s v="Maxell 4.7GB DVD-R"/>
    <s v="Small Pack"/>
    <n v="0.51"/>
    <d v="2010-08-26T00:00:00"/>
    <n v="2"/>
  </r>
  <r>
    <n v="4856"/>
    <x v="2708"/>
    <x v="69"/>
    <s v="08-2010"/>
    <x v="0"/>
    <x v="0"/>
    <n v="19"/>
    <x v="12"/>
    <n v="365.64"/>
    <n v="0.03"/>
    <x v="0"/>
    <n v="22.77"/>
    <n v="18.97"/>
    <n v="9.0299999999999994"/>
    <n v="369.45999999999992"/>
    <x v="498"/>
    <x v="6"/>
    <x v="5"/>
    <x v="0"/>
    <x v="0"/>
    <x v="5"/>
    <s v="Computer Printout Paper with Letter-Trim Perforations"/>
    <s v="Small Box"/>
    <n v="0.37"/>
    <d v="2010-08-28T00:00:00"/>
    <n v="4"/>
  </r>
  <r>
    <n v="4980"/>
    <x v="2709"/>
    <x v="845"/>
    <s v="03-2010"/>
    <x v="0"/>
    <x v="0"/>
    <n v="16"/>
    <x v="6"/>
    <n v="1835.84"/>
    <n v="0.05"/>
    <x v="0"/>
    <n v="608.74"/>
    <n v="110.98"/>
    <n v="13.99"/>
    <n v="1789.67"/>
    <x v="415"/>
    <x v="6"/>
    <x v="5"/>
    <x v="3"/>
    <x v="2"/>
    <x v="4"/>
    <s v="Rubbermaid ClusterMat Chairmats, Mat Size- 66&quot; x 60&quot;, Lip 20&quot; x 11&quot; -90 Degree Angle"/>
    <s v="Medium Box"/>
    <n v="0.69"/>
    <d v="2010-04-01T00:00:00"/>
    <n v="7"/>
  </r>
  <r>
    <n v="4981"/>
    <x v="2709"/>
    <x v="845"/>
    <s v="03-2010"/>
    <x v="0"/>
    <x v="0"/>
    <n v="48"/>
    <x v="6"/>
    <n v="133.43"/>
    <n v="0.1"/>
    <x v="0"/>
    <n v="9.5"/>
    <n v="2.84"/>
    <n v="0.93"/>
    <n v="137.25"/>
    <x v="415"/>
    <x v="6"/>
    <x v="5"/>
    <x v="3"/>
    <x v="0"/>
    <x v="12"/>
    <s v="SANFORD Liquid Accent™ Tank-Style Highlighters"/>
    <s v="Wrap Bag"/>
    <n v="0.54"/>
    <d v="2010-03-29T00:00:00"/>
    <n v="4"/>
  </r>
  <r>
    <n v="4982"/>
    <x v="2709"/>
    <x v="845"/>
    <s v="03-2010"/>
    <x v="0"/>
    <x v="0"/>
    <n v="31"/>
    <x v="6"/>
    <n v="1655.3664999999999"/>
    <n v="0.08"/>
    <x v="0"/>
    <n v="173.934"/>
    <n v="65.989999999999995"/>
    <n v="8.99"/>
    <n v="2054.6799999999998"/>
    <x v="415"/>
    <x v="6"/>
    <x v="5"/>
    <x v="3"/>
    <x v="1"/>
    <x v="3"/>
    <s v="5180"/>
    <s v="Small Box"/>
    <n v="0.56000000000000005"/>
    <d v="2010-03-27T00:00:00"/>
    <n v="2"/>
  </r>
  <r>
    <n v="4999"/>
    <x v="2710"/>
    <x v="446"/>
    <s v="06-2010"/>
    <x v="0"/>
    <x v="0"/>
    <n v="32"/>
    <x v="2"/>
    <n v="1727.79"/>
    <n v="0.1"/>
    <x v="1"/>
    <n v="-694.9"/>
    <n v="58.14"/>
    <n v="36.61"/>
    <n v="1897.09"/>
    <x v="520"/>
    <x v="6"/>
    <x v="5"/>
    <x v="2"/>
    <x v="2"/>
    <x v="9"/>
    <s v="O'Sullivan 3-Shelf Heavy-Duty Bookcases"/>
    <s v="Jumbo Box"/>
    <n v="0.61"/>
    <d v="2010-06-15T00:00:00"/>
    <n v="2"/>
  </r>
  <r>
    <n v="5007"/>
    <x v="2711"/>
    <x v="88"/>
    <s v="10-2012"/>
    <x v="1"/>
    <x v="1"/>
    <n v="42"/>
    <x v="18"/>
    <n v="3931.17"/>
    <n v="0.1"/>
    <x v="0"/>
    <n v="1174.02"/>
    <n v="100.97"/>
    <n v="7.18"/>
    <n v="4247.92"/>
    <x v="504"/>
    <x v="6"/>
    <x v="5"/>
    <x v="1"/>
    <x v="1"/>
    <x v="7"/>
    <s v="Gyration Ultra Cordless Optical Suite"/>
    <s v="Small Box"/>
    <n v="0.46"/>
    <d v="2012-10-24T00:00:00"/>
    <n v="1"/>
  </r>
  <r>
    <n v="5008"/>
    <x v="2711"/>
    <x v="88"/>
    <s v="10-2012"/>
    <x v="1"/>
    <x v="1"/>
    <n v="24"/>
    <x v="18"/>
    <n v="134.88"/>
    <n v="0"/>
    <x v="0"/>
    <n v="-122.21"/>
    <n v="5.28"/>
    <n v="8.16"/>
    <n v="134.88"/>
    <x v="504"/>
    <x v="6"/>
    <x v="5"/>
    <x v="1"/>
    <x v="0"/>
    <x v="5"/>
    <s v="Xerox 1963"/>
    <s v="Small Box"/>
    <n v="0.4"/>
    <d v="2012-10-23T00:00:00"/>
    <n v="0"/>
  </r>
  <r>
    <n v="5068"/>
    <x v="2712"/>
    <x v="558"/>
    <s v="09-2012"/>
    <x v="1"/>
    <x v="4"/>
    <n v="23"/>
    <x v="5"/>
    <n v="394.8"/>
    <n v="0.1"/>
    <x v="0"/>
    <n v="-113.8"/>
    <n v="17.98"/>
    <n v="4"/>
    <n v="417.54"/>
    <x v="519"/>
    <x v="6"/>
    <x v="5"/>
    <x v="3"/>
    <x v="1"/>
    <x v="7"/>
    <s v="Belkin 107-key enhanced keyboard, USB/PS/2 interface"/>
    <s v="Small Box"/>
    <n v="0.79"/>
    <d v="2012-09-14T00:00:00"/>
    <n v="1"/>
  </r>
  <r>
    <n v="5109"/>
    <x v="2713"/>
    <x v="877"/>
    <s v="11-2009"/>
    <x v="3"/>
    <x v="0"/>
    <n v="44"/>
    <x v="6"/>
    <n v="276"/>
    <n v="0.08"/>
    <x v="0"/>
    <n v="-98.53"/>
    <n v="6.48"/>
    <n v="5.82"/>
    <n v="290.94"/>
    <x v="220"/>
    <x v="6"/>
    <x v="5"/>
    <x v="2"/>
    <x v="0"/>
    <x v="5"/>
    <s v="Xerox 1998"/>
    <s v="Small Box"/>
    <n v="0.37"/>
    <d v="2009-12-04T00:00:00"/>
    <n v="4"/>
  </r>
  <r>
    <n v="5110"/>
    <x v="2713"/>
    <x v="877"/>
    <s v="11-2009"/>
    <x v="3"/>
    <x v="0"/>
    <n v="46"/>
    <x v="6"/>
    <n v="132.01"/>
    <n v="0.04"/>
    <x v="0"/>
    <n v="6.93"/>
    <n v="2.88"/>
    <n v="1.01"/>
    <n v="133.48999999999998"/>
    <x v="220"/>
    <x v="6"/>
    <x v="5"/>
    <x v="2"/>
    <x v="0"/>
    <x v="12"/>
    <s v="Sanford Colorific Colored Pencils, 12/Box"/>
    <s v="Wrap Bag"/>
    <n v="0.55000000000000004"/>
    <d v="2009-12-04T00:00:00"/>
    <n v="4"/>
  </r>
  <r>
    <n v="5111"/>
    <x v="2714"/>
    <x v="1075"/>
    <s v="01-2012"/>
    <x v="1"/>
    <x v="2"/>
    <n v="33"/>
    <x v="4"/>
    <n v="207.92"/>
    <n v="0.08"/>
    <x v="2"/>
    <n v="-124.84399999999999"/>
    <n v="6.23"/>
    <n v="6.97"/>
    <n v="212.56"/>
    <x v="508"/>
    <x v="6"/>
    <x v="5"/>
    <x v="2"/>
    <x v="0"/>
    <x v="2"/>
    <s v="Avery Hole Reinforcements"/>
    <s v="Small Box"/>
    <n v="0.36"/>
    <d v="2012-01-28T00:00:00"/>
    <n v="1"/>
  </r>
  <r>
    <n v="5129"/>
    <x v="2715"/>
    <x v="1145"/>
    <s v="03-2010"/>
    <x v="0"/>
    <x v="2"/>
    <n v="18"/>
    <x v="14"/>
    <n v="877.64"/>
    <n v="0.03"/>
    <x v="0"/>
    <n v="218.97"/>
    <n v="48.58"/>
    <n v="3.99"/>
    <n v="878.43"/>
    <x v="475"/>
    <x v="6"/>
    <x v="5"/>
    <x v="2"/>
    <x v="0"/>
    <x v="1"/>
    <s v="Belkin Premiere Surge Master II 8-outlet surge protector"/>
    <s v="Small Box"/>
    <n v="0.56000000000000005"/>
    <d v="2010-03-02T00:00:00"/>
    <n v="1"/>
  </r>
  <r>
    <n v="5130"/>
    <x v="2715"/>
    <x v="1145"/>
    <s v="03-2010"/>
    <x v="0"/>
    <x v="2"/>
    <n v="9"/>
    <x v="14"/>
    <n v="190.1"/>
    <n v="0.06"/>
    <x v="0"/>
    <n v="-63.78"/>
    <n v="20.95"/>
    <n v="4"/>
    <n v="192.54999999999998"/>
    <x v="475"/>
    <x v="6"/>
    <x v="5"/>
    <x v="2"/>
    <x v="1"/>
    <x v="7"/>
    <s v="Fellowes Basic 104-Key Keyboard, Platinum"/>
    <s v="Small Box"/>
    <n v="0.6"/>
    <d v="2010-03-03T00:00:00"/>
    <n v="2"/>
  </r>
  <r>
    <n v="5151"/>
    <x v="2716"/>
    <x v="615"/>
    <s v="06-2009"/>
    <x v="3"/>
    <x v="2"/>
    <n v="17"/>
    <x v="2"/>
    <n v="1032.0719999999999"/>
    <n v="0.06"/>
    <x v="1"/>
    <n v="54.230849999999997"/>
    <n v="70.89"/>
    <n v="89.3"/>
    <n v="1294.43"/>
    <x v="500"/>
    <x v="6"/>
    <x v="5"/>
    <x v="0"/>
    <x v="2"/>
    <x v="10"/>
    <s v="KI Conference Tables"/>
    <s v="Jumbo Box"/>
    <n v="0.72"/>
    <d v="2009-06-25T00:00:00"/>
    <n v="0"/>
  </r>
  <r>
    <n v="5179"/>
    <x v="2717"/>
    <x v="608"/>
    <s v="07-2012"/>
    <x v="1"/>
    <x v="0"/>
    <n v="25"/>
    <x v="10"/>
    <n v="184.32"/>
    <n v="0"/>
    <x v="0"/>
    <n v="-73.33"/>
    <n v="6.68"/>
    <n v="7.3"/>
    <n v="174.3"/>
    <x v="497"/>
    <x v="6"/>
    <x v="5"/>
    <x v="3"/>
    <x v="0"/>
    <x v="5"/>
    <s v="Xerox 1959"/>
    <s v="Small Box"/>
    <n v="0.37"/>
    <d v="2012-07-18T00:00:00"/>
    <n v="7"/>
  </r>
  <r>
    <n v="5190"/>
    <x v="2718"/>
    <x v="402"/>
    <s v="11-2009"/>
    <x v="3"/>
    <x v="4"/>
    <n v="12"/>
    <x v="4"/>
    <n v="34.01"/>
    <n v="0"/>
    <x v="0"/>
    <n v="10.58"/>
    <n v="2.61"/>
    <n v="0.5"/>
    <n v="31.82"/>
    <x v="506"/>
    <x v="6"/>
    <x v="5"/>
    <x v="2"/>
    <x v="0"/>
    <x v="11"/>
    <s v="Avery 494"/>
    <s v="Small Box"/>
    <n v="0.39"/>
    <d v="2009-11-05T00:00:00"/>
    <n v="2"/>
  </r>
  <r>
    <n v="5191"/>
    <x v="2718"/>
    <x v="402"/>
    <s v="11-2009"/>
    <x v="3"/>
    <x v="4"/>
    <n v="41"/>
    <x v="4"/>
    <n v="1008.95"/>
    <n v="0.04"/>
    <x v="2"/>
    <n v="69.31"/>
    <n v="25.38"/>
    <n v="8.99"/>
    <n v="1049.57"/>
    <x v="506"/>
    <x v="6"/>
    <x v="5"/>
    <x v="2"/>
    <x v="2"/>
    <x v="4"/>
    <s v="Executive Impressions 13&quot; Chairman Wall Clock"/>
    <s v="Small Pack"/>
    <n v="0.5"/>
    <d v="2009-11-06T00:00:00"/>
    <n v="3"/>
  </r>
  <r>
    <n v="5192"/>
    <x v="2718"/>
    <x v="402"/>
    <s v="11-2009"/>
    <x v="3"/>
    <x v="4"/>
    <n v="21"/>
    <x v="4"/>
    <n v="3508.33"/>
    <n v="0.04"/>
    <x v="0"/>
    <n v="-546.98"/>
    <n v="167.27"/>
    <n v="35"/>
    <n v="3547.67"/>
    <x v="506"/>
    <x v="6"/>
    <x v="5"/>
    <x v="2"/>
    <x v="0"/>
    <x v="0"/>
    <s v="Office Impressions Heavy Duty Welded Shelving &amp; Multimedia Storage Drawers"/>
    <s v="Large Box"/>
    <n v="0.85"/>
    <d v="2009-11-03T00:00:00"/>
    <n v="0"/>
  </r>
  <r>
    <n v="5215"/>
    <x v="2719"/>
    <x v="1213"/>
    <s v="02-2012"/>
    <x v="1"/>
    <x v="1"/>
    <n v="50"/>
    <x v="4"/>
    <n v="794.58"/>
    <n v="0.05"/>
    <x v="1"/>
    <n v="11.650950000000002"/>
    <n v="15.23"/>
    <n v="27.75"/>
    <n v="789.25"/>
    <x v="314"/>
    <x v="6"/>
    <x v="5"/>
    <x v="0"/>
    <x v="2"/>
    <x v="10"/>
    <s v="Anderson Hickey Conga Table Tops &amp; Accessories"/>
    <s v="Jumbo Box"/>
    <n v="0.76"/>
    <d v="2012-02-19T00:00:00"/>
    <n v="1"/>
  </r>
  <r>
    <n v="5280"/>
    <x v="2720"/>
    <x v="362"/>
    <s v="08-2010"/>
    <x v="0"/>
    <x v="1"/>
    <n v="22"/>
    <x v="6"/>
    <n v="123.95"/>
    <n v="0.01"/>
    <x v="0"/>
    <n v="2.4224999999999999"/>
    <n v="5.34"/>
    <n v="2.99"/>
    <n v="120.46999999999998"/>
    <x v="235"/>
    <x v="6"/>
    <x v="5"/>
    <x v="2"/>
    <x v="0"/>
    <x v="2"/>
    <s v="Wilson Jones 14 Line Acrylic Coated Pressboard Data Binders"/>
    <s v="Small Box"/>
    <n v="0.38"/>
    <d v="2010-08-05T00:00:00"/>
    <n v="2"/>
  </r>
  <r>
    <n v="5290"/>
    <x v="2721"/>
    <x v="576"/>
    <s v="10-2010"/>
    <x v="0"/>
    <x v="2"/>
    <n v="39"/>
    <x v="10"/>
    <n v="9081.98"/>
    <n v="0.02"/>
    <x v="2"/>
    <n v="2485.54"/>
    <n v="232.58"/>
    <n v="19.989999999999998"/>
    <n v="9090.61"/>
    <x v="499"/>
    <x v="6"/>
    <x v="5"/>
    <x v="2"/>
    <x v="0"/>
    <x v="1"/>
    <s v="Hoover Commercial Lightweight Upright Vacuum with E-Z Empty™ Dirt Cup"/>
    <s v="Small Box"/>
    <n v="0.59"/>
    <d v="2010-10-31T00:00:00"/>
    <n v="2"/>
  </r>
  <r>
    <n v="5291"/>
    <x v="2721"/>
    <x v="576"/>
    <s v="10-2010"/>
    <x v="0"/>
    <x v="2"/>
    <n v="31"/>
    <x v="10"/>
    <n v="806.08"/>
    <n v="0.08"/>
    <x v="0"/>
    <n v="402.37"/>
    <n v="26.17"/>
    <n v="1.39"/>
    <n v="812.66000000000008"/>
    <x v="499"/>
    <x v="6"/>
    <x v="5"/>
    <x v="2"/>
    <x v="0"/>
    <x v="8"/>
    <s v="Quality Park Security Envelopes"/>
    <s v="Small Box"/>
    <n v="0.38"/>
    <d v="2010-10-31T00:00:00"/>
    <n v="2"/>
  </r>
  <r>
    <n v="5292"/>
    <x v="2721"/>
    <x v="576"/>
    <s v="10-2010"/>
    <x v="0"/>
    <x v="2"/>
    <n v="4"/>
    <x v="10"/>
    <n v="70.02"/>
    <n v="0"/>
    <x v="0"/>
    <n v="-30.63"/>
    <n v="15.31"/>
    <n v="8.7799999999999994"/>
    <n v="70.02"/>
    <x v="499"/>
    <x v="6"/>
    <x v="5"/>
    <x v="2"/>
    <x v="0"/>
    <x v="0"/>
    <s v="Eldon Jumbo ProFile™ Portable File Boxes Graphite/Black"/>
    <s v="Small Box"/>
    <n v="0.56999999999999995"/>
    <d v="2010-11-01T00:00:00"/>
    <n v="3"/>
  </r>
  <r>
    <n v="5362"/>
    <x v="2722"/>
    <x v="875"/>
    <s v="04-2010"/>
    <x v="0"/>
    <x v="0"/>
    <n v="28"/>
    <x v="1"/>
    <n v="481.27"/>
    <n v="0.01"/>
    <x v="0"/>
    <n v="-128.88999999999999"/>
    <n v="15.7"/>
    <n v="11.25"/>
    <n v="450.84999999999997"/>
    <x v="509"/>
    <x v="6"/>
    <x v="5"/>
    <x v="3"/>
    <x v="0"/>
    <x v="0"/>
    <s v="Hanging Personal Folder File"/>
    <s v="Small Box"/>
    <n v="0.6"/>
    <d v="2010-04-25T00:00:00"/>
    <n v="5"/>
  </r>
  <r>
    <n v="5372"/>
    <x v="2723"/>
    <x v="611"/>
    <s v="12-2010"/>
    <x v="0"/>
    <x v="0"/>
    <n v="10"/>
    <x v="5"/>
    <n v="52.76"/>
    <n v="0.09"/>
    <x v="0"/>
    <n v="-49.53"/>
    <n v="4.9800000000000004"/>
    <n v="7.44"/>
    <n v="57.24"/>
    <x v="514"/>
    <x v="6"/>
    <x v="5"/>
    <x v="2"/>
    <x v="0"/>
    <x v="5"/>
    <s v="Xerox 1922"/>
    <s v="Small Box"/>
    <n v="0.36"/>
    <d v="2010-12-12T00:00:00"/>
    <n v="0"/>
  </r>
  <r>
    <n v="5381"/>
    <x v="2724"/>
    <x v="887"/>
    <s v="06-2011"/>
    <x v="2"/>
    <x v="1"/>
    <n v="9"/>
    <x v="13"/>
    <n v="1225.3699999999999"/>
    <n v="0.08"/>
    <x v="0"/>
    <n v="0.98000000000001819"/>
    <n v="140.81"/>
    <n v="24.49"/>
    <n v="1291.78"/>
    <x v="524"/>
    <x v="6"/>
    <x v="5"/>
    <x v="1"/>
    <x v="2"/>
    <x v="14"/>
    <s v="Hon Olson Stacker Stools"/>
    <s v="Large Box"/>
    <n v="0.56999999999999995"/>
    <d v="2011-06-12T00:00:00"/>
    <n v="2"/>
  </r>
  <r>
    <n v="5382"/>
    <x v="2724"/>
    <x v="887"/>
    <s v="06-2011"/>
    <x v="2"/>
    <x v="1"/>
    <n v="27"/>
    <x v="13"/>
    <n v="1199.57"/>
    <n v="0.06"/>
    <x v="0"/>
    <n v="23.7"/>
    <n v="43.57"/>
    <n v="16.36"/>
    <n v="1192.75"/>
    <x v="524"/>
    <x v="6"/>
    <x v="5"/>
    <x v="1"/>
    <x v="0"/>
    <x v="0"/>
    <s v="Trav-L-File Heavy-Duty Shuttle II, Black"/>
    <s v="Small Box"/>
    <n v="0.55000000000000004"/>
    <d v="2011-06-12T00:00:00"/>
    <n v="2"/>
  </r>
  <r>
    <n v="5383"/>
    <x v="2724"/>
    <x v="887"/>
    <s v="06-2011"/>
    <x v="2"/>
    <x v="1"/>
    <n v="10"/>
    <x v="13"/>
    <n v="484.21949999999993"/>
    <n v="0.02"/>
    <x v="2"/>
    <n v="-33.792000000000002"/>
    <n v="55.99"/>
    <n v="1.25"/>
    <n v="561.15"/>
    <x v="524"/>
    <x v="6"/>
    <x v="5"/>
    <x v="1"/>
    <x v="1"/>
    <x v="3"/>
    <s v="Accessory2"/>
    <s v="Small Pack"/>
    <n v="0.55000000000000004"/>
    <d v="2011-06-11T00:00:00"/>
    <n v="1"/>
  </r>
  <r>
    <n v="5397"/>
    <x v="2725"/>
    <x v="479"/>
    <s v="04-2011"/>
    <x v="2"/>
    <x v="1"/>
    <n v="50"/>
    <x v="6"/>
    <n v="169.13"/>
    <n v="0"/>
    <x v="0"/>
    <n v="43.05"/>
    <n v="3.14"/>
    <n v="1.1399999999999999"/>
    <n v="158.13999999999999"/>
    <x v="220"/>
    <x v="6"/>
    <x v="5"/>
    <x v="2"/>
    <x v="0"/>
    <x v="5"/>
    <s v="Adams &quot;While You Were Out&quot; Message Pads"/>
    <s v="Wrap Bag"/>
    <n v="0.4"/>
    <d v="2011-04-05T00:00:00"/>
    <n v="2"/>
  </r>
  <r>
    <n v="5403"/>
    <x v="2726"/>
    <x v="427"/>
    <s v="07-2010"/>
    <x v="0"/>
    <x v="3"/>
    <n v="29"/>
    <x v="4"/>
    <n v="208.04"/>
    <n v="0.1"/>
    <x v="0"/>
    <n v="14.77"/>
    <n v="7.59"/>
    <n v="4"/>
    <n v="224.10999999999999"/>
    <x v="518"/>
    <x v="6"/>
    <x v="5"/>
    <x v="0"/>
    <x v="2"/>
    <x v="4"/>
    <s v="Master Giant Foot® Doorstop, Safety Yellow"/>
    <s v="Wrap Bag"/>
    <n v="0.42"/>
    <d v="2010-07-18T00:00:00"/>
    <n v="3"/>
  </r>
  <r>
    <n v="5409"/>
    <x v="2727"/>
    <x v="1091"/>
    <s v="08-2011"/>
    <x v="2"/>
    <x v="4"/>
    <n v="22"/>
    <x v="2"/>
    <n v="136.18"/>
    <n v="0.08"/>
    <x v="0"/>
    <n v="-43.26"/>
    <n v="5.98"/>
    <n v="5.46"/>
    <n v="137.02000000000001"/>
    <x v="502"/>
    <x v="6"/>
    <x v="5"/>
    <x v="2"/>
    <x v="0"/>
    <x v="5"/>
    <s v="Xerox 1983"/>
    <s v="Small Box"/>
    <n v="0.36"/>
    <d v="2011-08-18T00:00:00"/>
    <n v="1"/>
  </r>
  <r>
    <n v="5410"/>
    <x v="2727"/>
    <x v="1091"/>
    <s v="08-2011"/>
    <x v="2"/>
    <x v="4"/>
    <n v="37"/>
    <x v="2"/>
    <n v="111.37"/>
    <n v="0.04"/>
    <x v="0"/>
    <n v="46.46"/>
    <n v="2.89"/>
    <n v="0.5"/>
    <n v="107.43"/>
    <x v="502"/>
    <x v="6"/>
    <x v="5"/>
    <x v="2"/>
    <x v="0"/>
    <x v="11"/>
    <s v="Avery 498"/>
    <s v="Small Box"/>
    <n v="0.38"/>
    <d v="2011-08-19T00:00:00"/>
    <n v="2"/>
  </r>
  <r>
    <n v="5411"/>
    <x v="2727"/>
    <x v="1091"/>
    <s v="08-2011"/>
    <x v="2"/>
    <x v="4"/>
    <n v="15"/>
    <x v="2"/>
    <n v="105.48"/>
    <n v="0.02"/>
    <x v="0"/>
    <n v="-53.99"/>
    <n v="6.48"/>
    <n v="7.37"/>
    <n v="104.57000000000001"/>
    <x v="502"/>
    <x v="6"/>
    <x v="5"/>
    <x v="2"/>
    <x v="0"/>
    <x v="5"/>
    <s v="Xerox 210"/>
    <s v="Small Box"/>
    <n v="0.37"/>
    <d v="2011-08-18T00:00:00"/>
    <n v="1"/>
  </r>
  <r>
    <n v="5415"/>
    <x v="2728"/>
    <x v="464"/>
    <s v="04-2009"/>
    <x v="3"/>
    <x v="4"/>
    <n v="11"/>
    <x v="2"/>
    <n v="78.680000000000007"/>
    <n v="0.05"/>
    <x v="0"/>
    <n v="-29.07"/>
    <n v="6.48"/>
    <n v="6.22"/>
    <n v="77.5"/>
    <x v="510"/>
    <x v="6"/>
    <x v="5"/>
    <x v="2"/>
    <x v="0"/>
    <x v="5"/>
    <s v="Xerox 1894"/>
    <s v="Small Box"/>
    <n v="0.37"/>
    <d v="2009-04-29T00:00:00"/>
    <n v="1"/>
  </r>
  <r>
    <n v="5425"/>
    <x v="2729"/>
    <x v="685"/>
    <s v="07-2012"/>
    <x v="1"/>
    <x v="1"/>
    <n v="44"/>
    <x v="13"/>
    <n v="128.22"/>
    <n v="7.0000000000000007E-2"/>
    <x v="0"/>
    <n v="16.510000000000002"/>
    <n v="2.94"/>
    <n v="0.7"/>
    <n v="130.05999999999997"/>
    <x v="516"/>
    <x v="6"/>
    <x v="5"/>
    <x v="2"/>
    <x v="0"/>
    <x v="12"/>
    <s v="Newell 338"/>
    <s v="Wrap Bag"/>
    <n v="0.57999999999999996"/>
    <d v="2012-07-19T00:00:00"/>
    <n v="2"/>
  </r>
  <r>
    <n v="5428"/>
    <x v="2300"/>
    <x v="868"/>
    <s v="11-2009"/>
    <x v="3"/>
    <x v="4"/>
    <n v="31"/>
    <x v="14"/>
    <n v="904.93"/>
    <n v="0.08"/>
    <x v="0"/>
    <n v="-53.4"/>
    <n v="30.97"/>
    <n v="4"/>
    <n v="964.06999999999994"/>
    <x v="513"/>
    <x v="6"/>
    <x v="5"/>
    <x v="3"/>
    <x v="1"/>
    <x v="7"/>
    <s v="Microsoft Multimedia Keyboard"/>
    <s v="Small Box"/>
    <n v="0.74"/>
    <d v="2009-11-03T00:00:00"/>
    <n v="1"/>
  </r>
  <r>
    <n v="5429"/>
    <x v="2300"/>
    <x v="868"/>
    <s v="11-2009"/>
    <x v="3"/>
    <x v="4"/>
    <n v="21"/>
    <x v="14"/>
    <n v="98.51"/>
    <n v="0.1"/>
    <x v="2"/>
    <n v="45.93"/>
    <n v="4.13"/>
    <n v="0.5"/>
    <n v="87.23"/>
    <x v="513"/>
    <x v="6"/>
    <x v="5"/>
    <x v="3"/>
    <x v="0"/>
    <x v="11"/>
    <s v="Avery 506"/>
    <s v="Small Box"/>
    <n v="0.39"/>
    <d v="2009-11-04T00:00:00"/>
    <n v="2"/>
  </r>
  <r>
    <n v="5481"/>
    <x v="2730"/>
    <x v="627"/>
    <s v="09-2009"/>
    <x v="3"/>
    <x v="3"/>
    <n v="12"/>
    <x v="5"/>
    <n v="96.73"/>
    <n v="0.08"/>
    <x v="0"/>
    <n v="-83.65"/>
    <n v="7.77"/>
    <n v="9.23"/>
    <n v="102.47"/>
    <x v="514"/>
    <x v="6"/>
    <x v="5"/>
    <x v="2"/>
    <x v="0"/>
    <x v="1"/>
    <s v="Hoover Commercial Soft Guard Upright Vacuum And Disposable Filtration Bags"/>
    <s v="Small Box"/>
    <n v="0.57999999999999996"/>
    <d v="2009-09-18T00:00:00"/>
    <n v="1"/>
  </r>
  <r>
    <n v="5482"/>
    <x v="2730"/>
    <x v="627"/>
    <s v="09-2009"/>
    <x v="3"/>
    <x v="3"/>
    <n v="34"/>
    <x v="5"/>
    <n v="253.6"/>
    <n v="7.0000000000000007E-2"/>
    <x v="0"/>
    <n v="24.39"/>
    <n v="7.59"/>
    <n v="4"/>
    <n v="262.06"/>
    <x v="514"/>
    <x v="6"/>
    <x v="5"/>
    <x v="2"/>
    <x v="2"/>
    <x v="4"/>
    <s v="Master Giant Foot® Doorstop, Safety Yellow"/>
    <s v="Wrap Bag"/>
    <n v="0.42"/>
    <d v="2009-09-19T00:00:00"/>
    <n v="2"/>
  </r>
  <r>
    <n v="5487"/>
    <x v="2731"/>
    <x v="213"/>
    <s v="11-2009"/>
    <x v="3"/>
    <x v="4"/>
    <n v="20"/>
    <x v="5"/>
    <n v="307.45999999999998"/>
    <n v="0.02"/>
    <x v="0"/>
    <n v="4.91"/>
    <n v="14.58"/>
    <n v="7.4"/>
    <n v="299"/>
    <x v="303"/>
    <x v="6"/>
    <x v="5"/>
    <x v="3"/>
    <x v="2"/>
    <x v="4"/>
    <s v="DAX Clear Channel Poster Frame"/>
    <s v="Small Box"/>
    <n v="0.48"/>
    <d v="2009-12-01T00:00:00"/>
    <n v="2"/>
  </r>
  <r>
    <n v="5512"/>
    <x v="2732"/>
    <x v="794"/>
    <s v="06-2009"/>
    <x v="3"/>
    <x v="0"/>
    <n v="10"/>
    <x v="4"/>
    <n v="36.909999999999997"/>
    <n v="7.0000000000000007E-2"/>
    <x v="0"/>
    <n v="-27.72"/>
    <n v="3.28"/>
    <n v="3.97"/>
    <n v="36.769999999999996"/>
    <x v="512"/>
    <x v="6"/>
    <x v="5"/>
    <x v="2"/>
    <x v="0"/>
    <x v="12"/>
    <s v="Newell 337"/>
    <s v="Wrap Bag"/>
    <n v="0.56000000000000005"/>
    <d v="2009-06-23T00:00:00"/>
    <n v="0"/>
  </r>
  <r>
    <n v="5513"/>
    <x v="2732"/>
    <x v="794"/>
    <s v="06-2009"/>
    <x v="3"/>
    <x v="0"/>
    <n v="8"/>
    <x v="4"/>
    <n v="2155.84"/>
    <n v="0.02"/>
    <x v="0"/>
    <n v="-267.63"/>
    <n v="256.99"/>
    <n v="11.25"/>
    <n v="2067.17"/>
    <x v="512"/>
    <x v="6"/>
    <x v="5"/>
    <x v="2"/>
    <x v="1"/>
    <x v="7"/>
    <s v="Hayes Optima 56K V.90 Internal Voice Modem"/>
    <s v="Small Box"/>
    <n v="0.51"/>
    <d v="2009-06-30T00:00:00"/>
    <n v="7"/>
  </r>
  <r>
    <n v="5514"/>
    <x v="2732"/>
    <x v="794"/>
    <s v="06-2009"/>
    <x v="3"/>
    <x v="0"/>
    <n v="26"/>
    <x v="4"/>
    <n v="175.27"/>
    <n v="0.01"/>
    <x v="0"/>
    <n v="-33.67"/>
    <n v="6.48"/>
    <n v="5.14"/>
    <n v="173.62"/>
    <x v="512"/>
    <x v="6"/>
    <x v="5"/>
    <x v="2"/>
    <x v="0"/>
    <x v="5"/>
    <s v="Xerox 23"/>
    <s v="Small Box"/>
    <n v="0.37"/>
    <d v="2009-06-25T00:00:00"/>
    <n v="2"/>
  </r>
  <r>
    <n v="5524"/>
    <x v="2733"/>
    <x v="1214"/>
    <s v="05-2009"/>
    <x v="3"/>
    <x v="0"/>
    <n v="49"/>
    <x v="10"/>
    <n v="1400.91"/>
    <n v="0.09"/>
    <x v="0"/>
    <n v="-163.53"/>
    <n v="30.98"/>
    <n v="19.510000000000002"/>
    <n v="1537.53"/>
    <x v="496"/>
    <x v="6"/>
    <x v="5"/>
    <x v="1"/>
    <x v="0"/>
    <x v="8"/>
    <s v="Staples Colored Interoffice Envelopes"/>
    <s v="Small Box"/>
    <n v="0.36"/>
    <d v="2009-05-05T00:00:00"/>
    <n v="2"/>
  </r>
  <r>
    <n v="5525"/>
    <x v="2733"/>
    <x v="1214"/>
    <s v="05-2009"/>
    <x v="3"/>
    <x v="0"/>
    <n v="47"/>
    <x v="10"/>
    <n v="2259.66"/>
    <n v="0.03"/>
    <x v="0"/>
    <n v="554.77"/>
    <n v="49.34"/>
    <n v="10.25"/>
    <n v="2329.23"/>
    <x v="496"/>
    <x v="6"/>
    <x v="5"/>
    <x v="1"/>
    <x v="2"/>
    <x v="4"/>
    <s v="Electrix Fluorescent Magnifier Lamps &amp; Weighted Base"/>
    <s v="Large Box"/>
    <n v="0.56999999999999995"/>
    <d v="2009-05-05T00:00:00"/>
    <n v="2"/>
  </r>
  <r>
    <n v="5570"/>
    <x v="2734"/>
    <x v="1215"/>
    <s v="05-2009"/>
    <x v="3"/>
    <x v="2"/>
    <n v="25"/>
    <x v="5"/>
    <n v="172.42"/>
    <n v="0.09"/>
    <x v="0"/>
    <n v="-71.59899999999999"/>
    <n v="7.1"/>
    <n v="6.05"/>
    <n v="183.55"/>
    <x v="521"/>
    <x v="6"/>
    <x v="5"/>
    <x v="1"/>
    <x v="0"/>
    <x v="2"/>
    <s v="Wilson Jones Hanging View Binder, White, 1&quot;"/>
    <s v="Small Box"/>
    <n v="0.39"/>
    <d v="2009-05-04T00:00:00"/>
    <n v="2"/>
  </r>
  <r>
    <n v="5571"/>
    <x v="2734"/>
    <x v="1215"/>
    <s v="05-2009"/>
    <x v="3"/>
    <x v="2"/>
    <n v="19"/>
    <x v="5"/>
    <n v="2033.9224999999999"/>
    <n v="0.02"/>
    <x v="0"/>
    <n v="251.19900000000001"/>
    <n v="125.99"/>
    <n v="2.5"/>
    <n v="2396.31"/>
    <x v="521"/>
    <x v="6"/>
    <x v="5"/>
    <x v="1"/>
    <x v="1"/>
    <x v="3"/>
    <s v="i2000"/>
    <s v="Small Box"/>
    <n v="0.6"/>
    <d v="2009-05-03T00:00:00"/>
    <n v="1"/>
  </r>
  <r>
    <n v="5639"/>
    <x v="2735"/>
    <x v="328"/>
    <s v="02-2009"/>
    <x v="3"/>
    <x v="2"/>
    <n v="44"/>
    <x v="10"/>
    <n v="363.92"/>
    <n v="0"/>
    <x v="0"/>
    <n v="-144.56"/>
    <n v="8.09"/>
    <n v="7.96"/>
    <n v="363.91999999999996"/>
    <x v="499"/>
    <x v="6"/>
    <x v="5"/>
    <x v="1"/>
    <x v="2"/>
    <x v="4"/>
    <s v="6&quot; Cubicle Wall Clock, Black"/>
    <s v="Small Box"/>
    <n v="0.49"/>
    <d v="2009-02-03T00:00:00"/>
    <n v="1"/>
  </r>
  <r>
    <n v="5643"/>
    <x v="2736"/>
    <x v="593"/>
    <s v="02-2011"/>
    <x v="2"/>
    <x v="0"/>
    <n v="50"/>
    <x v="5"/>
    <n v="7778.7579999999998"/>
    <n v="0"/>
    <x v="0"/>
    <n v="2547.297"/>
    <n v="175.99"/>
    <n v="4.99"/>
    <n v="8804.49"/>
    <x v="303"/>
    <x v="6"/>
    <x v="5"/>
    <x v="3"/>
    <x v="1"/>
    <x v="3"/>
    <s v="5165"/>
    <s v="Small Box"/>
    <n v="0.59"/>
    <d v="2011-03-04T00:00:00"/>
    <n v="8"/>
  </r>
  <r>
    <n v="5669"/>
    <x v="2737"/>
    <x v="1216"/>
    <s v="02-2012"/>
    <x v="1"/>
    <x v="0"/>
    <n v="47"/>
    <x v="4"/>
    <n v="1001.17"/>
    <n v="0"/>
    <x v="0"/>
    <n v="333.18"/>
    <n v="19.98"/>
    <n v="5.77"/>
    <n v="944.83"/>
    <x v="503"/>
    <x v="6"/>
    <x v="5"/>
    <x v="3"/>
    <x v="0"/>
    <x v="5"/>
    <s v="Xerox Blank Computer Paper"/>
    <s v="Small Box"/>
    <n v="0.38"/>
    <d v="2012-02-08T00:00:00"/>
    <n v="4"/>
  </r>
  <r>
    <n v="5689"/>
    <x v="2738"/>
    <x v="1217"/>
    <s v="06-2009"/>
    <x v="3"/>
    <x v="0"/>
    <n v="14"/>
    <x v="16"/>
    <n v="890.9"/>
    <n v="0.05"/>
    <x v="2"/>
    <n v="404.29"/>
    <n v="63.94"/>
    <n v="14.48"/>
    <n v="909.64"/>
    <x v="501"/>
    <x v="6"/>
    <x v="5"/>
    <x v="1"/>
    <x v="2"/>
    <x v="4"/>
    <s v="Howard Miller 16&quot; Diameter Gallery Wall Clock"/>
    <s v="Small Box"/>
    <n v="0.46"/>
    <d v="2009-07-07T00:00:00"/>
    <n v="7"/>
  </r>
  <r>
    <n v="5712"/>
    <x v="2739"/>
    <x v="514"/>
    <s v="07-2011"/>
    <x v="2"/>
    <x v="4"/>
    <n v="39"/>
    <x v="10"/>
    <n v="2192.4389999999999"/>
    <n v="0.06"/>
    <x v="2"/>
    <n v="517.81500000000005"/>
    <n v="65.989999999999995"/>
    <n v="3.99"/>
    <n v="2577.5999999999995"/>
    <x v="496"/>
    <x v="6"/>
    <x v="5"/>
    <x v="1"/>
    <x v="1"/>
    <x v="3"/>
    <s v="StarTAC 7760"/>
    <s v="Small Box"/>
    <n v="0.59"/>
    <d v="2011-07-20T00:00:00"/>
    <n v="2"/>
  </r>
  <r>
    <n v="5743"/>
    <x v="2740"/>
    <x v="961"/>
    <s v="09-2012"/>
    <x v="1"/>
    <x v="1"/>
    <n v="28"/>
    <x v="10"/>
    <n v="3361.02"/>
    <n v="0.04"/>
    <x v="1"/>
    <n v="26.05"/>
    <n v="115.99"/>
    <n v="56.14"/>
    <n v="3303.8599999999997"/>
    <x v="444"/>
    <x v="6"/>
    <x v="5"/>
    <x v="1"/>
    <x v="1"/>
    <x v="16"/>
    <s v="Hewlett-Packard Deskjet 5550 Color Inkjet Printer"/>
    <s v="Jumbo Drum"/>
    <n v="0.4"/>
    <d v="2012-09-04T00:00:00"/>
    <n v="1"/>
  </r>
  <r>
    <n v="5755"/>
    <x v="2741"/>
    <x v="616"/>
    <s v="03-2012"/>
    <x v="1"/>
    <x v="3"/>
    <n v="23"/>
    <x v="2"/>
    <n v="2732.01"/>
    <n v="0.04"/>
    <x v="1"/>
    <n v="-100.4676"/>
    <n v="119.99"/>
    <n v="56.14"/>
    <n v="2815.91"/>
    <x v="510"/>
    <x v="6"/>
    <x v="5"/>
    <x v="2"/>
    <x v="1"/>
    <x v="16"/>
    <s v="Hewlett-Packard 2600DN Business Color Inkjet Printer"/>
    <s v="Jumbo Box"/>
    <n v="0.39"/>
    <d v="2012-04-01T00:00:00"/>
    <n v="1"/>
  </r>
  <r>
    <n v="5777"/>
    <x v="2742"/>
    <x v="1165"/>
    <s v="04-2009"/>
    <x v="3"/>
    <x v="0"/>
    <n v="12"/>
    <x v="10"/>
    <n v="382.29"/>
    <n v="0.05"/>
    <x v="2"/>
    <n v="61.47"/>
    <n v="30.98"/>
    <n v="9.18"/>
    <n v="380.94"/>
    <x v="522"/>
    <x v="6"/>
    <x v="5"/>
    <x v="0"/>
    <x v="0"/>
    <x v="5"/>
    <s v="Xerox 1951"/>
    <s v="Small Box"/>
    <n v="0.4"/>
    <d v="2009-04-21T00:00:00"/>
    <n v="0"/>
  </r>
  <r>
    <n v="5778"/>
    <x v="2742"/>
    <x v="1165"/>
    <s v="04-2009"/>
    <x v="3"/>
    <x v="0"/>
    <n v="37"/>
    <x v="10"/>
    <n v="881.74"/>
    <n v="0.05"/>
    <x v="0"/>
    <n v="18.27"/>
    <n v="22.99"/>
    <n v="8.99"/>
    <n v="859.62"/>
    <x v="522"/>
    <x v="6"/>
    <x v="5"/>
    <x v="0"/>
    <x v="0"/>
    <x v="12"/>
    <s v="Boston KS Multi-Size Manual Pencil Sharpener"/>
    <s v="Small Pack"/>
    <n v="0.56999999999999995"/>
    <d v="2009-04-28T00:00:00"/>
    <n v="7"/>
  </r>
  <r>
    <n v="5779"/>
    <x v="2742"/>
    <x v="1165"/>
    <s v="04-2009"/>
    <x v="3"/>
    <x v="0"/>
    <n v="1"/>
    <x v="10"/>
    <n v="22.61"/>
    <n v="0.03"/>
    <x v="0"/>
    <n v="-8.4"/>
    <n v="14.97"/>
    <n v="7.51"/>
    <n v="22.48"/>
    <x v="522"/>
    <x v="6"/>
    <x v="5"/>
    <x v="0"/>
    <x v="0"/>
    <x v="0"/>
    <s v="Pizazz® Global Quick File™"/>
    <s v="Small Box"/>
    <n v="0.56999999999999995"/>
    <d v="2009-04-23T00:00:00"/>
    <n v="2"/>
  </r>
  <r>
    <n v="5780"/>
    <x v="2742"/>
    <x v="1165"/>
    <s v="04-2009"/>
    <x v="3"/>
    <x v="0"/>
    <n v="33"/>
    <x v="10"/>
    <n v="7384.18"/>
    <n v="0.04"/>
    <x v="1"/>
    <n v="-513.79042000000004"/>
    <n v="212.6"/>
    <n v="110.2"/>
    <n v="7126"/>
    <x v="522"/>
    <x v="6"/>
    <x v="5"/>
    <x v="0"/>
    <x v="2"/>
    <x v="10"/>
    <s v="Bush Advantage Collection® Round Conference Table"/>
    <s v="Jumbo Box"/>
    <n v="0.73"/>
    <d v="2009-04-25T00:00:00"/>
    <n v="4"/>
  </r>
  <r>
    <n v="5806"/>
    <x v="2743"/>
    <x v="516"/>
    <s v="12-2009"/>
    <x v="3"/>
    <x v="4"/>
    <n v="2"/>
    <x v="5"/>
    <n v="18.809999999999999"/>
    <n v="0.08"/>
    <x v="0"/>
    <n v="-12.83"/>
    <n v="5.78"/>
    <n v="7.96"/>
    <n v="19.52"/>
    <x v="514"/>
    <x v="6"/>
    <x v="5"/>
    <x v="2"/>
    <x v="0"/>
    <x v="5"/>
    <s v="Xerox 196"/>
    <s v="Small Box"/>
    <n v="0.36"/>
    <d v="2009-12-07T00:00:00"/>
    <n v="1"/>
  </r>
  <r>
    <n v="5816"/>
    <x v="2744"/>
    <x v="1195"/>
    <s v="05-2009"/>
    <x v="3"/>
    <x v="3"/>
    <n v="5"/>
    <x v="18"/>
    <n v="1455.49"/>
    <n v="7.0000000000000007E-2"/>
    <x v="0"/>
    <n v="-807.59"/>
    <n v="300.97000000000003"/>
    <n v="7.18"/>
    <n v="1512.0300000000002"/>
    <x v="504"/>
    <x v="6"/>
    <x v="5"/>
    <x v="0"/>
    <x v="1"/>
    <x v="7"/>
    <s v="Gyration Ultra Professional Cordless Optical Suite"/>
    <s v="Small Box"/>
    <n v="0.48"/>
    <d v="2009-05-09T00:00:00"/>
    <n v="2"/>
  </r>
  <r>
    <n v="5831"/>
    <x v="2745"/>
    <x v="149"/>
    <s v="10-2012"/>
    <x v="1"/>
    <x v="2"/>
    <n v="30"/>
    <x v="10"/>
    <n v="5454.51"/>
    <n v="0.03"/>
    <x v="1"/>
    <n v="446.26"/>
    <n v="180.98"/>
    <n v="30"/>
    <n v="5459.4"/>
    <x v="497"/>
    <x v="6"/>
    <x v="5"/>
    <x v="3"/>
    <x v="2"/>
    <x v="14"/>
    <s v="Office Star - Ergonomic Mid Back Chair with 2-Way Adjustable Arms"/>
    <s v="Jumbo Drum"/>
    <n v="0.69"/>
    <d v="2012-11-01T00:00:00"/>
    <n v="3"/>
  </r>
  <r>
    <n v="5832"/>
    <x v="2745"/>
    <x v="149"/>
    <s v="10-2012"/>
    <x v="1"/>
    <x v="2"/>
    <n v="42"/>
    <x v="10"/>
    <n v="1264.17"/>
    <n v="0.05"/>
    <x v="0"/>
    <n v="433.34"/>
    <n v="29.89"/>
    <n v="1.99"/>
    <n v="1257.3700000000001"/>
    <x v="497"/>
    <x v="6"/>
    <x v="5"/>
    <x v="3"/>
    <x v="1"/>
    <x v="7"/>
    <s v="Verbatim DVD-RAM, 5.2GB, Rewritable, Type 1, DS"/>
    <s v="Small Pack"/>
    <n v="0.5"/>
    <d v="2012-10-31T00:00:00"/>
    <n v="2"/>
  </r>
  <r>
    <n v="5845"/>
    <x v="2746"/>
    <x v="1218"/>
    <s v="04-2009"/>
    <x v="3"/>
    <x v="2"/>
    <n v="35"/>
    <x v="4"/>
    <n v="3640.83"/>
    <n v="0"/>
    <x v="1"/>
    <n v="-6.8000000000000114"/>
    <n v="100.98"/>
    <n v="35.840000000000003"/>
    <n v="3570.1400000000003"/>
    <x v="512"/>
    <x v="6"/>
    <x v="5"/>
    <x v="2"/>
    <x v="2"/>
    <x v="9"/>
    <s v="Bush Westfield Collection Bookcases, Fully Assembled"/>
    <s v="Jumbo Box"/>
    <n v="0.62"/>
    <d v="2009-04-22T00:00:00"/>
    <n v="2"/>
  </r>
  <r>
    <n v="5846"/>
    <x v="2746"/>
    <x v="1218"/>
    <s v="04-2009"/>
    <x v="3"/>
    <x v="2"/>
    <n v="50"/>
    <x v="4"/>
    <n v="225.94"/>
    <n v="0.09"/>
    <x v="0"/>
    <n v="-89.13"/>
    <n v="4.7699999999999996"/>
    <n v="2.39"/>
    <n v="240.88999999999996"/>
    <x v="512"/>
    <x v="6"/>
    <x v="5"/>
    <x v="2"/>
    <x v="1"/>
    <x v="7"/>
    <s v="Imation Primaris 3.5&quot; 2HD Unformatted Diskettes, 10/Pack"/>
    <s v="Small Pack"/>
    <n v="0.72"/>
    <d v="2009-04-22T00:00:00"/>
    <n v="2"/>
  </r>
  <r>
    <n v="5849"/>
    <x v="2747"/>
    <x v="287"/>
    <s v="09-2010"/>
    <x v="0"/>
    <x v="1"/>
    <n v="39"/>
    <x v="6"/>
    <n v="18561.310000000001"/>
    <n v="0.05"/>
    <x v="1"/>
    <n v="4822.42"/>
    <n v="500.98"/>
    <n v="26"/>
    <n v="19564.22"/>
    <x v="415"/>
    <x v="6"/>
    <x v="5"/>
    <x v="3"/>
    <x v="2"/>
    <x v="14"/>
    <s v="Global Troy™ Executive Leather Low-Back Tilter"/>
    <s v="Jumbo Drum"/>
    <n v="0.6"/>
    <d v="2010-09-26T00:00:00"/>
    <n v="2"/>
  </r>
  <r>
    <n v="5855"/>
    <x v="822"/>
    <x v="569"/>
    <s v="07-2010"/>
    <x v="0"/>
    <x v="4"/>
    <n v="49"/>
    <x v="7"/>
    <n v="617.34"/>
    <n v="0.06"/>
    <x v="0"/>
    <n v="47.1"/>
    <n v="12.28"/>
    <n v="6.47"/>
    <n v="608.18999999999994"/>
    <x v="495"/>
    <x v="6"/>
    <x v="5"/>
    <x v="2"/>
    <x v="0"/>
    <x v="5"/>
    <s v="Xerox 1881"/>
    <s v="Small Box"/>
    <n v="0.38"/>
    <d v="2010-07-22T00:00:00"/>
    <n v="1"/>
  </r>
  <r>
    <n v="5858"/>
    <x v="2748"/>
    <x v="1101"/>
    <s v="06-2011"/>
    <x v="2"/>
    <x v="0"/>
    <n v="42"/>
    <x v="14"/>
    <n v="906.07"/>
    <n v="0"/>
    <x v="0"/>
    <n v="-2.66"/>
    <n v="20.149999999999999"/>
    <n v="8.99"/>
    <n v="855.29"/>
    <x v="475"/>
    <x v="6"/>
    <x v="5"/>
    <x v="2"/>
    <x v="0"/>
    <x v="12"/>
    <s v="Boston 19500 Mighty Mite Electric Pencil Sharpener"/>
    <s v="Small Pack"/>
    <n v="0.57999999999999996"/>
    <d v="2011-06-15T00:00:00"/>
    <n v="9"/>
  </r>
  <r>
    <n v="5880"/>
    <x v="2749"/>
    <x v="1028"/>
    <s v="09-2009"/>
    <x v="3"/>
    <x v="1"/>
    <n v="28"/>
    <x v="10"/>
    <n v="23106.46"/>
    <n v="0.08"/>
    <x v="0"/>
    <n v="9527.4715000000015"/>
    <n v="896.99"/>
    <n v="19.989999999999998"/>
    <n v="25135.710000000003"/>
    <x v="499"/>
    <x v="6"/>
    <x v="5"/>
    <x v="2"/>
    <x v="0"/>
    <x v="2"/>
    <s v="GBC DocuBind TL300 Electric Binding System"/>
    <s v="Small Box"/>
    <n v="0.38"/>
    <d v="2009-10-02T00:00:00"/>
    <n v="2"/>
  </r>
  <r>
    <n v="5881"/>
    <x v="2749"/>
    <x v="1028"/>
    <s v="09-2009"/>
    <x v="3"/>
    <x v="1"/>
    <n v="10"/>
    <x v="10"/>
    <n v="2549.58"/>
    <n v="0.02"/>
    <x v="1"/>
    <n v="41.53"/>
    <n v="243.98"/>
    <n v="62.94"/>
    <n v="2502.7399999999998"/>
    <x v="499"/>
    <x v="6"/>
    <x v="5"/>
    <x v="2"/>
    <x v="2"/>
    <x v="14"/>
    <s v="Hon Deluxe Fabric Upholstered Stacking Chairs"/>
    <s v="Jumbo Drum"/>
    <n v="0.56999999999999995"/>
    <d v="2009-10-01T00:00:00"/>
    <n v="1"/>
  </r>
  <r>
    <n v="5886"/>
    <x v="2750"/>
    <x v="672"/>
    <s v="10-2009"/>
    <x v="3"/>
    <x v="2"/>
    <n v="16"/>
    <x v="14"/>
    <n v="5105.0600000000004"/>
    <n v="0.03"/>
    <x v="1"/>
    <n v="467.12430000000006"/>
    <n v="320.64"/>
    <n v="29.2"/>
    <n v="5159.4399999999996"/>
    <x v="475"/>
    <x v="6"/>
    <x v="5"/>
    <x v="3"/>
    <x v="2"/>
    <x v="10"/>
    <s v="Chromcraft 48&quot; x 96&quot; Racetrack Double Pedestal Table"/>
    <s v="Jumbo Box"/>
    <n v="0.66"/>
    <d v="2009-10-07T00:00:00"/>
    <n v="2"/>
  </r>
  <r>
    <n v="5931"/>
    <x v="2751"/>
    <x v="388"/>
    <s v="12-2011"/>
    <x v="2"/>
    <x v="4"/>
    <n v="15"/>
    <x v="7"/>
    <n v="76.42"/>
    <n v="0.03"/>
    <x v="0"/>
    <n v="-3.95"/>
    <n v="4.76"/>
    <n v="3.01"/>
    <n v="74.41"/>
    <x v="495"/>
    <x v="6"/>
    <x v="5"/>
    <x v="0"/>
    <x v="0"/>
    <x v="5"/>
    <s v="TOPS Voice Message Log Book, Flash Format"/>
    <s v="Wrap Bag"/>
    <n v="0.36"/>
    <d v="2011-12-20T00:00:00"/>
    <n v="2"/>
  </r>
  <r>
    <n v="5958"/>
    <x v="2752"/>
    <x v="1217"/>
    <s v="06-2009"/>
    <x v="3"/>
    <x v="2"/>
    <n v="44"/>
    <x v="10"/>
    <n v="1431"/>
    <n v="0.02"/>
    <x v="2"/>
    <n v="-55.78"/>
    <n v="30.98"/>
    <n v="6.5"/>
    <n v="1369.6200000000001"/>
    <x v="497"/>
    <x v="6"/>
    <x v="5"/>
    <x v="3"/>
    <x v="1"/>
    <x v="7"/>
    <s v="Logitech Internet Navigator Keyboard"/>
    <s v="Small Box"/>
    <n v="0.79"/>
    <d v="2009-07-01T00:00:00"/>
    <n v="1"/>
  </r>
  <r>
    <n v="5962"/>
    <x v="2753"/>
    <x v="686"/>
    <s v="06-2009"/>
    <x v="3"/>
    <x v="3"/>
    <n v="16"/>
    <x v="2"/>
    <n v="79.98"/>
    <n v="0.09"/>
    <x v="0"/>
    <n v="-56.56"/>
    <n v="4.8600000000000003"/>
    <n v="7.1"/>
    <n v="84.86"/>
    <x v="500"/>
    <x v="6"/>
    <x v="5"/>
    <x v="0"/>
    <x v="2"/>
    <x v="4"/>
    <s v="Eldon Imàge® Series Desk Accessories, Clear"/>
    <s v="Small Box"/>
    <n v="0.42"/>
    <d v="2009-06-15T00:00:00"/>
    <n v="3"/>
  </r>
  <r>
    <n v="5980"/>
    <x v="2754"/>
    <x v="447"/>
    <s v="10-2010"/>
    <x v="0"/>
    <x v="1"/>
    <n v="45"/>
    <x v="6"/>
    <n v="138.44999999999999"/>
    <n v="0.03"/>
    <x v="2"/>
    <n v="24.34"/>
    <n v="2.94"/>
    <n v="0.7"/>
    <n v="133"/>
    <x v="235"/>
    <x v="6"/>
    <x v="5"/>
    <x v="3"/>
    <x v="0"/>
    <x v="12"/>
    <s v="Newell 338"/>
    <s v="Wrap Bag"/>
    <n v="0.57999999999999996"/>
    <d v="2010-10-02T00:00:00"/>
    <n v="1"/>
  </r>
  <r>
    <n v="6044"/>
    <x v="2755"/>
    <x v="682"/>
    <s v="06-2009"/>
    <x v="3"/>
    <x v="1"/>
    <n v="4"/>
    <x v="4"/>
    <n v="24.32"/>
    <n v="0.05"/>
    <x v="2"/>
    <n v="-2.97"/>
    <n v="4.71"/>
    <n v="0.7"/>
    <n v="19.54"/>
    <x v="508"/>
    <x v="6"/>
    <x v="5"/>
    <x v="2"/>
    <x v="0"/>
    <x v="6"/>
    <s v="Plymouth Boxed Rubber Bands by Plymouth"/>
    <s v="Wrap Bag"/>
    <n v="0.8"/>
    <d v="2009-06-02T00:00:00"/>
    <n v="1"/>
  </r>
  <r>
    <n v="6045"/>
    <x v="2755"/>
    <x v="682"/>
    <s v="06-2009"/>
    <x v="3"/>
    <x v="1"/>
    <n v="7"/>
    <x v="4"/>
    <n v="344.30099999999999"/>
    <n v="0.04"/>
    <x v="2"/>
    <n v="-22.902000000000001"/>
    <n v="55.99"/>
    <n v="1.25"/>
    <n v="393.18"/>
    <x v="508"/>
    <x v="6"/>
    <x v="5"/>
    <x v="2"/>
    <x v="1"/>
    <x v="3"/>
    <s v="Accessory32"/>
    <s v="Small Pack"/>
    <n v="0.35"/>
    <d v="2009-06-02T00:00:00"/>
    <n v="1"/>
  </r>
  <r>
    <n v="6154"/>
    <x v="2756"/>
    <x v="71"/>
    <s v="11-2010"/>
    <x v="0"/>
    <x v="4"/>
    <n v="19"/>
    <x v="5"/>
    <n v="1004.18"/>
    <n v="0.08"/>
    <x v="2"/>
    <n v="374.19"/>
    <n v="55.48"/>
    <n v="6.79"/>
    <n v="1060.9099999999999"/>
    <x v="521"/>
    <x v="6"/>
    <x v="5"/>
    <x v="1"/>
    <x v="0"/>
    <x v="5"/>
    <s v="Eaton Premium Continuous-Feed Paper, 25% Cotton, Letter Size, White, 1000 Shts/Box"/>
    <s v="Small Box"/>
    <n v="0.37"/>
    <d v="2010-11-12T00:00:00"/>
    <n v="2"/>
  </r>
  <r>
    <n v="6157"/>
    <x v="2757"/>
    <x v="1219"/>
    <s v="09-2009"/>
    <x v="3"/>
    <x v="4"/>
    <n v="24"/>
    <x v="10"/>
    <n v="3118.6"/>
    <n v="0.06"/>
    <x v="2"/>
    <n v="804.2"/>
    <n v="128.24"/>
    <n v="12.65"/>
    <n v="3090.4100000000003"/>
    <x v="497"/>
    <x v="6"/>
    <x v="5"/>
    <x v="3"/>
    <x v="2"/>
    <x v="14"/>
    <s v="SAFCO Folding Chair Trolley"/>
    <s v="Medium Box"/>
    <s v="N/A"/>
    <d v="2009-09-12T00:00:00"/>
    <n v="2"/>
  </r>
  <r>
    <n v="6188"/>
    <x v="2758"/>
    <x v="1071"/>
    <s v="06-2012"/>
    <x v="1"/>
    <x v="1"/>
    <n v="46"/>
    <x v="1"/>
    <n v="153.28"/>
    <n v="0.09"/>
    <x v="0"/>
    <n v="-161.21"/>
    <n v="3.28"/>
    <n v="5"/>
    <n v="155.88"/>
    <x v="509"/>
    <x v="6"/>
    <x v="5"/>
    <x v="3"/>
    <x v="0"/>
    <x v="12"/>
    <s v="Newell 35"/>
    <s v="Wrap Bag"/>
    <n v="0.56000000000000005"/>
    <d v="2012-06-11T00:00:00"/>
    <n v="1"/>
  </r>
  <r>
    <n v="6356"/>
    <x v="835"/>
    <x v="634"/>
    <s v="02-2011"/>
    <x v="2"/>
    <x v="2"/>
    <n v="4"/>
    <x v="5"/>
    <n v="130.13999999999999"/>
    <n v="0.04"/>
    <x v="0"/>
    <n v="-116.18"/>
    <n v="30.42"/>
    <n v="8.65"/>
    <n v="130.33000000000001"/>
    <x v="136"/>
    <x v="6"/>
    <x v="5"/>
    <x v="1"/>
    <x v="1"/>
    <x v="7"/>
    <s v="Fellowes Internet Keyboard, Platinum"/>
    <s v="Small Box"/>
    <n v="0.74"/>
    <d v="2011-02-05T00:00:00"/>
    <n v="2"/>
  </r>
  <r>
    <n v="6408"/>
    <x v="2759"/>
    <x v="730"/>
    <s v="02-2010"/>
    <x v="0"/>
    <x v="1"/>
    <n v="37"/>
    <x v="4"/>
    <n v="281.79000000000002"/>
    <n v="0.04"/>
    <x v="2"/>
    <n v="-50.96"/>
    <n v="7.64"/>
    <n v="5.83"/>
    <n v="288.51"/>
    <x v="508"/>
    <x v="6"/>
    <x v="5"/>
    <x v="2"/>
    <x v="0"/>
    <x v="5"/>
    <s v="Rediform Wirebound &quot;Phone Memo&quot; Message Book, 11 x 5-3/4"/>
    <s v="Wrap Bag"/>
    <n v="0.36"/>
    <d v="2010-02-10T00:00:00"/>
    <n v="3"/>
  </r>
  <r>
    <n v="6409"/>
    <x v="2759"/>
    <x v="730"/>
    <s v="02-2010"/>
    <x v="0"/>
    <x v="1"/>
    <n v="40"/>
    <x v="4"/>
    <n v="4064.2720000000004"/>
    <n v="0.01"/>
    <x v="1"/>
    <n v="-300.854983"/>
    <n v="124.49"/>
    <n v="51.94"/>
    <n v="5031.5399999999991"/>
    <x v="508"/>
    <x v="6"/>
    <x v="5"/>
    <x v="2"/>
    <x v="2"/>
    <x v="10"/>
    <s v="Bevis 36 x 72 Conference Tables"/>
    <s v="Jumbo Box"/>
    <n v="0.63"/>
    <d v="2010-02-08T00:00:00"/>
    <n v="1"/>
  </r>
  <r>
    <n v="6427"/>
    <x v="2760"/>
    <x v="1134"/>
    <s v="04-2012"/>
    <x v="1"/>
    <x v="1"/>
    <n v="40"/>
    <x v="1"/>
    <n v="6559.01"/>
    <n v="0.1"/>
    <x v="0"/>
    <n v="2307.5715"/>
    <n v="172.99"/>
    <n v="19.989999999999998"/>
    <n v="6939.59"/>
    <x v="511"/>
    <x v="6"/>
    <x v="5"/>
    <x v="0"/>
    <x v="0"/>
    <x v="2"/>
    <s v="Ibico EB-19 Dual Function Manual Binding System"/>
    <s v="Small Box"/>
    <n v="0.39"/>
    <d v="2012-04-25T00:00:00"/>
    <n v="2"/>
  </r>
  <r>
    <n v="6428"/>
    <x v="2760"/>
    <x v="1134"/>
    <s v="04-2012"/>
    <x v="1"/>
    <x v="1"/>
    <n v="36"/>
    <x v="1"/>
    <n v="263.37"/>
    <n v="0.04"/>
    <x v="0"/>
    <n v="-5.68"/>
    <n v="7.28"/>
    <n v="4.2300000000000004"/>
    <n v="266.31"/>
    <x v="511"/>
    <x v="6"/>
    <x v="5"/>
    <x v="0"/>
    <x v="0"/>
    <x v="5"/>
    <s v="Black Print Carbonless 8 1/2&quot; x 8 1/4&quot; Rapid Memo Book"/>
    <s v="Wrap Bag"/>
    <n v="0.39"/>
    <d v="2012-04-26T00:00:00"/>
    <n v="3"/>
  </r>
  <r>
    <n v="6458"/>
    <x v="2761"/>
    <x v="1168"/>
    <s v="03-2009"/>
    <x v="3"/>
    <x v="2"/>
    <n v="31"/>
    <x v="4"/>
    <n v="131.43"/>
    <n v="0.01"/>
    <x v="0"/>
    <n v="37.25"/>
    <n v="4"/>
    <n v="1.3"/>
    <n v="125.3"/>
    <x v="518"/>
    <x v="6"/>
    <x v="5"/>
    <x v="0"/>
    <x v="0"/>
    <x v="5"/>
    <s v="EcoTones® Memo Sheets"/>
    <s v="Wrap Bag"/>
    <n v="0.37"/>
    <d v="2009-03-14T00:00:00"/>
    <n v="2"/>
  </r>
  <r>
    <n v="6471"/>
    <x v="2762"/>
    <x v="257"/>
    <s v="11-2009"/>
    <x v="3"/>
    <x v="3"/>
    <n v="37"/>
    <x v="4"/>
    <n v="2374.35"/>
    <n v="0.05"/>
    <x v="0"/>
    <n v="878.21"/>
    <n v="63.94"/>
    <n v="14.48"/>
    <n v="2380.2599999999998"/>
    <x v="507"/>
    <x v="6"/>
    <x v="5"/>
    <x v="2"/>
    <x v="2"/>
    <x v="4"/>
    <s v="Howard Miller 16&quot; Diameter Gallery Wall Clock"/>
    <s v="Small Box"/>
    <n v="0.46"/>
    <d v="2009-11-25T00:00:00"/>
    <n v="2"/>
  </r>
  <r>
    <n v="6472"/>
    <x v="2762"/>
    <x v="257"/>
    <s v="11-2009"/>
    <x v="3"/>
    <x v="3"/>
    <n v="39"/>
    <x v="4"/>
    <n v="729.21"/>
    <n v="0"/>
    <x v="2"/>
    <n v="194.15"/>
    <n v="17.78"/>
    <n v="5.03"/>
    <n v="698.45"/>
    <x v="507"/>
    <x v="6"/>
    <x v="5"/>
    <x v="2"/>
    <x v="2"/>
    <x v="4"/>
    <s v="Seth Thomas 13 1/2&quot; Wall Clock"/>
    <s v="Small Box"/>
    <n v="0.54"/>
    <d v="2009-11-25T00:00:00"/>
    <n v="2"/>
  </r>
  <r>
    <n v="6516"/>
    <x v="2763"/>
    <x v="538"/>
    <s v="07-2010"/>
    <x v="0"/>
    <x v="1"/>
    <n v="7"/>
    <x v="1"/>
    <n v="1822.83"/>
    <n v="0.08"/>
    <x v="1"/>
    <n v="-627.64115700000002"/>
    <n v="259.70999999999998"/>
    <n v="66.67"/>
    <n v="1884.6399999999999"/>
    <x v="505"/>
    <x v="6"/>
    <x v="5"/>
    <x v="0"/>
    <x v="2"/>
    <x v="10"/>
    <s v="Bevis Round Bullnose 29&quot; High Table Top"/>
    <s v="Jumbo Box"/>
    <n v="0.65"/>
    <d v="2010-07-09T00:00:00"/>
    <n v="2"/>
  </r>
  <r>
    <n v="6519"/>
    <x v="2764"/>
    <x v="292"/>
    <s v="01-2011"/>
    <x v="2"/>
    <x v="3"/>
    <n v="27"/>
    <x v="1"/>
    <n v="826.27"/>
    <n v="0.03"/>
    <x v="0"/>
    <n v="322.88"/>
    <n v="29.18"/>
    <n v="8.5500000000000007"/>
    <n v="796.41"/>
    <x v="523"/>
    <x v="6"/>
    <x v="5"/>
    <x v="1"/>
    <x v="2"/>
    <x v="4"/>
    <s v="Deflect-o SuperTray™ Unbreakable Stackable Tray, Letter, Black"/>
    <s v="Small Box"/>
    <n v="0.42"/>
    <d v="2011-01-10T00:00:00"/>
    <n v="2"/>
  </r>
  <r>
    <n v="6520"/>
    <x v="2764"/>
    <x v="292"/>
    <s v="01-2011"/>
    <x v="2"/>
    <x v="3"/>
    <n v="29"/>
    <x v="1"/>
    <n v="1777.4689999999998"/>
    <n v="0.01"/>
    <x v="0"/>
    <n v="166.36500000000001"/>
    <n v="66.989999999999995"/>
    <n v="13.99"/>
    <n v="1956.6999999999998"/>
    <x v="523"/>
    <x v="6"/>
    <x v="5"/>
    <x v="1"/>
    <x v="1"/>
    <x v="3"/>
    <s v="Panasonic All Digital Answering System with Caller ID*, KX-TM150B"/>
    <s v="Medium Box"/>
    <n v="0.6"/>
    <d v="2011-01-09T00:00:00"/>
    <n v="1"/>
  </r>
  <r>
    <n v="6521"/>
    <x v="2764"/>
    <x v="292"/>
    <s v="01-2011"/>
    <x v="2"/>
    <x v="3"/>
    <n v="12"/>
    <x v="1"/>
    <n v="1219.1464999999998"/>
    <n v="0.01"/>
    <x v="2"/>
    <n v="52.929000000000002"/>
    <n v="115.99"/>
    <n v="2.5"/>
    <n v="1394.3799999999999"/>
    <x v="523"/>
    <x v="6"/>
    <x v="5"/>
    <x v="1"/>
    <x v="1"/>
    <x v="3"/>
    <s v="StarTAC 7797"/>
    <s v="Small Box"/>
    <n v="0.55000000000000004"/>
    <d v="2011-01-09T00:00:00"/>
    <n v="1"/>
  </r>
  <r>
    <n v="6522"/>
    <x v="2765"/>
    <x v="498"/>
    <s v="03-2012"/>
    <x v="1"/>
    <x v="4"/>
    <n v="50"/>
    <x v="12"/>
    <n v="1875.4144999999999"/>
    <n v="0.05"/>
    <x v="0"/>
    <n v="507.33"/>
    <n v="45.99"/>
    <n v="2.5"/>
    <n v="2302"/>
    <x v="498"/>
    <x v="6"/>
    <x v="5"/>
    <x v="0"/>
    <x v="1"/>
    <x v="3"/>
    <s v="T61"/>
    <s v="Small Box"/>
    <n v="0.56000000000000005"/>
    <d v="2012-03-05T00:00:00"/>
    <n v="1"/>
  </r>
  <r>
    <n v="6528"/>
    <x v="2766"/>
    <x v="325"/>
    <s v="01-2011"/>
    <x v="2"/>
    <x v="4"/>
    <n v="46"/>
    <x v="14"/>
    <n v="7535.96"/>
    <n v="0.08"/>
    <x v="0"/>
    <n v="2745.8654999999999"/>
    <n v="165.98"/>
    <n v="19.989999999999998"/>
    <n v="7655.07"/>
    <x v="513"/>
    <x v="6"/>
    <x v="5"/>
    <x v="3"/>
    <x v="0"/>
    <x v="2"/>
    <s v="GBC DocuBind P100 Manual Binding Machine"/>
    <s v="Small Box"/>
    <n v="0.4"/>
    <d v="2011-01-12T00:00:00"/>
    <n v="1"/>
  </r>
  <r>
    <n v="6529"/>
    <x v="2766"/>
    <x v="325"/>
    <s v="01-2011"/>
    <x v="2"/>
    <x v="4"/>
    <n v="41"/>
    <x v="14"/>
    <n v="1618.31"/>
    <n v="0.08"/>
    <x v="2"/>
    <n v="504.71"/>
    <n v="39.479999999999997"/>
    <n v="1.99"/>
    <n v="1620.6699999999998"/>
    <x v="513"/>
    <x v="6"/>
    <x v="5"/>
    <x v="3"/>
    <x v="1"/>
    <x v="7"/>
    <s v="80 Minute CD-R Spindle, 100/Pack - Staples"/>
    <s v="Small Pack"/>
    <n v="0.54"/>
    <d v="2011-01-13T00:00:00"/>
    <n v="2"/>
  </r>
  <r>
    <n v="6530"/>
    <x v="2766"/>
    <x v="325"/>
    <s v="01-2011"/>
    <x v="2"/>
    <x v="4"/>
    <n v="1"/>
    <x v="14"/>
    <n v="11.87"/>
    <n v="0.04"/>
    <x v="0"/>
    <n v="-8.89"/>
    <n v="6.48"/>
    <n v="5.4"/>
    <n v="11.88"/>
    <x v="513"/>
    <x v="6"/>
    <x v="5"/>
    <x v="3"/>
    <x v="0"/>
    <x v="5"/>
    <s v="Xerox 207"/>
    <s v="Small Box"/>
    <n v="0.37"/>
    <d v="2011-01-13T00:00:00"/>
    <n v="2"/>
  </r>
  <r>
    <n v="6533"/>
    <x v="2767"/>
    <x v="1033"/>
    <s v="06-2012"/>
    <x v="1"/>
    <x v="1"/>
    <n v="30"/>
    <x v="2"/>
    <n v="630.54"/>
    <n v="0.03"/>
    <x v="0"/>
    <n v="-30.07"/>
    <n v="20.149999999999999"/>
    <n v="8.99"/>
    <n v="613.49"/>
    <x v="502"/>
    <x v="6"/>
    <x v="5"/>
    <x v="2"/>
    <x v="0"/>
    <x v="12"/>
    <s v="Boston 19500 Mighty Mite Electric Pencil Sharpener"/>
    <s v="Small Pack"/>
    <n v="0.57999999999999996"/>
    <d v="2012-06-20T00:00:00"/>
    <n v="1"/>
  </r>
  <r>
    <n v="6651"/>
    <x v="2768"/>
    <x v="1220"/>
    <s v="12-2011"/>
    <x v="2"/>
    <x v="3"/>
    <n v="47"/>
    <x v="4"/>
    <n v="1413.82"/>
    <n v="0.1"/>
    <x v="0"/>
    <n v="226.5335"/>
    <n v="30.98"/>
    <n v="11.63"/>
    <n v="1467.69"/>
    <x v="506"/>
    <x v="6"/>
    <x v="5"/>
    <x v="2"/>
    <x v="0"/>
    <x v="2"/>
    <s v="GBC Linen Binding Covers"/>
    <s v="Small Box"/>
    <n v="0.37"/>
    <d v="2011-12-06T00:00:00"/>
    <n v="1"/>
  </r>
  <r>
    <n v="6652"/>
    <x v="2768"/>
    <x v="1220"/>
    <s v="12-2011"/>
    <x v="2"/>
    <x v="3"/>
    <n v="7"/>
    <x v="4"/>
    <n v="56.9"/>
    <n v="0.03"/>
    <x v="0"/>
    <n v="12.64"/>
    <n v="7.64"/>
    <n v="1.39"/>
    <n v="54.87"/>
    <x v="506"/>
    <x v="6"/>
    <x v="5"/>
    <x v="2"/>
    <x v="0"/>
    <x v="8"/>
    <s v="#10- 4 1/8&quot; x 9 1/2&quot; Security-Tint Envelopes"/>
    <s v="Small Box"/>
    <n v="0.36"/>
    <d v="2011-12-06T00:00:00"/>
    <n v="1"/>
  </r>
  <r>
    <n v="6653"/>
    <x v="2768"/>
    <x v="1220"/>
    <s v="12-2011"/>
    <x v="2"/>
    <x v="3"/>
    <n v="45"/>
    <x v="4"/>
    <n v="308.92"/>
    <n v="0.04"/>
    <x v="2"/>
    <n v="-143.58000000000001"/>
    <n v="6.48"/>
    <n v="7.37"/>
    <n v="298.97000000000003"/>
    <x v="506"/>
    <x v="6"/>
    <x v="5"/>
    <x v="2"/>
    <x v="0"/>
    <x v="5"/>
    <s v="Xerox 210"/>
    <s v="Small Box"/>
    <n v="0.37"/>
    <d v="2011-12-07T00:00:00"/>
    <n v="2"/>
  </r>
  <r>
    <n v="6672"/>
    <x v="2769"/>
    <x v="188"/>
    <s v="07-2011"/>
    <x v="2"/>
    <x v="1"/>
    <n v="22"/>
    <x v="4"/>
    <n v="649.71"/>
    <n v="7.0000000000000007E-2"/>
    <x v="0"/>
    <n v="-157.51"/>
    <n v="30.42"/>
    <n v="8.65"/>
    <n v="677.89"/>
    <x v="507"/>
    <x v="6"/>
    <x v="5"/>
    <x v="2"/>
    <x v="1"/>
    <x v="7"/>
    <s v="Fellowes Internet Keyboard, Platinum"/>
    <s v="Small Box"/>
    <n v="0.74"/>
    <d v="2011-07-25T00:00:00"/>
    <n v="2"/>
  </r>
  <r>
    <n v="6695"/>
    <x v="2770"/>
    <x v="1221"/>
    <s v="11-2012"/>
    <x v="1"/>
    <x v="2"/>
    <n v="38"/>
    <x v="18"/>
    <n v="3191.24"/>
    <n v="0"/>
    <x v="0"/>
    <n v="1620.23"/>
    <n v="83.98"/>
    <n v="5.01"/>
    <n v="3196.2500000000005"/>
    <x v="504"/>
    <x v="6"/>
    <x v="5"/>
    <x v="0"/>
    <x v="0"/>
    <x v="8"/>
    <s v="Ames Color-File® Green Diamond Border X-ray Mailers"/>
    <s v="Small Box"/>
    <n v="0.38"/>
    <d v="2012-11-17T00:00:00"/>
    <n v="1"/>
  </r>
  <r>
    <n v="6807"/>
    <x v="2771"/>
    <x v="419"/>
    <s v="12-2009"/>
    <x v="3"/>
    <x v="4"/>
    <n v="18"/>
    <x v="18"/>
    <n v="47.55"/>
    <n v="0"/>
    <x v="2"/>
    <n v="10.01"/>
    <n v="2.21"/>
    <n v="1"/>
    <n v="40.78"/>
    <x v="504"/>
    <x v="6"/>
    <x v="5"/>
    <x v="0"/>
    <x v="0"/>
    <x v="12"/>
    <s v="Quartet Alpha® White Chalk, 12/Pack"/>
    <s v="Wrap Bag"/>
    <n v="0.38"/>
    <d v="2009-12-11T00:00:00"/>
    <n v="1"/>
  </r>
  <r>
    <n v="6871"/>
    <x v="2772"/>
    <x v="631"/>
    <s v="07-2009"/>
    <x v="3"/>
    <x v="2"/>
    <n v="24"/>
    <x v="12"/>
    <n v="520.67999999999995"/>
    <n v="0.09"/>
    <x v="0"/>
    <n v="-143.66"/>
    <n v="22.84"/>
    <n v="16.87"/>
    <n v="565.03"/>
    <x v="498"/>
    <x v="6"/>
    <x v="5"/>
    <x v="0"/>
    <x v="0"/>
    <x v="5"/>
    <s v="Xerox 1982"/>
    <s v="Small Box"/>
    <n v="0.39"/>
    <d v="2009-07-23T00:00:00"/>
    <n v="2"/>
  </r>
  <r>
    <n v="6872"/>
    <x v="2772"/>
    <x v="631"/>
    <s v="07-2009"/>
    <x v="3"/>
    <x v="2"/>
    <n v="25"/>
    <x v="12"/>
    <n v="358.78"/>
    <n v="0.1"/>
    <x v="2"/>
    <n v="-76.900000000000006"/>
    <n v="14.98"/>
    <n v="7.69"/>
    <n v="382.19"/>
    <x v="498"/>
    <x v="6"/>
    <x v="5"/>
    <x v="0"/>
    <x v="0"/>
    <x v="0"/>
    <s v="Super Decoflex Portable Personal File"/>
    <s v="Small Box"/>
    <n v="0.56999999999999995"/>
    <d v="2009-07-23T00:00:00"/>
    <n v="2"/>
  </r>
  <r>
    <n v="6921"/>
    <x v="2773"/>
    <x v="348"/>
    <s v="08-2012"/>
    <x v="1"/>
    <x v="1"/>
    <n v="50"/>
    <x v="4"/>
    <n v="375.11"/>
    <n v="0.01"/>
    <x v="0"/>
    <n v="-331.63"/>
    <n v="7.28"/>
    <n v="11.15"/>
    <n v="375.15"/>
    <x v="518"/>
    <x v="6"/>
    <x v="5"/>
    <x v="0"/>
    <x v="0"/>
    <x v="5"/>
    <s v="Array® Parchment Paper, Assorted Colors"/>
    <s v="Small Box"/>
    <n v="0.37"/>
    <d v="2012-08-24T00:00:00"/>
    <n v="2"/>
  </r>
  <r>
    <n v="6936"/>
    <x v="2774"/>
    <x v="472"/>
    <s v="01-2009"/>
    <x v="3"/>
    <x v="4"/>
    <n v="12"/>
    <x v="10"/>
    <n v="97.74"/>
    <n v="0.04"/>
    <x v="0"/>
    <n v="-8.4984999999999999"/>
    <n v="7.84"/>
    <n v="4.71"/>
    <n v="98.789999999999992"/>
    <x v="497"/>
    <x v="6"/>
    <x v="5"/>
    <x v="3"/>
    <x v="0"/>
    <x v="2"/>
    <s v="XtraLife® ClearVue™ Slant-D® Ring Binders by Cardinal"/>
    <s v="Small Box"/>
    <n v="0.35"/>
    <d v="2009-01-23T00:00:00"/>
    <n v="2"/>
  </r>
  <r>
    <n v="6937"/>
    <x v="2774"/>
    <x v="472"/>
    <s v="01-2009"/>
    <x v="3"/>
    <x v="4"/>
    <n v="34"/>
    <x v="10"/>
    <n v="335.59"/>
    <n v="0.04"/>
    <x v="2"/>
    <n v="85.83"/>
    <n v="9.7799999999999994"/>
    <n v="1.99"/>
    <n v="334.51"/>
    <x v="497"/>
    <x v="6"/>
    <x v="5"/>
    <x v="3"/>
    <x v="1"/>
    <x v="7"/>
    <s v="Memorex Slim 80 Minute CD-R, 10/Pack"/>
    <s v="Small Pack"/>
    <n v="0.43"/>
    <d v="2009-01-22T00:00:00"/>
    <n v="1"/>
  </r>
  <r>
    <n v="6966"/>
    <x v="2775"/>
    <x v="174"/>
    <s v="03-2011"/>
    <x v="2"/>
    <x v="2"/>
    <n v="27"/>
    <x v="4"/>
    <n v="341.1"/>
    <n v="0"/>
    <x v="0"/>
    <n v="-4.75"/>
    <n v="11.97"/>
    <n v="4.9800000000000004"/>
    <n v="328.17"/>
    <x v="314"/>
    <x v="6"/>
    <x v="5"/>
    <x v="0"/>
    <x v="0"/>
    <x v="1"/>
    <s v="Staples 6 Outlet Surge"/>
    <s v="Small Box"/>
    <n v="0.57999999999999996"/>
    <d v="2011-03-09T00:00:00"/>
    <n v="1"/>
  </r>
  <r>
    <n v="6967"/>
    <x v="2775"/>
    <x v="174"/>
    <s v="03-2011"/>
    <x v="2"/>
    <x v="2"/>
    <n v="26"/>
    <x v="4"/>
    <n v="171.68"/>
    <n v="7.0000000000000007E-2"/>
    <x v="2"/>
    <n v="-116.56"/>
    <n v="6.48"/>
    <n v="8.19"/>
    <n v="176.67000000000002"/>
    <x v="314"/>
    <x v="6"/>
    <x v="5"/>
    <x v="0"/>
    <x v="0"/>
    <x v="5"/>
    <s v="Xerox 217"/>
    <s v="Small Box"/>
    <n v="0.37"/>
    <d v="2011-03-09T00:00:00"/>
    <n v="1"/>
  </r>
  <r>
    <n v="7007"/>
    <x v="2776"/>
    <x v="507"/>
    <s v="11-2012"/>
    <x v="1"/>
    <x v="0"/>
    <n v="43"/>
    <x v="14"/>
    <n v="1502.47"/>
    <n v="7.0000000000000007E-2"/>
    <x v="0"/>
    <n v="214.05"/>
    <n v="34.58"/>
    <n v="8.99"/>
    <n v="1495.9299999999998"/>
    <x v="513"/>
    <x v="6"/>
    <x v="5"/>
    <x v="3"/>
    <x v="0"/>
    <x v="12"/>
    <s v="Panasonic KP-350BK Electric Pencil Sharpener with Auto Stop"/>
    <s v="Small Pack"/>
    <n v="0.56000000000000005"/>
    <d v="2012-11-22T00:00:00"/>
    <n v="2"/>
  </r>
  <r>
    <n v="7008"/>
    <x v="2776"/>
    <x v="507"/>
    <s v="11-2012"/>
    <x v="1"/>
    <x v="0"/>
    <n v="24"/>
    <x v="14"/>
    <n v="2014.13"/>
    <n v="0.1"/>
    <x v="0"/>
    <n v="-794.94"/>
    <n v="89.83"/>
    <n v="35"/>
    <n v="2190.92"/>
    <x v="513"/>
    <x v="6"/>
    <x v="5"/>
    <x v="3"/>
    <x v="0"/>
    <x v="0"/>
    <s v="Fellowes Officeware™ Wire Shelving"/>
    <s v="Large Box"/>
    <n v="0.83"/>
    <d v="2012-11-20T00:00:00"/>
    <n v="0"/>
  </r>
  <r>
    <n v="7013"/>
    <x v="1265"/>
    <x v="832"/>
    <s v="10-2009"/>
    <x v="3"/>
    <x v="3"/>
    <n v="15"/>
    <x v="6"/>
    <n v="308.64"/>
    <n v="0.03"/>
    <x v="2"/>
    <n v="91.08"/>
    <n v="19.04"/>
    <n v="6.38"/>
    <n v="291.97999999999996"/>
    <x v="235"/>
    <x v="6"/>
    <x v="5"/>
    <x v="2"/>
    <x v="2"/>
    <x v="4"/>
    <s v="Eldon Expressions™ Desk Accessory, Wood Photo Frame, Mahogany"/>
    <s v="Small Box"/>
    <n v="0.56000000000000005"/>
    <d v="2009-10-04T00:00:00"/>
    <n v="0"/>
  </r>
  <r>
    <n v="7019"/>
    <x v="2777"/>
    <x v="274"/>
    <s v="04-2011"/>
    <x v="2"/>
    <x v="2"/>
    <n v="33"/>
    <x v="14"/>
    <n v="13671.94"/>
    <n v="0.01"/>
    <x v="1"/>
    <n v="5711.96"/>
    <n v="400.97"/>
    <n v="48.26"/>
    <n v="13280.27"/>
    <x v="164"/>
    <x v="6"/>
    <x v="5"/>
    <x v="0"/>
    <x v="1"/>
    <x v="16"/>
    <s v="Hewlett-Packard Deskjet 1220Cse Color Inkjet Printer"/>
    <s v="Jumbo Box"/>
    <n v="0.36"/>
    <d v="2011-04-10T00:00:00"/>
    <n v="2"/>
  </r>
  <r>
    <n v="7047"/>
    <x v="2778"/>
    <x v="187"/>
    <s v="10-2010"/>
    <x v="0"/>
    <x v="0"/>
    <n v="31"/>
    <x v="4"/>
    <n v="536.83000000000004"/>
    <n v="0.06"/>
    <x v="0"/>
    <n v="161.37"/>
    <n v="17.48"/>
    <n v="1.99"/>
    <n v="543.87"/>
    <x v="507"/>
    <x v="6"/>
    <x v="5"/>
    <x v="2"/>
    <x v="1"/>
    <x v="7"/>
    <s v="Maxell Pro 80 Minute CD-R, 10/Pack"/>
    <s v="Small Pack"/>
    <n v="0.45"/>
    <d v="2010-10-15T00:00:00"/>
    <n v="0"/>
  </r>
  <r>
    <n v="7048"/>
    <x v="2778"/>
    <x v="187"/>
    <s v="10-2010"/>
    <x v="0"/>
    <x v="0"/>
    <n v="32"/>
    <x v="4"/>
    <n v="1734.31"/>
    <n v="0.06"/>
    <x v="2"/>
    <n v="647.25"/>
    <n v="54.96"/>
    <n v="10.75"/>
    <n v="1769.47"/>
    <x v="507"/>
    <x v="6"/>
    <x v="5"/>
    <x v="2"/>
    <x v="0"/>
    <x v="5"/>
    <s v="Xerox 1940"/>
    <s v="Small Box"/>
    <n v="0.36"/>
    <d v="2010-10-17T00:00:00"/>
    <n v="2"/>
  </r>
  <r>
    <n v="7102"/>
    <x v="2779"/>
    <x v="628"/>
    <s v="11-2010"/>
    <x v="0"/>
    <x v="4"/>
    <n v="26"/>
    <x v="10"/>
    <n v="1614.84"/>
    <n v="0.02"/>
    <x v="2"/>
    <n v="-716.55"/>
    <n v="60.98"/>
    <n v="49"/>
    <n v="1634.48"/>
    <x v="496"/>
    <x v="6"/>
    <x v="5"/>
    <x v="1"/>
    <x v="0"/>
    <x v="1"/>
    <s v="Euro Pro Shark Stick Mini Vacuum"/>
    <s v="Large Box"/>
    <n v="0.59"/>
    <d v="2010-11-10T00:00:00"/>
    <n v="1"/>
  </r>
  <r>
    <n v="7137"/>
    <x v="2780"/>
    <x v="631"/>
    <s v="07-2009"/>
    <x v="3"/>
    <x v="0"/>
    <n v="33"/>
    <x v="16"/>
    <n v="1422.31"/>
    <n v="0.02"/>
    <x v="0"/>
    <n v="498.15"/>
    <n v="43.98"/>
    <n v="1.99"/>
    <n v="1453.33"/>
    <x v="501"/>
    <x v="6"/>
    <x v="5"/>
    <x v="1"/>
    <x v="1"/>
    <x v="7"/>
    <s v="Memorex 80 Minute CD-R Spindle, 100/Pack"/>
    <s v="Small Pack"/>
    <n v="0.44"/>
    <d v="2009-07-25T00:00:00"/>
    <n v="4"/>
  </r>
  <r>
    <n v="7145"/>
    <x v="2781"/>
    <x v="334"/>
    <s v="08-2009"/>
    <x v="3"/>
    <x v="4"/>
    <n v="42"/>
    <x v="6"/>
    <n v="5678.5524999999998"/>
    <n v="0.01"/>
    <x v="0"/>
    <n v="1550.88"/>
    <n v="155.99"/>
    <n v="8.99"/>
    <n v="6560.57"/>
    <x v="220"/>
    <x v="6"/>
    <x v="5"/>
    <x v="2"/>
    <x v="1"/>
    <x v="3"/>
    <s v="CF 688"/>
    <s v="Small Box"/>
    <n v="0.57999999999999996"/>
    <d v="2009-08-04T00:00:00"/>
    <n v="0"/>
  </r>
  <r>
    <n v="7165"/>
    <x v="2782"/>
    <x v="1019"/>
    <s v="09-2012"/>
    <x v="1"/>
    <x v="0"/>
    <n v="28"/>
    <x v="6"/>
    <n v="132.01"/>
    <n v="0.04"/>
    <x v="0"/>
    <n v="-93.12"/>
    <n v="4.37"/>
    <n v="5.15"/>
    <n v="127.51"/>
    <x v="220"/>
    <x v="6"/>
    <x v="5"/>
    <x v="2"/>
    <x v="0"/>
    <x v="1"/>
    <s v="Eureka Sanitaire ® Multi-Pro Heavy-Duty Upright, Disposable Bags"/>
    <s v="Small Box"/>
    <n v="0.59"/>
    <d v="2012-09-14T00:00:00"/>
    <n v="0"/>
  </r>
  <r>
    <n v="7166"/>
    <x v="2782"/>
    <x v="1019"/>
    <s v="09-2012"/>
    <x v="1"/>
    <x v="0"/>
    <n v="14"/>
    <x v="6"/>
    <n v="626.33000000000004"/>
    <n v="0.01"/>
    <x v="0"/>
    <n v="24.56"/>
    <n v="45.19"/>
    <n v="1.99"/>
    <n v="634.65"/>
    <x v="220"/>
    <x v="6"/>
    <x v="5"/>
    <x v="2"/>
    <x v="1"/>
    <x v="7"/>
    <s v="Verbatim DVD-RAM, 9.4GB, Rewritable, Type 1, DS, DataLife Plus"/>
    <s v="Small Pack"/>
    <n v="0.55000000000000004"/>
    <d v="2012-09-18T00:00:00"/>
    <n v="4"/>
  </r>
  <r>
    <n v="7167"/>
    <x v="2782"/>
    <x v="1019"/>
    <s v="09-2012"/>
    <x v="1"/>
    <x v="0"/>
    <n v="3"/>
    <x v="6"/>
    <n v="394.34"/>
    <n v="0.1"/>
    <x v="0"/>
    <n v="352.38"/>
    <n v="136.97999999999999"/>
    <n v="24.49"/>
    <n v="435.42999999999995"/>
    <x v="220"/>
    <x v="6"/>
    <x v="5"/>
    <x v="2"/>
    <x v="2"/>
    <x v="4"/>
    <s v="3M Polarizing Task Lamp with Clamp Arm, Light Gray"/>
    <s v="Large Box"/>
    <n v="0.59"/>
    <d v="2012-09-21T00:00:00"/>
    <n v="7"/>
  </r>
  <r>
    <n v="7177"/>
    <x v="2783"/>
    <x v="468"/>
    <s v="12-2012"/>
    <x v="1"/>
    <x v="1"/>
    <n v="17"/>
    <x v="4"/>
    <n v="233.01"/>
    <n v="0.04"/>
    <x v="2"/>
    <n v="88.884500000000003"/>
    <n v="12.97"/>
    <n v="1.49"/>
    <n v="221.98000000000002"/>
    <x v="287"/>
    <x v="6"/>
    <x v="5"/>
    <x v="3"/>
    <x v="0"/>
    <x v="2"/>
    <s v="Mead 1st Gear 2&quot; Zipper Binder, Asst. Colors"/>
    <s v="Small Box"/>
    <n v="0.35"/>
    <d v="2012-12-11T00:00:00"/>
    <n v="1"/>
  </r>
  <r>
    <n v="7178"/>
    <x v="2783"/>
    <x v="468"/>
    <s v="12-2012"/>
    <x v="1"/>
    <x v="1"/>
    <n v="5"/>
    <x v="4"/>
    <n v="225.72"/>
    <n v="0"/>
    <x v="0"/>
    <n v="16.649999999999999"/>
    <n v="39.979999999999997"/>
    <n v="9.83"/>
    <n v="209.73"/>
    <x v="287"/>
    <x v="6"/>
    <x v="5"/>
    <x v="3"/>
    <x v="0"/>
    <x v="8"/>
    <s v="Blue String-Tie &amp; Button Interoffice Envelopes, 10 x 13"/>
    <s v="Small Box"/>
    <n v="0.4"/>
    <d v="2012-12-11T00:00:00"/>
    <n v="1"/>
  </r>
  <r>
    <n v="7180"/>
    <x v="2784"/>
    <x v="276"/>
    <s v="03-2012"/>
    <x v="1"/>
    <x v="3"/>
    <n v="26"/>
    <x v="12"/>
    <n v="4769.0694999999996"/>
    <n v="0.03"/>
    <x v="0"/>
    <n v="1138.5809999999999"/>
    <n v="205.99"/>
    <n v="5.99"/>
    <n v="5361.73"/>
    <x v="498"/>
    <x v="6"/>
    <x v="5"/>
    <x v="0"/>
    <x v="1"/>
    <x v="3"/>
    <s v="3285"/>
    <s v="Small Box"/>
    <n v="0.59"/>
    <d v="2012-03-12T00:00:00"/>
    <n v="2"/>
  </r>
  <r>
    <n v="7236"/>
    <x v="2785"/>
    <x v="1222"/>
    <s v="09-2009"/>
    <x v="3"/>
    <x v="2"/>
    <n v="46"/>
    <x v="5"/>
    <n v="100.6"/>
    <n v="0.03"/>
    <x v="0"/>
    <n v="11.55"/>
    <n v="2.21"/>
    <n v="1"/>
    <n v="102.66"/>
    <x v="521"/>
    <x v="6"/>
    <x v="5"/>
    <x v="1"/>
    <x v="0"/>
    <x v="12"/>
    <s v="Quartet Alpha® White Chalk, 12/Pack"/>
    <s v="Wrap Bag"/>
    <n v="0.38"/>
    <d v="2009-09-03T00:00:00"/>
    <n v="1"/>
  </r>
  <r>
    <n v="7237"/>
    <x v="2785"/>
    <x v="1222"/>
    <s v="09-2009"/>
    <x v="3"/>
    <x v="2"/>
    <n v="6"/>
    <x v="5"/>
    <n v="958.06"/>
    <n v="0.09"/>
    <x v="0"/>
    <n v="-77.09"/>
    <n v="165.2"/>
    <n v="19.989999999999998"/>
    <n v="1011.1899999999999"/>
    <x v="521"/>
    <x v="6"/>
    <x v="5"/>
    <x v="1"/>
    <x v="0"/>
    <x v="0"/>
    <s v="Economy Rollaway Files"/>
    <s v="Small Box"/>
    <n v="0.59"/>
    <d v="2009-09-03T00:00:00"/>
    <n v="1"/>
  </r>
  <r>
    <n v="7238"/>
    <x v="2785"/>
    <x v="1222"/>
    <s v="09-2009"/>
    <x v="3"/>
    <x v="2"/>
    <n v="2"/>
    <x v="5"/>
    <n v="14.75"/>
    <n v="7.0000000000000007E-2"/>
    <x v="0"/>
    <n v="-11.419499999999999"/>
    <n v="3.89"/>
    <n v="7.01"/>
    <n v="14.79"/>
    <x v="521"/>
    <x v="6"/>
    <x v="5"/>
    <x v="1"/>
    <x v="0"/>
    <x v="2"/>
    <s v="Avery Binder Labels"/>
    <s v="Small Box"/>
    <n v="0.37"/>
    <d v="2009-09-04T00:00:00"/>
    <n v="2"/>
  </r>
  <r>
    <n v="7239"/>
    <x v="2785"/>
    <x v="1222"/>
    <s v="09-2009"/>
    <x v="3"/>
    <x v="2"/>
    <n v="31"/>
    <x v="5"/>
    <n v="11262.04"/>
    <n v="0.06"/>
    <x v="1"/>
    <n v="1660.92"/>
    <n v="355.98"/>
    <n v="58.92"/>
    <n v="11094.300000000001"/>
    <x v="521"/>
    <x v="6"/>
    <x v="5"/>
    <x v="1"/>
    <x v="2"/>
    <x v="14"/>
    <s v="Hon 4700 Series Mobuis™ Mid-Back Task Chairs with Adjustable Arms"/>
    <s v="Jumbo Drum"/>
    <n v="0.64"/>
    <d v="2009-09-03T00:00:00"/>
    <n v="1"/>
  </r>
  <r>
    <n v="7250"/>
    <x v="2786"/>
    <x v="165"/>
    <s v="03-2011"/>
    <x v="2"/>
    <x v="2"/>
    <n v="35"/>
    <x v="4"/>
    <n v="133.07"/>
    <n v="0.02"/>
    <x v="0"/>
    <n v="-15.96"/>
    <n v="3.74"/>
    <n v="0.94"/>
    <n v="131.84"/>
    <x v="507"/>
    <x v="6"/>
    <x v="5"/>
    <x v="2"/>
    <x v="0"/>
    <x v="6"/>
    <s v="Rubber Band Ball"/>
    <s v="Wrap Bag"/>
    <n v="0.83"/>
    <d v="2011-03-20T00:00:00"/>
    <n v="1"/>
  </r>
  <r>
    <n v="7296"/>
    <x v="2787"/>
    <x v="381"/>
    <s v="04-2012"/>
    <x v="1"/>
    <x v="3"/>
    <n v="25"/>
    <x v="10"/>
    <n v="68.540000000000006"/>
    <n v="0.1"/>
    <x v="0"/>
    <n v="22.2"/>
    <n v="2.88"/>
    <n v="0.5"/>
    <n v="72.5"/>
    <x v="499"/>
    <x v="6"/>
    <x v="5"/>
    <x v="1"/>
    <x v="0"/>
    <x v="11"/>
    <s v="Avery 507"/>
    <s v="Small Box"/>
    <n v="0.39"/>
    <d v="2012-04-14T00:00:00"/>
    <n v="0"/>
  </r>
  <r>
    <n v="7297"/>
    <x v="2787"/>
    <x v="381"/>
    <s v="04-2012"/>
    <x v="1"/>
    <x v="3"/>
    <n v="19"/>
    <x v="10"/>
    <n v="10351.01"/>
    <n v="0.08"/>
    <x v="1"/>
    <n v="-1331.5533660000001"/>
    <n v="550.98"/>
    <n v="45.7"/>
    <n v="10514.320000000002"/>
    <x v="499"/>
    <x v="6"/>
    <x v="5"/>
    <x v="1"/>
    <x v="2"/>
    <x v="10"/>
    <s v="Chromcraft Bull-Nose Wood Oval Conference Tables &amp; Bases"/>
    <s v="Jumbo Box"/>
    <n v="0.71"/>
    <d v="2012-04-15T00:00:00"/>
    <n v="1"/>
  </r>
  <r>
    <n v="7317"/>
    <x v="2788"/>
    <x v="584"/>
    <s v="04-2012"/>
    <x v="1"/>
    <x v="2"/>
    <n v="30"/>
    <x v="12"/>
    <n v="1824.848"/>
    <n v="0"/>
    <x v="0"/>
    <n v="364.23"/>
    <n v="65.989999999999995"/>
    <n v="8.8000000000000007"/>
    <n v="1988.4999999999998"/>
    <x v="498"/>
    <x v="6"/>
    <x v="5"/>
    <x v="0"/>
    <x v="1"/>
    <x v="3"/>
    <s v="6120"/>
    <s v="Small Box"/>
    <n v="0.57999999999999996"/>
    <d v="2012-04-15T00:00:00"/>
    <n v="2"/>
  </r>
  <r>
    <n v="7367"/>
    <x v="2789"/>
    <x v="1223"/>
    <s v="07-2011"/>
    <x v="2"/>
    <x v="1"/>
    <n v="4"/>
    <x v="10"/>
    <n v="49.86"/>
    <n v="0.09"/>
    <x v="0"/>
    <n v="-21.77"/>
    <n v="11.97"/>
    <n v="4.9800000000000004"/>
    <n v="52.86"/>
    <x v="496"/>
    <x v="6"/>
    <x v="5"/>
    <x v="1"/>
    <x v="0"/>
    <x v="1"/>
    <s v="Staples 6 Outlet Surge"/>
    <s v="Small Box"/>
    <n v="0.57999999999999996"/>
    <d v="2011-07-09T00:00:00"/>
    <n v="2"/>
  </r>
  <r>
    <n v="7368"/>
    <x v="2789"/>
    <x v="1223"/>
    <s v="07-2011"/>
    <x v="2"/>
    <x v="1"/>
    <n v="32"/>
    <x v="10"/>
    <n v="197.49"/>
    <n v="0.08"/>
    <x v="2"/>
    <n v="-52.842500000000001"/>
    <n v="5.74"/>
    <n v="5.01"/>
    <n v="188.69"/>
    <x v="496"/>
    <x v="6"/>
    <x v="5"/>
    <x v="1"/>
    <x v="0"/>
    <x v="2"/>
    <s v="Binder Posts"/>
    <s v="Small Box"/>
    <n v="0.39"/>
    <d v="2011-07-09T00:00:00"/>
    <n v="2"/>
  </r>
  <r>
    <n v="7379"/>
    <x v="2790"/>
    <x v="810"/>
    <s v="04-2011"/>
    <x v="2"/>
    <x v="3"/>
    <n v="11"/>
    <x v="2"/>
    <n v="24.95"/>
    <n v="0.09"/>
    <x v="0"/>
    <n v="-5.14"/>
    <n v="2.1800000000000002"/>
    <n v="1.38"/>
    <n v="25.36"/>
    <x v="520"/>
    <x v="6"/>
    <x v="5"/>
    <x v="2"/>
    <x v="0"/>
    <x v="6"/>
    <s v="Advantus Push Pins"/>
    <s v="Wrap Bag"/>
    <n v="0.44"/>
    <d v="2011-04-25T00:00:00"/>
    <n v="0"/>
  </r>
  <r>
    <n v="7403"/>
    <x v="2791"/>
    <x v="469"/>
    <s v="09-2011"/>
    <x v="2"/>
    <x v="1"/>
    <n v="20"/>
    <x v="14"/>
    <n v="596.55999999999995"/>
    <n v="0.04"/>
    <x v="2"/>
    <n v="60.7"/>
    <n v="29.99"/>
    <n v="5.5"/>
    <n v="605.29999999999995"/>
    <x v="513"/>
    <x v="6"/>
    <x v="5"/>
    <x v="2"/>
    <x v="1"/>
    <x v="7"/>
    <s v="Logitech Cordless Access Keyboard"/>
    <s v="Small Box"/>
    <n v="0.51"/>
    <d v="2011-09-28T00:00:00"/>
    <n v="0"/>
  </r>
  <r>
    <n v="7405"/>
    <x v="2792"/>
    <x v="74"/>
    <s v="12-2011"/>
    <x v="2"/>
    <x v="3"/>
    <n v="8"/>
    <x v="13"/>
    <n v="317.82"/>
    <n v="0.02"/>
    <x v="0"/>
    <n v="-33.090000000000003"/>
    <n v="37.76"/>
    <n v="12.9"/>
    <n v="314.97999999999996"/>
    <x v="524"/>
    <x v="6"/>
    <x v="5"/>
    <x v="1"/>
    <x v="0"/>
    <x v="0"/>
    <s v="Companion Letter/Legal File, Black"/>
    <s v="Small Box"/>
    <n v="0.56999999999999995"/>
    <d v="2011-12-25T00:00:00"/>
    <n v="1"/>
  </r>
  <r>
    <n v="7423"/>
    <x v="2793"/>
    <x v="1149"/>
    <s v="11-2011"/>
    <x v="2"/>
    <x v="0"/>
    <n v="16"/>
    <x v="5"/>
    <n v="136.97999999999999"/>
    <n v="0.04"/>
    <x v="0"/>
    <n v="44.12"/>
    <n v="8.74"/>
    <n v="1.39"/>
    <n v="141.22999999999999"/>
    <x v="114"/>
    <x v="6"/>
    <x v="5"/>
    <x v="2"/>
    <x v="0"/>
    <x v="8"/>
    <s v="#10- 4 1/8&quot; x 9 1/2&quot; Recycled Envelopes"/>
    <s v="Small Box"/>
    <n v="0.38"/>
    <d v="2011-11-12T00:00:00"/>
    <n v="4"/>
  </r>
  <r>
    <n v="7424"/>
    <x v="2793"/>
    <x v="1149"/>
    <s v="11-2011"/>
    <x v="2"/>
    <x v="0"/>
    <n v="39"/>
    <x v="5"/>
    <n v="225.17"/>
    <n v="0.1"/>
    <x v="0"/>
    <n v="-183.05"/>
    <n v="5.78"/>
    <n v="8.09"/>
    <n v="233.51000000000002"/>
    <x v="114"/>
    <x v="6"/>
    <x v="5"/>
    <x v="2"/>
    <x v="0"/>
    <x v="5"/>
    <s v="Xerox 1924"/>
    <s v="Small Box"/>
    <n v="0.36"/>
    <d v="2011-11-13T00:00:00"/>
    <n v="5"/>
  </r>
  <r>
    <n v="7425"/>
    <x v="2793"/>
    <x v="1149"/>
    <s v="11-2011"/>
    <x v="2"/>
    <x v="0"/>
    <n v="24"/>
    <x v="5"/>
    <n v="1112.1569999999999"/>
    <n v="0.09"/>
    <x v="0"/>
    <n v="140.80500000000001"/>
    <n v="55.99"/>
    <n v="3.3"/>
    <n v="1347.06"/>
    <x v="114"/>
    <x v="6"/>
    <x v="5"/>
    <x v="2"/>
    <x v="1"/>
    <x v="3"/>
    <s v="Accessory24"/>
    <s v="Small Pack"/>
    <n v="0.59"/>
    <d v="2011-11-08T00:00:00"/>
    <n v="0"/>
  </r>
  <r>
    <n v="7426"/>
    <x v="2793"/>
    <x v="1149"/>
    <s v="11-2011"/>
    <x v="2"/>
    <x v="0"/>
    <n v="40"/>
    <x v="5"/>
    <n v="1865.5884999999998"/>
    <n v="0.02"/>
    <x v="0"/>
    <n v="972.9"/>
    <n v="55.99"/>
    <n v="1.25"/>
    <n v="2240.85"/>
    <x v="114"/>
    <x v="6"/>
    <x v="5"/>
    <x v="2"/>
    <x v="1"/>
    <x v="3"/>
    <s v="Accessory32"/>
    <s v="Small Pack"/>
    <n v="0.35"/>
    <d v="2011-11-08T00:00:00"/>
    <n v="0"/>
  </r>
  <r>
    <n v="7446"/>
    <x v="2794"/>
    <x v="1203"/>
    <s v="05-2011"/>
    <x v="2"/>
    <x v="1"/>
    <n v="50"/>
    <x v="5"/>
    <n v="1893.29"/>
    <n v="7.0000000000000007E-2"/>
    <x v="0"/>
    <n v="857.34400000000005"/>
    <n v="37.700000000000003"/>
    <n v="2.99"/>
    <n v="1887.9900000000002"/>
    <x v="136"/>
    <x v="6"/>
    <x v="5"/>
    <x v="1"/>
    <x v="0"/>
    <x v="2"/>
    <s v="Vinyl Sectional Post Binders"/>
    <s v="Small Box"/>
    <n v="0.35"/>
    <d v="2011-05-12T00:00:00"/>
    <n v="1"/>
  </r>
  <r>
    <n v="7447"/>
    <x v="2794"/>
    <x v="1203"/>
    <s v="05-2011"/>
    <x v="2"/>
    <x v="1"/>
    <n v="49"/>
    <x v="5"/>
    <n v="2628.047"/>
    <n v="0.05"/>
    <x v="0"/>
    <n v="-137.95099999999999"/>
    <n v="65.989999999999995"/>
    <n v="19.989999999999998"/>
    <n v="3253.4999999999995"/>
    <x v="136"/>
    <x v="6"/>
    <x v="5"/>
    <x v="1"/>
    <x v="1"/>
    <x v="3"/>
    <s v="iDEN i95"/>
    <s v="Small Box"/>
    <n v="0.59"/>
    <d v="2011-05-13T00:00:00"/>
    <n v="2"/>
  </r>
  <r>
    <n v="7472"/>
    <x v="2795"/>
    <x v="623"/>
    <s v="04-2010"/>
    <x v="0"/>
    <x v="0"/>
    <n v="46"/>
    <x v="10"/>
    <n v="11002.66"/>
    <n v="7.0000000000000007E-2"/>
    <x v="1"/>
    <n v="2349.29"/>
    <n v="243.98"/>
    <n v="43.32"/>
    <n v="11266.4"/>
    <x v="499"/>
    <x v="6"/>
    <x v="5"/>
    <x v="2"/>
    <x v="2"/>
    <x v="14"/>
    <s v="Hon Deluxe Fabric Upholstered Stacking Chairs, Rounded Back"/>
    <s v="Jumbo Drum"/>
    <n v="0.55000000000000004"/>
    <d v="2010-04-19T00:00:00"/>
    <n v="9"/>
  </r>
  <r>
    <n v="7489"/>
    <x v="2796"/>
    <x v="790"/>
    <s v="06-2009"/>
    <x v="3"/>
    <x v="2"/>
    <n v="14"/>
    <x v="18"/>
    <n v="481.4"/>
    <n v="0.04"/>
    <x v="0"/>
    <n v="150.72"/>
    <n v="35.44"/>
    <n v="5.09"/>
    <n v="501.24999999999994"/>
    <x v="504"/>
    <x v="6"/>
    <x v="5"/>
    <x v="0"/>
    <x v="0"/>
    <x v="5"/>
    <s v="Xerox 1932"/>
    <s v="Small Box"/>
    <n v="0.38"/>
    <d v="2009-06-11T00:00:00"/>
    <n v="0"/>
  </r>
  <r>
    <n v="7490"/>
    <x v="2796"/>
    <x v="790"/>
    <s v="06-2009"/>
    <x v="3"/>
    <x v="2"/>
    <n v="24"/>
    <x v="18"/>
    <n v="93.85"/>
    <n v="0.08"/>
    <x v="0"/>
    <n v="19.420000000000002"/>
    <n v="3.98"/>
    <n v="0.7"/>
    <n v="96.22"/>
    <x v="504"/>
    <x v="6"/>
    <x v="5"/>
    <x v="0"/>
    <x v="0"/>
    <x v="12"/>
    <s v="4009® Highlighters by Sanford"/>
    <s v="Wrap Bag"/>
    <n v="0.52"/>
    <d v="2009-06-14T00:00:00"/>
    <n v="3"/>
  </r>
  <r>
    <n v="7491"/>
    <x v="2796"/>
    <x v="790"/>
    <s v="06-2009"/>
    <x v="3"/>
    <x v="2"/>
    <n v="47"/>
    <x v="18"/>
    <n v="85.87"/>
    <n v="0.01"/>
    <x v="0"/>
    <n v="3.13"/>
    <n v="1.76"/>
    <n v="0.7"/>
    <n v="83.42"/>
    <x v="504"/>
    <x v="6"/>
    <x v="5"/>
    <x v="0"/>
    <x v="0"/>
    <x v="12"/>
    <s v="Newell 310"/>
    <s v="Wrap Bag"/>
    <n v="0.56000000000000005"/>
    <d v="2009-06-12T00:00:00"/>
    <n v="1"/>
  </r>
  <r>
    <n v="7492"/>
    <x v="2796"/>
    <x v="790"/>
    <s v="06-2009"/>
    <x v="3"/>
    <x v="2"/>
    <n v="42"/>
    <x v="18"/>
    <n v="8127.32"/>
    <n v="0.01"/>
    <x v="2"/>
    <n v="1141.07"/>
    <n v="193.17"/>
    <n v="19.989999999999998"/>
    <n v="8133.1299999999992"/>
    <x v="504"/>
    <x v="6"/>
    <x v="5"/>
    <x v="0"/>
    <x v="0"/>
    <x v="0"/>
    <s v="Fellowes Staxonsteel® Drawer Files"/>
    <s v="Small Box"/>
    <n v="0.71"/>
    <d v="2009-06-11T00:00:00"/>
    <n v="0"/>
  </r>
  <r>
    <n v="7518"/>
    <x v="2797"/>
    <x v="887"/>
    <s v="06-2011"/>
    <x v="2"/>
    <x v="3"/>
    <n v="41"/>
    <x v="4"/>
    <n v="236.68"/>
    <n v="0.08"/>
    <x v="0"/>
    <n v="-82.788499999999999"/>
    <n v="5.74"/>
    <n v="5.01"/>
    <n v="240.35"/>
    <x v="518"/>
    <x v="6"/>
    <x v="5"/>
    <x v="0"/>
    <x v="0"/>
    <x v="2"/>
    <s v="Binder Posts"/>
    <s v="Small Box"/>
    <n v="0.39"/>
    <d v="2011-06-11T00:00:00"/>
    <n v="1"/>
  </r>
  <r>
    <n v="7519"/>
    <x v="2797"/>
    <x v="887"/>
    <s v="06-2011"/>
    <x v="2"/>
    <x v="3"/>
    <n v="43"/>
    <x v="4"/>
    <n v="6255.81"/>
    <n v="0.01"/>
    <x v="0"/>
    <n v="693.26"/>
    <n v="140.85"/>
    <n v="19.989999999999998"/>
    <n v="6076.54"/>
    <x v="518"/>
    <x v="6"/>
    <x v="5"/>
    <x v="0"/>
    <x v="0"/>
    <x v="0"/>
    <s v="Fellowes Strictly Business® Drawer File, Letter/Legal Size"/>
    <s v="Small Box"/>
    <n v="0.73"/>
    <d v="2011-06-11T00:00:00"/>
    <n v="1"/>
  </r>
  <r>
    <n v="7520"/>
    <x v="2797"/>
    <x v="887"/>
    <s v="06-2011"/>
    <x v="2"/>
    <x v="3"/>
    <n v="39"/>
    <x v="4"/>
    <n v="616.5"/>
    <n v="0.02"/>
    <x v="0"/>
    <n v="25.992999999999999"/>
    <n v="15.01"/>
    <n v="8.4"/>
    <n v="593.79"/>
    <x v="518"/>
    <x v="6"/>
    <x v="5"/>
    <x v="0"/>
    <x v="0"/>
    <x v="2"/>
    <s v="GBC Prepunched Paper, 19-Hole, for Binding Systems, 24-lb"/>
    <s v="Small Box"/>
    <n v="0.39"/>
    <d v="2011-06-11T00:00:00"/>
    <n v="1"/>
  </r>
  <r>
    <n v="7526"/>
    <x v="2798"/>
    <x v="871"/>
    <s v="10-2009"/>
    <x v="3"/>
    <x v="2"/>
    <n v="22"/>
    <x v="4"/>
    <n v="3122.55"/>
    <n v="7.0000000000000007E-2"/>
    <x v="1"/>
    <n v="-574.55970000000002"/>
    <n v="145.97999999999999"/>
    <n v="46.2"/>
    <n v="3257.7599999999998"/>
    <x v="518"/>
    <x v="6"/>
    <x v="5"/>
    <x v="2"/>
    <x v="2"/>
    <x v="10"/>
    <s v="Bevis Rectangular Conference Tables"/>
    <s v="Jumbo Box"/>
    <n v="0.69"/>
    <d v="2009-10-14T00:00:00"/>
    <n v="1"/>
  </r>
  <r>
    <n v="7528"/>
    <x v="2799"/>
    <x v="673"/>
    <s v="01-2012"/>
    <x v="1"/>
    <x v="1"/>
    <n v="40"/>
    <x v="4"/>
    <n v="264.60000000000002"/>
    <n v="0.1"/>
    <x v="2"/>
    <n v="-93.06"/>
    <n v="6.48"/>
    <n v="6.22"/>
    <n v="265.42000000000007"/>
    <x v="503"/>
    <x v="6"/>
    <x v="5"/>
    <x v="3"/>
    <x v="0"/>
    <x v="5"/>
    <s v="Xerox 1894"/>
    <s v="Small Box"/>
    <n v="0.37"/>
    <d v="2012-01-31T00:00:00"/>
    <n v="1"/>
  </r>
  <r>
    <n v="7529"/>
    <x v="2799"/>
    <x v="673"/>
    <s v="01-2012"/>
    <x v="1"/>
    <x v="1"/>
    <n v="21"/>
    <x v="4"/>
    <n v="3356.7349999999997"/>
    <n v="0.05"/>
    <x v="0"/>
    <n v="370.33199999999999"/>
    <n v="195.99"/>
    <n v="4.2"/>
    <n v="4119.99"/>
    <x v="503"/>
    <x v="6"/>
    <x v="5"/>
    <x v="3"/>
    <x v="1"/>
    <x v="3"/>
    <s v="688"/>
    <s v="Small Box"/>
    <n v="0.6"/>
    <d v="2012-02-01T00:00:00"/>
    <n v="2"/>
  </r>
  <r>
    <n v="7579"/>
    <x v="2800"/>
    <x v="869"/>
    <s v="08-2012"/>
    <x v="1"/>
    <x v="3"/>
    <n v="21"/>
    <x v="6"/>
    <n v="664.98900000000003"/>
    <n v="0.04"/>
    <x v="0"/>
    <n v="170.46"/>
    <n v="35.99"/>
    <n v="5.99"/>
    <n v="761.78000000000009"/>
    <x v="494"/>
    <x v="6"/>
    <x v="5"/>
    <x v="3"/>
    <x v="1"/>
    <x v="3"/>
    <s v="Accessory41"/>
    <s v="Wrap Bag"/>
    <n v="0.38"/>
    <d v="2012-08-17T00:00:00"/>
    <n v="2"/>
  </r>
  <r>
    <n v="7599"/>
    <x v="2801"/>
    <x v="229"/>
    <s v="03-2009"/>
    <x v="3"/>
    <x v="2"/>
    <n v="47"/>
    <x v="1"/>
    <n v="421.08"/>
    <n v="0"/>
    <x v="2"/>
    <n v="82.31"/>
    <n v="8.33"/>
    <n v="1.99"/>
    <n v="393.5"/>
    <x v="523"/>
    <x v="6"/>
    <x v="5"/>
    <x v="1"/>
    <x v="1"/>
    <x v="7"/>
    <s v="80 Minute Slim Jewel Case CD-R , 10/Pack - Staples"/>
    <s v="Small Pack"/>
    <n v="0.52"/>
    <d v="2009-03-04T00:00:00"/>
    <n v="2"/>
  </r>
  <r>
    <n v="7652"/>
    <x v="2802"/>
    <x v="267"/>
    <s v="12-2010"/>
    <x v="0"/>
    <x v="2"/>
    <n v="16"/>
    <x v="4"/>
    <n v="2834.96"/>
    <n v="7.0000000000000007E-2"/>
    <x v="0"/>
    <n v="587.64"/>
    <n v="178.47"/>
    <n v="19.989999999999998"/>
    <n v="2875.5099999999998"/>
    <x v="287"/>
    <x v="6"/>
    <x v="5"/>
    <x v="3"/>
    <x v="0"/>
    <x v="0"/>
    <s v="Hot File® 7-Pocket, Floor Stand"/>
    <s v="Small Box"/>
    <n v="0.55000000000000004"/>
    <d v="2010-12-24T00:00:00"/>
    <n v="0"/>
  </r>
  <r>
    <n v="7653"/>
    <x v="2802"/>
    <x v="267"/>
    <s v="12-2010"/>
    <x v="0"/>
    <x v="2"/>
    <n v="9"/>
    <x v="4"/>
    <n v="953.98899999999992"/>
    <n v="0.02"/>
    <x v="0"/>
    <n v="-249.32599999999999"/>
    <n v="125.99"/>
    <n v="8.08"/>
    <n v="1141.9899999999998"/>
    <x v="287"/>
    <x v="6"/>
    <x v="5"/>
    <x v="3"/>
    <x v="1"/>
    <x v="3"/>
    <s v="StarTAC ST7762"/>
    <s v="Small Box"/>
    <n v="0.56999999999999995"/>
    <d v="2010-12-25T00:00:00"/>
    <n v="1"/>
  </r>
  <r>
    <n v="7666"/>
    <x v="2803"/>
    <x v="112"/>
    <s v="12-2010"/>
    <x v="0"/>
    <x v="1"/>
    <n v="26"/>
    <x v="5"/>
    <n v="174.58"/>
    <n v="0.08"/>
    <x v="0"/>
    <n v="-57.17"/>
    <n v="6.84"/>
    <n v="4.42"/>
    <n v="182.26"/>
    <x v="521"/>
    <x v="6"/>
    <x v="5"/>
    <x v="1"/>
    <x v="0"/>
    <x v="15"/>
    <s v="Acme® Design Stainless Steel Bent Scissors"/>
    <s v="Small Pack"/>
    <n v="0.57999999999999996"/>
    <d v="2010-12-06T00:00:00"/>
    <n v="1"/>
  </r>
  <r>
    <n v="7667"/>
    <x v="2803"/>
    <x v="112"/>
    <s v="12-2010"/>
    <x v="0"/>
    <x v="1"/>
    <n v="22"/>
    <x v="5"/>
    <n v="8789.5400000000009"/>
    <n v="7.0000000000000007E-2"/>
    <x v="1"/>
    <n v="-1025.1883070000001"/>
    <n v="424.21"/>
    <n v="110.2"/>
    <n v="9442.82"/>
    <x v="521"/>
    <x v="6"/>
    <x v="5"/>
    <x v="1"/>
    <x v="2"/>
    <x v="10"/>
    <s v="Bush Advantage Collection® Racetrack Conference Table"/>
    <s v="Jumbo Box"/>
    <n v="0.67"/>
    <d v="2010-12-06T00:00:00"/>
    <n v="1"/>
  </r>
  <r>
    <n v="7697"/>
    <x v="2804"/>
    <x v="387"/>
    <s v="12-2010"/>
    <x v="0"/>
    <x v="2"/>
    <n v="1"/>
    <x v="14"/>
    <n v="37.89"/>
    <n v="0"/>
    <x v="0"/>
    <n v="-120.97"/>
    <n v="35.409999999999997"/>
    <n v="1.99"/>
    <n v="37.4"/>
    <x v="475"/>
    <x v="6"/>
    <x v="5"/>
    <x v="2"/>
    <x v="1"/>
    <x v="7"/>
    <s v="Imation DVD-RAM discs"/>
    <s v="Small Pack"/>
    <n v="0.43"/>
    <d v="2010-12-04T00:00:00"/>
    <n v="1"/>
  </r>
  <r>
    <n v="7706"/>
    <x v="2805"/>
    <x v="524"/>
    <s v="10-2010"/>
    <x v="0"/>
    <x v="0"/>
    <n v="33"/>
    <x v="2"/>
    <n v="2532.6175000000003"/>
    <n v="0"/>
    <x v="0"/>
    <n v="730.51199999999994"/>
    <n v="85.99"/>
    <n v="2.79"/>
    <n v="2840.4599999999996"/>
    <x v="502"/>
    <x v="6"/>
    <x v="5"/>
    <x v="2"/>
    <x v="1"/>
    <x v="3"/>
    <s v="6340"/>
    <s v="Small Box"/>
    <n v="0.57999999999999996"/>
    <d v="2010-10-08T00:00:00"/>
    <n v="2"/>
  </r>
  <r>
    <n v="7718"/>
    <x v="2806"/>
    <x v="277"/>
    <s v="02-2009"/>
    <x v="3"/>
    <x v="1"/>
    <n v="37"/>
    <x v="16"/>
    <n v="159.88999999999999"/>
    <n v="0.03"/>
    <x v="0"/>
    <n v="-185.17"/>
    <n v="4.0599999999999996"/>
    <n v="6.89"/>
    <n v="157.10999999999999"/>
    <x v="501"/>
    <x v="6"/>
    <x v="5"/>
    <x v="1"/>
    <x v="0"/>
    <x v="1"/>
    <s v="Eureka Disposable Bags for Sanitaire® Vibra Groomer I® Upright Vac"/>
    <s v="Small Box"/>
    <n v="0.6"/>
    <d v="2009-02-22T00:00:00"/>
    <n v="2"/>
  </r>
  <r>
    <n v="7719"/>
    <x v="2806"/>
    <x v="277"/>
    <s v="02-2009"/>
    <x v="3"/>
    <x v="1"/>
    <n v="48"/>
    <x v="16"/>
    <n v="180.48"/>
    <n v="0.01"/>
    <x v="0"/>
    <n v="82.38"/>
    <n v="3.75"/>
    <n v="0.5"/>
    <n v="180.5"/>
    <x v="501"/>
    <x v="6"/>
    <x v="5"/>
    <x v="1"/>
    <x v="0"/>
    <x v="11"/>
    <s v="Avery 510"/>
    <s v="Small Box"/>
    <n v="0.37"/>
    <d v="2009-02-21T00:00:00"/>
    <n v="1"/>
  </r>
  <r>
    <n v="7720"/>
    <x v="2806"/>
    <x v="277"/>
    <s v="02-2009"/>
    <x v="3"/>
    <x v="1"/>
    <n v="31"/>
    <x v="16"/>
    <n v="350.48"/>
    <n v="0.02"/>
    <x v="0"/>
    <n v="-231.05"/>
    <n v="10.68"/>
    <n v="13.04"/>
    <n v="344.12"/>
    <x v="501"/>
    <x v="6"/>
    <x v="5"/>
    <x v="1"/>
    <x v="2"/>
    <x v="4"/>
    <s v="Dana Swing-Arm Lamps"/>
    <s v="Large Box"/>
    <n v="0.6"/>
    <d v="2009-02-22T00:00:00"/>
    <n v="2"/>
  </r>
  <r>
    <n v="7736"/>
    <x v="1778"/>
    <x v="606"/>
    <s v="01-2010"/>
    <x v="0"/>
    <x v="3"/>
    <n v="21"/>
    <x v="4"/>
    <n v="46.42"/>
    <n v="0.04"/>
    <x v="0"/>
    <n v="2.38"/>
    <n v="2.1"/>
    <n v="0.7"/>
    <n v="44.800000000000004"/>
    <x v="314"/>
    <x v="6"/>
    <x v="5"/>
    <x v="0"/>
    <x v="0"/>
    <x v="12"/>
    <s v="Sanford EarthWrite® Recycled Pencils, Medium Soft, #2"/>
    <s v="Wrap Bag"/>
    <n v="0.56999999999999995"/>
    <d v="2010-01-21T00:00:00"/>
    <n v="1"/>
  </r>
  <r>
    <n v="7761"/>
    <x v="2807"/>
    <x v="811"/>
    <s v="07-2009"/>
    <x v="3"/>
    <x v="3"/>
    <n v="32"/>
    <x v="14"/>
    <n v="177.52"/>
    <n v="0.05"/>
    <x v="0"/>
    <n v="52.61"/>
    <n v="5.68"/>
    <n v="1.39"/>
    <n v="183.14999999999998"/>
    <x v="164"/>
    <x v="6"/>
    <x v="5"/>
    <x v="0"/>
    <x v="0"/>
    <x v="8"/>
    <s v="Staples Standard Envelopes"/>
    <s v="Small Box"/>
    <n v="0.38"/>
    <d v="2009-07-18T00:00:00"/>
    <n v="1"/>
  </r>
  <r>
    <n v="7791"/>
    <x v="2808"/>
    <x v="727"/>
    <s v="12-2012"/>
    <x v="1"/>
    <x v="1"/>
    <n v="36"/>
    <x v="12"/>
    <n v="17560.95"/>
    <n v="0.09"/>
    <x v="1"/>
    <n v="4801.82"/>
    <n v="500.98"/>
    <n v="26"/>
    <n v="18061.28"/>
    <x v="498"/>
    <x v="6"/>
    <x v="5"/>
    <x v="0"/>
    <x v="2"/>
    <x v="14"/>
    <s v="Global Troy™ Executive Leather Low-Back Tilter"/>
    <s v="Jumbo Drum"/>
    <n v="0.6"/>
    <d v="2012-12-03T00:00:00"/>
    <n v="1"/>
  </r>
  <r>
    <n v="7792"/>
    <x v="2808"/>
    <x v="727"/>
    <s v="12-2012"/>
    <x v="1"/>
    <x v="1"/>
    <n v="42"/>
    <x v="12"/>
    <n v="19845.696"/>
    <n v="0.01"/>
    <x v="1"/>
    <n v="-1331.5533660000001"/>
    <n v="550.98"/>
    <n v="64.59"/>
    <n v="23205.75"/>
    <x v="498"/>
    <x v="6"/>
    <x v="5"/>
    <x v="0"/>
    <x v="2"/>
    <x v="10"/>
    <s v="Chromcraft Bull-Nose Wood 48&quot; x 96&quot; Rectangular Conference Tables"/>
    <s v="Jumbo Box"/>
    <n v="0.66"/>
    <d v="2012-12-04T00:00:00"/>
    <n v="2"/>
  </r>
  <r>
    <n v="7798"/>
    <x v="2809"/>
    <x v="276"/>
    <s v="03-2012"/>
    <x v="1"/>
    <x v="4"/>
    <n v="26"/>
    <x v="14"/>
    <n v="4073.17"/>
    <n v="0.08"/>
    <x v="1"/>
    <n v="376.21"/>
    <n v="160.97999999999999"/>
    <n v="30"/>
    <n v="4215.4799999999996"/>
    <x v="475"/>
    <x v="6"/>
    <x v="5"/>
    <x v="3"/>
    <x v="2"/>
    <x v="14"/>
    <s v="Office Star - Mid Back Dual function Ergonomic High Back Chair with 2-Way Adjustable Arms"/>
    <s v="Jumbo Drum"/>
    <n v="0.62"/>
    <d v="2012-03-11T00:00:00"/>
    <n v="1"/>
  </r>
  <r>
    <n v="7886"/>
    <x v="2810"/>
    <x v="722"/>
    <s v="04-2012"/>
    <x v="1"/>
    <x v="4"/>
    <n v="47"/>
    <x v="12"/>
    <n v="1613.84"/>
    <n v="0.09"/>
    <x v="0"/>
    <n v="226.76"/>
    <n v="34.76"/>
    <n v="8.2200000000000006"/>
    <n v="1641.9399999999998"/>
    <x v="498"/>
    <x v="6"/>
    <x v="5"/>
    <x v="2"/>
    <x v="0"/>
    <x v="0"/>
    <s v="Multi-Use Personal File Cart and Caster Set, Three Stacking Bins"/>
    <s v="Small Box"/>
    <n v="0.56999999999999995"/>
    <d v="2012-04-13T00:00:00"/>
    <n v="1"/>
  </r>
  <r>
    <n v="7911"/>
    <x v="2811"/>
    <x v="1224"/>
    <s v="08-2011"/>
    <x v="2"/>
    <x v="2"/>
    <n v="9"/>
    <x v="2"/>
    <n v="73.05"/>
    <n v="0.1"/>
    <x v="0"/>
    <n v="-17.03"/>
    <n v="8.34"/>
    <n v="4.82"/>
    <n v="79.88"/>
    <x v="515"/>
    <x v="6"/>
    <x v="5"/>
    <x v="1"/>
    <x v="0"/>
    <x v="5"/>
    <s v="Southworth 25% Cotton Antique Laid Paper &amp; Envelopes"/>
    <s v="Small Box"/>
    <n v="0.4"/>
    <d v="2011-08-14T00:00:00"/>
    <n v="0"/>
  </r>
  <r>
    <n v="7912"/>
    <x v="2811"/>
    <x v="1224"/>
    <s v="08-2011"/>
    <x v="2"/>
    <x v="2"/>
    <n v="44"/>
    <x v="2"/>
    <n v="950.3"/>
    <n v="0.1"/>
    <x v="1"/>
    <n v="-2103.0500000000002"/>
    <n v="20.98"/>
    <n v="53.03"/>
    <n v="976.15"/>
    <x v="515"/>
    <x v="6"/>
    <x v="5"/>
    <x v="1"/>
    <x v="0"/>
    <x v="0"/>
    <s v="Tennsco Lockers, Gray"/>
    <s v="Jumbo Drum"/>
    <n v="0.78"/>
    <d v="2011-08-16T00:00:00"/>
    <n v="2"/>
  </r>
  <r>
    <n v="7913"/>
    <x v="2811"/>
    <x v="1224"/>
    <s v="08-2011"/>
    <x v="2"/>
    <x v="2"/>
    <n v="29"/>
    <x v="2"/>
    <n v="8122.53"/>
    <n v="0.05"/>
    <x v="1"/>
    <n v="-693.23039500000016"/>
    <n v="286.85000000000002"/>
    <n v="61.76"/>
    <n v="8380.4100000000017"/>
    <x v="515"/>
    <x v="6"/>
    <x v="5"/>
    <x v="1"/>
    <x v="2"/>
    <x v="10"/>
    <s v="Riverside Furniture Stanwyck Manor Table Series"/>
    <s v="Jumbo Box"/>
    <n v="0.78"/>
    <d v="2011-08-16T00:00:00"/>
    <n v="2"/>
  </r>
  <r>
    <n v="7953"/>
    <x v="2812"/>
    <x v="1165"/>
    <s v="04-2009"/>
    <x v="3"/>
    <x v="1"/>
    <n v="1"/>
    <x v="10"/>
    <n v="47.04"/>
    <n v="0.06"/>
    <x v="0"/>
    <n v="-24.63"/>
    <n v="42.98"/>
    <n v="4.62"/>
    <n v="47.599999999999994"/>
    <x v="444"/>
    <x v="6"/>
    <x v="5"/>
    <x v="1"/>
    <x v="0"/>
    <x v="1"/>
    <s v="Belkin F9M820V08 8 Outlet Surge"/>
    <s v="Small Box"/>
    <n v="0.56000000000000005"/>
    <d v="2009-04-23T00:00:00"/>
    <n v="2"/>
  </r>
  <r>
    <n v="7957"/>
    <x v="2813"/>
    <x v="309"/>
    <s v="12-2010"/>
    <x v="0"/>
    <x v="0"/>
    <n v="10"/>
    <x v="18"/>
    <n v="965.46"/>
    <n v="0.03"/>
    <x v="1"/>
    <n v="-71.48"/>
    <n v="90.98"/>
    <n v="30"/>
    <n v="939.80000000000007"/>
    <x v="504"/>
    <x v="6"/>
    <x v="5"/>
    <x v="1"/>
    <x v="2"/>
    <x v="14"/>
    <s v="Office Star - Task Chair with Contemporary Loop Arms"/>
    <s v="Jumbo Drum"/>
    <n v="0.61"/>
    <d v="2010-12-18T00:00:00"/>
    <n v="4"/>
  </r>
  <r>
    <n v="7970"/>
    <x v="2814"/>
    <x v="225"/>
    <s v="10-2009"/>
    <x v="3"/>
    <x v="3"/>
    <n v="27"/>
    <x v="5"/>
    <n v="157.57"/>
    <n v="0.08"/>
    <x v="2"/>
    <n v="-57.062999999999995"/>
    <n v="5.74"/>
    <n v="5.01"/>
    <n v="159.99"/>
    <x v="114"/>
    <x v="6"/>
    <x v="5"/>
    <x v="2"/>
    <x v="0"/>
    <x v="2"/>
    <s v="Binder Posts"/>
    <s v="Small Box"/>
    <n v="0.39"/>
    <d v="2009-10-17T00:00:00"/>
    <n v="2"/>
  </r>
  <r>
    <n v="7984"/>
    <x v="2815"/>
    <x v="1225"/>
    <s v="10-2011"/>
    <x v="2"/>
    <x v="3"/>
    <n v="6"/>
    <x v="14"/>
    <n v="14.85"/>
    <n v="0.05"/>
    <x v="2"/>
    <n v="-2.79"/>
    <n v="1.68"/>
    <n v="1.02"/>
    <n v="11.1"/>
    <x v="513"/>
    <x v="6"/>
    <x v="5"/>
    <x v="3"/>
    <x v="0"/>
    <x v="6"/>
    <s v="Alliance Rubber Bands"/>
    <s v="Wrap Bag"/>
    <n v="0.81"/>
    <d v="2011-11-01T00:00:00"/>
    <n v="1"/>
  </r>
  <r>
    <n v="7998"/>
    <x v="2816"/>
    <x v="501"/>
    <s v="06-2009"/>
    <x v="3"/>
    <x v="4"/>
    <n v="23"/>
    <x v="7"/>
    <n v="155.52000000000001"/>
    <n v="0.05"/>
    <x v="0"/>
    <n v="-133.72999999999999"/>
    <n v="6.48"/>
    <n v="9.68"/>
    <n v="158.72000000000003"/>
    <x v="493"/>
    <x v="6"/>
    <x v="5"/>
    <x v="1"/>
    <x v="0"/>
    <x v="5"/>
    <s v="Xerox 1993"/>
    <s v="Small Box"/>
    <n v="0.36"/>
    <d v="2009-06-18T00:00:00"/>
    <n v="1"/>
  </r>
  <r>
    <n v="7999"/>
    <x v="2816"/>
    <x v="501"/>
    <s v="06-2009"/>
    <x v="3"/>
    <x v="4"/>
    <n v="16"/>
    <x v="7"/>
    <n v="535.54"/>
    <n v="0.04"/>
    <x v="2"/>
    <n v="60.82"/>
    <n v="33.89"/>
    <n v="5.0999999999999996"/>
    <n v="547.34"/>
    <x v="493"/>
    <x v="6"/>
    <x v="5"/>
    <x v="1"/>
    <x v="0"/>
    <x v="0"/>
    <s v="File Shuttle II and Handi-File, Black"/>
    <s v="Small Box"/>
    <n v="0.6"/>
    <d v="2009-06-18T00:00:00"/>
    <n v="1"/>
  </r>
  <r>
    <n v="8003"/>
    <x v="2817"/>
    <x v="1112"/>
    <s v="05-2011"/>
    <x v="2"/>
    <x v="3"/>
    <n v="28"/>
    <x v="4"/>
    <n v="1360.82"/>
    <n v="0.06"/>
    <x v="0"/>
    <n v="385.03"/>
    <n v="49.34"/>
    <n v="10.25"/>
    <n v="1391.77"/>
    <x v="512"/>
    <x v="6"/>
    <x v="5"/>
    <x v="2"/>
    <x v="2"/>
    <x v="4"/>
    <s v="Electrix Fluorescent Magnifier Lamps &amp; Weighted Base"/>
    <s v="Large Box"/>
    <n v="0.56999999999999995"/>
    <d v="2011-05-25T00:00:00"/>
    <n v="2"/>
  </r>
  <r>
    <n v="8036"/>
    <x v="2818"/>
    <x v="626"/>
    <s v="11-2009"/>
    <x v="3"/>
    <x v="2"/>
    <n v="1"/>
    <x v="14"/>
    <n v="90.88"/>
    <n v="0.1"/>
    <x v="0"/>
    <n v="-259.63"/>
    <n v="100.98"/>
    <n v="7.18"/>
    <n v="108.16"/>
    <x v="164"/>
    <x v="6"/>
    <x v="5"/>
    <x v="0"/>
    <x v="1"/>
    <x v="7"/>
    <s v="Logitech Cordless Elite Duo"/>
    <s v="Small Box"/>
    <n v="0.4"/>
    <d v="2009-11-21T00:00:00"/>
    <n v="1"/>
  </r>
  <r>
    <n v="8037"/>
    <x v="2818"/>
    <x v="626"/>
    <s v="11-2009"/>
    <x v="3"/>
    <x v="2"/>
    <n v="34"/>
    <x v="14"/>
    <n v="6236.4754999999996"/>
    <n v="0.03"/>
    <x v="0"/>
    <n v="1928.664"/>
    <n v="205.99"/>
    <n v="3"/>
    <n v="7006.66"/>
    <x v="164"/>
    <x v="6"/>
    <x v="5"/>
    <x v="0"/>
    <x v="1"/>
    <x v="3"/>
    <s v="6185"/>
    <s v="Small Box"/>
    <n v="0.57999999999999996"/>
    <d v="2009-11-21T00:00:00"/>
    <n v="1"/>
  </r>
  <r>
    <n v="8066"/>
    <x v="2819"/>
    <x v="1073"/>
    <s v="08-2009"/>
    <x v="3"/>
    <x v="1"/>
    <n v="23"/>
    <x v="12"/>
    <n v="1256.29"/>
    <n v="0.04"/>
    <x v="0"/>
    <n v="517.03"/>
    <n v="55.48"/>
    <n v="6.79"/>
    <n v="1282.83"/>
    <x v="498"/>
    <x v="6"/>
    <x v="5"/>
    <x v="2"/>
    <x v="0"/>
    <x v="5"/>
    <s v="Eaton Premium Continuous-Feed Paper, 25% Cotton, Letter Size, White, 1000 Shts/Box"/>
    <s v="Small Box"/>
    <n v="0.37"/>
    <d v="2009-08-24T00:00:00"/>
    <n v="2"/>
  </r>
  <r>
    <n v="8082"/>
    <x v="2820"/>
    <x v="569"/>
    <s v="07-2010"/>
    <x v="0"/>
    <x v="4"/>
    <n v="24"/>
    <x v="14"/>
    <n v="2239.52"/>
    <n v="0.04"/>
    <x v="0"/>
    <n v="330.5"/>
    <n v="95.46"/>
    <n v="18.13"/>
    <n v="2309.17"/>
    <x v="164"/>
    <x v="6"/>
    <x v="5"/>
    <x v="1"/>
    <x v="2"/>
    <x v="4"/>
    <s v="Electrix Architect's Clamp-On Swing Arm Lamp, Black"/>
    <s v="Large Box"/>
    <n v="0.56000000000000005"/>
    <d v="2010-07-21T00:00:00"/>
    <n v="0"/>
  </r>
  <r>
    <n v="8104"/>
    <x v="2821"/>
    <x v="630"/>
    <s v="02-2009"/>
    <x v="3"/>
    <x v="3"/>
    <n v="17"/>
    <x v="14"/>
    <n v="127.45"/>
    <n v="0.06"/>
    <x v="0"/>
    <n v="-42.170500000000004"/>
    <n v="7.1"/>
    <n v="6.05"/>
    <n v="126.74999999999999"/>
    <x v="513"/>
    <x v="6"/>
    <x v="5"/>
    <x v="3"/>
    <x v="0"/>
    <x v="2"/>
    <s v="Wilson Jones Hanging View Binder, White, 1&quot;"/>
    <s v="Small Box"/>
    <n v="0.39"/>
    <d v="2009-02-13T00:00:00"/>
    <n v="1"/>
  </r>
  <r>
    <n v="8105"/>
    <x v="2821"/>
    <x v="630"/>
    <s v="02-2009"/>
    <x v="3"/>
    <x v="3"/>
    <n v="31"/>
    <x v="14"/>
    <n v="92.18"/>
    <n v="0.02"/>
    <x v="0"/>
    <n v="5.7"/>
    <n v="2.78"/>
    <n v="0.97"/>
    <n v="87.149999999999991"/>
    <x v="513"/>
    <x v="6"/>
    <x v="5"/>
    <x v="3"/>
    <x v="0"/>
    <x v="12"/>
    <s v="Newell 339"/>
    <s v="Wrap Bag"/>
    <n v="0.59"/>
    <d v="2009-02-13T00:00:00"/>
    <n v="1"/>
  </r>
  <r>
    <n v="8177"/>
    <x v="2822"/>
    <x v="958"/>
    <s v="05-2012"/>
    <x v="1"/>
    <x v="0"/>
    <n v="11"/>
    <x v="6"/>
    <n v="273.44"/>
    <n v="0.01"/>
    <x v="0"/>
    <n v="-35.615499999999997"/>
    <n v="22.38"/>
    <n v="15.1"/>
    <n v="261.27999999999997"/>
    <x v="494"/>
    <x v="6"/>
    <x v="5"/>
    <x v="3"/>
    <x v="0"/>
    <x v="2"/>
    <s v="Avery Flip-Chart Easel Binder, Black"/>
    <s v="Small Box"/>
    <n v="0.38"/>
    <d v="2012-05-09T00:00:00"/>
    <n v="2"/>
  </r>
  <r>
    <n v="8251"/>
    <x v="2823"/>
    <x v="592"/>
    <s v="11-2011"/>
    <x v="2"/>
    <x v="4"/>
    <n v="19"/>
    <x v="16"/>
    <n v="614.91"/>
    <n v="0.02"/>
    <x v="2"/>
    <n v="-7.02"/>
    <n v="30.98"/>
    <n v="17.079999999999998"/>
    <n v="605.70000000000005"/>
    <x v="501"/>
    <x v="6"/>
    <x v="5"/>
    <x v="1"/>
    <x v="0"/>
    <x v="5"/>
    <s v="Xerox 197"/>
    <s v="Small Box"/>
    <n v="0.4"/>
    <d v="2011-11-20T00:00:00"/>
    <n v="2"/>
  </r>
  <r>
    <n v="8325"/>
    <x v="2824"/>
    <x v="561"/>
    <s v="03-2012"/>
    <x v="1"/>
    <x v="1"/>
    <n v="31"/>
    <x v="5"/>
    <n v="12470.31"/>
    <n v="0.04"/>
    <x v="0"/>
    <n v="5528.5020000000004"/>
    <n v="387.99"/>
    <n v="19.989999999999998"/>
    <n v="12047.68"/>
    <x v="525"/>
    <x v="6"/>
    <x v="5"/>
    <x v="3"/>
    <x v="0"/>
    <x v="2"/>
    <s v="Fellowes PB300 Plastic Comb Binding Machine"/>
    <s v="Small Box"/>
    <n v="0.38"/>
    <d v="2012-03-27T00:00:00"/>
    <n v="3"/>
  </r>
  <r>
    <n v="8330"/>
    <x v="2825"/>
    <x v="534"/>
    <s v="11-2011"/>
    <x v="2"/>
    <x v="4"/>
    <n v="40"/>
    <x v="2"/>
    <n v="718.6"/>
    <n v="0.08"/>
    <x v="0"/>
    <n v="-81.489999999999995"/>
    <n v="17.98"/>
    <n v="4"/>
    <n v="723.2"/>
    <x v="515"/>
    <x v="6"/>
    <x v="5"/>
    <x v="1"/>
    <x v="1"/>
    <x v="7"/>
    <s v="Belkin 107-key enhanced keyboard, USB/PS/2 interface"/>
    <s v="Small Box"/>
    <n v="0.79"/>
    <d v="2011-11-16T00:00:00"/>
    <n v="1"/>
  </r>
  <r>
    <n v="8334"/>
    <x v="2826"/>
    <x v="638"/>
    <s v="09-2010"/>
    <x v="0"/>
    <x v="4"/>
    <n v="30"/>
    <x v="5"/>
    <n v="397.17"/>
    <n v="0.1"/>
    <x v="2"/>
    <n v="7.69"/>
    <n v="14.34"/>
    <n v="5"/>
    <n v="435.2"/>
    <x v="525"/>
    <x v="6"/>
    <x v="5"/>
    <x v="3"/>
    <x v="2"/>
    <x v="4"/>
    <s v="Nu-Dell Leatherette Frames"/>
    <s v="Small Pack"/>
    <n v="0.49"/>
    <d v="2010-09-17T00:00:00"/>
    <n v="0"/>
  </r>
  <r>
    <n v="8359"/>
    <x v="2827"/>
    <x v="851"/>
    <s v="04-2009"/>
    <x v="3"/>
    <x v="2"/>
    <n v="36"/>
    <x v="10"/>
    <n v="18092.66"/>
    <n v="0.09"/>
    <x v="0"/>
    <n v="7917.7584999999999"/>
    <n v="525.98"/>
    <n v="19.989999999999998"/>
    <n v="18955.27"/>
    <x v="499"/>
    <x v="6"/>
    <x v="5"/>
    <x v="1"/>
    <x v="0"/>
    <x v="2"/>
    <s v="GBC DocuBind 300 Electric Binding Machine"/>
    <s v="Small Box"/>
    <n v="0.37"/>
    <d v="2009-04-21T00:00:00"/>
    <n v="2"/>
  </r>
  <r>
    <n v="8385"/>
    <x v="2828"/>
    <x v="304"/>
    <s v="05-2010"/>
    <x v="0"/>
    <x v="1"/>
    <n v="32"/>
    <x v="5"/>
    <n v="284.92"/>
    <n v="0.03"/>
    <x v="0"/>
    <n v="81.290000000000006"/>
    <n v="9.11"/>
    <n v="2.15"/>
    <n v="293.66999999999996"/>
    <x v="519"/>
    <x v="6"/>
    <x v="5"/>
    <x v="3"/>
    <x v="0"/>
    <x v="5"/>
    <s v="Black Print Carbonless Snap-Off® Rapid Letter, 8 1/2&quot; x 7&quot;"/>
    <s v="Wrap Bag"/>
    <n v="0.4"/>
    <d v="2010-05-22T00:00:00"/>
    <n v="2"/>
  </r>
  <r>
    <n v="78"/>
    <x v="2829"/>
    <x v="1226"/>
    <s v="12-2011"/>
    <x v="2"/>
    <x v="0"/>
    <n v="42"/>
    <x v="2"/>
    <n v="234.2"/>
    <n v="0.09"/>
    <x v="0"/>
    <n v="56.22"/>
    <n v="6.08"/>
    <n v="1.82"/>
    <n v="257.18"/>
    <x v="526"/>
    <x v="6"/>
    <x v="5"/>
    <x v="0"/>
    <x v="0"/>
    <x v="6"/>
    <s v="Staples Bulk Pack Metal Binder Clips"/>
    <s v="Wrap Bag"/>
    <n v="0.35"/>
    <d v="2011-12-28T00:00:00"/>
    <n v="2"/>
  </r>
  <r>
    <n v="90"/>
    <x v="2830"/>
    <x v="833"/>
    <s v="07-2012"/>
    <x v="1"/>
    <x v="4"/>
    <n v="13"/>
    <x v="4"/>
    <n v="70.239999999999995"/>
    <n v="0.03"/>
    <x v="0"/>
    <n v="-59.75"/>
    <n v="4.9800000000000004"/>
    <n v="7.44"/>
    <n v="72.180000000000007"/>
    <x v="527"/>
    <x v="6"/>
    <x v="5"/>
    <x v="1"/>
    <x v="0"/>
    <x v="5"/>
    <s v="Xerox 1922"/>
    <s v="Small Box"/>
    <n v="0.36"/>
    <d v="2012-07-13T00:00:00"/>
    <n v="1"/>
  </r>
  <r>
    <n v="91"/>
    <x v="2830"/>
    <x v="833"/>
    <s v="07-2012"/>
    <x v="1"/>
    <x v="4"/>
    <n v="5"/>
    <x v="4"/>
    <n v="40.75"/>
    <n v="0.05"/>
    <x v="0"/>
    <n v="-27.57"/>
    <n v="6.48"/>
    <n v="8.74"/>
    <n v="41.140000000000008"/>
    <x v="527"/>
    <x v="6"/>
    <x v="5"/>
    <x v="1"/>
    <x v="0"/>
    <x v="5"/>
    <s v="Xerox 1984"/>
    <s v="Small Box"/>
    <n v="0.36"/>
    <d v="2012-07-13T00:00:00"/>
    <n v="1"/>
  </r>
  <r>
    <n v="92"/>
    <x v="2830"/>
    <x v="833"/>
    <s v="07-2012"/>
    <x v="1"/>
    <x v="4"/>
    <n v="30"/>
    <x v="4"/>
    <n v="1150.8800000000001"/>
    <n v="0.05"/>
    <x v="2"/>
    <n v="-911.56"/>
    <n v="38.94"/>
    <n v="35"/>
    <n v="1203.1999999999998"/>
    <x v="527"/>
    <x v="6"/>
    <x v="5"/>
    <x v="1"/>
    <x v="0"/>
    <x v="0"/>
    <s v="Eldon Base for stackable storage shelf, platinum"/>
    <s v="Large Box"/>
    <n v="0.8"/>
    <d v="2012-07-12T00:00:00"/>
    <n v="0"/>
  </r>
  <r>
    <n v="162"/>
    <x v="2831"/>
    <x v="1227"/>
    <s v="09-2010"/>
    <x v="0"/>
    <x v="0"/>
    <n v="6"/>
    <x v="6"/>
    <n v="583.64"/>
    <n v="0.08"/>
    <x v="0"/>
    <n v="-179.5"/>
    <n v="95.43"/>
    <n v="19.989999999999998"/>
    <n v="592.57000000000005"/>
    <x v="528"/>
    <x v="6"/>
    <x v="5"/>
    <x v="3"/>
    <x v="0"/>
    <x v="0"/>
    <s v="Fellowes Stor/Drawer® Steel Plus™ Storage Drawers"/>
    <s v="Small Box"/>
    <n v="0.79"/>
    <d v="2010-09-11T00:00:00"/>
    <n v="7"/>
  </r>
  <r>
    <n v="195"/>
    <x v="2832"/>
    <x v="1130"/>
    <s v="05-2010"/>
    <x v="0"/>
    <x v="2"/>
    <n v="46"/>
    <x v="17"/>
    <n v="234.37"/>
    <n v="0.05"/>
    <x v="0"/>
    <n v="-144.6815"/>
    <n v="5.18"/>
    <n v="5.74"/>
    <n v="244.01999999999998"/>
    <x v="306"/>
    <x v="6"/>
    <x v="5"/>
    <x v="3"/>
    <x v="0"/>
    <x v="2"/>
    <s v="Wilson Jones Impact Binders"/>
    <s v="Small Box"/>
    <n v="0.36"/>
    <d v="2010-05-14T00:00:00"/>
    <n v="1"/>
  </r>
  <r>
    <n v="196"/>
    <x v="2832"/>
    <x v="1130"/>
    <s v="05-2010"/>
    <x v="0"/>
    <x v="2"/>
    <n v="14"/>
    <x v="17"/>
    <n v="1000.3565000000001"/>
    <n v="0.06"/>
    <x v="0"/>
    <n v="229.779"/>
    <n v="85.99"/>
    <n v="3.3"/>
    <n v="1207.1599999999999"/>
    <x v="306"/>
    <x v="6"/>
    <x v="5"/>
    <x v="3"/>
    <x v="1"/>
    <x v="3"/>
    <s v="Accessory20"/>
    <s v="Small Pack"/>
    <n v="0.37"/>
    <d v="2010-05-15T00:00:00"/>
    <n v="2"/>
  </r>
  <r>
    <n v="266"/>
    <x v="2833"/>
    <x v="1042"/>
    <s v="12-2010"/>
    <x v="0"/>
    <x v="4"/>
    <n v="33"/>
    <x v="4"/>
    <n v="12586.19"/>
    <n v="0"/>
    <x v="1"/>
    <n v="619.71"/>
    <n v="370.98"/>
    <n v="99"/>
    <n v="12341.34"/>
    <x v="527"/>
    <x v="6"/>
    <x v="5"/>
    <x v="3"/>
    <x v="0"/>
    <x v="0"/>
    <s v="Sauder Facets Collection Locker/File Cabinet, Sky Alder Finish"/>
    <s v="Jumbo Drum"/>
    <n v="0.65"/>
    <d v="2010-12-02T00:00:00"/>
    <n v="1"/>
  </r>
  <r>
    <n v="275"/>
    <x v="2834"/>
    <x v="474"/>
    <s v="03-2009"/>
    <x v="3"/>
    <x v="0"/>
    <n v="47"/>
    <x v="13"/>
    <n v="193.63"/>
    <n v="0.05"/>
    <x v="0"/>
    <n v="-152.52449999999999"/>
    <n v="3.98"/>
    <n v="5.26"/>
    <n v="192.32"/>
    <x v="529"/>
    <x v="6"/>
    <x v="5"/>
    <x v="0"/>
    <x v="0"/>
    <x v="2"/>
    <s v="Ibico Presentation Index for Binding Systems"/>
    <s v="Small Box"/>
    <n v="0.38"/>
    <d v="2009-03-29T00:00:00"/>
    <n v="4"/>
  </r>
  <r>
    <n v="276"/>
    <x v="2834"/>
    <x v="474"/>
    <s v="03-2009"/>
    <x v="3"/>
    <x v="0"/>
    <n v="9"/>
    <x v="13"/>
    <n v="64.290000000000006"/>
    <n v="0.01"/>
    <x v="0"/>
    <n v="-18.850000000000001"/>
    <n v="6.48"/>
    <n v="5.4"/>
    <n v="63.720000000000006"/>
    <x v="529"/>
    <x v="6"/>
    <x v="5"/>
    <x v="0"/>
    <x v="0"/>
    <x v="5"/>
    <s v="Xerox 207"/>
    <s v="Small Box"/>
    <n v="0.37"/>
    <d v="2009-03-25T00:00:00"/>
    <n v="0"/>
  </r>
  <r>
    <n v="286"/>
    <x v="2835"/>
    <x v="1137"/>
    <s v="09-2012"/>
    <x v="1"/>
    <x v="2"/>
    <n v="27"/>
    <x v="7"/>
    <n v="3491.06"/>
    <n v="0.09"/>
    <x v="0"/>
    <n v="921.7"/>
    <n v="136.97999999999999"/>
    <n v="24.49"/>
    <n v="3722.9499999999994"/>
    <x v="339"/>
    <x v="6"/>
    <x v="5"/>
    <x v="2"/>
    <x v="2"/>
    <x v="4"/>
    <s v="3M Polarizing Task Lamp with Clamp Arm, Light Gray"/>
    <s v="Large Box"/>
    <n v="0.59"/>
    <d v="2012-09-06T00:00:00"/>
    <n v="0"/>
  </r>
  <r>
    <n v="287"/>
    <x v="2835"/>
    <x v="1137"/>
    <s v="09-2012"/>
    <x v="1"/>
    <x v="2"/>
    <n v="37"/>
    <x v="7"/>
    <n v="14383.83"/>
    <n v="0.01"/>
    <x v="1"/>
    <n v="5050.1000000000004"/>
    <n v="399.98"/>
    <n v="12.06"/>
    <n v="14811.32"/>
    <x v="339"/>
    <x v="6"/>
    <x v="5"/>
    <x v="2"/>
    <x v="1"/>
    <x v="16"/>
    <s v="Okidata ML320 Series Turbo Dot Matrix Printers"/>
    <s v="Jumbo Box"/>
    <n v="0.56000000000000005"/>
    <d v="2012-09-07T00:00:00"/>
    <n v="1"/>
  </r>
  <r>
    <n v="653"/>
    <x v="2836"/>
    <x v="311"/>
    <s v="06-2010"/>
    <x v="0"/>
    <x v="0"/>
    <n v="8"/>
    <x v="10"/>
    <n v="66.88"/>
    <n v="0.09"/>
    <x v="0"/>
    <n v="-17.010000000000002"/>
    <n v="8.33"/>
    <n v="1.99"/>
    <n v="68.63"/>
    <x v="522"/>
    <x v="6"/>
    <x v="5"/>
    <x v="0"/>
    <x v="1"/>
    <x v="7"/>
    <s v="80 Minute Slim Jewel Case CD-R , 10/Pack - Staples"/>
    <s v="Small Pack"/>
    <n v="0.52"/>
    <d v="2010-06-19T00:00:00"/>
    <n v="2"/>
  </r>
  <r>
    <n v="654"/>
    <x v="2836"/>
    <x v="311"/>
    <s v="06-2010"/>
    <x v="0"/>
    <x v="0"/>
    <n v="29"/>
    <x v="10"/>
    <n v="447.34"/>
    <n v="0.08"/>
    <x v="0"/>
    <n v="203.01"/>
    <n v="15.67"/>
    <n v="1.39"/>
    <n v="455.82"/>
    <x v="522"/>
    <x v="6"/>
    <x v="5"/>
    <x v="0"/>
    <x v="0"/>
    <x v="8"/>
    <s v="#10 White Business Envelopes,4 1/8 x 9 1/2"/>
    <s v="Small Box"/>
    <n v="0.38"/>
    <d v="2010-06-21T00:00:00"/>
    <n v="4"/>
  </r>
  <r>
    <n v="794"/>
    <x v="2837"/>
    <x v="720"/>
    <s v="10-2012"/>
    <x v="1"/>
    <x v="4"/>
    <n v="31"/>
    <x v="6"/>
    <n v="371.68"/>
    <n v="0.03"/>
    <x v="0"/>
    <n v="-13.32"/>
    <n v="11.29"/>
    <n v="5.03"/>
    <n v="355.01999999999992"/>
    <x v="528"/>
    <x v="6"/>
    <x v="5"/>
    <x v="3"/>
    <x v="0"/>
    <x v="0"/>
    <s v="X-Rack™ File for Hanging Folders"/>
    <s v="Small Box"/>
    <n v="0.59"/>
    <d v="2012-10-06T00:00:00"/>
    <n v="2"/>
  </r>
  <r>
    <n v="832"/>
    <x v="2838"/>
    <x v="500"/>
    <s v="04-2012"/>
    <x v="1"/>
    <x v="1"/>
    <n v="48"/>
    <x v="7"/>
    <n v="5556.18"/>
    <n v="0.08"/>
    <x v="0"/>
    <n v="1638.48"/>
    <n v="120.98"/>
    <n v="3.99"/>
    <n v="5811.03"/>
    <x v="79"/>
    <x v="6"/>
    <x v="5"/>
    <x v="0"/>
    <x v="0"/>
    <x v="1"/>
    <s v="Belkin 325VA UPS Surge Protector, 6'"/>
    <s v="Small Box"/>
    <n v="0.6"/>
    <d v="2012-04-21T00:00:00"/>
    <n v="0"/>
  </r>
  <r>
    <n v="833"/>
    <x v="2838"/>
    <x v="500"/>
    <s v="04-2012"/>
    <x v="1"/>
    <x v="1"/>
    <n v="20"/>
    <x v="7"/>
    <n v="1021.55"/>
    <n v="0.05"/>
    <x v="1"/>
    <n v="64.81"/>
    <n v="50.98"/>
    <n v="14.19"/>
    <n v="1033.79"/>
    <x v="79"/>
    <x v="6"/>
    <x v="5"/>
    <x v="0"/>
    <x v="2"/>
    <x v="14"/>
    <s v="Global Deluxe Stacking Chair, Gray"/>
    <s v="Jumbo Drum"/>
    <n v="0.56000000000000005"/>
    <d v="2012-04-22T00:00:00"/>
    <n v="1"/>
  </r>
  <r>
    <n v="834"/>
    <x v="2838"/>
    <x v="500"/>
    <s v="04-2012"/>
    <x v="1"/>
    <x v="1"/>
    <n v="41"/>
    <x v="7"/>
    <n v="205.24"/>
    <n v="0.03"/>
    <x v="0"/>
    <n v="-148.77000000000001"/>
    <n v="4.8899999999999997"/>
    <n v="4.93"/>
    <n v="205.42"/>
    <x v="79"/>
    <x v="6"/>
    <x v="5"/>
    <x v="0"/>
    <x v="1"/>
    <x v="7"/>
    <s v="Maxell 3.5&quot; DS/HD IBM-Formatted Diskettes, 10/Pack"/>
    <s v="Small Pack"/>
    <n v="0.66"/>
    <d v="2012-04-22T00:00:00"/>
    <n v="1"/>
  </r>
  <r>
    <n v="845"/>
    <x v="2839"/>
    <x v="371"/>
    <s v="12-2010"/>
    <x v="0"/>
    <x v="3"/>
    <n v="4"/>
    <x v="7"/>
    <n v="16.079999999999998"/>
    <n v="0.04"/>
    <x v="0"/>
    <n v="-3.7489999999999997"/>
    <n v="3.8"/>
    <n v="1.49"/>
    <n v="16.689999999999998"/>
    <x v="530"/>
    <x v="6"/>
    <x v="5"/>
    <x v="2"/>
    <x v="0"/>
    <x v="2"/>
    <s v="Durable Pressboard Binders"/>
    <s v="Small Box"/>
    <n v="0.38"/>
    <d v="2010-12-13T00:00:00"/>
    <n v="2"/>
  </r>
  <r>
    <n v="893"/>
    <x v="2840"/>
    <x v="172"/>
    <s v="11-2011"/>
    <x v="2"/>
    <x v="4"/>
    <n v="30"/>
    <x v="17"/>
    <n v="311.08"/>
    <n v="0.08"/>
    <x v="0"/>
    <n v="-38.450000000000003"/>
    <n v="10.89"/>
    <n v="4.5"/>
    <n v="331.20000000000005"/>
    <x v="306"/>
    <x v="6"/>
    <x v="5"/>
    <x v="2"/>
    <x v="0"/>
    <x v="1"/>
    <s v="Belkin 6 Outlet Metallic Surge Strip"/>
    <s v="Small Box"/>
    <n v="0.59"/>
    <d v="2011-11-12T00:00:00"/>
    <n v="2"/>
  </r>
  <r>
    <n v="906"/>
    <x v="2841"/>
    <x v="742"/>
    <s v="08-2011"/>
    <x v="2"/>
    <x v="3"/>
    <n v="16"/>
    <x v="6"/>
    <n v="116.11"/>
    <n v="0.1"/>
    <x v="2"/>
    <n v="-36.46"/>
    <n v="7.64"/>
    <n v="5.83"/>
    <n v="128.07"/>
    <x v="528"/>
    <x v="6"/>
    <x v="5"/>
    <x v="3"/>
    <x v="0"/>
    <x v="5"/>
    <s v="Rediform Wirebound &quot;Phone Memo&quot; Message Book, 11 x 5-3/4"/>
    <s v="Wrap Bag"/>
    <n v="0.36"/>
    <d v="2011-08-20T00:00:00"/>
    <n v="0"/>
  </r>
  <r>
    <n v="907"/>
    <x v="2841"/>
    <x v="742"/>
    <s v="08-2011"/>
    <x v="2"/>
    <x v="3"/>
    <n v="30"/>
    <x v="6"/>
    <n v="306.92"/>
    <n v="0.05"/>
    <x v="0"/>
    <n v="13.46"/>
    <n v="9.99"/>
    <n v="5.12"/>
    <n v="304.82"/>
    <x v="528"/>
    <x v="6"/>
    <x v="5"/>
    <x v="3"/>
    <x v="0"/>
    <x v="5"/>
    <s v="Xerox 1948"/>
    <s v="Small Box"/>
    <n v="0.4"/>
    <d v="2011-08-23T00:00:00"/>
    <n v="3"/>
  </r>
  <r>
    <n v="921"/>
    <x v="2842"/>
    <x v="503"/>
    <s v="05-2009"/>
    <x v="3"/>
    <x v="4"/>
    <n v="45"/>
    <x v="11"/>
    <n v="1802"/>
    <n v="0.02"/>
    <x v="0"/>
    <n v="508.96299999999997"/>
    <n v="39.06"/>
    <n v="10.55"/>
    <n v="1768.25"/>
    <x v="112"/>
    <x v="6"/>
    <x v="5"/>
    <x v="0"/>
    <x v="0"/>
    <x v="2"/>
    <s v="Ibico Recycled Linen-Style Covers"/>
    <s v="Small Box"/>
    <n v="0.37"/>
    <d v="2009-05-15T00:00:00"/>
    <n v="0"/>
  </r>
  <r>
    <n v="922"/>
    <x v="2842"/>
    <x v="503"/>
    <s v="05-2009"/>
    <x v="3"/>
    <x v="4"/>
    <n v="50"/>
    <x v="11"/>
    <n v="1832.22"/>
    <n v="0.1"/>
    <x v="0"/>
    <n v="805.43450000000007"/>
    <n v="37.700000000000003"/>
    <n v="2.99"/>
    <n v="1887.9900000000002"/>
    <x v="112"/>
    <x v="6"/>
    <x v="5"/>
    <x v="0"/>
    <x v="0"/>
    <x v="2"/>
    <s v="Vinyl Sectional Post Binders"/>
    <s v="Small Box"/>
    <n v="0.35"/>
    <d v="2009-05-16T00:00:00"/>
    <n v="1"/>
  </r>
  <r>
    <n v="971"/>
    <x v="2843"/>
    <x v="1216"/>
    <s v="02-2012"/>
    <x v="1"/>
    <x v="4"/>
    <n v="29"/>
    <x v="7"/>
    <n v="258.61"/>
    <n v="7.0000000000000007E-2"/>
    <x v="0"/>
    <n v="-15.962"/>
    <n v="8.85"/>
    <n v="5.6"/>
    <n v="262.25"/>
    <x v="530"/>
    <x v="6"/>
    <x v="5"/>
    <x v="2"/>
    <x v="0"/>
    <x v="2"/>
    <s v="GBC Standard Plastic Binding Systems Combs"/>
    <s v="Small Box"/>
    <n v="0.36"/>
    <d v="2012-02-04T00:00:00"/>
    <n v="0"/>
  </r>
  <r>
    <n v="1015"/>
    <x v="2844"/>
    <x v="1108"/>
    <s v="05-2010"/>
    <x v="0"/>
    <x v="2"/>
    <n v="33"/>
    <x v="14"/>
    <n v="1379.34"/>
    <n v="0.04"/>
    <x v="0"/>
    <n v="-470.85"/>
    <n v="40.479999999999997"/>
    <n v="19.989999999999998"/>
    <n v="1355.83"/>
    <x v="531"/>
    <x v="6"/>
    <x v="5"/>
    <x v="3"/>
    <x v="1"/>
    <x v="7"/>
    <s v="Keytronic Designer 104- Key Black Keyboard"/>
    <s v="Small Box"/>
    <n v="0.77"/>
    <d v="2010-05-27T00:00:00"/>
    <n v="1"/>
  </r>
  <r>
    <n v="1016"/>
    <x v="2844"/>
    <x v="1108"/>
    <s v="05-2010"/>
    <x v="0"/>
    <x v="2"/>
    <n v="6"/>
    <x v="14"/>
    <n v="168.25"/>
    <n v="0.09"/>
    <x v="2"/>
    <n v="101.78"/>
    <n v="26.48"/>
    <n v="6.93"/>
    <n v="165.81"/>
    <x v="531"/>
    <x v="6"/>
    <x v="5"/>
    <x v="3"/>
    <x v="2"/>
    <x v="4"/>
    <s v="DAX Natural Wood-Tone Poster Frame"/>
    <s v="Small Box"/>
    <n v="0.49"/>
    <d v="2010-05-27T00:00:00"/>
    <n v="1"/>
  </r>
  <r>
    <n v="1075"/>
    <x v="2845"/>
    <x v="875"/>
    <s v="04-2010"/>
    <x v="0"/>
    <x v="4"/>
    <n v="41"/>
    <x v="1"/>
    <n v="1871.13"/>
    <n v="0.01"/>
    <x v="0"/>
    <n v="346.43"/>
    <n v="45.98"/>
    <n v="4.8"/>
    <n v="1889.9799999999998"/>
    <x v="532"/>
    <x v="6"/>
    <x v="5"/>
    <x v="0"/>
    <x v="2"/>
    <x v="4"/>
    <s v="Tenex B1-RE Series Chair Mats for Low Pile Carpets"/>
    <s v="Wrap Bag"/>
    <n v="0.68"/>
    <d v="2010-04-23T00:00:00"/>
    <n v="3"/>
  </r>
  <r>
    <n v="1076"/>
    <x v="2845"/>
    <x v="875"/>
    <s v="04-2010"/>
    <x v="0"/>
    <x v="4"/>
    <n v="22"/>
    <x v="1"/>
    <n v="729.57"/>
    <n v="0.08"/>
    <x v="0"/>
    <n v="250.43"/>
    <n v="35.44"/>
    <n v="5.09"/>
    <n v="784.77"/>
    <x v="532"/>
    <x v="6"/>
    <x v="5"/>
    <x v="0"/>
    <x v="0"/>
    <x v="5"/>
    <s v="Xerox 1932"/>
    <s v="Small Box"/>
    <n v="0.38"/>
    <d v="2010-04-20T00:00:00"/>
    <n v="0"/>
  </r>
  <r>
    <n v="1096"/>
    <x v="2846"/>
    <x v="636"/>
    <s v="03-2012"/>
    <x v="1"/>
    <x v="3"/>
    <n v="7"/>
    <x v="2"/>
    <n v="104.38"/>
    <n v="7.0000000000000007E-2"/>
    <x v="0"/>
    <n v="-24.2"/>
    <n v="14.42"/>
    <n v="6.75"/>
    <n v="107.69"/>
    <x v="533"/>
    <x v="6"/>
    <x v="5"/>
    <x v="2"/>
    <x v="0"/>
    <x v="1"/>
    <s v="Holmes Odor Grabber"/>
    <s v="Medium Box"/>
    <n v="0.52"/>
    <d v="2012-03-03T00:00:00"/>
    <n v="2"/>
  </r>
  <r>
    <n v="1220"/>
    <x v="2847"/>
    <x v="1036"/>
    <s v="06-2011"/>
    <x v="2"/>
    <x v="0"/>
    <n v="15"/>
    <x v="7"/>
    <n v="627.69000000000005"/>
    <n v="0"/>
    <x v="0"/>
    <n v="-12.02"/>
    <n v="39.979999999999997"/>
    <n v="4"/>
    <n v="603.69999999999993"/>
    <x v="534"/>
    <x v="6"/>
    <x v="5"/>
    <x v="0"/>
    <x v="1"/>
    <x v="7"/>
    <s v="Microsoft Natural Keyboard Elite"/>
    <s v="Small Box"/>
    <n v="0.7"/>
    <d v="2011-07-03T00:00:00"/>
    <n v="5"/>
  </r>
  <r>
    <n v="1311"/>
    <x v="2848"/>
    <x v="114"/>
    <s v="07-2009"/>
    <x v="3"/>
    <x v="2"/>
    <n v="39"/>
    <x v="2"/>
    <n v="493.26"/>
    <n v="0.02"/>
    <x v="0"/>
    <n v="263.39999999999998"/>
    <n v="12.53"/>
    <n v="0.49"/>
    <n v="489.15999999999997"/>
    <x v="526"/>
    <x v="6"/>
    <x v="5"/>
    <x v="0"/>
    <x v="0"/>
    <x v="11"/>
    <s v="Round Specialty Laser Printer Labels"/>
    <s v="Small Box"/>
    <n v="0.38"/>
    <d v="2009-07-27T00:00:00"/>
    <n v="0"/>
  </r>
  <r>
    <n v="1312"/>
    <x v="2848"/>
    <x v="114"/>
    <s v="07-2009"/>
    <x v="3"/>
    <x v="2"/>
    <n v="37"/>
    <x v="2"/>
    <n v="192.15"/>
    <n v="7.0000000000000007E-2"/>
    <x v="2"/>
    <n v="37.31"/>
    <n v="5.18"/>
    <n v="2.04"/>
    <n v="193.7"/>
    <x v="526"/>
    <x v="6"/>
    <x v="5"/>
    <x v="0"/>
    <x v="0"/>
    <x v="5"/>
    <s v="Array® Memo Cubes"/>
    <s v="Wrap Bag"/>
    <n v="0.36"/>
    <d v="2009-07-29T00:00:00"/>
    <n v="2"/>
  </r>
  <r>
    <n v="1348"/>
    <x v="2849"/>
    <x v="658"/>
    <s v="05-2010"/>
    <x v="0"/>
    <x v="1"/>
    <n v="16"/>
    <x v="5"/>
    <n v="2366.1799999999998"/>
    <n v="0.1"/>
    <x v="0"/>
    <n v="703.8"/>
    <n v="162.93"/>
    <n v="19.989999999999998"/>
    <n v="2626.87"/>
    <x v="535"/>
    <x v="6"/>
    <x v="5"/>
    <x v="3"/>
    <x v="0"/>
    <x v="8"/>
    <s v="Multimedia Mailers"/>
    <s v="Small Box"/>
    <n v="0.39"/>
    <d v="2010-05-13T00:00:00"/>
    <n v="2"/>
  </r>
  <r>
    <n v="1349"/>
    <x v="2849"/>
    <x v="658"/>
    <s v="05-2010"/>
    <x v="0"/>
    <x v="1"/>
    <n v="49"/>
    <x v="5"/>
    <n v="675.71"/>
    <n v="0.06"/>
    <x v="0"/>
    <n v="-17.489999999999998"/>
    <n v="13.79"/>
    <n v="8.7799999999999994"/>
    <n v="684.4899999999999"/>
    <x v="535"/>
    <x v="6"/>
    <x v="5"/>
    <x v="3"/>
    <x v="2"/>
    <x v="4"/>
    <s v="9-3/4 Diameter Round Wall Clock"/>
    <s v="Small Box"/>
    <n v="0.43"/>
    <d v="2010-05-11T00:00:00"/>
    <n v="0"/>
  </r>
  <r>
    <n v="1350"/>
    <x v="2849"/>
    <x v="658"/>
    <s v="05-2010"/>
    <x v="0"/>
    <x v="1"/>
    <n v="16"/>
    <x v="5"/>
    <n v="292.97800000000001"/>
    <n v="0.05"/>
    <x v="0"/>
    <n v="-93.61"/>
    <n v="20.99"/>
    <n v="3.3"/>
    <n v="339.14"/>
    <x v="535"/>
    <x v="6"/>
    <x v="5"/>
    <x v="3"/>
    <x v="1"/>
    <x v="3"/>
    <s v="Accessory39"/>
    <s v="Small Pack"/>
    <n v="0.81"/>
    <d v="2010-05-13T00:00:00"/>
    <n v="2"/>
  </r>
  <r>
    <n v="1502"/>
    <x v="359"/>
    <x v="319"/>
    <s v="04-2009"/>
    <x v="3"/>
    <x v="1"/>
    <n v="14"/>
    <x v="0"/>
    <n v="570.52850000000001"/>
    <n v="0.02"/>
    <x v="2"/>
    <n v="3.96"/>
    <n v="45.99"/>
    <n v="4.99"/>
    <n v="648.85"/>
    <x v="74"/>
    <x v="6"/>
    <x v="5"/>
    <x v="1"/>
    <x v="1"/>
    <x v="3"/>
    <s v="600 Series Non-Flip"/>
    <s v="Small Box"/>
    <n v="0.56999999999999995"/>
    <d v="2009-04-07T00:00:00"/>
    <n v="1"/>
  </r>
  <r>
    <n v="1554"/>
    <x v="2850"/>
    <x v="933"/>
    <s v="08-2011"/>
    <x v="2"/>
    <x v="2"/>
    <n v="25"/>
    <x v="2"/>
    <n v="276.5"/>
    <n v="0.02"/>
    <x v="0"/>
    <n v="35.72"/>
    <n v="10.98"/>
    <n v="4.8"/>
    <n v="279.3"/>
    <x v="536"/>
    <x v="6"/>
    <x v="5"/>
    <x v="2"/>
    <x v="0"/>
    <x v="8"/>
    <s v="Manila Recycled Extra-Heavyweight Clasp Envelopes, 6&quot; x 9&quot;"/>
    <s v="Small Box"/>
    <n v="0.36"/>
    <d v="2011-09-01T00:00:00"/>
    <n v="2"/>
  </r>
  <r>
    <n v="1593"/>
    <x v="2851"/>
    <x v="333"/>
    <s v="10-2011"/>
    <x v="2"/>
    <x v="4"/>
    <n v="16"/>
    <x v="11"/>
    <n v="111.9"/>
    <n v="0.01"/>
    <x v="0"/>
    <n v="38.03"/>
    <n v="6.47"/>
    <n v="1.22"/>
    <n v="104.74"/>
    <x v="112"/>
    <x v="6"/>
    <x v="5"/>
    <x v="0"/>
    <x v="0"/>
    <x v="12"/>
    <s v="Staples Pen Style Liquid Stix; Assorted (yellow, pink, green, blue, orange), 5/Pack"/>
    <s v="Wrap Bag"/>
    <n v="0.4"/>
    <d v="2011-10-22T00:00:00"/>
    <n v="2"/>
  </r>
  <r>
    <n v="1614"/>
    <x v="2852"/>
    <x v="1228"/>
    <s v="07-2012"/>
    <x v="1"/>
    <x v="1"/>
    <n v="8"/>
    <x v="0"/>
    <n v="1173.5"/>
    <n v="0"/>
    <x v="0"/>
    <n v="53.87"/>
    <n v="140.81"/>
    <n v="24.49"/>
    <n v="1150.97"/>
    <x v="74"/>
    <x v="6"/>
    <x v="5"/>
    <x v="1"/>
    <x v="2"/>
    <x v="14"/>
    <s v="Hon Olson Stacker Stools"/>
    <s v="Large Box"/>
    <n v="0.56999999999999995"/>
    <d v="2012-07-29T00:00:00"/>
    <n v="2"/>
  </r>
  <r>
    <n v="1664"/>
    <x v="2853"/>
    <x v="535"/>
    <s v="04-2011"/>
    <x v="2"/>
    <x v="4"/>
    <n v="43"/>
    <x v="6"/>
    <n v="210.66"/>
    <n v="0.08"/>
    <x v="0"/>
    <n v="-145.7165"/>
    <n v="5.18"/>
    <n v="5.74"/>
    <n v="228.48"/>
    <x v="528"/>
    <x v="6"/>
    <x v="5"/>
    <x v="3"/>
    <x v="0"/>
    <x v="2"/>
    <s v="Wilson Jones Impact Binders"/>
    <s v="Small Box"/>
    <n v="0.36"/>
    <d v="2011-04-15T00:00:00"/>
    <n v="2"/>
  </r>
  <r>
    <n v="1878"/>
    <x v="2854"/>
    <x v="737"/>
    <s v="05-2010"/>
    <x v="0"/>
    <x v="0"/>
    <n v="41"/>
    <x v="17"/>
    <n v="316.61"/>
    <n v="0.03"/>
    <x v="0"/>
    <n v="110.34"/>
    <n v="7.4"/>
    <n v="1.71"/>
    <n v="305.11"/>
    <x v="306"/>
    <x v="6"/>
    <x v="5"/>
    <x v="3"/>
    <x v="0"/>
    <x v="5"/>
    <s v="It's Hot Message Books with Stickers, 2 3/4&quot; x 5&quot;"/>
    <s v="Wrap Bag"/>
    <n v="0.4"/>
    <d v="2010-06-01T00:00:00"/>
    <n v="2"/>
  </r>
  <r>
    <n v="1912"/>
    <x v="2855"/>
    <x v="537"/>
    <s v="05-2012"/>
    <x v="1"/>
    <x v="4"/>
    <n v="27"/>
    <x v="14"/>
    <n v="116.37"/>
    <n v="0.04"/>
    <x v="2"/>
    <n v="57.63"/>
    <n v="3.69"/>
    <n v="0.5"/>
    <n v="100.13"/>
    <x v="531"/>
    <x v="6"/>
    <x v="5"/>
    <x v="3"/>
    <x v="0"/>
    <x v="11"/>
    <s v="Avery 501"/>
    <s v="Small Box"/>
    <n v="0.38"/>
    <d v="2012-05-26T00:00:00"/>
    <n v="3"/>
  </r>
  <r>
    <n v="1922"/>
    <x v="2856"/>
    <x v="708"/>
    <s v="07-2011"/>
    <x v="2"/>
    <x v="3"/>
    <n v="31"/>
    <x v="4"/>
    <n v="123.93"/>
    <n v="0.1"/>
    <x v="0"/>
    <n v="11.93"/>
    <n v="4.28"/>
    <n v="0.94"/>
    <n v="133.62"/>
    <x v="527"/>
    <x v="6"/>
    <x v="5"/>
    <x v="3"/>
    <x v="0"/>
    <x v="12"/>
    <s v="Newell 336"/>
    <s v="Wrap Bag"/>
    <n v="0.56000000000000005"/>
    <d v="2011-07-14T00:00:00"/>
    <n v="1"/>
  </r>
  <r>
    <n v="1948"/>
    <x v="2857"/>
    <x v="795"/>
    <s v="05-2011"/>
    <x v="2"/>
    <x v="4"/>
    <n v="32"/>
    <x v="0"/>
    <n v="381.24"/>
    <n v="0.04"/>
    <x v="0"/>
    <n v="67.599999999999994"/>
    <n v="11.34"/>
    <n v="5.01"/>
    <n v="367.89"/>
    <x v="74"/>
    <x v="6"/>
    <x v="5"/>
    <x v="1"/>
    <x v="0"/>
    <x v="5"/>
    <s v="Xerox 188"/>
    <s v="Small Box"/>
    <n v="0.36"/>
    <d v="2011-06-02T00:00:00"/>
    <n v="2"/>
  </r>
  <r>
    <n v="1981"/>
    <x v="2858"/>
    <x v="1031"/>
    <s v="05-2010"/>
    <x v="0"/>
    <x v="0"/>
    <n v="24"/>
    <x v="10"/>
    <n v="103.11"/>
    <n v="0.06"/>
    <x v="0"/>
    <n v="-95.41"/>
    <n v="4.18"/>
    <n v="6.92"/>
    <n v="107.24"/>
    <x v="537"/>
    <x v="6"/>
    <x v="5"/>
    <x v="3"/>
    <x v="2"/>
    <x v="4"/>
    <s v="Eldon® Image Series Desk Accessories, Burgundy"/>
    <s v="Small Box"/>
    <n v="0.49"/>
    <d v="2010-06-04T00:00:00"/>
    <n v="4"/>
  </r>
  <r>
    <n v="1982"/>
    <x v="2858"/>
    <x v="1031"/>
    <s v="05-2010"/>
    <x v="0"/>
    <x v="0"/>
    <n v="35"/>
    <x v="10"/>
    <n v="1599.0709999999999"/>
    <n v="0.04"/>
    <x v="0"/>
    <n v="296.65800000000002"/>
    <n v="55.99"/>
    <n v="3.3"/>
    <n v="1962.95"/>
    <x v="537"/>
    <x v="6"/>
    <x v="5"/>
    <x v="3"/>
    <x v="1"/>
    <x v="3"/>
    <s v="Accessory24"/>
    <s v="Small Pack"/>
    <n v="0.59"/>
    <d v="2010-06-05T00:00:00"/>
    <n v="5"/>
  </r>
  <r>
    <n v="1983"/>
    <x v="2858"/>
    <x v="1031"/>
    <s v="05-2010"/>
    <x v="0"/>
    <x v="0"/>
    <n v="31"/>
    <x v="10"/>
    <n v="968.23500000000001"/>
    <n v="0.05"/>
    <x v="0"/>
    <n v="-158.60900000000001"/>
    <n v="35.99"/>
    <n v="5"/>
    <n v="1120.69"/>
    <x v="537"/>
    <x v="6"/>
    <x v="5"/>
    <x v="3"/>
    <x v="1"/>
    <x v="3"/>
    <s v="Accessory27"/>
    <s v="Small Box"/>
    <n v="0.85"/>
    <d v="2010-06-02T00:00:00"/>
    <n v="2"/>
  </r>
  <r>
    <n v="2020"/>
    <x v="2859"/>
    <x v="763"/>
    <s v="10-2010"/>
    <x v="0"/>
    <x v="3"/>
    <n v="1"/>
    <x v="7"/>
    <n v="184.46"/>
    <n v="0.05"/>
    <x v="1"/>
    <n v="-106.33"/>
    <n v="160.97999999999999"/>
    <n v="30"/>
    <n v="190.98"/>
    <x v="534"/>
    <x v="6"/>
    <x v="5"/>
    <x v="0"/>
    <x v="2"/>
    <x v="14"/>
    <s v="Office Star - Mid Back Dual function Ergonomic High Back Chair with 2-Way Adjustable Arms"/>
    <s v="Jumbo Drum"/>
    <n v="0.62"/>
    <d v="2010-10-16T00:00:00"/>
    <n v="2"/>
  </r>
  <r>
    <n v="2032"/>
    <x v="2860"/>
    <x v="1118"/>
    <s v="11-2010"/>
    <x v="0"/>
    <x v="0"/>
    <n v="28"/>
    <x v="5"/>
    <n v="574.99"/>
    <n v="0.06"/>
    <x v="0"/>
    <n v="-148.87"/>
    <n v="20.97"/>
    <n v="6.5"/>
    <n v="593.66"/>
    <x v="327"/>
    <x v="6"/>
    <x v="5"/>
    <x v="1"/>
    <x v="1"/>
    <x v="7"/>
    <s v="Microsoft Internet Keyboard"/>
    <s v="Small Box"/>
    <n v="0.78"/>
    <d v="2010-11-19T00:00:00"/>
    <n v="5"/>
  </r>
  <r>
    <n v="2110"/>
    <x v="2861"/>
    <x v="1040"/>
    <s v="01-2010"/>
    <x v="0"/>
    <x v="3"/>
    <n v="45"/>
    <x v="1"/>
    <n v="3753.42"/>
    <n v="0"/>
    <x v="0"/>
    <n v="1276.25"/>
    <n v="80.98"/>
    <n v="7.18"/>
    <n v="3651.28"/>
    <x v="532"/>
    <x v="6"/>
    <x v="5"/>
    <x v="0"/>
    <x v="1"/>
    <x v="7"/>
    <s v="Logitech Cordless Navigator Duo"/>
    <s v="Small Box"/>
    <n v="0.48"/>
    <d v="2010-01-18T00:00:00"/>
    <n v="3"/>
  </r>
  <r>
    <n v="2111"/>
    <x v="2861"/>
    <x v="1040"/>
    <s v="01-2010"/>
    <x v="0"/>
    <x v="3"/>
    <n v="23"/>
    <x v="1"/>
    <n v="1130.79"/>
    <n v="0.01"/>
    <x v="0"/>
    <n v="468.19"/>
    <n v="48.91"/>
    <n v="5.97"/>
    <n v="1130.8999999999999"/>
    <x v="532"/>
    <x v="6"/>
    <x v="5"/>
    <x v="0"/>
    <x v="0"/>
    <x v="5"/>
    <s v="Xerox 1917"/>
    <s v="Small Box"/>
    <n v="0.38"/>
    <d v="2010-01-16T00:00:00"/>
    <n v="1"/>
  </r>
  <r>
    <n v="2134"/>
    <x v="2862"/>
    <x v="97"/>
    <s v="04-2012"/>
    <x v="1"/>
    <x v="2"/>
    <n v="33"/>
    <x v="17"/>
    <n v="341.42"/>
    <n v="0.06"/>
    <x v="0"/>
    <n v="71.50200000000001"/>
    <n v="10.91"/>
    <n v="2.99"/>
    <n v="363.02000000000004"/>
    <x v="306"/>
    <x v="6"/>
    <x v="5"/>
    <x v="3"/>
    <x v="0"/>
    <x v="2"/>
    <s v="Heavy-Duty E-Z-D® Binders"/>
    <s v="Small Box"/>
    <n v="0.38"/>
    <d v="2012-04-10T00:00:00"/>
    <n v="1"/>
  </r>
  <r>
    <n v="2135"/>
    <x v="2862"/>
    <x v="97"/>
    <s v="04-2012"/>
    <x v="1"/>
    <x v="2"/>
    <n v="30"/>
    <x v="17"/>
    <n v="381.39"/>
    <n v="0.01"/>
    <x v="2"/>
    <n v="31.24"/>
    <n v="12.07"/>
    <n v="6.2"/>
    <n v="368.3"/>
    <x v="306"/>
    <x v="6"/>
    <x v="5"/>
    <x v="3"/>
    <x v="2"/>
    <x v="4"/>
    <s v="Eldon® 500 Class™ Desk Accessories"/>
    <s v="Wrap Bag"/>
    <n v="0.52"/>
    <d v="2012-04-11T00:00:00"/>
    <n v="2"/>
  </r>
  <r>
    <n v="2148"/>
    <x v="2863"/>
    <x v="199"/>
    <s v="02-2010"/>
    <x v="0"/>
    <x v="4"/>
    <n v="42"/>
    <x v="10"/>
    <n v="223.33"/>
    <n v="0"/>
    <x v="2"/>
    <n v="-111.89"/>
    <n v="4.9800000000000004"/>
    <n v="4.32"/>
    <n v="213.48000000000002"/>
    <x v="537"/>
    <x v="6"/>
    <x v="5"/>
    <x v="3"/>
    <x v="1"/>
    <x v="7"/>
    <s v="DS/HD IBM Formatted Diskettes, 10/Pack - Staples"/>
    <s v="Small Pack"/>
    <n v="0.64"/>
    <d v="2010-02-08T00:00:00"/>
    <n v="2"/>
  </r>
  <r>
    <n v="2149"/>
    <x v="2863"/>
    <x v="199"/>
    <s v="02-2010"/>
    <x v="0"/>
    <x v="4"/>
    <n v="29"/>
    <x v="10"/>
    <n v="1178.04"/>
    <n v="7.0000000000000007E-2"/>
    <x v="0"/>
    <n v="-53.81"/>
    <n v="40.98"/>
    <n v="6.5"/>
    <n v="1194.9199999999998"/>
    <x v="537"/>
    <x v="6"/>
    <x v="5"/>
    <x v="3"/>
    <x v="1"/>
    <x v="7"/>
    <s v="Targus USB Numeric Keypad"/>
    <s v="Small Box"/>
    <n v="0.74"/>
    <d v="2010-02-06T00:00:00"/>
    <n v="0"/>
  </r>
  <r>
    <n v="2150"/>
    <x v="2863"/>
    <x v="199"/>
    <s v="02-2010"/>
    <x v="0"/>
    <x v="4"/>
    <n v="43"/>
    <x v="10"/>
    <n v="121.94"/>
    <n v="0.01"/>
    <x v="0"/>
    <n v="-51.3"/>
    <n v="2.6"/>
    <n v="2.4"/>
    <n v="114.2"/>
    <x v="537"/>
    <x v="6"/>
    <x v="5"/>
    <x v="3"/>
    <x v="0"/>
    <x v="12"/>
    <s v="12 Colored Short Pencils"/>
    <s v="Wrap Bag"/>
    <n v="0.57999999999999996"/>
    <d v="2010-02-07T00:00:00"/>
    <n v="1"/>
  </r>
  <r>
    <n v="2185"/>
    <x v="2864"/>
    <x v="826"/>
    <s v="01-2011"/>
    <x v="2"/>
    <x v="4"/>
    <n v="18"/>
    <x v="10"/>
    <n v="5405.44"/>
    <n v="7.0000000000000007E-2"/>
    <x v="1"/>
    <n v="604.46"/>
    <n v="300.98"/>
    <n v="64.73"/>
    <n v="5482.37"/>
    <x v="537"/>
    <x v="6"/>
    <x v="5"/>
    <x v="3"/>
    <x v="2"/>
    <x v="14"/>
    <s v="Global Leather and Oak Executive Chair, Black"/>
    <s v="Jumbo Drum"/>
    <n v="0.56000000000000005"/>
    <d v="2011-01-19T00:00:00"/>
    <n v="1"/>
  </r>
  <r>
    <n v="2226"/>
    <x v="1708"/>
    <x v="42"/>
    <s v="07-2012"/>
    <x v="1"/>
    <x v="0"/>
    <n v="44"/>
    <x v="1"/>
    <n v="1001.99"/>
    <n v="0.09"/>
    <x v="0"/>
    <n v="333.53149999999999"/>
    <n v="24.95"/>
    <n v="2.99"/>
    <n v="1100.79"/>
    <x v="323"/>
    <x v="6"/>
    <x v="5"/>
    <x v="3"/>
    <x v="0"/>
    <x v="2"/>
    <s v="Large Capacity Hanging Post Binders"/>
    <s v="Small Box"/>
    <n v="0.39"/>
    <d v="2012-07-23T00:00:00"/>
    <n v="2"/>
  </r>
  <r>
    <n v="2282"/>
    <x v="2865"/>
    <x v="1229"/>
    <s v="05-2011"/>
    <x v="2"/>
    <x v="3"/>
    <n v="12"/>
    <x v="11"/>
    <n v="73.5"/>
    <n v="0.03"/>
    <x v="0"/>
    <n v="5.71"/>
    <n v="5.98"/>
    <n v="2.5"/>
    <n v="74.260000000000005"/>
    <x v="112"/>
    <x v="6"/>
    <x v="5"/>
    <x v="0"/>
    <x v="0"/>
    <x v="8"/>
    <s v="Wausau Papers Astrobrights® Colored Envelopes"/>
    <s v="Small Box"/>
    <n v="0.36"/>
    <d v="2011-05-15T00:00:00"/>
    <n v="0"/>
  </r>
  <r>
    <n v="2371"/>
    <x v="2866"/>
    <x v="452"/>
    <s v="01-2009"/>
    <x v="3"/>
    <x v="3"/>
    <n v="49"/>
    <x v="4"/>
    <n v="4321.63"/>
    <n v="0.08"/>
    <x v="0"/>
    <n v="-1549.14"/>
    <n v="90.98"/>
    <n v="56.2"/>
    <n v="4514.22"/>
    <x v="527"/>
    <x v="6"/>
    <x v="5"/>
    <x v="1"/>
    <x v="2"/>
    <x v="4"/>
    <s v="Eldon ClusterMat Chair Mat with Cordless Antistatic Protection"/>
    <s v="Medium Box"/>
    <n v="0.74"/>
    <d v="2009-01-28T00:00:00"/>
    <n v="2"/>
  </r>
  <r>
    <n v="2372"/>
    <x v="2866"/>
    <x v="452"/>
    <s v="01-2009"/>
    <x v="3"/>
    <x v="3"/>
    <n v="11"/>
    <x v="4"/>
    <n v="67.14"/>
    <n v="7.0000000000000007E-2"/>
    <x v="0"/>
    <n v="-29.98"/>
    <n v="5.98"/>
    <n v="5.35"/>
    <n v="71.13"/>
    <x v="527"/>
    <x v="6"/>
    <x v="5"/>
    <x v="1"/>
    <x v="0"/>
    <x v="5"/>
    <s v="Xerox 1947"/>
    <s v="Small Box"/>
    <n v="0.4"/>
    <d v="2009-01-28T00:00:00"/>
    <n v="2"/>
  </r>
  <r>
    <n v="2397"/>
    <x v="2867"/>
    <x v="1224"/>
    <s v="08-2011"/>
    <x v="2"/>
    <x v="4"/>
    <n v="29"/>
    <x v="5"/>
    <n v="3218.42"/>
    <n v="0.08"/>
    <x v="1"/>
    <n v="-1248.58"/>
    <n v="114.98"/>
    <n v="58.72"/>
    <n v="3393.14"/>
    <x v="327"/>
    <x v="6"/>
    <x v="5"/>
    <x v="1"/>
    <x v="2"/>
    <x v="9"/>
    <s v="Sauder Camden County Collection Libraries, Planked Cherry Finish"/>
    <s v="Jumbo Box"/>
    <n v="0.76"/>
    <d v="2011-08-16T00:00:00"/>
    <n v="2"/>
  </r>
  <r>
    <n v="2424"/>
    <x v="2868"/>
    <x v="578"/>
    <s v="09-2011"/>
    <x v="2"/>
    <x v="0"/>
    <n v="23"/>
    <x v="6"/>
    <n v="220.97"/>
    <n v="0.02"/>
    <x v="0"/>
    <n v="-25.86"/>
    <n v="9.48"/>
    <n v="7.29"/>
    <n v="225.33"/>
    <x v="538"/>
    <x v="6"/>
    <x v="5"/>
    <x v="0"/>
    <x v="2"/>
    <x v="4"/>
    <s v="DAX Two-Tone Rosewood/Black Document Frame, Desktop, 5 x 7"/>
    <s v="Small Pack"/>
    <n v="0.45"/>
    <d v="2011-09-08T00:00:00"/>
    <n v="4"/>
  </r>
  <r>
    <n v="2441"/>
    <x v="743"/>
    <x v="584"/>
    <s v="04-2012"/>
    <x v="1"/>
    <x v="1"/>
    <n v="48"/>
    <x v="8"/>
    <n v="368.99"/>
    <n v="0.09"/>
    <x v="0"/>
    <n v="-305.91000000000003"/>
    <n v="7.77"/>
    <n v="9.23"/>
    <n v="382.19"/>
    <x v="138"/>
    <x v="6"/>
    <x v="5"/>
    <x v="3"/>
    <x v="0"/>
    <x v="1"/>
    <s v="Hoover Commercial Soft Guard Upright Vacuum And Disposable Filtration Bags"/>
    <s v="Small Box"/>
    <n v="0.57999999999999996"/>
    <d v="2012-04-14T00:00:00"/>
    <n v="1"/>
  </r>
  <r>
    <n v="2576"/>
    <x v="2869"/>
    <x v="692"/>
    <s v="01-2009"/>
    <x v="3"/>
    <x v="4"/>
    <n v="6"/>
    <x v="14"/>
    <n v="451.44"/>
    <n v="0.1"/>
    <x v="0"/>
    <n v="-35.19"/>
    <n v="78.650000000000006"/>
    <n v="13.99"/>
    <n v="485.89000000000004"/>
    <x v="531"/>
    <x v="6"/>
    <x v="5"/>
    <x v="3"/>
    <x v="0"/>
    <x v="1"/>
    <s v="Honeywell Quietcare HEPA Air Cleaner"/>
    <s v="Medium Box"/>
    <n v="0.52"/>
    <d v="2009-02-02T00:00:00"/>
    <n v="2"/>
  </r>
  <r>
    <n v="2577"/>
    <x v="2869"/>
    <x v="692"/>
    <s v="01-2009"/>
    <x v="3"/>
    <x v="4"/>
    <n v="16"/>
    <x v="14"/>
    <n v="138.55000000000001"/>
    <n v="0.03"/>
    <x v="0"/>
    <n v="0.89999999999999858"/>
    <n v="8.34"/>
    <n v="2.64"/>
    <n v="136.07999999999998"/>
    <x v="531"/>
    <x v="6"/>
    <x v="5"/>
    <x v="3"/>
    <x v="0"/>
    <x v="15"/>
    <s v="Acme® Elite Stainless Steel Scissors"/>
    <s v="Small Pack"/>
    <n v="0.59"/>
    <d v="2009-02-02T00:00:00"/>
    <n v="2"/>
  </r>
  <r>
    <n v="2655"/>
    <x v="2870"/>
    <x v="1069"/>
    <s v="07-2010"/>
    <x v="0"/>
    <x v="3"/>
    <n v="47"/>
    <x v="10"/>
    <n v="1291.3499999999999"/>
    <n v="0.04"/>
    <x v="0"/>
    <n v="479.62"/>
    <n v="26.38"/>
    <n v="5.86"/>
    <n v="1245.7199999999998"/>
    <x v="522"/>
    <x v="6"/>
    <x v="5"/>
    <x v="0"/>
    <x v="0"/>
    <x v="5"/>
    <s v="Xerox 1935"/>
    <s v="Small Box"/>
    <n v="0.39"/>
    <d v="2010-07-27T00:00:00"/>
    <n v="1"/>
  </r>
  <r>
    <n v="2656"/>
    <x v="2870"/>
    <x v="1069"/>
    <s v="07-2010"/>
    <x v="0"/>
    <x v="3"/>
    <n v="31"/>
    <x v="10"/>
    <n v="107.97"/>
    <n v="0"/>
    <x v="0"/>
    <n v="2.36"/>
    <n v="3.26"/>
    <n v="1.86"/>
    <n v="102.91999999999999"/>
    <x v="522"/>
    <x v="6"/>
    <x v="5"/>
    <x v="0"/>
    <x v="0"/>
    <x v="12"/>
    <s v="Avery Hi-Liter GlideStik Fluorescent Highlighter, Yellow Ink"/>
    <s v="Wrap Bag"/>
    <n v="0.41"/>
    <d v="2010-07-28T00:00:00"/>
    <n v="2"/>
  </r>
  <r>
    <n v="2694"/>
    <x v="2871"/>
    <x v="1230"/>
    <s v="01-2010"/>
    <x v="0"/>
    <x v="1"/>
    <n v="39"/>
    <x v="6"/>
    <n v="857.32"/>
    <n v="0.05"/>
    <x v="0"/>
    <n v="195.71"/>
    <n v="22.23"/>
    <n v="8.99"/>
    <n v="875.96"/>
    <x v="538"/>
    <x v="6"/>
    <x v="5"/>
    <x v="0"/>
    <x v="2"/>
    <x v="4"/>
    <s v="Executive Impressions 14&quot; Contract Wall Clock with Quartz Movement"/>
    <s v="Small Pack"/>
    <n v="0.41"/>
    <d v="2010-01-14T00:00:00"/>
    <n v="2"/>
  </r>
  <r>
    <n v="2695"/>
    <x v="2871"/>
    <x v="1230"/>
    <s v="01-2010"/>
    <x v="0"/>
    <x v="1"/>
    <n v="2"/>
    <x v="6"/>
    <n v="8.8699999999999992"/>
    <n v="0.03"/>
    <x v="0"/>
    <n v="-6.79"/>
    <n v="2.74"/>
    <n v="3.5"/>
    <n v="8.98"/>
    <x v="538"/>
    <x v="6"/>
    <x v="5"/>
    <x v="0"/>
    <x v="0"/>
    <x v="12"/>
    <s v="Rogers Handheld Barrel Pencil Sharpener"/>
    <s v="Small Pack"/>
    <n v="0.57999999999999996"/>
    <d v="2010-01-15T00:00:00"/>
    <n v="3"/>
  </r>
  <r>
    <n v="2699"/>
    <x v="2872"/>
    <x v="664"/>
    <s v="11-2011"/>
    <x v="2"/>
    <x v="1"/>
    <n v="44"/>
    <x v="10"/>
    <n v="155.78"/>
    <n v="0.04"/>
    <x v="0"/>
    <n v="-10"/>
    <n v="3.6"/>
    <n v="2.2000000000000002"/>
    <n v="160.6"/>
    <x v="83"/>
    <x v="6"/>
    <x v="5"/>
    <x v="2"/>
    <x v="0"/>
    <x v="5"/>
    <s v="Telephone Message Books with Fax/Mobile Section, 4 1/4&quot; x 6&quot;"/>
    <s v="Wrap Bag"/>
    <n v="0.39"/>
    <d v="2011-12-01T00:00:00"/>
    <n v="1"/>
  </r>
  <r>
    <n v="2842"/>
    <x v="2873"/>
    <x v="514"/>
    <s v="07-2011"/>
    <x v="2"/>
    <x v="3"/>
    <n v="38"/>
    <x v="7"/>
    <n v="4650.07"/>
    <n v="0.04"/>
    <x v="1"/>
    <n v="-1143.1500000000001"/>
    <n v="120.98"/>
    <n v="60.19"/>
    <n v="4657.4299999999994"/>
    <x v="539"/>
    <x v="6"/>
    <x v="5"/>
    <x v="0"/>
    <x v="2"/>
    <x v="9"/>
    <s v="Sauder Camden County Barrister Bookcase, Planked Cherry Finish"/>
    <s v="Jumbo Box"/>
    <n v="0.71"/>
    <d v="2011-07-18T00:00:00"/>
    <n v="0"/>
  </r>
  <r>
    <n v="2843"/>
    <x v="2873"/>
    <x v="514"/>
    <s v="07-2011"/>
    <x v="2"/>
    <x v="3"/>
    <n v="39"/>
    <x v="7"/>
    <n v="497.52"/>
    <n v="0.03"/>
    <x v="0"/>
    <n v="92.46"/>
    <n v="12.28"/>
    <n v="5.09"/>
    <n v="484.00999999999993"/>
    <x v="539"/>
    <x v="6"/>
    <x v="5"/>
    <x v="0"/>
    <x v="0"/>
    <x v="5"/>
    <s v="Xerox 1907"/>
    <s v="Small Box"/>
    <n v="0.38"/>
    <d v="2011-07-20T00:00:00"/>
    <n v="2"/>
  </r>
  <r>
    <n v="2963"/>
    <x v="1718"/>
    <x v="622"/>
    <s v="05-2011"/>
    <x v="2"/>
    <x v="4"/>
    <n v="43"/>
    <x v="5"/>
    <n v="103.6"/>
    <n v="0.09"/>
    <x v="2"/>
    <n v="-72.86"/>
    <n v="2.52"/>
    <n v="1.92"/>
    <n v="110.28"/>
    <x v="327"/>
    <x v="6"/>
    <x v="5"/>
    <x v="1"/>
    <x v="0"/>
    <x v="15"/>
    <s v="Letter Slitter"/>
    <s v="Wrap Bag"/>
    <n v="0.82"/>
    <d v="2011-05-04T00:00:00"/>
    <n v="0"/>
  </r>
  <r>
    <n v="2967"/>
    <x v="2874"/>
    <x v="55"/>
    <s v="11-2009"/>
    <x v="3"/>
    <x v="0"/>
    <n v="14"/>
    <x v="6"/>
    <n v="75.150000000000006"/>
    <n v="0.02"/>
    <x v="2"/>
    <n v="-63.53"/>
    <n v="4.0599999999999996"/>
    <n v="6.89"/>
    <n v="63.73"/>
    <x v="538"/>
    <x v="6"/>
    <x v="5"/>
    <x v="0"/>
    <x v="0"/>
    <x v="1"/>
    <s v="Eureka Disposable Bags for Sanitaire® Vibra Groomer I® Upright Vac"/>
    <s v="Small Box"/>
    <n v="0.6"/>
    <d v="2009-11-21T00:00:00"/>
    <n v="4"/>
  </r>
  <r>
    <n v="2968"/>
    <x v="2874"/>
    <x v="55"/>
    <s v="11-2009"/>
    <x v="3"/>
    <x v="0"/>
    <n v="43"/>
    <x v="6"/>
    <n v="400.45"/>
    <n v="7.0000000000000007E-2"/>
    <x v="0"/>
    <n v="-38.575800000000001"/>
    <n v="9.49"/>
    <n v="5.76"/>
    <n v="413.83"/>
    <x v="538"/>
    <x v="6"/>
    <x v="5"/>
    <x v="0"/>
    <x v="1"/>
    <x v="16"/>
    <s v="Sharp EL501VB Scientific Calculator, Battery Operated, 10-Digit Display, Hard Case"/>
    <s v="Medium Box"/>
    <n v="0.39"/>
    <d v="2009-11-21T00:00:00"/>
    <n v="4"/>
  </r>
  <r>
    <n v="2987"/>
    <x v="2875"/>
    <x v="178"/>
    <s v="04-2012"/>
    <x v="1"/>
    <x v="4"/>
    <n v="31"/>
    <x v="2"/>
    <n v="96.23"/>
    <n v="0.05"/>
    <x v="0"/>
    <n v="24.05"/>
    <n v="3.08"/>
    <n v="0.99"/>
    <n v="96.47"/>
    <x v="533"/>
    <x v="6"/>
    <x v="5"/>
    <x v="2"/>
    <x v="0"/>
    <x v="11"/>
    <s v="Avery 511"/>
    <s v="Small Box"/>
    <n v="0.37"/>
    <d v="2012-04-27T00:00:00"/>
    <n v="2"/>
  </r>
  <r>
    <n v="2988"/>
    <x v="2875"/>
    <x v="178"/>
    <s v="04-2012"/>
    <x v="1"/>
    <x v="4"/>
    <n v="7"/>
    <x v="2"/>
    <n v="70.08"/>
    <n v="0"/>
    <x v="0"/>
    <n v="8.02"/>
    <n v="9.48"/>
    <n v="3.72"/>
    <n v="70.08"/>
    <x v="533"/>
    <x v="6"/>
    <x v="5"/>
    <x v="2"/>
    <x v="2"/>
    <x v="4"/>
    <s v="DAX Charcoal/Nickel-Tone Document Frame, 5 x 7"/>
    <s v="Small Pack"/>
    <n v="0.4"/>
    <d v="2012-04-27T00:00:00"/>
    <n v="2"/>
  </r>
  <r>
    <n v="2989"/>
    <x v="2875"/>
    <x v="178"/>
    <s v="04-2012"/>
    <x v="1"/>
    <x v="4"/>
    <n v="3"/>
    <x v="2"/>
    <n v="234.768"/>
    <n v="0.04"/>
    <x v="1"/>
    <n v="54.230849999999997"/>
    <n v="70.89"/>
    <n v="89.3"/>
    <n v="301.97000000000003"/>
    <x v="533"/>
    <x v="6"/>
    <x v="5"/>
    <x v="2"/>
    <x v="2"/>
    <x v="10"/>
    <s v="KI Conference Tables"/>
    <s v="Jumbo Box"/>
    <n v="0.69"/>
    <d v="2012-04-27T00:00:00"/>
    <n v="2"/>
  </r>
  <r>
    <n v="3004"/>
    <x v="129"/>
    <x v="124"/>
    <s v="08-2009"/>
    <x v="3"/>
    <x v="0"/>
    <n v="16"/>
    <x v="4"/>
    <n v="376.65"/>
    <n v="0"/>
    <x v="2"/>
    <n v="-52.646999999999998"/>
    <n v="22.38"/>
    <n v="15.1"/>
    <n v="373.18"/>
    <x v="52"/>
    <x v="6"/>
    <x v="5"/>
    <x v="3"/>
    <x v="0"/>
    <x v="2"/>
    <s v="Avery Flip-Chart Easel Binder, Black"/>
    <s v="Small Box"/>
    <n v="0.38"/>
    <d v="2009-08-17T00:00:00"/>
    <n v="7"/>
  </r>
  <r>
    <n v="3005"/>
    <x v="129"/>
    <x v="124"/>
    <s v="08-2009"/>
    <x v="3"/>
    <x v="0"/>
    <n v="6"/>
    <x v="4"/>
    <n v="40.06"/>
    <n v="7.0000000000000007E-2"/>
    <x v="0"/>
    <n v="-24.44"/>
    <n v="5.98"/>
    <n v="4.6900000000000004"/>
    <n v="40.57"/>
    <x v="52"/>
    <x v="6"/>
    <x v="5"/>
    <x v="3"/>
    <x v="0"/>
    <x v="0"/>
    <s v="Perma STOR-ALL™ Hanging File Box, 13 1/8&quot;W x 12 1/4&quot;D x 10 1/2&quot;H"/>
    <s v="Small Box"/>
    <n v="0.68"/>
    <d v="2009-08-15T00:00:00"/>
    <n v="5"/>
  </r>
  <r>
    <n v="3030"/>
    <x v="2876"/>
    <x v="446"/>
    <s v="06-2010"/>
    <x v="0"/>
    <x v="2"/>
    <n v="10"/>
    <x v="7"/>
    <n v="278.66000000000003"/>
    <n v="0.05"/>
    <x v="2"/>
    <n v="-77.36"/>
    <n v="27.48"/>
    <n v="4"/>
    <n v="278.8"/>
    <x v="534"/>
    <x v="6"/>
    <x v="5"/>
    <x v="0"/>
    <x v="1"/>
    <x v="7"/>
    <s v="Belkin MediaBoard 104- Keyboard"/>
    <s v="Small Box"/>
    <n v="0.75"/>
    <d v="2010-06-14T00:00:00"/>
    <n v="1"/>
  </r>
  <r>
    <n v="3031"/>
    <x v="2876"/>
    <x v="446"/>
    <s v="06-2010"/>
    <x v="0"/>
    <x v="2"/>
    <n v="28"/>
    <x v="7"/>
    <n v="491.85"/>
    <n v="0.1"/>
    <x v="0"/>
    <n v="4.54"/>
    <n v="18.97"/>
    <n v="9.0299999999999994"/>
    <n v="540.18999999999994"/>
    <x v="534"/>
    <x v="6"/>
    <x v="5"/>
    <x v="0"/>
    <x v="0"/>
    <x v="5"/>
    <s v="Computer Printout Paper with Letter-Trim Perforations"/>
    <s v="Small Box"/>
    <n v="0.37"/>
    <d v="2010-06-15T00:00:00"/>
    <n v="2"/>
  </r>
  <r>
    <n v="3044"/>
    <x v="2877"/>
    <x v="592"/>
    <s v="11-2011"/>
    <x v="2"/>
    <x v="1"/>
    <n v="42"/>
    <x v="2"/>
    <n v="401.37"/>
    <n v="7.0000000000000007E-2"/>
    <x v="0"/>
    <n v="13.31"/>
    <n v="9.74"/>
    <n v="5.71"/>
    <n v="414.78999999999996"/>
    <x v="536"/>
    <x v="6"/>
    <x v="5"/>
    <x v="2"/>
    <x v="2"/>
    <x v="4"/>
    <s v="Staples 10&quot; Round Wall Clock"/>
    <s v="Small Box"/>
    <n v="0.41"/>
    <d v="2011-11-19T00:00:00"/>
    <n v="1"/>
  </r>
  <r>
    <n v="3069"/>
    <x v="2878"/>
    <x v="405"/>
    <s v="02-2011"/>
    <x v="2"/>
    <x v="0"/>
    <n v="9"/>
    <x v="17"/>
    <n v="118.95"/>
    <n v="0.03"/>
    <x v="0"/>
    <n v="30.8"/>
    <n v="12.07"/>
    <n v="6.2"/>
    <n v="114.83"/>
    <x v="306"/>
    <x v="6"/>
    <x v="5"/>
    <x v="3"/>
    <x v="2"/>
    <x v="4"/>
    <s v="Eldon® 500 Class™ Desk Accessories"/>
    <s v="Wrap Bag"/>
    <n v="0.52"/>
    <d v="2011-02-10T00:00:00"/>
    <n v="0"/>
  </r>
  <r>
    <n v="3070"/>
    <x v="2878"/>
    <x v="405"/>
    <s v="02-2011"/>
    <x v="2"/>
    <x v="0"/>
    <n v="35"/>
    <x v="17"/>
    <n v="3814.1710000000003"/>
    <n v="0.04"/>
    <x v="0"/>
    <n v="1077.1289999999999"/>
    <n v="125.99"/>
    <n v="4.2"/>
    <n v="4413.8499999999995"/>
    <x v="306"/>
    <x v="6"/>
    <x v="5"/>
    <x v="3"/>
    <x v="1"/>
    <x v="3"/>
    <s v="i1000plus"/>
    <s v="Small Box"/>
    <n v="0.56999999999999995"/>
    <d v="2011-02-10T00:00:00"/>
    <n v="0"/>
  </r>
  <r>
    <n v="3090"/>
    <x v="131"/>
    <x v="126"/>
    <s v="07-2010"/>
    <x v="0"/>
    <x v="1"/>
    <n v="20"/>
    <x v="11"/>
    <n v="515.37"/>
    <n v="0.04"/>
    <x v="0"/>
    <n v="9.8175000000000008"/>
    <n v="24.92"/>
    <n v="12.98"/>
    <n v="511.38000000000005"/>
    <x v="27"/>
    <x v="6"/>
    <x v="5"/>
    <x v="2"/>
    <x v="0"/>
    <x v="2"/>
    <s v="GBC Standard Therm-A-Bind Covers"/>
    <s v="Small Box"/>
    <n v="0.39"/>
    <d v="2010-08-01T00:00:00"/>
    <n v="1"/>
  </r>
  <r>
    <n v="3161"/>
    <x v="2879"/>
    <x v="912"/>
    <s v="04-2012"/>
    <x v="1"/>
    <x v="3"/>
    <n v="40"/>
    <x v="7"/>
    <n v="2044.2755000000002"/>
    <n v="0.1"/>
    <x v="0"/>
    <n v="334.53"/>
    <n v="65.989999999999995"/>
    <n v="5.63"/>
    <n v="2645.23"/>
    <x v="530"/>
    <x v="6"/>
    <x v="5"/>
    <x v="2"/>
    <x v="1"/>
    <x v="3"/>
    <s v="2190"/>
    <s v="Small Box"/>
    <n v="0.56000000000000005"/>
    <d v="2012-04-18T00:00:00"/>
    <n v="1"/>
  </r>
  <r>
    <n v="3197"/>
    <x v="2880"/>
    <x v="947"/>
    <s v="02-2012"/>
    <x v="1"/>
    <x v="3"/>
    <n v="18"/>
    <x v="5"/>
    <n v="122.02"/>
    <n v="0.04"/>
    <x v="0"/>
    <n v="-115"/>
    <n v="6.48"/>
    <n v="10.050000000000001"/>
    <n v="126.69000000000001"/>
    <x v="435"/>
    <x v="6"/>
    <x v="5"/>
    <x v="2"/>
    <x v="0"/>
    <x v="5"/>
    <s v="Xerox 1997"/>
    <s v="Small Box"/>
    <n v="0.37"/>
    <d v="2012-02-03T00:00:00"/>
    <n v="1"/>
  </r>
  <r>
    <n v="3202"/>
    <x v="2881"/>
    <x v="726"/>
    <s v="05-2012"/>
    <x v="1"/>
    <x v="3"/>
    <n v="24"/>
    <x v="17"/>
    <n v="1304.0274999999999"/>
    <n v="0.1"/>
    <x v="0"/>
    <n v="34.362000000000002"/>
    <n v="65.989999999999995"/>
    <n v="8.99"/>
    <n v="1592.7499999999998"/>
    <x v="306"/>
    <x v="6"/>
    <x v="5"/>
    <x v="2"/>
    <x v="1"/>
    <x v="3"/>
    <s v="StarTAC Analog"/>
    <s v="Small Box"/>
    <n v="0.6"/>
    <d v="2012-05-03T00:00:00"/>
    <n v="0"/>
  </r>
  <r>
    <n v="3205"/>
    <x v="538"/>
    <x v="1"/>
    <s v="10-2012"/>
    <x v="1"/>
    <x v="2"/>
    <n v="10"/>
    <x v="16"/>
    <n v="56.05"/>
    <n v="0.06"/>
    <x v="0"/>
    <n v="-27.73"/>
    <n v="4.9800000000000004"/>
    <n v="5.49"/>
    <n v="55.290000000000006"/>
    <x v="91"/>
    <x v="6"/>
    <x v="5"/>
    <x v="1"/>
    <x v="0"/>
    <x v="5"/>
    <s v="Xerox 1952"/>
    <s v="Small Box"/>
    <n v="0.38"/>
    <d v="2012-10-02T00:00:00"/>
    <n v="1"/>
  </r>
  <r>
    <n v="3281"/>
    <x v="2882"/>
    <x v="400"/>
    <s v="03-2009"/>
    <x v="3"/>
    <x v="4"/>
    <n v="28"/>
    <x v="11"/>
    <n v="154.61000000000001"/>
    <n v="0.06"/>
    <x v="0"/>
    <n v="-82.822999999999993"/>
    <n v="5.34"/>
    <n v="5.63"/>
    <n v="155.14999999999998"/>
    <x v="27"/>
    <x v="6"/>
    <x v="5"/>
    <x v="2"/>
    <x v="0"/>
    <x v="2"/>
    <s v="Pressboard Data Binder, Crimson, 12&quot; X 8 1/2&quot;"/>
    <s v="Small Box"/>
    <n v="0.39"/>
    <d v="2009-03-19T00:00:00"/>
    <n v="0"/>
  </r>
  <r>
    <n v="3282"/>
    <x v="2882"/>
    <x v="400"/>
    <s v="03-2009"/>
    <x v="3"/>
    <x v="4"/>
    <n v="19"/>
    <x v="11"/>
    <n v="1063.3499999999999"/>
    <n v="7.0000000000000007E-2"/>
    <x v="2"/>
    <n v="107.08200000000001"/>
    <n v="65.989999999999995"/>
    <n v="5.26"/>
    <n v="1259.07"/>
    <x v="27"/>
    <x v="6"/>
    <x v="5"/>
    <x v="2"/>
    <x v="1"/>
    <x v="3"/>
    <s v="8860"/>
    <s v="Small Box"/>
    <n v="0.56000000000000005"/>
    <d v="2009-03-21T00:00:00"/>
    <n v="2"/>
  </r>
  <r>
    <n v="3315"/>
    <x v="2883"/>
    <x v="680"/>
    <s v="05-2012"/>
    <x v="1"/>
    <x v="1"/>
    <n v="42"/>
    <x v="0"/>
    <n v="4182.5200000000004"/>
    <n v="0"/>
    <x v="2"/>
    <n v="-785.36"/>
    <n v="95.99"/>
    <n v="35"/>
    <n v="4066.58"/>
    <x v="74"/>
    <x v="6"/>
    <x v="5"/>
    <x v="1"/>
    <x v="0"/>
    <x v="0"/>
    <s v="Safco Industrial Wire Shelving"/>
    <s v="Large Box"/>
    <s v="N/A"/>
    <d v="2012-05-21T00:00:00"/>
    <n v="2"/>
  </r>
  <r>
    <n v="3405"/>
    <x v="2884"/>
    <x v="613"/>
    <s v="09-2012"/>
    <x v="1"/>
    <x v="0"/>
    <n v="16"/>
    <x v="16"/>
    <n v="512.80999999999995"/>
    <n v="0.1"/>
    <x v="1"/>
    <n v="-177.07"/>
    <n v="33.94"/>
    <n v="19.190000000000001"/>
    <n v="562.23"/>
    <x v="91"/>
    <x v="6"/>
    <x v="5"/>
    <x v="1"/>
    <x v="2"/>
    <x v="14"/>
    <s v="Metal Folding Chairs, Beige, 4/Carton"/>
    <s v="Jumbo Drum"/>
    <n v="0.57999999999999996"/>
    <d v="2012-09-22T00:00:00"/>
    <n v="7"/>
  </r>
  <r>
    <n v="3430"/>
    <x v="2885"/>
    <x v="516"/>
    <s v="12-2009"/>
    <x v="3"/>
    <x v="2"/>
    <n v="8"/>
    <x v="4"/>
    <n v="169.11"/>
    <n v="0"/>
    <x v="0"/>
    <n v="-10.59"/>
    <n v="20.89"/>
    <n v="1.99"/>
    <n v="169.11"/>
    <x v="52"/>
    <x v="6"/>
    <x v="5"/>
    <x v="3"/>
    <x v="1"/>
    <x v="7"/>
    <s v="IBM 80 Minute CD-R Spindle, 50/Pack"/>
    <s v="Small Pack"/>
    <n v="0.48"/>
    <d v="2009-12-08T00:00:00"/>
    <n v="2"/>
  </r>
  <r>
    <n v="3431"/>
    <x v="2885"/>
    <x v="516"/>
    <s v="12-2009"/>
    <x v="3"/>
    <x v="2"/>
    <n v="41"/>
    <x v="4"/>
    <n v="152.59"/>
    <n v="7.0000000000000007E-2"/>
    <x v="0"/>
    <n v="27.38"/>
    <n v="3.98"/>
    <n v="0.83"/>
    <n v="164.01000000000002"/>
    <x v="52"/>
    <x v="6"/>
    <x v="5"/>
    <x v="3"/>
    <x v="0"/>
    <x v="12"/>
    <s v="Fluorescent Highlighters by Dixon"/>
    <s v="Wrap Bag"/>
    <n v="0.51"/>
    <d v="2009-12-09T00:00:00"/>
    <n v="3"/>
  </r>
  <r>
    <n v="3471"/>
    <x v="2886"/>
    <x v="276"/>
    <s v="03-2012"/>
    <x v="1"/>
    <x v="3"/>
    <n v="14"/>
    <x v="2"/>
    <n v="1961.39"/>
    <n v="0"/>
    <x v="0"/>
    <n v="761.04"/>
    <n v="136.97999999999999"/>
    <n v="24.49"/>
    <n v="1942.2099999999998"/>
    <x v="533"/>
    <x v="6"/>
    <x v="5"/>
    <x v="2"/>
    <x v="2"/>
    <x v="4"/>
    <s v="3M Polarizing Task Lamp with Clamp Arm, Light Gray"/>
    <s v="Large Box"/>
    <n v="0.59"/>
    <d v="2012-03-11T00:00:00"/>
    <n v="1"/>
  </r>
  <r>
    <n v="3472"/>
    <x v="2886"/>
    <x v="276"/>
    <s v="03-2012"/>
    <x v="1"/>
    <x v="3"/>
    <n v="3"/>
    <x v="2"/>
    <n v="4.9400000000000004"/>
    <n v="0.1"/>
    <x v="0"/>
    <n v="-1.76"/>
    <n v="1.48"/>
    <n v="0.7"/>
    <n v="5.14"/>
    <x v="533"/>
    <x v="6"/>
    <x v="5"/>
    <x v="2"/>
    <x v="0"/>
    <x v="6"/>
    <s v="Binder Clips by OIC"/>
    <s v="Wrap Bag"/>
    <n v="0.37"/>
    <d v="2012-03-12T00:00:00"/>
    <n v="2"/>
  </r>
  <r>
    <n v="3523"/>
    <x v="2887"/>
    <x v="683"/>
    <s v="02-2010"/>
    <x v="0"/>
    <x v="3"/>
    <n v="4"/>
    <x v="17"/>
    <n v="156.97"/>
    <n v="0.01"/>
    <x v="0"/>
    <n v="-25.426500000000001"/>
    <n v="34.54"/>
    <n v="14.72"/>
    <n v="152.88"/>
    <x v="306"/>
    <x v="6"/>
    <x v="5"/>
    <x v="2"/>
    <x v="0"/>
    <x v="2"/>
    <s v="GBC Recycled Grain Textured Covers"/>
    <s v="Small Box"/>
    <n v="0.37"/>
    <d v="2010-02-22T00:00:00"/>
    <n v="3"/>
  </r>
  <r>
    <n v="3673"/>
    <x v="2888"/>
    <x v="353"/>
    <s v="12-2010"/>
    <x v="0"/>
    <x v="3"/>
    <n v="50"/>
    <x v="6"/>
    <n v="1118.21"/>
    <n v="7.0000000000000007E-2"/>
    <x v="0"/>
    <n v="-122.7855"/>
    <n v="22.38"/>
    <n v="15.1"/>
    <n v="1134.0999999999999"/>
    <x v="528"/>
    <x v="6"/>
    <x v="5"/>
    <x v="3"/>
    <x v="0"/>
    <x v="2"/>
    <s v="Avery Flip-Chart Easel Binder, Black"/>
    <s v="Small Box"/>
    <n v="0.38"/>
    <d v="2010-12-04T00:00:00"/>
    <n v="2"/>
  </r>
  <r>
    <n v="3674"/>
    <x v="2888"/>
    <x v="353"/>
    <s v="12-2010"/>
    <x v="0"/>
    <x v="3"/>
    <n v="13"/>
    <x v="6"/>
    <n v="3503.56"/>
    <n v="0.01"/>
    <x v="1"/>
    <n v="-633.44123700000023"/>
    <n v="262.11"/>
    <n v="62.74"/>
    <n v="3470.17"/>
    <x v="528"/>
    <x v="6"/>
    <x v="5"/>
    <x v="3"/>
    <x v="2"/>
    <x v="10"/>
    <s v="Bevis Boat-Shaped Conference Table"/>
    <s v="Jumbo Box"/>
    <n v="0.75"/>
    <d v="2010-12-03T00:00:00"/>
    <n v="1"/>
  </r>
  <r>
    <n v="3789"/>
    <x v="2889"/>
    <x v="1231"/>
    <s v="04-2012"/>
    <x v="1"/>
    <x v="2"/>
    <n v="37"/>
    <x v="6"/>
    <n v="1984.61"/>
    <n v="0.05"/>
    <x v="2"/>
    <n v="585.03"/>
    <n v="55.48"/>
    <n v="14.3"/>
    <n v="2067.06"/>
    <x v="538"/>
    <x v="6"/>
    <x v="5"/>
    <x v="0"/>
    <x v="0"/>
    <x v="5"/>
    <s v="Xerox 194"/>
    <s v="Small Box"/>
    <n v="0.37"/>
    <d v="2012-04-29T00:00:00"/>
    <n v="1"/>
  </r>
  <r>
    <n v="3800"/>
    <x v="2890"/>
    <x v="459"/>
    <s v="12-2011"/>
    <x v="2"/>
    <x v="1"/>
    <n v="1"/>
    <x v="17"/>
    <n v="13.96"/>
    <n v="0.06"/>
    <x v="0"/>
    <n v="-4.7035"/>
    <n v="10.91"/>
    <n v="2.99"/>
    <n v="13.9"/>
    <x v="306"/>
    <x v="6"/>
    <x v="5"/>
    <x v="3"/>
    <x v="0"/>
    <x v="2"/>
    <s v="Heavy-Duty E-Z-D® Binders"/>
    <s v="Small Box"/>
    <n v="0.38"/>
    <d v="2011-12-03T00:00:00"/>
    <n v="2"/>
  </r>
  <r>
    <n v="3801"/>
    <x v="2890"/>
    <x v="459"/>
    <s v="12-2011"/>
    <x v="2"/>
    <x v="1"/>
    <n v="50"/>
    <x v="17"/>
    <n v="531.48"/>
    <n v="0.08"/>
    <x v="0"/>
    <n v="232.58"/>
    <n v="10.67"/>
    <n v="1.39"/>
    <n v="534.89"/>
    <x v="306"/>
    <x v="6"/>
    <x v="5"/>
    <x v="3"/>
    <x v="0"/>
    <x v="8"/>
    <s v="Laser &amp; Ink Jet Business Envelopes"/>
    <s v="Small Box"/>
    <n v="0.39"/>
    <d v="2011-12-01T00:00:00"/>
    <n v="0"/>
  </r>
  <r>
    <n v="3802"/>
    <x v="2890"/>
    <x v="459"/>
    <s v="12-2011"/>
    <x v="2"/>
    <x v="1"/>
    <n v="29"/>
    <x v="17"/>
    <n v="3524.55"/>
    <n v="0.08"/>
    <x v="1"/>
    <n v="-570.17999999999995"/>
    <n v="130.97999999999999"/>
    <n v="30"/>
    <n v="3828.4199999999996"/>
    <x v="306"/>
    <x v="6"/>
    <x v="5"/>
    <x v="3"/>
    <x v="2"/>
    <x v="14"/>
    <s v="Office Star - Contemporary Task Swivel chair with 2-way adjustable arms, Plum"/>
    <s v="Jumbo Drum"/>
    <n v="0.78"/>
    <d v="2011-12-03T00:00:00"/>
    <n v="2"/>
  </r>
  <r>
    <n v="3803"/>
    <x v="2890"/>
    <x v="459"/>
    <s v="12-2011"/>
    <x v="2"/>
    <x v="1"/>
    <n v="42"/>
    <x v="17"/>
    <n v="890.61"/>
    <n v="0.05"/>
    <x v="0"/>
    <n v="297.11"/>
    <n v="22.23"/>
    <n v="3.63"/>
    <n v="937.29"/>
    <x v="306"/>
    <x v="6"/>
    <x v="5"/>
    <x v="3"/>
    <x v="2"/>
    <x v="4"/>
    <s v="Executive Impressions 14&quot; Contract Wall Clock"/>
    <s v="Small Pack"/>
    <n v="0.52"/>
    <d v="2011-12-03T00:00:00"/>
    <n v="2"/>
  </r>
  <r>
    <n v="3804"/>
    <x v="2890"/>
    <x v="459"/>
    <s v="12-2011"/>
    <x v="2"/>
    <x v="1"/>
    <n v="10"/>
    <x v="17"/>
    <n v="64.19"/>
    <n v="0.08"/>
    <x v="0"/>
    <n v="3.77"/>
    <n v="6.68"/>
    <n v="1.5"/>
    <n v="68.3"/>
    <x v="306"/>
    <x v="6"/>
    <x v="5"/>
    <x v="3"/>
    <x v="0"/>
    <x v="12"/>
    <s v="Sanford Liquid Accent Highlighters"/>
    <s v="Wrap Bag"/>
    <n v="0.48"/>
    <d v="2011-12-03T00:00:00"/>
    <n v="2"/>
  </r>
  <r>
    <n v="3859"/>
    <x v="2891"/>
    <x v="936"/>
    <s v="11-2010"/>
    <x v="0"/>
    <x v="3"/>
    <n v="37"/>
    <x v="16"/>
    <n v="376.58"/>
    <n v="0.09"/>
    <x v="0"/>
    <n v="1.33"/>
    <n v="10.4"/>
    <n v="5.4"/>
    <n v="390.2"/>
    <x v="91"/>
    <x v="6"/>
    <x v="5"/>
    <x v="1"/>
    <x v="2"/>
    <x v="4"/>
    <s v="Executive Impressions 8-1/2&quot; Career Panel/Partition Cubicle Clock"/>
    <s v="Small Pack"/>
    <n v="0.51"/>
    <d v="2010-12-03T00:00:00"/>
    <n v="3"/>
  </r>
  <r>
    <n v="3886"/>
    <x v="2892"/>
    <x v="384"/>
    <s v="12-2010"/>
    <x v="0"/>
    <x v="4"/>
    <n v="3"/>
    <x v="0"/>
    <n v="1540.77"/>
    <n v="0.04"/>
    <x v="0"/>
    <n v="-1572.64"/>
    <n v="499.99"/>
    <n v="24.49"/>
    <n v="1524.46"/>
    <x v="74"/>
    <x v="6"/>
    <x v="5"/>
    <x v="1"/>
    <x v="1"/>
    <x v="13"/>
    <s v="Sharp AL-1530CS Digital Copier"/>
    <s v="Large Box"/>
    <n v="0.36"/>
    <d v="2010-12-04T00:00:00"/>
    <n v="0"/>
  </r>
  <r>
    <n v="3900"/>
    <x v="2676"/>
    <x v="428"/>
    <s v="03-2011"/>
    <x v="2"/>
    <x v="2"/>
    <n v="4"/>
    <x v="10"/>
    <n v="73.900000000000006"/>
    <n v="0.06"/>
    <x v="0"/>
    <n v="-39.640499999999996"/>
    <n v="15.99"/>
    <n v="13.18"/>
    <n v="77.14"/>
    <x v="522"/>
    <x v="6"/>
    <x v="5"/>
    <x v="0"/>
    <x v="0"/>
    <x v="2"/>
    <s v="GBC Pre-Punched Binding Paper, Plastic, White, 8-1/2&quot; x 11&quot;"/>
    <s v="Small Box"/>
    <n v="0.37"/>
    <d v="2011-03-05T00:00:00"/>
    <n v="1"/>
  </r>
  <r>
    <n v="3923"/>
    <x v="2893"/>
    <x v="206"/>
    <s v="10-2010"/>
    <x v="0"/>
    <x v="1"/>
    <n v="35"/>
    <x v="14"/>
    <n v="897.42"/>
    <n v="0.08"/>
    <x v="0"/>
    <n v="127.17"/>
    <n v="26.64"/>
    <n v="5.3"/>
    <n v="937.69999999999993"/>
    <x v="531"/>
    <x v="6"/>
    <x v="5"/>
    <x v="3"/>
    <x v="2"/>
    <x v="14"/>
    <s v="SAFCO Optional Arm Kit for Workspace® Cribbage Stacking Chair"/>
    <s v="Medium Box"/>
    <s v="N/A"/>
    <d v="2010-10-08T00:00:00"/>
    <n v="1"/>
  </r>
  <r>
    <n v="3924"/>
    <x v="2893"/>
    <x v="206"/>
    <s v="10-2010"/>
    <x v="0"/>
    <x v="1"/>
    <n v="27"/>
    <x v="14"/>
    <n v="306.02"/>
    <n v="0.08"/>
    <x v="0"/>
    <n v="-6.7"/>
    <n v="12.07"/>
    <n v="6.2"/>
    <n v="332.09"/>
    <x v="531"/>
    <x v="6"/>
    <x v="5"/>
    <x v="3"/>
    <x v="2"/>
    <x v="4"/>
    <s v="Eldon® 500 Class™ Desk Accessories"/>
    <s v="Wrap Bag"/>
    <n v="0.52"/>
    <d v="2010-10-08T00:00:00"/>
    <n v="1"/>
  </r>
  <r>
    <n v="4031"/>
    <x v="2894"/>
    <x v="1093"/>
    <s v="01-2009"/>
    <x v="3"/>
    <x v="1"/>
    <n v="32"/>
    <x v="7"/>
    <n v="180.36"/>
    <n v="0.1"/>
    <x v="0"/>
    <n v="-111.8"/>
    <n v="5.98"/>
    <n v="4.6900000000000004"/>
    <n v="196.05"/>
    <x v="534"/>
    <x v="6"/>
    <x v="5"/>
    <x v="0"/>
    <x v="0"/>
    <x v="0"/>
    <s v="Perma STOR-ALL™ Hanging File Box, 13 1/8&quot;W x 12 1/4&quot;D x 10 1/2&quot;H"/>
    <s v="Small Box"/>
    <n v="0.68"/>
    <d v="2009-01-02T00:00:00"/>
    <n v="1"/>
  </r>
  <r>
    <n v="4174"/>
    <x v="2895"/>
    <x v="511"/>
    <s v="03-2012"/>
    <x v="1"/>
    <x v="3"/>
    <n v="20"/>
    <x v="4"/>
    <n v="240.74"/>
    <n v="0.05"/>
    <x v="0"/>
    <n v="21.05"/>
    <n v="12.28"/>
    <n v="5.09"/>
    <n v="250.69"/>
    <x v="527"/>
    <x v="6"/>
    <x v="5"/>
    <x v="3"/>
    <x v="0"/>
    <x v="5"/>
    <s v="Xerox 1907"/>
    <s v="Small Box"/>
    <n v="0.38"/>
    <d v="2012-03-15T00:00:00"/>
    <n v="2"/>
  </r>
  <r>
    <n v="4183"/>
    <x v="2896"/>
    <x v="838"/>
    <s v="06-2010"/>
    <x v="0"/>
    <x v="4"/>
    <n v="21"/>
    <x v="4"/>
    <n v="3072.86"/>
    <n v="0.08"/>
    <x v="1"/>
    <n v="-364.87336600000009"/>
    <n v="150.97999999999999"/>
    <n v="39.25"/>
    <n v="3209.83"/>
    <x v="527"/>
    <x v="6"/>
    <x v="5"/>
    <x v="1"/>
    <x v="2"/>
    <x v="10"/>
    <s v="Iceberg OfficeWorks 42&quot; Round Tables"/>
    <s v="Jumbo Box"/>
    <n v="0.75"/>
    <d v="2010-06-18T00:00:00"/>
    <n v="2"/>
  </r>
  <r>
    <n v="4236"/>
    <x v="2897"/>
    <x v="1017"/>
    <s v="08-2011"/>
    <x v="2"/>
    <x v="0"/>
    <n v="25"/>
    <x v="13"/>
    <n v="5503.39"/>
    <n v="0.08"/>
    <x v="1"/>
    <n v="-528.65312500000005"/>
    <n v="218.75"/>
    <n v="69.64"/>
    <n v="5538.39"/>
    <x v="529"/>
    <x v="6"/>
    <x v="5"/>
    <x v="0"/>
    <x v="2"/>
    <x v="10"/>
    <s v="BoxOffice By Design Rectangular and Half-Moon Meeting Room Tables"/>
    <s v="Jumbo Box"/>
    <n v="0.77"/>
    <d v="2011-08-11T00:00:00"/>
    <n v="5"/>
  </r>
  <r>
    <n v="4389"/>
    <x v="2898"/>
    <x v="1232"/>
    <s v="10-2012"/>
    <x v="1"/>
    <x v="1"/>
    <n v="16"/>
    <x v="16"/>
    <n v="6573.75"/>
    <n v="0.04"/>
    <x v="1"/>
    <n v="1197.05"/>
    <n v="399.98"/>
    <n v="12.06"/>
    <n v="6411.7400000000007"/>
    <x v="91"/>
    <x v="6"/>
    <x v="5"/>
    <x v="2"/>
    <x v="1"/>
    <x v="16"/>
    <s v="Okidata ML320 Series Turbo Dot Matrix Printers"/>
    <s v="Jumbo Box"/>
    <n v="0.56000000000000005"/>
    <d v="2012-10-04T00:00:00"/>
    <n v="1"/>
  </r>
  <r>
    <n v="4408"/>
    <x v="2899"/>
    <x v="84"/>
    <s v="11-2012"/>
    <x v="1"/>
    <x v="1"/>
    <n v="10"/>
    <x v="17"/>
    <n v="225.09"/>
    <n v="0.02"/>
    <x v="0"/>
    <n v="64.140999999999991"/>
    <n v="21.38"/>
    <n v="2.99"/>
    <n v="216.79"/>
    <x v="306"/>
    <x v="6"/>
    <x v="5"/>
    <x v="3"/>
    <x v="0"/>
    <x v="2"/>
    <s v="Acco D-Ring Binder w/DublLock®"/>
    <s v="Small Box"/>
    <n v="0.36"/>
    <d v="2012-11-17T00:00:00"/>
    <n v="2"/>
  </r>
  <r>
    <n v="4418"/>
    <x v="2900"/>
    <x v="262"/>
    <s v="05-2010"/>
    <x v="0"/>
    <x v="3"/>
    <n v="14"/>
    <x v="6"/>
    <n v="302.39999999999998"/>
    <n v="0.04"/>
    <x v="0"/>
    <n v="134.21"/>
    <n v="22.23"/>
    <n v="3.63"/>
    <n v="314.85000000000002"/>
    <x v="528"/>
    <x v="6"/>
    <x v="5"/>
    <x v="3"/>
    <x v="2"/>
    <x v="4"/>
    <s v="Executive Impressions 14&quot; Contract Wall Clock"/>
    <s v="Small Pack"/>
    <n v="0.52"/>
    <d v="2010-05-27T00:00:00"/>
    <n v="2"/>
  </r>
  <r>
    <n v="4419"/>
    <x v="2900"/>
    <x v="262"/>
    <s v="05-2010"/>
    <x v="0"/>
    <x v="3"/>
    <n v="42"/>
    <x v="6"/>
    <n v="1083.3699999999999"/>
    <n v="0.03"/>
    <x v="1"/>
    <n v="-226.41"/>
    <n v="25.98"/>
    <n v="14.36"/>
    <n v="1105.52"/>
    <x v="528"/>
    <x v="6"/>
    <x v="5"/>
    <x v="3"/>
    <x v="2"/>
    <x v="14"/>
    <s v="Global Stack Chair without Arms, Black"/>
    <s v="Jumbo Drum"/>
    <n v="0.6"/>
    <d v="2010-05-27T00:00:00"/>
    <n v="2"/>
  </r>
  <r>
    <n v="4685"/>
    <x v="2901"/>
    <x v="369"/>
    <s v="03-2009"/>
    <x v="3"/>
    <x v="2"/>
    <n v="11"/>
    <x v="2"/>
    <n v="1736.26"/>
    <n v="0.01"/>
    <x v="1"/>
    <n v="-505.76"/>
    <n v="150.88999999999999"/>
    <n v="60.2"/>
    <n v="1719.99"/>
    <x v="533"/>
    <x v="6"/>
    <x v="5"/>
    <x v="2"/>
    <x v="2"/>
    <x v="14"/>
    <s v="Global Leather &amp; Oak Executive Chair, Burgundy"/>
    <s v="Jumbo Drum"/>
    <n v="0.77"/>
    <d v="2009-03-30T00:00:00"/>
    <n v="3"/>
  </r>
  <r>
    <n v="4724"/>
    <x v="2902"/>
    <x v="603"/>
    <s v="07-2009"/>
    <x v="3"/>
    <x v="1"/>
    <n v="5"/>
    <x v="2"/>
    <n v="477.76"/>
    <n v="0.04"/>
    <x v="1"/>
    <n v="-173.09520000000001"/>
    <n v="90.97"/>
    <n v="28"/>
    <n v="482.85"/>
    <x v="526"/>
    <x v="6"/>
    <x v="5"/>
    <x v="0"/>
    <x v="1"/>
    <x v="16"/>
    <s v="Lexmark Z55se Color Inkjet Printer"/>
    <s v="Jumbo Drum"/>
    <n v="0.38"/>
    <d v="2009-07-13T00:00:00"/>
    <n v="1"/>
  </r>
  <r>
    <n v="4725"/>
    <x v="2902"/>
    <x v="603"/>
    <s v="07-2009"/>
    <x v="3"/>
    <x v="1"/>
    <n v="4"/>
    <x v="2"/>
    <n v="112.18"/>
    <n v="7.0000000000000007E-2"/>
    <x v="0"/>
    <n v="-96.16"/>
    <n v="20.34"/>
    <n v="35"/>
    <n v="116.36"/>
    <x v="526"/>
    <x v="6"/>
    <x v="5"/>
    <x v="0"/>
    <x v="0"/>
    <x v="0"/>
    <s v="Tennsco Commercial Shelving"/>
    <s v="Large Box"/>
    <n v="0.84"/>
    <d v="2009-07-13T00:00:00"/>
    <n v="1"/>
  </r>
  <r>
    <n v="4787"/>
    <x v="2903"/>
    <x v="651"/>
    <s v="01-2009"/>
    <x v="3"/>
    <x v="3"/>
    <n v="30"/>
    <x v="16"/>
    <n v="164.78"/>
    <n v="0"/>
    <x v="0"/>
    <n v="-128.47"/>
    <n v="5.0199999999999996"/>
    <n v="5.14"/>
    <n v="155.73999999999998"/>
    <x v="91"/>
    <x v="6"/>
    <x v="5"/>
    <x v="1"/>
    <x v="1"/>
    <x v="7"/>
    <s v="Imation 3.5, DISKETTE 44766 HGHLD3.52HD/FM, 10/Pack"/>
    <s v="Small Pack"/>
    <n v="0.79"/>
    <d v="2009-01-11T00:00:00"/>
    <n v="1"/>
  </r>
  <r>
    <n v="4798"/>
    <x v="2904"/>
    <x v="513"/>
    <s v="07-2009"/>
    <x v="3"/>
    <x v="0"/>
    <n v="31"/>
    <x v="10"/>
    <n v="3077.7310000000002"/>
    <n v="0.05"/>
    <x v="0"/>
    <n v="745.47899999999993"/>
    <n v="115.99"/>
    <n v="5.26"/>
    <n v="3600.9500000000003"/>
    <x v="83"/>
    <x v="6"/>
    <x v="5"/>
    <x v="2"/>
    <x v="1"/>
    <x v="3"/>
    <s v="636"/>
    <s v="Small Box"/>
    <n v="0.56999999999999995"/>
    <d v="2009-07-28T00:00:00"/>
    <n v="4"/>
  </r>
  <r>
    <n v="4875"/>
    <x v="2905"/>
    <x v="1233"/>
    <s v="01-2009"/>
    <x v="3"/>
    <x v="4"/>
    <n v="27"/>
    <x v="6"/>
    <n v="217.68"/>
    <n v="0.08"/>
    <x v="0"/>
    <n v="-168.75"/>
    <n v="7.77"/>
    <n v="9.23"/>
    <n v="219.01999999999998"/>
    <x v="538"/>
    <x v="6"/>
    <x v="5"/>
    <x v="0"/>
    <x v="0"/>
    <x v="1"/>
    <s v="Hoover Commercial Soft Guard Upright Vacuum And Disposable Filtration Bags"/>
    <s v="Small Box"/>
    <n v="0.57999999999999996"/>
    <d v="2009-01-16T00:00:00"/>
    <n v="2"/>
  </r>
  <r>
    <n v="4876"/>
    <x v="2905"/>
    <x v="1233"/>
    <s v="01-2009"/>
    <x v="3"/>
    <x v="4"/>
    <n v="23"/>
    <x v="6"/>
    <n v="7202.94"/>
    <n v="0.02"/>
    <x v="1"/>
    <n v="1425.11"/>
    <n v="306.14"/>
    <n v="26.53"/>
    <n v="7067.7499999999991"/>
    <x v="538"/>
    <x v="6"/>
    <x v="5"/>
    <x v="0"/>
    <x v="1"/>
    <x v="16"/>
    <s v="Okidata ML184 Turbo Dot Matrix Printers"/>
    <s v="Jumbo Drum"/>
    <n v="0.56000000000000005"/>
    <d v="2009-01-14T00:00:00"/>
    <n v="0"/>
  </r>
  <r>
    <n v="4877"/>
    <x v="2905"/>
    <x v="1233"/>
    <s v="01-2009"/>
    <x v="3"/>
    <x v="4"/>
    <n v="13"/>
    <x v="6"/>
    <n v="245.82"/>
    <n v="0.1"/>
    <x v="2"/>
    <n v="-7.39"/>
    <n v="18.97"/>
    <n v="9.5399999999999991"/>
    <n v="256.14999999999998"/>
    <x v="538"/>
    <x v="6"/>
    <x v="5"/>
    <x v="0"/>
    <x v="0"/>
    <x v="5"/>
    <s v="Xerox 1939"/>
    <s v="Small Box"/>
    <n v="0.37"/>
    <d v="2009-01-16T00:00:00"/>
    <n v="2"/>
  </r>
  <r>
    <n v="4888"/>
    <x v="2906"/>
    <x v="89"/>
    <s v="01-2010"/>
    <x v="0"/>
    <x v="4"/>
    <n v="45"/>
    <x v="10"/>
    <n v="15468.216"/>
    <n v="0.01"/>
    <x v="1"/>
    <n v="-969.0483660000001"/>
    <n v="400.98"/>
    <n v="42.52"/>
    <n v="18086.620000000003"/>
    <x v="83"/>
    <x v="6"/>
    <x v="5"/>
    <x v="2"/>
    <x v="2"/>
    <x v="10"/>
    <s v="Bretford CR8500 Series Meeting Room Furniture"/>
    <s v="Jumbo Box"/>
    <n v="0.71"/>
    <d v="2010-01-28T00:00:00"/>
    <n v="3"/>
  </r>
  <r>
    <n v="4904"/>
    <x v="2907"/>
    <x v="669"/>
    <s v="11-2009"/>
    <x v="3"/>
    <x v="4"/>
    <n v="31"/>
    <x v="5"/>
    <n v="906.01499999999999"/>
    <n v="0.05"/>
    <x v="0"/>
    <n v="248.67"/>
    <n v="35.99"/>
    <n v="5.99"/>
    <n v="1121.68"/>
    <x v="435"/>
    <x v="6"/>
    <x v="5"/>
    <x v="2"/>
    <x v="1"/>
    <x v="3"/>
    <s v="Accessory41"/>
    <s v="Wrap Bag"/>
    <n v="0.38"/>
    <d v="2009-11-05T00:00:00"/>
    <n v="1"/>
  </r>
  <r>
    <n v="4930"/>
    <x v="2908"/>
    <x v="850"/>
    <s v="10-2011"/>
    <x v="2"/>
    <x v="1"/>
    <n v="29"/>
    <x v="16"/>
    <n v="81.099999999999994"/>
    <n v="0.06"/>
    <x v="0"/>
    <n v="-2.0699999999999998"/>
    <n v="2.94"/>
    <n v="0.96"/>
    <n v="86.22"/>
    <x v="311"/>
    <x v="6"/>
    <x v="5"/>
    <x v="3"/>
    <x v="0"/>
    <x v="12"/>
    <s v="Newell 343"/>
    <s v="Wrap Bag"/>
    <n v="0.57999999999999996"/>
    <d v="2011-10-08T00:00:00"/>
    <n v="1"/>
  </r>
  <r>
    <n v="5072"/>
    <x v="2909"/>
    <x v="97"/>
    <s v="04-2012"/>
    <x v="1"/>
    <x v="0"/>
    <n v="3"/>
    <x v="0"/>
    <n v="604.57600000000002"/>
    <n v="0.03"/>
    <x v="1"/>
    <n v="-572.68539900000019"/>
    <n v="236.97"/>
    <n v="59.24"/>
    <n v="770.15"/>
    <x v="187"/>
    <x v="6"/>
    <x v="5"/>
    <x v="3"/>
    <x v="2"/>
    <x v="10"/>
    <s v="Chromcraft Rectangular Conference Tables"/>
    <s v="Jumbo Box"/>
    <n v="0.61"/>
    <d v="2012-04-14T00:00:00"/>
    <n v="5"/>
  </r>
  <r>
    <n v="5073"/>
    <x v="2910"/>
    <x v="742"/>
    <s v="08-2011"/>
    <x v="2"/>
    <x v="3"/>
    <n v="6"/>
    <x v="4"/>
    <n v="128.56"/>
    <n v="0"/>
    <x v="0"/>
    <n v="-7.84"/>
    <n v="19.98"/>
    <n v="8.68"/>
    <n v="128.56"/>
    <x v="395"/>
    <x v="6"/>
    <x v="5"/>
    <x v="1"/>
    <x v="0"/>
    <x v="5"/>
    <s v="Southworth 25% Cotton Premium Laser Paper and Envelopes"/>
    <s v="Small Box"/>
    <n v="0.37"/>
    <d v="2011-08-21T00:00:00"/>
    <n v="1"/>
  </r>
  <r>
    <n v="5330"/>
    <x v="2911"/>
    <x v="333"/>
    <s v="10-2011"/>
    <x v="2"/>
    <x v="1"/>
    <n v="24"/>
    <x v="7"/>
    <n v="163.36000000000001"/>
    <n v="0.04"/>
    <x v="0"/>
    <n v="-65.540000000000006"/>
    <n v="6.48"/>
    <n v="6.6"/>
    <n v="162.12"/>
    <x v="539"/>
    <x v="6"/>
    <x v="5"/>
    <x v="0"/>
    <x v="0"/>
    <x v="5"/>
    <s v="Xerox 21"/>
    <s v="Small Box"/>
    <n v="0.37"/>
    <d v="2011-10-22T00:00:00"/>
    <n v="2"/>
  </r>
  <r>
    <n v="5331"/>
    <x v="2911"/>
    <x v="333"/>
    <s v="10-2011"/>
    <x v="2"/>
    <x v="1"/>
    <n v="21"/>
    <x v="7"/>
    <n v="44.08"/>
    <n v="0.06"/>
    <x v="2"/>
    <n v="-9.09"/>
    <n v="1.98"/>
    <n v="0.7"/>
    <n v="42.28"/>
    <x v="539"/>
    <x v="6"/>
    <x v="5"/>
    <x v="0"/>
    <x v="0"/>
    <x v="6"/>
    <s v="Brites Rubber Bands, 1 1/2 oz. Box"/>
    <s v="Wrap Bag"/>
    <n v="0.83"/>
    <d v="2011-10-22T00:00:00"/>
    <n v="2"/>
  </r>
  <r>
    <n v="5332"/>
    <x v="2911"/>
    <x v="333"/>
    <s v="10-2011"/>
    <x v="2"/>
    <x v="1"/>
    <n v="4"/>
    <x v="7"/>
    <n v="1135.6400000000001"/>
    <n v="0.02"/>
    <x v="1"/>
    <n v="-627.64115700000002"/>
    <n v="259.70999999999998"/>
    <n v="66.67"/>
    <n v="1105.51"/>
    <x v="539"/>
    <x v="6"/>
    <x v="5"/>
    <x v="0"/>
    <x v="2"/>
    <x v="10"/>
    <s v="Bevis Round Bullnose 29&quot; High Table Top"/>
    <s v="Jumbo Box"/>
    <n v="0.61"/>
    <d v="2011-10-20T00:00:00"/>
    <n v="0"/>
  </r>
  <r>
    <n v="5333"/>
    <x v="2911"/>
    <x v="333"/>
    <s v="10-2011"/>
    <x v="2"/>
    <x v="1"/>
    <n v="33"/>
    <x v="7"/>
    <n v="5154.009"/>
    <n v="0.03"/>
    <x v="0"/>
    <n v="1184.6789999999999"/>
    <n v="179.99"/>
    <n v="13.99"/>
    <n v="5953.66"/>
    <x v="539"/>
    <x v="6"/>
    <x v="5"/>
    <x v="0"/>
    <x v="1"/>
    <x v="3"/>
    <s v="VTech VT20-2481 2.4GHz Two-Line Phone System w/Answering Machine"/>
    <s v="Medium Box"/>
    <n v="0.56999999999999995"/>
    <d v="2011-10-22T00:00:00"/>
    <n v="2"/>
  </r>
  <r>
    <n v="5349"/>
    <x v="560"/>
    <x v="472"/>
    <s v="01-2009"/>
    <x v="3"/>
    <x v="3"/>
    <n v="16"/>
    <x v="16"/>
    <n v="4407.03"/>
    <n v="0.04"/>
    <x v="1"/>
    <n v="834.96"/>
    <n v="279.81"/>
    <n v="23.19"/>
    <n v="4500.1499999999996"/>
    <x v="91"/>
    <x v="6"/>
    <x v="5"/>
    <x v="2"/>
    <x v="0"/>
    <x v="1"/>
    <s v="Sanyo 2.5 Cubic Foot Mid-Size Office Refrigerators"/>
    <s v="Jumbo Drum"/>
    <n v="0.59"/>
    <d v="2009-01-22T00:00:00"/>
    <n v="1"/>
  </r>
  <r>
    <n v="5350"/>
    <x v="560"/>
    <x v="472"/>
    <s v="01-2009"/>
    <x v="3"/>
    <x v="3"/>
    <n v="36"/>
    <x v="16"/>
    <n v="173.22"/>
    <n v="0.02"/>
    <x v="0"/>
    <n v="81.77"/>
    <n v="4.91"/>
    <n v="0.5"/>
    <n v="177.26"/>
    <x v="91"/>
    <x v="6"/>
    <x v="5"/>
    <x v="2"/>
    <x v="0"/>
    <x v="11"/>
    <s v="Avery 508"/>
    <s v="Small Box"/>
    <n v="0.36"/>
    <d v="2009-01-22T00:00:00"/>
    <n v="1"/>
  </r>
  <r>
    <n v="5366"/>
    <x v="2912"/>
    <x v="383"/>
    <s v="12-2011"/>
    <x v="2"/>
    <x v="0"/>
    <n v="41"/>
    <x v="1"/>
    <n v="782.05"/>
    <n v="0.08"/>
    <x v="0"/>
    <n v="-253.74"/>
    <n v="19.940000000000001"/>
    <n v="14.87"/>
    <n v="832.41000000000008"/>
    <x v="532"/>
    <x v="6"/>
    <x v="5"/>
    <x v="0"/>
    <x v="2"/>
    <x v="4"/>
    <s v="Luxo Economy Swing Arm Lamp"/>
    <s v="Large Box"/>
    <n v="0.56999999999999995"/>
    <d v="2011-12-07T00:00:00"/>
    <n v="0"/>
  </r>
  <r>
    <n v="5441"/>
    <x v="966"/>
    <x v="567"/>
    <s v="08-2012"/>
    <x v="1"/>
    <x v="0"/>
    <n v="41"/>
    <x v="14"/>
    <n v="162.51"/>
    <n v="0.09"/>
    <x v="0"/>
    <n v="-148.39599999999999"/>
    <n v="4.13"/>
    <n v="5.34"/>
    <n v="174.67"/>
    <x v="164"/>
    <x v="6"/>
    <x v="5"/>
    <x v="1"/>
    <x v="0"/>
    <x v="2"/>
    <s v="ACCOHIDE® Binder by Acco"/>
    <s v="Small Box"/>
    <n v="0.38"/>
    <d v="2012-08-17T00:00:00"/>
    <n v="7"/>
  </r>
  <r>
    <n v="5442"/>
    <x v="966"/>
    <x v="567"/>
    <s v="08-2012"/>
    <x v="1"/>
    <x v="0"/>
    <n v="3"/>
    <x v="14"/>
    <n v="561.42999999999995"/>
    <n v="7.0000000000000007E-2"/>
    <x v="1"/>
    <n v="-199.46"/>
    <n v="180.98"/>
    <n v="26.2"/>
    <n v="569.14"/>
    <x v="164"/>
    <x v="6"/>
    <x v="5"/>
    <x v="1"/>
    <x v="2"/>
    <x v="14"/>
    <s v="Global Ergonomic Managers Chair"/>
    <s v="Jumbo Drum"/>
    <n v="0.59"/>
    <d v="2012-08-15T00:00:00"/>
    <n v="5"/>
  </r>
  <r>
    <n v="5456"/>
    <x v="2913"/>
    <x v="1195"/>
    <s v="05-2009"/>
    <x v="3"/>
    <x v="4"/>
    <n v="43"/>
    <x v="0"/>
    <n v="2251.4970000000003"/>
    <n v="0.09"/>
    <x v="2"/>
    <n v="308.93399999999997"/>
    <n v="65.989999999999995"/>
    <n v="8.99"/>
    <n v="2846.5599999999995"/>
    <x v="540"/>
    <x v="6"/>
    <x v="5"/>
    <x v="2"/>
    <x v="1"/>
    <x v="3"/>
    <s v="Talkabout T8367"/>
    <s v="Small Box"/>
    <n v="0.56000000000000005"/>
    <d v="2009-05-09T00:00:00"/>
    <n v="2"/>
  </r>
  <r>
    <n v="5545"/>
    <x v="2914"/>
    <x v="617"/>
    <s v="04-2011"/>
    <x v="2"/>
    <x v="2"/>
    <n v="44"/>
    <x v="7"/>
    <n v="324.2"/>
    <n v="0.02"/>
    <x v="2"/>
    <n v="-89.746000000000009"/>
    <n v="7.1"/>
    <n v="6.05"/>
    <n v="318.45"/>
    <x v="530"/>
    <x v="6"/>
    <x v="5"/>
    <x v="2"/>
    <x v="0"/>
    <x v="2"/>
    <s v="Wilson Jones Hanging View Binder, White, 1&quot;"/>
    <s v="Small Box"/>
    <n v="0.39"/>
    <d v="2011-04-24T00:00:00"/>
    <n v="2"/>
  </r>
  <r>
    <n v="5546"/>
    <x v="2914"/>
    <x v="617"/>
    <s v="04-2011"/>
    <x v="2"/>
    <x v="2"/>
    <n v="45"/>
    <x v="7"/>
    <n v="156.94999999999999"/>
    <n v="0.1"/>
    <x v="0"/>
    <n v="-32.520000000000003"/>
    <n v="3.74"/>
    <n v="0.94"/>
    <n v="169.24"/>
    <x v="530"/>
    <x v="6"/>
    <x v="5"/>
    <x v="2"/>
    <x v="0"/>
    <x v="6"/>
    <s v="Rubber Band Ball"/>
    <s v="Wrap Bag"/>
    <n v="0.83"/>
    <d v="2011-04-25T00:00:00"/>
    <n v="3"/>
  </r>
  <r>
    <n v="5572"/>
    <x v="2915"/>
    <x v="109"/>
    <s v="06-2009"/>
    <x v="3"/>
    <x v="0"/>
    <n v="18"/>
    <x v="16"/>
    <n v="92.4"/>
    <n v="0.04"/>
    <x v="2"/>
    <n v="8.6"/>
    <n v="4.4800000000000004"/>
    <n v="2.5"/>
    <n v="83.140000000000015"/>
    <x v="311"/>
    <x v="6"/>
    <x v="5"/>
    <x v="3"/>
    <x v="0"/>
    <x v="8"/>
    <s v="Ampad #10 Peel &amp; Seel® Holiday Envelopes"/>
    <s v="Small Box"/>
    <n v="0.37"/>
    <d v="2009-06-26T00:00:00"/>
    <n v="4"/>
  </r>
  <r>
    <n v="5591"/>
    <x v="2916"/>
    <x v="906"/>
    <s v="07-2010"/>
    <x v="0"/>
    <x v="2"/>
    <n v="10"/>
    <x v="7"/>
    <n v="1004.89"/>
    <n v="0"/>
    <x v="1"/>
    <n v="-189.02"/>
    <n v="89.99"/>
    <n v="42"/>
    <n v="941.9"/>
    <x v="534"/>
    <x v="6"/>
    <x v="5"/>
    <x v="0"/>
    <x v="2"/>
    <x v="14"/>
    <s v="Global Leather Task Chair, Black"/>
    <s v="Jumbo Drum"/>
    <n v="0.66"/>
    <d v="2010-08-02T00:00:00"/>
    <n v="3"/>
  </r>
  <r>
    <n v="5592"/>
    <x v="2916"/>
    <x v="906"/>
    <s v="07-2010"/>
    <x v="0"/>
    <x v="2"/>
    <n v="47"/>
    <x v="7"/>
    <n v="329.06"/>
    <n v="0.08"/>
    <x v="0"/>
    <n v="-175.15"/>
    <n v="7.28"/>
    <n v="7.98"/>
    <n v="350.14000000000004"/>
    <x v="534"/>
    <x v="6"/>
    <x v="5"/>
    <x v="0"/>
    <x v="2"/>
    <x v="4"/>
    <s v="Master Caster Door Stop, Large Neon Orange"/>
    <s v="Wrap Bag"/>
    <n v="0.42"/>
    <d v="2010-07-31T00:00:00"/>
    <n v="1"/>
  </r>
  <r>
    <n v="5626"/>
    <x v="2917"/>
    <x v="866"/>
    <s v="12-2009"/>
    <x v="3"/>
    <x v="2"/>
    <n v="47"/>
    <x v="10"/>
    <n v="4387.24"/>
    <n v="0.09"/>
    <x v="0"/>
    <n v="-286.47000000000003"/>
    <n v="95.43"/>
    <n v="19.989999999999998"/>
    <n v="4505.2"/>
    <x v="83"/>
    <x v="6"/>
    <x v="5"/>
    <x v="2"/>
    <x v="0"/>
    <x v="0"/>
    <s v="Fellowes Stor/Drawer® Steel Plus™ Storage Drawers"/>
    <s v="Small Box"/>
    <n v="0.79"/>
    <d v="2009-12-02T00:00:00"/>
    <n v="1"/>
  </r>
  <r>
    <n v="5740"/>
    <x v="437"/>
    <x v="384"/>
    <s v="12-2010"/>
    <x v="0"/>
    <x v="2"/>
    <n v="41"/>
    <x v="10"/>
    <n v="260.31"/>
    <n v="0.05"/>
    <x v="0"/>
    <n v="-175.26"/>
    <n v="6.48"/>
    <n v="7.91"/>
    <n v="273.59000000000003"/>
    <x v="83"/>
    <x v="6"/>
    <x v="5"/>
    <x v="2"/>
    <x v="0"/>
    <x v="5"/>
    <s v="Xerox 216"/>
    <s v="Small Box"/>
    <n v="0.37"/>
    <d v="2010-12-04T00:00:00"/>
    <n v="0"/>
  </r>
  <r>
    <n v="5773"/>
    <x v="819"/>
    <x v="626"/>
    <s v="11-2009"/>
    <x v="3"/>
    <x v="3"/>
    <n v="48"/>
    <x v="8"/>
    <n v="7227.42"/>
    <n v="0.09"/>
    <x v="1"/>
    <n v="-385.00447700000007"/>
    <n v="159.31"/>
    <n v="60"/>
    <n v="7706.88"/>
    <x v="138"/>
    <x v="6"/>
    <x v="5"/>
    <x v="2"/>
    <x v="2"/>
    <x v="10"/>
    <s v="Hon Non-Folding Utility Tables"/>
    <s v="Jumbo Drum"/>
    <n v="0.55000000000000004"/>
    <d v="2009-11-22T00:00:00"/>
    <n v="2"/>
  </r>
  <r>
    <n v="5774"/>
    <x v="819"/>
    <x v="626"/>
    <s v="11-2009"/>
    <x v="3"/>
    <x v="3"/>
    <n v="39"/>
    <x v="8"/>
    <n v="1836.1869999999997"/>
    <n v="0.06"/>
    <x v="0"/>
    <n v="-139.84299999999999"/>
    <n v="55.99"/>
    <n v="5"/>
    <n v="2188.61"/>
    <x v="138"/>
    <x v="6"/>
    <x v="5"/>
    <x v="2"/>
    <x v="1"/>
    <x v="3"/>
    <s v="Accessory36"/>
    <s v="Small Pack"/>
    <n v="0.83"/>
    <d v="2009-11-22T00:00:00"/>
    <n v="2"/>
  </r>
  <r>
    <n v="5822"/>
    <x v="2918"/>
    <x v="631"/>
    <s v="07-2009"/>
    <x v="3"/>
    <x v="2"/>
    <n v="8"/>
    <x v="14"/>
    <n v="121.74"/>
    <n v="0.01"/>
    <x v="0"/>
    <n v="21.003500000000003"/>
    <n v="14.28"/>
    <n v="2.99"/>
    <n v="117.22999999999999"/>
    <x v="164"/>
    <x v="6"/>
    <x v="5"/>
    <x v="1"/>
    <x v="0"/>
    <x v="2"/>
    <s v="Avery Premier Heavy-Duty Binder with Round Locking Rings"/>
    <s v="Small Box"/>
    <n v="0.39"/>
    <d v="2009-07-22T00:00:00"/>
    <n v="1"/>
  </r>
  <r>
    <n v="5823"/>
    <x v="2918"/>
    <x v="631"/>
    <s v="07-2009"/>
    <x v="3"/>
    <x v="2"/>
    <n v="4"/>
    <x v="14"/>
    <n v="700.36599999999999"/>
    <n v="0"/>
    <x v="0"/>
    <n v="-787.69900000000007"/>
    <n v="205.99"/>
    <n v="5.99"/>
    <n v="829.95"/>
    <x v="164"/>
    <x v="6"/>
    <x v="5"/>
    <x v="1"/>
    <x v="1"/>
    <x v="3"/>
    <s v="3285"/>
    <s v="Small Box"/>
    <n v="0.59"/>
    <d v="2009-07-24T00:00:00"/>
    <n v="3"/>
  </r>
  <r>
    <n v="5847"/>
    <x v="2919"/>
    <x v="1031"/>
    <s v="05-2010"/>
    <x v="0"/>
    <x v="1"/>
    <n v="48"/>
    <x v="8"/>
    <n v="92.25"/>
    <n v="7.0000000000000007E-2"/>
    <x v="0"/>
    <n v="-104.8"/>
    <n v="1.86"/>
    <n v="2.58"/>
    <n v="91.86"/>
    <x v="138"/>
    <x v="6"/>
    <x v="5"/>
    <x v="2"/>
    <x v="0"/>
    <x v="6"/>
    <s v="Super Bands, 12/Pack"/>
    <s v="Wrap Bag"/>
    <n v="0.82"/>
    <d v="2010-06-01T00:00:00"/>
    <n v="1"/>
  </r>
  <r>
    <n v="5905"/>
    <x v="2920"/>
    <x v="1234"/>
    <s v="11-2010"/>
    <x v="0"/>
    <x v="0"/>
    <n v="24"/>
    <x v="2"/>
    <n v="475.9"/>
    <n v="0.02"/>
    <x v="0"/>
    <n v="110.44"/>
    <n v="19.98"/>
    <n v="5.97"/>
    <n v="485.49"/>
    <x v="536"/>
    <x v="6"/>
    <x v="5"/>
    <x v="2"/>
    <x v="0"/>
    <x v="5"/>
    <s v="Xerox 1936"/>
    <s v="Small Box"/>
    <n v="0.38"/>
    <d v="2010-11-28T00:00:00"/>
    <n v="2"/>
  </r>
  <r>
    <n v="5956"/>
    <x v="2921"/>
    <x v="1235"/>
    <s v="09-2011"/>
    <x v="2"/>
    <x v="1"/>
    <n v="23"/>
    <x v="17"/>
    <n v="2296.7600000000002"/>
    <n v="0.01"/>
    <x v="0"/>
    <n v="241.15"/>
    <n v="99.99"/>
    <n v="19.989999999999998"/>
    <n v="2319.7599999999998"/>
    <x v="306"/>
    <x v="6"/>
    <x v="5"/>
    <x v="3"/>
    <x v="1"/>
    <x v="7"/>
    <s v="US Robotics 56K V.92 External Faxmodem"/>
    <s v="Small Box"/>
    <n v="0.52"/>
    <d v="2011-09-05T00:00:00"/>
    <n v="2"/>
  </r>
  <r>
    <n v="5957"/>
    <x v="2921"/>
    <x v="1235"/>
    <s v="09-2011"/>
    <x v="2"/>
    <x v="1"/>
    <n v="45"/>
    <x v="17"/>
    <n v="508.49"/>
    <n v="0.1"/>
    <x v="2"/>
    <n v="-28.81"/>
    <n v="12.07"/>
    <n v="6.2"/>
    <n v="549.35"/>
    <x v="306"/>
    <x v="6"/>
    <x v="5"/>
    <x v="3"/>
    <x v="2"/>
    <x v="4"/>
    <s v="Eldon® 500 Class™ Desk Accessories"/>
    <s v="Wrap Bag"/>
    <n v="0.52"/>
    <d v="2011-09-05T00:00:00"/>
    <n v="2"/>
  </r>
  <r>
    <n v="6048"/>
    <x v="2922"/>
    <x v="976"/>
    <s v="10-2010"/>
    <x v="0"/>
    <x v="0"/>
    <n v="17"/>
    <x v="16"/>
    <n v="204.07"/>
    <n v="0.08"/>
    <x v="2"/>
    <n v="-22.55"/>
    <n v="11.97"/>
    <n v="4.9800000000000004"/>
    <n v="208.47"/>
    <x v="311"/>
    <x v="6"/>
    <x v="5"/>
    <x v="3"/>
    <x v="0"/>
    <x v="1"/>
    <s v="Staples 6 Outlet Surge"/>
    <s v="Small Box"/>
    <n v="0.57999999999999996"/>
    <d v="2010-10-29T00:00:00"/>
    <n v="2"/>
  </r>
  <r>
    <n v="6121"/>
    <x v="2923"/>
    <x v="871"/>
    <s v="10-2009"/>
    <x v="3"/>
    <x v="0"/>
    <n v="48"/>
    <x v="6"/>
    <n v="112.16"/>
    <n v="0"/>
    <x v="0"/>
    <n v="-178.29"/>
    <n v="2.08"/>
    <n v="5.33"/>
    <n v="105.17"/>
    <x v="528"/>
    <x v="6"/>
    <x v="5"/>
    <x v="3"/>
    <x v="2"/>
    <x v="4"/>
    <s v="Eldon® Wave Desk Accessories"/>
    <s v="Small Box"/>
    <n v="0.43"/>
    <d v="2009-10-20T00:00:00"/>
    <n v="7"/>
  </r>
  <r>
    <n v="6167"/>
    <x v="2924"/>
    <x v="1236"/>
    <s v="09-2012"/>
    <x v="1"/>
    <x v="3"/>
    <n v="12"/>
    <x v="10"/>
    <n v="34.409999999999997"/>
    <n v="0.05"/>
    <x v="0"/>
    <n v="-17.690000000000001"/>
    <n v="2.6"/>
    <n v="2.4"/>
    <n v="33.6"/>
    <x v="522"/>
    <x v="6"/>
    <x v="5"/>
    <x v="0"/>
    <x v="0"/>
    <x v="12"/>
    <s v="12 Colored Short Pencils"/>
    <s v="Wrap Bag"/>
    <n v="0.57999999999999996"/>
    <d v="2012-09-09T00:00:00"/>
    <n v="2"/>
  </r>
  <r>
    <n v="6262"/>
    <x v="2925"/>
    <x v="719"/>
    <s v="10-2011"/>
    <x v="2"/>
    <x v="2"/>
    <n v="15"/>
    <x v="6"/>
    <n v="600.79999999999995"/>
    <n v="0.1"/>
    <x v="0"/>
    <n v="43.55"/>
    <n v="42.76"/>
    <n v="6.22"/>
    <n v="647.62"/>
    <x v="528"/>
    <x v="6"/>
    <x v="5"/>
    <x v="3"/>
    <x v="0"/>
    <x v="0"/>
    <s v="SAFCO Mobile Desk Side File, Wire Frame"/>
    <s v="Small Box"/>
    <s v="N/A"/>
    <d v="2011-10-14T00:00:00"/>
    <n v="2"/>
  </r>
  <r>
    <n v="6297"/>
    <x v="2926"/>
    <x v="261"/>
    <s v="06-2011"/>
    <x v="2"/>
    <x v="2"/>
    <n v="19"/>
    <x v="6"/>
    <n v="3896.39"/>
    <n v="0.1"/>
    <x v="0"/>
    <n v="755.28"/>
    <n v="218.08"/>
    <n v="18.059999999999999"/>
    <n v="4161.5800000000008"/>
    <x v="538"/>
    <x v="6"/>
    <x v="5"/>
    <x v="0"/>
    <x v="2"/>
    <x v="14"/>
    <s v="Lifetime Advantage™ Folding Chairs, 4/Carton"/>
    <s v="Large Box"/>
    <n v="0.56999999999999995"/>
    <d v="2011-06-04T00:00:00"/>
    <n v="1"/>
  </r>
  <r>
    <n v="6320"/>
    <x v="2927"/>
    <x v="308"/>
    <s v="11-2012"/>
    <x v="1"/>
    <x v="3"/>
    <n v="11"/>
    <x v="0"/>
    <n v="773.74"/>
    <n v="0.02"/>
    <x v="0"/>
    <n v="-309.48"/>
    <n v="64.650000000000006"/>
    <n v="35"/>
    <n v="746.15000000000009"/>
    <x v="216"/>
    <x v="6"/>
    <x v="5"/>
    <x v="3"/>
    <x v="0"/>
    <x v="0"/>
    <s v="Space Solutions Commercial Steel Shelving"/>
    <s v="Large Box"/>
    <n v="0.8"/>
    <d v="2012-11-20T00:00:00"/>
    <n v="1"/>
  </r>
  <r>
    <n v="6321"/>
    <x v="2927"/>
    <x v="308"/>
    <s v="11-2012"/>
    <x v="1"/>
    <x v="3"/>
    <n v="16"/>
    <x v="0"/>
    <n v="302.13249999999999"/>
    <n v="0.02"/>
    <x v="0"/>
    <n v="38.906999999999996"/>
    <n v="20.99"/>
    <n v="0.99"/>
    <n v="336.83"/>
    <x v="216"/>
    <x v="6"/>
    <x v="5"/>
    <x v="3"/>
    <x v="1"/>
    <x v="3"/>
    <s v="Accessory25"/>
    <s v="Wrap Bag"/>
    <n v="0.56999999999999995"/>
    <d v="2012-11-21T00:00:00"/>
    <n v="2"/>
  </r>
  <r>
    <n v="6322"/>
    <x v="2928"/>
    <x v="112"/>
    <s v="12-2010"/>
    <x v="0"/>
    <x v="2"/>
    <n v="34"/>
    <x v="6"/>
    <n v="75.569999999999993"/>
    <n v="0.02"/>
    <x v="0"/>
    <n v="6.87"/>
    <n v="2.1"/>
    <n v="0.7"/>
    <n v="72.100000000000009"/>
    <x v="528"/>
    <x v="6"/>
    <x v="5"/>
    <x v="3"/>
    <x v="0"/>
    <x v="12"/>
    <s v="Sanford EarthWrite® Recycled Pencils, Medium Soft, #2"/>
    <s v="Wrap Bag"/>
    <n v="0.56999999999999995"/>
    <d v="2010-12-07T00:00:00"/>
    <n v="2"/>
  </r>
  <r>
    <n v="6323"/>
    <x v="2929"/>
    <x v="321"/>
    <s v="05-2012"/>
    <x v="1"/>
    <x v="2"/>
    <n v="45"/>
    <x v="8"/>
    <n v="16699.560000000001"/>
    <n v="0.02"/>
    <x v="1"/>
    <n v="3083.98"/>
    <n v="355.98"/>
    <n v="58.92"/>
    <n v="16078.02"/>
    <x v="138"/>
    <x v="6"/>
    <x v="5"/>
    <x v="2"/>
    <x v="2"/>
    <x v="14"/>
    <s v="Hon 4700 Series Mobuis™ Mid-Back Task Chairs with Adjustable Arms"/>
    <s v="Jumbo Drum"/>
    <n v="0.64"/>
    <d v="2012-05-27T00:00:00"/>
    <n v="1"/>
  </r>
  <r>
    <n v="6332"/>
    <x v="2930"/>
    <x v="442"/>
    <s v="07-2009"/>
    <x v="3"/>
    <x v="1"/>
    <n v="40"/>
    <x v="6"/>
    <n v="21425.91"/>
    <n v="0.01"/>
    <x v="1"/>
    <n v="7360.43"/>
    <n v="500.98"/>
    <n v="26"/>
    <n v="20065.2"/>
    <x v="528"/>
    <x v="6"/>
    <x v="5"/>
    <x v="3"/>
    <x v="2"/>
    <x v="14"/>
    <s v="Global Troy™ Executive Leather Low-Back Tilter"/>
    <s v="Jumbo Drum"/>
    <n v="0.6"/>
    <d v="2009-07-28T00:00:00"/>
    <n v="2"/>
  </r>
  <r>
    <n v="6352"/>
    <x v="2931"/>
    <x v="122"/>
    <s v="07-2010"/>
    <x v="0"/>
    <x v="1"/>
    <n v="20"/>
    <x v="7"/>
    <n v="5304.42"/>
    <n v="0.01"/>
    <x v="1"/>
    <n v="-633.44123700000023"/>
    <n v="262.11"/>
    <n v="62.74"/>
    <n v="5304.9400000000005"/>
    <x v="438"/>
    <x v="6"/>
    <x v="5"/>
    <x v="1"/>
    <x v="2"/>
    <x v="10"/>
    <s v="Bevis Boat-Shaped Conference Table"/>
    <s v="Jumbo Box"/>
    <n v="0.75"/>
    <d v="2010-07-03T00:00:00"/>
    <n v="0"/>
  </r>
  <r>
    <n v="6410"/>
    <x v="2932"/>
    <x v="1045"/>
    <s v="02-2011"/>
    <x v="2"/>
    <x v="0"/>
    <n v="16"/>
    <x v="5"/>
    <n v="1223.43"/>
    <n v="0.01"/>
    <x v="1"/>
    <n v="-1615.5854000000002"/>
    <n v="70.89"/>
    <n v="89.3"/>
    <n v="1223.54"/>
    <x v="541"/>
    <x v="6"/>
    <x v="5"/>
    <x v="2"/>
    <x v="2"/>
    <x v="10"/>
    <s v="KI Conference Tables"/>
    <s v="Jumbo Box"/>
    <n v="0.69"/>
    <d v="2011-02-06T00:00:00"/>
    <n v="4"/>
  </r>
  <r>
    <n v="6422"/>
    <x v="2933"/>
    <x v="241"/>
    <s v="04-2012"/>
    <x v="1"/>
    <x v="0"/>
    <n v="50"/>
    <x v="5"/>
    <n v="2018.68"/>
    <n v="0.1"/>
    <x v="0"/>
    <n v="731.72"/>
    <n v="43.98"/>
    <n v="1.99"/>
    <n v="2200.9899999999998"/>
    <x v="541"/>
    <x v="6"/>
    <x v="5"/>
    <x v="2"/>
    <x v="1"/>
    <x v="7"/>
    <s v="Memorex 80 Minute CD-R Spindle, 100/Pack"/>
    <s v="Small Pack"/>
    <n v="0.44"/>
    <d v="2012-04-16T00:00:00"/>
    <n v="9"/>
  </r>
  <r>
    <n v="6525"/>
    <x v="2934"/>
    <x v="460"/>
    <s v="04-2009"/>
    <x v="3"/>
    <x v="0"/>
    <n v="46"/>
    <x v="10"/>
    <n v="1477.5719999999999"/>
    <n v="0"/>
    <x v="0"/>
    <n v="840.05099999999993"/>
    <n v="35.99"/>
    <n v="0.99"/>
    <n v="1656.5300000000002"/>
    <x v="522"/>
    <x v="6"/>
    <x v="5"/>
    <x v="0"/>
    <x v="1"/>
    <x v="3"/>
    <s v="Accessory31"/>
    <s v="Small Pack"/>
    <n v="0.35"/>
    <d v="2009-04-11T00:00:00"/>
    <n v="7"/>
  </r>
  <r>
    <n v="6577"/>
    <x v="2935"/>
    <x v="410"/>
    <s v="11-2009"/>
    <x v="3"/>
    <x v="3"/>
    <n v="39"/>
    <x v="14"/>
    <n v="3842.99"/>
    <n v="0.04"/>
    <x v="0"/>
    <n v="-67.680000000000007"/>
    <n v="95.43"/>
    <n v="19.989999999999998"/>
    <n v="3741.76"/>
    <x v="164"/>
    <x v="6"/>
    <x v="5"/>
    <x v="0"/>
    <x v="0"/>
    <x v="0"/>
    <s v="Fellowes Stor/Drawer® Steel Plus™ Storage Drawers"/>
    <s v="Small Box"/>
    <n v="0.79"/>
    <d v="2009-11-12T00:00:00"/>
    <n v="2"/>
  </r>
  <r>
    <n v="6605"/>
    <x v="2936"/>
    <x v="1161"/>
    <s v="06-2009"/>
    <x v="3"/>
    <x v="4"/>
    <n v="32"/>
    <x v="6"/>
    <n v="1587.16"/>
    <n v="0.09"/>
    <x v="2"/>
    <n v="-22.33"/>
    <n v="49.99"/>
    <n v="19.989999999999998"/>
    <n v="1619.67"/>
    <x v="538"/>
    <x v="6"/>
    <x v="5"/>
    <x v="0"/>
    <x v="1"/>
    <x v="7"/>
    <s v="US Robotics 56K V.92 Internal PCI Faxmodem"/>
    <s v="Small Box"/>
    <n v="0.45"/>
    <d v="2009-06-06T00:00:00"/>
    <n v="2"/>
  </r>
  <r>
    <n v="6627"/>
    <x v="2937"/>
    <x v="820"/>
    <s v="01-2009"/>
    <x v="3"/>
    <x v="0"/>
    <n v="1"/>
    <x v="0"/>
    <n v="107.95"/>
    <n v="0.04"/>
    <x v="0"/>
    <n v="-506.30799999999999"/>
    <n v="125.99"/>
    <n v="8.99"/>
    <n v="134.97999999999999"/>
    <x v="540"/>
    <x v="6"/>
    <x v="5"/>
    <x v="2"/>
    <x v="1"/>
    <x v="3"/>
    <s v="M70"/>
    <s v="Small Box"/>
    <n v="0.59"/>
    <d v="2009-01-16T00:00:00"/>
    <n v="7"/>
  </r>
  <r>
    <n v="6642"/>
    <x v="2938"/>
    <x v="641"/>
    <s v="10-2011"/>
    <x v="2"/>
    <x v="1"/>
    <n v="1"/>
    <x v="16"/>
    <n v="70.91"/>
    <n v="0.03"/>
    <x v="0"/>
    <n v="-45.43"/>
    <n v="70.97"/>
    <n v="3.5"/>
    <n v="74.47"/>
    <x v="311"/>
    <x v="6"/>
    <x v="5"/>
    <x v="3"/>
    <x v="0"/>
    <x v="1"/>
    <s v="Tripp Lite Isotel 8 Ultra 8 Outlet Metal Surge"/>
    <s v="Small Box"/>
    <n v="0.59"/>
    <d v="2011-10-04T00:00:00"/>
    <n v="2"/>
  </r>
  <r>
    <n v="6697"/>
    <x v="2939"/>
    <x v="1237"/>
    <s v="10-2012"/>
    <x v="1"/>
    <x v="2"/>
    <n v="48"/>
    <x v="16"/>
    <n v="179.65"/>
    <n v="0.1"/>
    <x v="0"/>
    <n v="3.32"/>
    <n v="4.13"/>
    <n v="1.23"/>
    <n v="199.47"/>
    <x v="311"/>
    <x v="6"/>
    <x v="5"/>
    <x v="3"/>
    <x v="0"/>
    <x v="12"/>
    <s v="Newell 325"/>
    <s v="Wrap Bag"/>
    <n v="0.55000000000000004"/>
    <d v="2012-10-13T00:00:00"/>
    <n v="2"/>
  </r>
  <r>
    <n v="6738"/>
    <x v="2940"/>
    <x v="149"/>
    <s v="10-2012"/>
    <x v="1"/>
    <x v="1"/>
    <n v="24"/>
    <x v="0"/>
    <n v="113.43"/>
    <n v="0.09"/>
    <x v="0"/>
    <n v="-53.06"/>
    <n v="4.95"/>
    <n v="5.32"/>
    <n v="124.12"/>
    <x v="216"/>
    <x v="6"/>
    <x v="5"/>
    <x v="3"/>
    <x v="2"/>
    <x v="4"/>
    <s v="Eldon® 300 Class™ Desk Accessories, Black"/>
    <s v="Small Box"/>
    <n v="0.41"/>
    <d v="2012-10-30T00:00:00"/>
    <n v="1"/>
  </r>
  <r>
    <n v="6777"/>
    <x v="2941"/>
    <x v="764"/>
    <s v="03-2011"/>
    <x v="2"/>
    <x v="3"/>
    <n v="15"/>
    <x v="16"/>
    <n v="2130.66"/>
    <n v="0.01"/>
    <x v="1"/>
    <n v="-113.77"/>
    <n v="130.97999999999999"/>
    <n v="30"/>
    <n v="1994.6999999999998"/>
    <x v="311"/>
    <x v="6"/>
    <x v="5"/>
    <x v="3"/>
    <x v="2"/>
    <x v="14"/>
    <s v="Office Star - Contemporary Task Swivel chair with 2-way adjustable arms, Plum"/>
    <s v="Jumbo Drum"/>
    <n v="0.78"/>
    <d v="2011-03-19T00:00:00"/>
    <n v="1"/>
  </r>
  <r>
    <n v="6849"/>
    <x v="2942"/>
    <x v="44"/>
    <s v="01-2009"/>
    <x v="3"/>
    <x v="3"/>
    <n v="7"/>
    <x v="11"/>
    <n v="51.27"/>
    <n v="0.06"/>
    <x v="0"/>
    <n v="3.27"/>
    <n v="7.04"/>
    <n v="2.17"/>
    <n v="51.45"/>
    <x v="297"/>
    <x v="6"/>
    <x v="5"/>
    <x v="0"/>
    <x v="0"/>
    <x v="5"/>
    <s v="Wirebound Message Books, 2 7/8&quot; x 5&quot;, 3 Forms per Page"/>
    <s v="Wrap Bag"/>
    <n v="0.38"/>
    <d v="2009-01-17T00:00:00"/>
    <n v="2"/>
  </r>
  <r>
    <n v="6864"/>
    <x v="2943"/>
    <x v="88"/>
    <s v="10-2012"/>
    <x v="1"/>
    <x v="3"/>
    <n v="7"/>
    <x v="0"/>
    <n v="53.29"/>
    <n v="0.01"/>
    <x v="0"/>
    <n v="-28.88"/>
    <n v="6.48"/>
    <n v="7.49"/>
    <n v="52.85"/>
    <x v="540"/>
    <x v="6"/>
    <x v="5"/>
    <x v="2"/>
    <x v="0"/>
    <x v="5"/>
    <s v="Xerox 220"/>
    <s v="Small Box"/>
    <n v="0.37"/>
    <d v="2012-10-25T00:00:00"/>
    <n v="2"/>
  </r>
  <r>
    <n v="6904"/>
    <x v="2944"/>
    <x v="122"/>
    <s v="07-2010"/>
    <x v="0"/>
    <x v="2"/>
    <n v="22"/>
    <x v="7"/>
    <n v="399.64"/>
    <n v="0.04"/>
    <x v="0"/>
    <n v="-15.416399999999999"/>
    <n v="17.98"/>
    <n v="8.51"/>
    <n v="404.07"/>
    <x v="530"/>
    <x v="6"/>
    <x v="5"/>
    <x v="2"/>
    <x v="1"/>
    <x v="16"/>
    <s v="Canon P1-DHIII Palm Printing Calculator"/>
    <s v="Medium Box"/>
    <n v="0.4"/>
    <d v="2010-07-04T00:00:00"/>
    <n v="1"/>
  </r>
  <r>
    <n v="6905"/>
    <x v="2944"/>
    <x v="122"/>
    <s v="07-2010"/>
    <x v="0"/>
    <x v="2"/>
    <n v="41"/>
    <x v="7"/>
    <n v="277.35000000000002"/>
    <n v="0.02"/>
    <x v="0"/>
    <n v="-103.28"/>
    <n v="6.48"/>
    <n v="6.57"/>
    <n v="272.25"/>
    <x v="530"/>
    <x v="6"/>
    <x v="5"/>
    <x v="2"/>
    <x v="0"/>
    <x v="5"/>
    <s v="Xerox 20"/>
    <s v="Small Box"/>
    <n v="0.37"/>
    <d v="2010-07-04T00:00:00"/>
    <n v="1"/>
  </r>
  <r>
    <n v="6907"/>
    <x v="2945"/>
    <x v="1238"/>
    <s v="06-2012"/>
    <x v="1"/>
    <x v="1"/>
    <n v="20"/>
    <x v="8"/>
    <n v="1357.44"/>
    <n v="0.09"/>
    <x v="1"/>
    <n v="-102.3"/>
    <n v="70.98"/>
    <n v="26.85"/>
    <n v="1446.45"/>
    <x v="138"/>
    <x v="6"/>
    <x v="5"/>
    <x v="2"/>
    <x v="2"/>
    <x v="9"/>
    <s v="Safco Value Mate Steel Bookcase, Baked Enamel Finish on Steel, Black"/>
    <s v="Jumbo Box"/>
    <s v="N/A"/>
    <d v="2012-06-23T00:00:00"/>
    <n v="1"/>
  </r>
  <r>
    <n v="6942"/>
    <x v="2946"/>
    <x v="1239"/>
    <s v="12-2010"/>
    <x v="0"/>
    <x v="1"/>
    <n v="12"/>
    <x v="2"/>
    <n v="507.44"/>
    <n v="0.05"/>
    <x v="0"/>
    <n v="170.90100000000001"/>
    <n v="42.8"/>
    <n v="2.99"/>
    <n v="516.58999999999992"/>
    <x v="536"/>
    <x v="6"/>
    <x v="5"/>
    <x v="2"/>
    <x v="0"/>
    <x v="2"/>
    <s v="Wilson Jones Elliptical Ring 3 1/2&quot; Capacity Binders, 800 sheets"/>
    <s v="Small Box"/>
    <n v="0.36"/>
    <d v="2010-12-17T00:00:00"/>
    <n v="1"/>
  </r>
  <r>
    <n v="7023"/>
    <x v="2947"/>
    <x v="805"/>
    <s v="06-2012"/>
    <x v="1"/>
    <x v="4"/>
    <n v="36"/>
    <x v="16"/>
    <n v="4169.93"/>
    <n v="0.1"/>
    <x v="2"/>
    <n v="1765.5350000000001"/>
    <n v="120.98"/>
    <n v="9.07"/>
    <n v="4364.3499999999995"/>
    <x v="311"/>
    <x v="6"/>
    <x v="5"/>
    <x v="3"/>
    <x v="0"/>
    <x v="2"/>
    <s v="GBC VeloBinder Electric Binding Machine"/>
    <s v="Small Box"/>
    <n v="0.35"/>
    <d v="2012-06-07T00:00:00"/>
    <n v="0"/>
  </r>
  <r>
    <n v="7030"/>
    <x v="2948"/>
    <x v="629"/>
    <s v="05-2012"/>
    <x v="1"/>
    <x v="1"/>
    <n v="2"/>
    <x v="10"/>
    <n v="289.73"/>
    <n v="0.04"/>
    <x v="1"/>
    <n v="-246.21"/>
    <n v="135.99"/>
    <n v="28.63"/>
    <n v="300.61"/>
    <x v="522"/>
    <x v="6"/>
    <x v="5"/>
    <x v="0"/>
    <x v="2"/>
    <x v="14"/>
    <s v="Global Deluxe High-Back Office Chair in Storm"/>
    <s v="Jumbo Drum"/>
    <n v="0.76"/>
    <d v="2012-05-31T00:00:00"/>
    <n v="1"/>
  </r>
  <r>
    <n v="7346"/>
    <x v="2949"/>
    <x v="151"/>
    <s v="06-2012"/>
    <x v="1"/>
    <x v="2"/>
    <n v="4"/>
    <x v="0"/>
    <n v="757.11"/>
    <n v="7.0000000000000007E-2"/>
    <x v="1"/>
    <n v="-224.35"/>
    <n v="180.98"/>
    <n v="30"/>
    <n v="753.92"/>
    <x v="187"/>
    <x v="6"/>
    <x v="5"/>
    <x v="0"/>
    <x v="2"/>
    <x v="14"/>
    <s v="Office Star - Ergonomic Mid Back Chair with 2-Way Adjustable Arms"/>
    <s v="Jumbo Drum"/>
    <n v="0.69"/>
    <d v="2012-06-30T00:00:00"/>
    <n v="1"/>
  </r>
  <r>
    <n v="7414"/>
    <x v="1636"/>
    <x v="596"/>
    <s v="10-2010"/>
    <x v="0"/>
    <x v="1"/>
    <n v="24"/>
    <x v="17"/>
    <n v="8920.08"/>
    <n v="0"/>
    <x v="0"/>
    <n v="3545.8940000000002"/>
    <n v="367.99"/>
    <n v="19.989999999999998"/>
    <n v="8851.75"/>
    <x v="306"/>
    <x v="6"/>
    <x v="5"/>
    <x v="3"/>
    <x v="0"/>
    <x v="2"/>
    <s v="Ibico Ibimaster 300 Manual Binding System"/>
    <s v="Small Box"/>
    <n v="0.4"/>
    <d v="2010-10-25T00:00:00"/>
    <n v="3"/>
  </r>
  <r>
    <n v="7415"/>
    <x v="1636"/>
    <x v="596"/>
    <s v="10-2010"/>
    <x v="0"/>
    <x v="1"/>
    <n v="49"/>
    <x v="17"/>
    <n v="188.7"/>
    <n v="7.0000000000000007E-2"/>
    <x v="0"/>
    <n v="77.02"/>
    <n v="4.13"/>
    <n v="0.5"/>
    <n v="202.87"/>
    <x v="306"/>
    <x v="6"/>
    <x v="5"/>
    <x v="3"/>
    <x v="0"/>
    <x v="11"/>
    <s v="Avery 506"/>
    <s v="Small Box"/>
    <n v="0.39"/>
    <d v="2010-10-25T00:00:00"/>
    <n v="3"/>
  </r>
  <r>
    <n v="7416"/>
    <x v="1636"/>
    <x v="596"/>
    <s v="10-2010"/>
    <x v="0"/>
    <x v="1"/>
    <n v="36"/>
    <x v="17"/>
    <n v="14358.64"/>
    <n v="0.03"/>
    <x v="1"/>
    <n v="-969.0483660000001"/>
    <n v="400.98"/>
    <n v="76.37"/>
    <n v="14511.650000000001"/>
    <x v="306"/>
    <x v="6"/>
    <x v="5"/>
    <x v="3"/>
    <x v="2"/>
    <x v="10"/>
    <s v="Bretford CR8500 Series Meeting Room Furniture"/>
    <s v="Jumbo Box"/>
    <n v="0.6"/>
    <d v="2010-10-24T00:00:00"/>
    <n v="2"/>
  </r>
  <r>
    <n v="7483"/>
    <x v="2950"/>
    <x v="182"/>
    <s v="08-2009"/>
    <x v="3"/>
    <x v="3"/>
    <n v="7"/>
    <x v="6"/>
    <n v="345.37"/>
    <n v="0.01"/>
    <x v="0"/>
    <n v="84.34"/>
    <n v="48.04"/>
    <n v="5.79"/>
    <n v="342.07"/>
    <x v="538"/>
    <x v="6"/>
    <x v="5"/>
    <x v="0"/>
    <x v="0"/>
    <x v="5"/>
    <s v="Xerox 1937"/>
    <s v="Small Box"/>
    <n v="0.37"/>
    <d v="2009-08-25T00:00:00"/>
    <n v="1"/>
  </r>
  <r>
    <n v="7487"/>
    <x v="2951"/>
    <x v="1240"/>
    <s v="10-2012"/>
    <x v="1"/>
    <x v="1"/>
    <n v="8"/>
    <x v="10"/>
    <n v="105.95"/>
    <n v="0.01"/>
    <x v="0"/>
    <n v="-44.33"/>
    <n v="11.66"/>
    <n v="8.99"/>
    <n v="102.27"/>
    <x v="522"/>
    <x v="6"/>
    <x v="5"/>
    <x v="0"/>
    <x v="0"/>
    <x v="12"/>
    <s v="Boston 16765 Mini Stand Up Battery Pencil Sharpener"/>
    <s v="Small Pack"/>
    <n v="0.59"/>
    <d v="2012-10-26T00:00:00"/>
    <n v="2"/>
  </r>
  <r>
    <n v="7488"/>
    <x v="2951"/>
    <x v="1240"/>
    <s v="10-2012"/>
    <x v="1"/>
    <x v="1"/>
    <n v="21"/>
    <x v="10"/>
    <n v="73.8"/>
    <n v="0.02"/>
    <x v="0"/>
    <n v="11.23"/>
    <n v="3.29"/>
    <n v="1.35"/>
    <n v="70.44"/>
    <x v="522"/>
    <x v="6"/>
    <x v="5"/>
    <x v="0"/>
    <x v="0"/>
    <x v="6"/>
    <s v="Acco® Hot Clips™ Clips to Go"/>
    <s v="Wrap Bag"/>
    <n v="0.4"/>
    <d v="2012-10-26T00:00:00"/>
    <n v="2"/>
  </r>
  <r>
    <n v="7557"/>
    <x v="2952"/>
    <x v="594"/>
    <s v="02-2009"/>
    <x v="3"/>
    <x v="4"/>
    <n v="44"/>
    <x v="17"/>
    <n v="5483.96"/>
    <n v="0.02"/>
    <x v="1"/>
    <n v="-1330.5"/>
    <n v="120.98"/>
    <n v="58.64"/>
    <n v="5381.76"/>
    <x v="306"/>
    <x v="6"/>
    <x v="5"/>
    <x v="3"/>
    <x v="2"/>
    <x v="9"/>
    <s v="O'Sullivan Living Dimensions 2-Shelf Bookcases"/>
    <s v="Jumbo Box"/>
    <n v="0.75"/>
    <d v="2009-02-15T00:00:00"/>
    <n v="2"/>
  </r>
  <r>
    <n v="7570"/>
    <x v="2953"/>
    <x v="1222"/>
    <s v="09-2009"/>
    <x v="3"/>
    <x v="4"/>
    <n v="35"/>
    <x v="11"/>
    <n v="205.87"/>
    <n v="0.03"/>
    <x v="0"/>
    <n v="65.88"/>
    <n v="5.68"/>
    <n v="1.46"/>
    <n v="200.26"/>
    <x v="297"/>
    <x v="6"/>
    <x v="5"/>
    <x v="0"/>
    <x v="0"/>
    <x v="5"/>
    <s v="Adams Write n' Stick Phone Message Book, 11&quot; X 5 1/4&quot;, 200 Messages"/>
    <s v="Wrap Bag"/>
    <n v="0.39"/>
    <d v="2009-09-03T00:00:00"/>
    <n v="1"/>
  </r>
  <r>
    <n v="7571"/>
    <x v="2953"/>
    <x v="1222"/>
    <s v="09-2009"/>
    <x v="3"/>
    <x v="4"/>
    <n v="38"/>
    <x v="11"/>
    <n v="65.12"/>
    <n v="7.0000000000000007E-2"/>
    <x v="0"/>
    <n v="1.42"/>
    <n v="1.68"/>
    <n v="1"/>
    <n v="64.84"/>
    <x v="297"/>
    <x v="6"/>
    <x v="5"/>
    <x v="0"/>
    <x v="0"/>
    <x v="12"/>
    <s v="Prang Dustless Chalk Sticks"/>
    <s v="Wrap Bag"/>
    <n v="0.35"/>
    <d v="2009-09-03T00:00:00"/>
    <n v="1"/>
  </r>
  <r>
    <n v="7576"/>
    <x v="2954"/>
    <x v="853"/>
    <s v="05-2012"/>
    <x v="1"/>
    <x v="1"/>
    <n v="12"/>
    <x v="0"/>
    <n v="2608.79"/>
    <n v="0.03"/>
    <x v="1"/>
    <n v="67.36000000000007"/>
    <n v="213.45"/>
    <n v="14.7"/>
    <n v="2576.0999999999995"/>
    <x v="216"/>
    <x v="6"/>
    <x v="5"/>
    <x v="3"/>
    <x v="1"/>
    <x v="16"/>
    <s v="Panasonic KX-P2130 Dot Matrix Printer"/>
    <s v="Jumbo Drum"/>
    <n v="0.59"/>
    <d v="2012-05-20T00:00:00"/>
    <n v="2"/>
  </r>
  <r>
    <n v="7582"/>
    <x v="2955"/>
    <x v="108"/>
    <s v="09-2009"/>
    <x v="3"/>
    <x v="0"/>
    <n v="6"/>
    <x v="11"/>
    <n v="907.24"/>
    <n v="7.0000000000000007E-2"/>
    <x v="2"/>
    <n v="-634.73410000000013"/>
    <n v="154.13"/>
    <n v="69"/>
    <n v="993.78"/>
    <x v="297"/>
    <x v="6"/>
    <x v="5"/>
    <x v="3"/>
    <x v="2"/>
    <x v="10"/>
    <s v="Laminate Occasional Tables"/>
    <s v="Large Box"/>
    <n v="0.68"/>
    <d v="2009-09-16T00:00:00"/>
    <n v="0"/>
  </r>
  <r>
    <n v="7604"/>
    <x v="2956"/>
    <x v="838"/>
    <s v="06-2010"/>
    <x v="0"/>
    <x v="3"/>
    <n v="24"/>
    <x v="7"/>
    <n v="9396.27"/>
    <n v="7.0000000000000007E-2"/>
    <x v="0"/>
    <n v="3857.5719999999997"/>
    <n v="420.98"/>
    <n v="19.989999999999998"/>
    <n v="10123.51"/>
    <x v="530"/>
    <x v="6"/>
    <x v="5"/>
    <x v="2"/>
    <x v="0"/>
    <x v="2"/>
    <s v="GBC DocuBind 200 Manual Binding Machine"/>
    <s v="Small Box"/>
    <n v="0.35"/>
    <d v="2010-06-17T00:00:00"/>
    <n v="1"/>
  </r>
  <r>
    <n v="7735"/>
    <x v="2957"/>
    <x v="6"/>
    <s v="02-2010"/>
    <x v="0"/>
    <x v="4"/>
    <n v="21"/>
    <x v="0"/>
    <n v="340.7"/>
    <n v="0.05"/>
    <x v="1"/>
    <n v="11.650950000000002"/>
    <n v="15.23"/>
    <n v="27.75"/>
    <n v="347.58"/>
    <x v="540"/>
    <x v="6"/>
    <x v="5"/>
    <x v="2"/>
    <x v="2"/>
    <x v="10"/>
    <s v="Anderson Hickey Conga Table Tops &amp; Accessories"/>
    <s v="Jumbo Box"/>
    <n v="0.76"/>
    <d v="2010-02-28T00:00:00"/>
    <n v="2"/>
  </r>
  <r>
    <n v="7835"/>
    <x v="2958"/>
    <x v="904"/>
    <s v="04-2010"/>
    <x v="0"/>
    <x v="4"/>
    <n v="13"/>
    <x v="4"/>
    <n v="1835.47"/>
    <n v="0.1"/>
    <x v="1"/>
    <n v="-364.87336600000009"/>
    <n v="150.97999999999999"/>
    <n v="16.010000000000002"/>
    <n v="1978.7499999999998"/>
    <x v="395"/>
    <x v="6"/>
    <x v="5"/>
    <x v="1"/>
    <x v="2"/>
    <x v="10"/>
    <s v="Iceberg OfficeWorks 42&quot; Round Tables"/>
    <s v="Jumbo Box"/>
    <n v="0.7"/>
    <d v="2010-04-07T00:00:00"/>
    <n v="1"/>
  </r>
  <r>
    <n v="7848"/>
    <x v="2959"/>
    <x v="906"/>
    <s v="07-2010"/>
    <x v="0"/>
    <x v="3"/>
    <n v="41"/>
    <x v="0"/>
    <n v="902.19"/>
    <n v="0.08"/>
    <x v="0"/>
    <n v="-49.66"/>
    <n v="22.99"/>
    <n v="8.99"/>
    <n v="951.57999999999993"/>
    <x v="187"/>
    <x v="6"/>
    <x v="5"/>
    <x v="0"/>
    <x v="0"/>
    <x v="12"/>
    <s v="Boston KS Multi-Size Manual Pencil Sharpener"/>
    <s v="Small Pack"/>
    <n v="0.56999999999999995"/>
    <d v="2010-07-30T00:00:00"/>
    <n v="0"/>
  </r>
  <r>
    <n v="7849"/>
    <x v="2959"/>
    <x v="906"/>
    <s v="07-2010"/>
    <x v="0"/>
    <x v="3"/>
    <n v="19"/>
    <x v="0"/>
    <n v="657.23199999999997"/>
    <n v="0.1"/>
    <x v="1"/>
    <n v="33.988949999999996"/>
    <n v="44.43"/>
    <n v="46.59"/>
    <n v="890.76"/>
    <x v="187"/>
    <x v="6"/>
    <x v="5"/>
    <x v="0"/>
    <x v="2"/>
    <x v="10"/>
    <s v="Hon 61000 Series Interactive Training Tables"/>
    <s v="Jumbo Box"/>
    <n v="0.67"/>
    <d v="2010-07-31T00:00:00"/>
    <n v="1"/>
  </r>
  <r>
    <n v="7882"/>
    <x v="2960"/>
    <x v="1202"/>
    <s v="07-2012"/>
    <x v="1"/>
    <x v="4"/>
    <n v="47"/>
    <x v="7"/>
    <n v="257.2"/>
    <n v="0.04"/>
    <x v="0"/>
    <n v="-2172.14"/>
    <n v="4.4800000000000004"/>
    <n v="49"/>
    <n v="259.56000000000006"/>
    <x v="539"/>
    <x v="6"/>
    <x v="5"/>
    <x v="0"/>
    <x v="0"/>
    <x v="1"/>
    <s v="Hoover Portapower™ Portable Vacuum"/>
    <s v="Large Box"/>
    <n v="0.6"/>
    <d v="2012-08-01T00:00:00"/>
    <n v="1"/>
  </r>
  <r>
    <n v="7883"/>
    <x v="2960"/>
    <x v="1202"/>
    <s v="07-2012"/>
    <x v="1"/>
    <x v="4"/>
    <n v="29"/>
    <x v="7"/>
    <n v="6139.34"/>
    <n v="0.08"/>
    <x v="1"/>
    <n v="-528.65312500000005"/>
    <n v="218.75"/>
    <n v="69.64"/>
    <n v="6413.39"/>
    <x v="539"/>
    <x v="6"/>
    <x v="5"/>
    <x v="0"/>
    <x v="2"/>
    <x v="10"/>
    <s v="BoxOffice By Design Rectangular and Half-Moon Meeting Room Tables"/>
    <s v="Jumbo Box"/>
    <n v="0.77"/>
    <d v="2012-08-02T00:00:00"/>
    <n v="2"/>
  </r>
  <r>
    <n v="7926"/>
    <x v="2961"/>
    <x v="244"/>
    <s v="05-2010"/>
    <x v="0"/>
    <x v="4"/>
    <n v="41"/>
    <x v="0"/>
    <n v="4257.2759999999998"/>
    <n v="0.04"/>
    <x v="0"/>
    <n v="1059.0840000000001"/>
    <n v="125.99"/>
    <n v="2.5"/>
    <n v="5168.09"/>
    <x v="216"/>
    <x v="6"/>
    <x v="5"/>
    <x v="3"/>
    <x v="1"/>
    <x v="3"/>
    <s v="i2000"/>
    <s v="Small Box"/>
    <n v="0.6"/>
    <d v="2010-05-20T00:00:00"/>
    <n v="1"/>
  </r>
  <r>
    <n v="7968"/>
    <x v="2962"/>
    <x v="159"/>
    <s v="03-2012"/>
    <x v="1"/>
    <x v="0"/>
    <n v="17"/>
    <x v="4"/>
    <n v="1383.9"/>
    <n v="0.05"/>
    <x v="2"/>
    <n v="311.58"/>
    <n v="83.1"/>
    <n v="6.13"/>
    <n v="1418.83"/>
    <x v="527"/>
    <x v="6"/>
    <x v="5"/>
    <x v="3"/>
    <x v="1"/>
    <x v="7"/>
    <s v="Micro Innovations Micro Digital Wireless Keyboard and Mouse, Gray"/>
    <s v="Small Box"/>
    <n v="0.45"/>
    <d v="2012-03-09T00:00:00"/>
    <n v="7"/>
  </r>
  <r>
    <n v="8053"/>
    <x v="2963"/>
    <x v="515"/>
    <s v="03-2011"/>
    <x v="2"/>
    <x v="1"/>
    <n v="37"/>
    <x v="11"/>
    <n v="132.12"/>
    <n v="7.0000000000000007E-2"/>
    <x v="0"/>
    <n v="54.78"/>
    <n v="3.75"/>
    <n v="0.5"/>
    <n v="139.25"/>
    <x v="297"/>
    <x v="6"/>
    <x v="5"/>
    <x v="2"/>
    <x v="0"/>
    <x v="11"/>
    <s v="Avery 496"/>
    <s v="Small Box"/>
    <n v="0.37"/>
    <d v="2011-03-16T00:00:00"/>
    <n v="1"/>
  </r>
  <r>
    <n v="8089"/>
    <x v="2964"/>
    <x v="547"/>
    <s v="11-2012"/>
    <x v="1"/>
    <x v="0"/>
    <n v="47"/>
    <x v="5"/>
    <n v="1857.88"/>
    <n v="0.09"/>
    <x v="0"/>
    <n v="752.96"/>
    <n v="40.98"/>
    <n v="1.99"/>
    <n v="1928.05"/>
    <x v="435"/>
    <x v="6"/>
    <x v="5"/>
    <x v="2"/>
    <x v="1"/>
    <x v="7"/>
    <s v="Imation Printable White 80 Minute CD-R Spindle, 50/Pack"/>
    <s v="Small Pack"/>
    <n v="0.44"/>
    <d v="2012-11-15T00:00:00"/>
    <n v="5"/>
  </r>
  <r>
    <n v="8090"/>
    <x v="2964"/>
    <x v="547"/>
    <s v="11-2012"/>
    <x v="1"/>
    <x v="0"/>
    <n v="36"/>
    <x v="5"/>
    <n v="2160.83"/>
    <n v="0.08"/>
    <x v="0"/>
    <n v="485.02"/>
    <n v="60.98"/>
    <n v="19.989999999999998"/>
    <n v="2215.2699999999995"/>
    <x v="435"/>
    <x v="6"/>
    <x v="5"/>
    <x v="2"/>
    <x v="0"/>
    <x v="8"/>
    <s v="Tyvek Interoffice Envelopes, 9 1/2&quot; x 12 1/2&quot;, 100/Box"/>
    <s v="Small Box"/>
    <n v="0.38"/>
    <d v="2012-11-14T00:00:00"/>
    <n v="4"/>
  </r>
  <r>
    <n v="8091"/>
    <x v="2964"/>
    <x v="547"/>
    <s v="11-2012"/>
    <x v="1"/>
    <x v="0"/>
    <n v="20"/>
    <x v="5"/>
    <n v="43.94"/>
    <n v="0.09"/>
    <x v="0"/>
    <n v="-72.23"/>
    <n v="2.08"/>
    <n v="5.33"/>
    <n v="46.93"/>
    <x v="435"/>
    <x v="6"/>
    <x v="5"/>
    <x v="2"/>
    <x v="2"/>
    <x v="4"/>
    <s v="Eldon® Wave Desk Accessories"/>
    <s v="Small Box"/>
    <n v="0.43"/>
    <d v="2012-11-12T00:00:00"/>
    <n v="2"/>
  </r>
  <r>
    <n v="8209"/>
    <x v="2965"/>
    <x v="271"/>
    <s v="11-2011"/>
    <x v="2"/>
    <x v="1"/>
    <n v="14"/>
    <x v="2"/>
    <n v="3023.73"/>
    <n v="0.09"/>
    <x v="1"/>
    <n v="-1068.0098"/>
    <n v="218.75"/>
    <n v="69.64"/>
    <n v="3132.14"/>
    <x v="542"/>
    <x v="6"/>
    <x v="5"/>
    <x v="0"/>
    <x v="2"/>
    <x v="10"/>
    <s v="BoxOffice By Design Rectangular and Half-Moon Meeting Room Tables"/>
    <s v="Jumbo Box"/>
    <n v="0.77"/>
    <d v="2011-11-06T00:00:00"/>
    <n v="1"/>
  </r>
  <r>
    <n v="8223"/>
    <x v="2966"/>
    <x v="398"/>
    <s v="01-2009"/>
    <x v="3"/>
    <x v="3"/>
    <n v="25"/>
    <x v="2"/>
    <n v="8875.17"/>
    <n v="0.05"/>
    <x v="1"/>
    <n v="2372.08"/>
    <n v="350.99"/>
    <n v="39"/>
    <n v="8813.75"/>
    <x v="542"/>
    <x v="6"/>
    <x v="5"/>
    <x v="2"/>
    <x v="2"/>
    <x v="14"/>
    <s v="Global Leather Executive Chair"/>
    <s v="Jumbo Drum"/>
    <n v="0.55000000000000004"/>
    <d v="2009-01-20T00:00:00"/>
    <n v="2"/>
  </r>
  <r>
    <n v="8224"/>
    <x v="2966"/>
    <x v="398"/>
    <s v="01-2009"/>
    <x v="3"/>
    <x v="3"/>
    <n v="20"/>
    <x v="2"/>
    <n v="331.21"/>
    <n v="0.04"/>
    <x v="2"/>
    <n v="-67.381500000000003"/>
    <n v="15.99"/>
    <n v="9.4"/>
    <n v="329.2"/>
    <x v="542"/>
    <x v="6"/>
    <x v="5"/>
    <x v="2"/>
    <x v="1"/>
    <x v="16"/>
    <s v="AT&amp;T Black Trimline Phone, Model 210"/>
    <s v="Small Box"/>
    <n v="0.49"/>
    <d v="2009-01-20T00:00:00"/>
    <n v="2"/>
  </r>
  <r>
    <n v="8318"/>
    <x v="2967"/>
    <x v="1241"/>
    <s v="09-2010"/>
    <x v="0"/>
    <x v="1"/>
    <n v="36"/>
    <x v="4"/>
    <n v="3602.12"/>
    <n v="0.05"/>
    <x v="1"/>
    <n v="-728.18"/>
    <n v="100.98"/>
    <n v="45"/>
    <n v="3680.28"/>
    <x v="395"/>
    <x v="6"/>
    <x v="5"/>
    <x v="1"/>
    <x v="2"/>
    <x v="14"/>
    <s v="Hon Valutask™ Swivel Chairs"/>
    <s v="Jumbo Drum"/>
    <n v="0.69"/>
    <d v="2010-09-10T00:00:00"/>
    <n v="1"/>
  </r>
  <r>
    <n v="8319"/>
    <x v="2967"/>
    <x v="1241"/>
    <s v="09-2010"/>
    <x v="0"/>
    <x v="1"/>
    <n v="43"/>
    <x v="4"/>
    <n v="1174.94"/>
    <n v="0.02"/>
    <x v="0"/>
    <n v="-125.79"/>
    <n v="27.42"/>
    <n v="19.46"/>
    <n v="1198.5200000000002"/>
    <x v="395"/>
    <x v="6"/>
    <x v="5"/>
    <x v="1"/>
    <x v="2"/>
    <x v="4"/>
    <s v="Howard Miller Distant Time Traveler Alarm Clock"/>
    <s v="Small Box"/>
    <n v="0.44"/>
    <d v="2010-09-09T00:00:00"/>
    <n v="0"/>
  </r>
  <r>
    <n v="221"/>
    <x v="1788"/>
    <x v="738"/>
    <s v="12-2009"/>
    <x v="3"/>
    <x v="3"/>
    <n v="25"/>
    <x v="11"/>
    <n v="772.24"/>
    <n v="7.0000000000000007E-2"/>
    <x v="0"/>
    <n v="181.98"/>
    <n v="30.98"/>
    <n v="8.74"/>
    <n v="783.24"/>
    <x v="304"/>
    <x v="6"/>
    <x v="5"/>
    <x v="3"/>
    <x v="0"/>
    <x v="5"/>
    <s v="Xerox 1979"/>
    <s v="Small Box"/>
    <n v="0.4"/>
    <d v="2009-12-06T00:00:00"/>
    <n v="1"/>
  </r>
  <r>
    <n v="278"/>
    <x v="2968"/>
    <x v="80"/>
    <s v="01-2009"/>
    <x v="3"/>
    <x v="3"/>
    <n v="24"/>
    <x v="10"/>
    <n v="7871.91"/>
    <n v="0.05"/>
    <x v="1"/>
    <n v="541.47"/>
    <n v="328.14"/>
    <n v="91.05"/>
    <n v="7966.41"/>
    <x v="420"/>
    <x v="6"/>
    <x v="5"/>
    <x v="0"/>
    <x v="0"/>
    <x v="1"/>
    <s v="Sanyo Counter Height Refrigerator with Crisper, 3.6 Cubic Foot, Stainless Steel/Black"/>
    <s v="Jumbo Drum"/>
    <n v="0.56999999999999995"/>
    <d v="2009-01-19T00:00:00"/>
    <n v="2"/>
  </r>
  <r>
    <n v="283"/>
    <x v="2236"/>
    <x v="161"/>
    <s v="09-2009"/>
    <x v="3"/>
    <x v="2"/>
    <n v="33"/>
    <x v="2"/>
    <n v="15464.01"/>
    <n v="0.05"/>
    <x v="1"/>
    <n v="4407.4399999999996"/>
    <n v="535.64"/>
    <n v="14.7"/>
    <n v="17690.82"/>
    <x v="387"/>
    <x v="6"/>
    <x v="5"/>
    <x v="3"/>
    <x v="1"/>
    <x v="16"/>
    <s v="Epson LQ-870 Dot Matrix Printer"/>
    <s v="Jumbo Drum"/>
    <n v="0.59"/>
    <d v="2009-09-03T00:00:00"/>
    <n v="2"/>
  </r>
  <r>
    <n v="443"/>
    <x v="2969"/>
    <x v="1242"/>
    <s v="05-2011"/>
    <x v="2"/>
    <x v="4"/>
    <n v="28"/>
    <x v="5"/>
    <n v="4671.1495000000004"/>
    <n v="7.0000000000000007E-2"/>
    <x v="0"/>
    <n v="947.31299999999987"/>
    <n v="200.99"/>
    <n v="4.2"/>
    <n v="5631.92"/>
    <x v="543"/>
    <x v="6"/>
    <x v="5"/>
    <x v="2"/>
    <x v="1"/>
    <x v="3"/>
    <s v="2160i"/>
    <s v="Small Box"/>
    <n v="0.59"/>
    <d v="2011-05-03T00:00:00"/>
    <n v="1"/>
  </r>
  <r>
    <n v="1030"/>
    <x v="2970"/>
    <x v="1243"/>
    <s v="02-2011"/>
    <x v="2"/>
    <x v="0"/>
    <n v="19"/>
    <x v="4"/>
    <n v="1942.1734999999999"/>
    <n v="0"/>
    <x v="2"/>
    <n v="400.82400000000001"/>
    <n v="115.99"/>
    <n v="2.5"/>
    <n v="2206.31"/>
    <x v="393"/>
    <x v="6"/>
    <x v="5"/>
    <x v="0"/>
    <x v="1"/>
    <x v="3"/>
    <s v="StarTAC 7797"/>
    <s v="Small Box"/>
    <n v="0.55000000000000004"/>
    <d v="2011-03-05T00:00:00"/>
    <n v="6"/>
  </r>
  <r>
    <n v="1552"/>
    <x v="1801"/>
    <x v="861"/>
    <s v="12-2009"/>
    <x v="3"/>
    <x v="0"/>
    <n v="26"/>
    <x v="9"/>
    <n v="1285.55"/>
    <n v="0.09"/>
    <x v="0"/>
    <n v="-17.03"/>
    <n v="49.99"/>
    <n v="19.989999999999998"/>
    <n v="1319.73"/>
    <x v="338"/>
    <x v="6"/>
    <x v="5"/>
    <x v="0"/>
    <x v="1"/>
    <x v="7"/>
    <s v="Zoom V.92 USB External Faxmodem"/>
    <s v="Small Box"/>
    <n v="0.41"/>
    <d v="2009-12-30T00:00:00"/>
    <n v="2"/>
  </r>
  <r>
    <n v="1858"/>
    <x v="2971"/>
    <x v="139"/>
    <s v="05-2010"/>
    <x v="0"/>
    <x v="3"/>
    <n v="20"/>
    <x v="12"/>
    <n v="3331.81"/>
    <n v="0.08"/>
    <x v="0"/>
    <n v="484.15"/>
    <n v="179.99"/>
    <n v="19.989999999999998"/>
    <n v="3619.79"/>
    <x v="336"/>
    <x v="6"/>
    <x v="5"/>
    <x v="2"/>
    <x v="1"/>
    <x v="7"/>
    <s v="Motorola SB4200 Cable Modem"/>
    <s v="Small Box"/>
    <n v="0.48"/>
    <d v="2010-05-07T00:00:00"/>
    <n v="1"/>
  </r>
  <r>
    <n v="1872"/>
    <x v="1891"/>
    <x v="1034"/>
    <s v="10-2010"/>
    <x v="0"/>
    <x v="2"/>
    <n v="31"/>
    <x v="11"/>
    <n v="972.35"/>
    <n v="0.05"/>
    <x v="0"/>
    <n v="10.96"/>
    <n v="30.73"/>
    <n v="4"/>
    <n v="956.63"/>
    <x v="304"/>
    <x v="6"/>
    <x v="5"/>
    <x v="3"/>
    <x v="1"/>
    <x v="7"/>
    <s v="Fellowes 17-key keypad for PS/2 interface"/>
    <s v="Small Box"/>
    <n v="0.75"/>
    <d v="2010-10-16T00:00:00"/>
    <n v="0"/>
  </r>
  <r>
    <n v="2151"/>
    <x v="2000"/>
    <x v="212"/>
    <s v="05-2012"/>
    <x v="1"/>
    <x v="4"/>
    <n v="38"/>
    <x v="10"/>
    <n v="3988.0894999999996"/>
    <n v="0.02"/>
    <x v="0"/>
    <n v="969.85799999999995"/>
    <n v="125.99"/>
    <n v="4.2"/>
    <n v="4791.82"/>
    <x v="420"/>
    <x v="6"/>
    <x v="5"/>
    <x v="0"/>
    <x v="1"/>
    <x v="3"/>
    <s v="V3682"/>
    <s v="Small Box"/>
    <n v="0.59"/>
    <d v="2012-05-15T00:00:00"/>
    <n v="2"/>
  </r>
  <r>
    <n v="2178"/>
    <x v="2972"/>
    <x v="97"/>
    <s v="04-2012"/>
    <x v="1"/>
    <x v="4"/>
    <n v="48"/>
    <x v="10"/>
    <n v="3400.63"/>
    <n v="0.08"/>
    <x v="1"/>
    <n v="-892.79"/>
    <n v="70.98"/>
    <n v="46.74"/>
    <n v="3453.7799999999997"/>
    <x v="420"/>
    <x v="6"/>
    <x v="5"/>
    <x v="0"/>
    <x v="2"/>
    <x v="9"/>
    <s v="Hon Metal Bookcases, Putty"/>
    <s v="Jumbo Box"/>
    <n v="0.56000000000000005"/>
    <d v="2012-04-12T00:00:00"/>
    <n v="3"/>
  </r>
  <r>
    <n v="3228"/>
    <x v="2973"/>
    <x v="431"/>
    <s v="06-2011"/>
    <x v="2"/>
    <x v="4"/>
    <n v="22"/>
    <x v="12"/>
    <n v="1683.57"/>
    <n v="0.1"/>
    <x v="0"/>
    <n v="346.54"/>
    <n v="80.98"/>
    <n v="7.18"/>
    <n v="1788.7400000000002"/>
    <x v="336"/>
    <x v="6"/>
    <x v="5"/>
    <x v="3"/>
    <x v="1"/>
    <x v="7"/>
    <s v="Logitech Cordless Navigator Duo"/>
    <s v="Small Box"/>
    <n v="0.48"/>
    <d v="2011-06-25T00:00:00"/>
    <n v="2"/>
  </r>
  <r>
    <n v="4539"/>
    <x v="2215"/>
    <x v="939"/>
    <s v="02-2012"/>
    <x v="1"/>
    <x v="0"/>
    <n v="1"/>
    <x v="5"/>
    <n v="13.53"/>
    <n v="7.0000000000000007E-2"/>
    <x v="0"/>
    <n v="-6.73"/>
    <n v="11.55"/>
    <n v="2.36"/>
    <n v="13.91"/>
    <x v="364"/>
    <x v="6"/>
    <x v="5"/>
    <x v="2"/>
    <x v="0"/>
    <x v="12"/>
    <s v="Newell 309"/>
    <s v="Wrap Bag"/>
    <n v="0.55000000000000004"/>
    <d v="2012-02-17T00:00:00"/>
    <n v="2"/>
  </r>
  <r>
    <n v="4554"/>
    <x v="1925"/>
    <x v="1044"/>
    <s v="10-2010"/>
    <x v="0"/>
    <x v="3"/>
    <n v="1"/>
    <x v="6"/>
    <n v="65.466999999999999"/>
    <n v="0.06"/>
    <x v="2"/>
    <n v="-257.411"/>
    <n v="65.989999999999995"/>
    <n v="8.8000000000000007"/>
    <n v="74.789999999999992"/>
    <x v="398"/>
    <x v="6"/>
    <x v="5"/>
    <x v="0"/>
    <x v="1"/>
    <x v="3"/>
    <s v="6120"/>
    <s v="Small Box"/>
    <n v="0.57999999999999996"/>
    <d v="2010-11-01T00:00:00"/>
    <n v="1"/>
  </r>
  <r>
    <n v="5328"/>
    <x v="2974"/>
    <x v="593"/>
    <s v="02-2011"/>
    <x v="2"/>
    <x v="1"/>
    <n v="27"/>
    <x v="10"/>
    <n v="305.05"/>
    <n v="0.04"/>
    <x v="0"/>
    <n v="23.12"/>
    <n v="10.98"/>
    <n v="3.37"/>
    <n v="299.83000000000004"/>
    <x v="397"/>
    <x v="6"/>
    <x v="5"/>
    <x v="3"/>
    <x v="0"/>
    <x v="15"/>
    <s v="Fiskars® Softgrip Scissors"/>
    <s v="Small Pack"/>
    <n v="0.56999999999999995"/>
    <d v="2011-02-26T00:00:00"/>
    <n v="2"/>
  </r>
  <r>
    <n v="5756"/>
    <x v="2975"/>
    <x v="1026"/>
    <s v="05-2010"/>
    <x v="0"/>
    <x v="1"/>
    <n v="3"/>
    <x v="7"/>
    <n v="907.18"/>
    <n v="0.06"/>
    <x v="0"/>
    <n v="-236.6"/>
    <n v="300.64999999999998"/>
    <n v="24.49"/>
    <n v="926.43999999999994"/>
    <x v="110"/>
    <x v="6"/>
    <x v="5"/>
    <x v="2"/>
    <x v="0"/>
    <x v="1"/>
    <s v="Honeywell Enviracaire Portable HEPA Air Cleaner for 17' x 22' Room"/>
    <s v="Large Box"/>
    <n v="0.52"/>
    <d v="2010-05-24T00:00:00"/>
    <n v="1"/>
  </r>
  <r>
    <n v="6779"/>
    <x v="1952"/>
    <x v="949"/>
    <s v="03-2010"/>
    <x v="0"/>
    <x v="3"/>
    <n v="25"/>
    <x v="4"/>
    <n v="135.91"/>
    <n v="7.0000000000000007E-2"/>
    <x v="0"/>
    <n v="37.5"/>
    <n v="5.68"/>
    <n v="1.21"/>
    <n v="143.21"/>
    <x v="370"/>
    <x v="6"/>
    <x v="5"/>
    <x v="1"/>
    <x v="0"/>
    <x v="5"/>
    <s v="Adams Telephone Message Book W/Dividers/Space For Phone Numbers, 5 1/4&quot;X8 1/2&quot;, 200/Messages"/>
    <s v="Wrap Bag"/>
    <n v="0.4"/>
    <d v="2010-03-10T00:00:00"/>
    <n v="1"/>
  </r>
  <r>
    <n v="7004"/>
    <x v="2976"/>
    <x v="1244"/>
    <s v="04-2010"/>
    <x v="0"/>
    <x v="2"/>
    <n v="6"/>
    <x v="1"/>
    <n v="1854.94"/>
    <n v="0.04"/>
    <x v="0"/>
    <n v="-559.78"/>
    <n v="300.97000000000003"/>
    <n v="7.18"/>
    <n v="1813.0000000000002"/>
    <x v="427"/>
    <x v="6"/>
    <x v="5"/>
    <x v="0"/>
    <x v="1"/>
    <x v="7"/>
    <s v="Gyration Ultra Professional Cordless Optical Suite"/>
    <s v="Small Box"/>
    <n v="0.48"/>
    <d v="2010-04-27T00:00:00"/>
    <n v="1"/>
  </r>
  <r>
    <n v="7631"/>
    <x v="2977"/>
    <x v="464"/>
    <s v="04-2009"/>
    <x v="3"/>
    <x v="3"/>
    <n v="30"/>
    <x v="7"/>
    <n v="250.29"/>
    <n v="0.02"/>
    <x v="0"/>
    <n v="6.79"/>
    <n v="8.34"/>
    <n v="2.64"/>
    <n v="252.83999999999997"/>
    <x v="389"/>
    <x v="6"/>
    <x v="5"/>
    <x v="0"/>
    <x v="0"/>
    <x v="15"/>
    <s v="Acme® Elite Stainless Steel Scissors"/>
    <s v="Small Pack"/>
    <n v="0.59"/>
    <d v="2009-04-30T00:00:00"/>
    <n v="2"/>
  </r>
  <r>
    <n v="7733"/>
    <x v="1966"/>
    <x v="1055"/>
    <s v="06-2009"/>
    <x v="3"/>
    <x v="4"/>
    <n v="20"/>
    <x v="17"/>
    <n v="129.30000000000001"/>
    <n v="0.02"/>
    <x v="0"/>
    <n v="40.200000000000003"/>
    <n v="6.47"/>
    <n v="1.22"/>
    <n v="130.62"/>
    <x v="358"/>
    <x v="6"/>
    <x v="5"/>
    <x v="1"/>
    <x v="0"/>
    <x v="12"/>
    <s v="Staples Pen Style Liquid Stix; Assorted (yellow, pink, green, blue, orange), 5/Pack"/>
    <s v="Wrap Bag"/>
    <n v="0.4"/>
    <d v="2009-06-07T00:00:00"/>
    <n v="1"/>
  </r>
  <r>
    <n v="8010"/>
    <x v="2978"/>
    <x v="533"/>
    <s v="07-2010"/>
    <x v="0"/>
    <x v="1"/>
    <n v="30"/>
    <x v="0"/>
    <n v="1775.33"/>
    <n v="0.05"/>
    <x v="0"/>
    <n v="365.25"/>
    <n v="60.65"/>
    <n v="12.23"/>
    <n v="1831.73"/>
    <x v="424"/>
    <x v="6"/>
    <x v="5"/>
    <x v="3"/>
    <x v="2"/>
    <x v="4"/>
    <s v="Tenex Traditional Chairmats for Medium Pile Carpet, Standard Lip, 36&quot; x 48&quot;"/>
    <s v="Medium Box"/>
    <n v="0.64"/>
    <d v="2010-07-21T00:00:00"/>
    <n v="1"/>
  </r>
  <r>
    <n v="218"/>
    <x v="1788"/>
    <x v="738"/>
    <s v="12-2009"/>
    <x v="3"/>
    <x v="3"/>
    <n v="13"/>
    <x v="11"/>
    <n v="15823.27"/>
    <n v="0.04"/>
    <x v="1"/>
    <n v="1759.34"/>
    <n v="1360.14"/>
    <n v="14.7"/>
    <n v="17696.52"/>
    <x v="304"/>
    <x v="6"/>
    <x v="5"/>
    <x v="3"/>
    <x v="1"/>
    <x v="16"/>
    <s v="Okidata ML395C Color Dot Matrix Printer"/>
    <s v="Jumbo Drum"/>
    <n v="0.59"/>
    <d v="2009-12-08T00:00:00"/>
    <n v="3"/>
  </r>
  <r>
    <n v="709"/>
    <x v="1880"/>
    <x v="192"/>
    <s v="10-2010"/>
    <x v="0"/>
    <x v="0"/>
    <n v="46"/>
    <x v="2"/>
    <n v="287.13"/>
    <n v="0"/>
    <x v="0"/>
    <n v="-186.31"/>
    <n v="5.78"/>
    <n v="7.96"/>
    <n v="273.83999999999997"/>
    <x v="382"/>
    <x v="6"/>
    <x v="5"/>
    <x v="2"/>
    <x v="0"/>
    <x v="5"/>
    <s v="Xerox 196"/>
    <s v="Small Box"/>
    <n v="0.36"/>
    <d v="2010-10-25T00:00:00"/>
    <n v="5"/>
  </r>
  <r>
    <n v="790"/>
    <x v="2979"/>
    <x v="682"/>
    <s v="06-2009"/>
    <x v="3"/>
    <x v="3"/>
    <n v="31"/>
    <x v="0"/>
    <n v="501.38"/>
    <n v="0.03"/>
    <x v="0"/>
    <n v="-71.95"/>
    <n v="15.31"/>
    <n v="8.7799999999999994"/>
    <n v="483.39"/>
    <x v="335"/>
    <x v="6"/>
    <x v="5"/>
    <x v="0"/>
    <x v="0"/>
    <x v="0"/>
    <s v="Eldon Jumbo ProFile™ Portable File Boxes Graphite/Black"/>
    <s v="Small Box"/>
    <n v="0.56999999999999995"/>
    <d v="2009-06-02T00:00:00"/>
    <n v="1"/>
  </r>
  <r>
    <n v="1002"/>
    <x v="1993"/>
    <x v="940"/>
    <s v="09-2009"/>
    <x v="3"/>
    <x v="1"/>
    <n v="26"/>
    <x v="0"/>
    <n v="936.95"/>
    <n v="0.03"/>
    <x v="0"/>
    <n v="-0.74000000000000909"/>
    <n v="33.979999999999997"/>
    <n v="19.989999999999998"/>
    <n v="903.46999999999991"/>
    <x v="418"/>
    <x v="6"/>
    <x v="5"/>
    <x v="0"/>
    <x v="2"/>
    <x v="4"/>
    <s v="Linden® 12&quot; Wall Clock With Oak Frame"/>
    <s v="Small Box"/>
    <n v="0.55000000000000004"/>
    <d v="2009-09-15T00:00:00"/>
    <n v="1"/>
  </r>
  <r>
    <n v="1165"/>
    <x v="2248"/>
    <x v="979"/>
    <s v="07-2011"/>
    <x v="2"/>
    <x v="0"/>
    <n v="9"/>
    <x v="10"/>
    <n v="163.78"/>
    <n v="0.05"/>
    <x v="0"/>
    <n v="-43.030200000000001"/>
    <n v="17.98"/>
    <n v="8.51"/>
    <n v="170.32999999999998"/>
    <x v="357"/>
    <x v="6"/>
    <x v="5"/>
    <x v="0"/>
    <x v="1"/>
    <x v="16"/>
    <s v="Canon P1-DHIII Palm Printing Calculator"/>
    <s v="Medium Box"/>
    <n v="0.4"/>
    <d v="2011-07-17T00:00:00"/>
    <n v="2"/>
  </r>
  <r>
    <n v="1411"/>
    <x v="1996"/>
    <x v="296"/>
    <s v="02-2011"/>
    <x v="2"/>
    <x v="3"/>
    <n v="20"/>
    <x v="0"/>
    <n v="2573.29"/>
    <n v="0.04"/>
    <x v="1"/>
    <n v="-896.94"/>
    <n v="122.99"/>
    <n v="70.2"/>
    <n v="2529.9999999999995"/>
    <x v="352"/>
    <x v="6"/>
    <x v="5"/>
    <x v="2"/>
    <x v="2"/>
    <x v="14"/>
    <s v="Global High-Back Leather Tilter, Burgundy"/>
    <s v="Jumbo Drum"/>
    <n v="0.74"/>
    <d v="2011-02-14T00:00:00"/>
    <n v="1"/>
  </r>
  <r>
    <n v="1526"/>
    <x v="1887"/>
    <x v="212"/>
    <s v="05-2012"/>
    <x v="1"/>
    <x v="1"/>
    <n v="33"/>
    <x v="10"/>
    <n v="8305.19"/>
    <n v="0.04"/>
    <x v="1"/>
    <n v="1383.32"/>
    <n v="240.98"/>
    <n v="60.2"/>
    <n v="8012.5399999999991"/>
    <x v="357"/>
    <x v="6"/>
    <x v="5"/>
    <x v="0"/>
    <x v="2"/>
    <x v="9"/>
    <s v="Atlantic Metals Mobile 2-Shelf Bookcases, Custom Colors"/>
    <s v="Jumbo Box"/>
    <n v="0.56000000000000005"/>
    <d v="2012-05-15T00:00:00"/>
    <n v="2"/>
  </r>
  <r>
    <n v="1713"/>
    <x v="2980"/>
    <x v="710"/>
    <s v="12-2011"/>
    <x v="2"/>
    <x v="4"/>
    <n v="35"/>
    <x v="6"/>
    <n v="539.21"/>
    <n v="0.05"/>
    <x v="1"/>
    <n v="11.650950000000002"/>
    <n v="15.23"/>
    <n v="27.75"/>
    <n v="560.80000000000007"/>
    <x v="365"/>
    <x v="6"/>
    <x v="5"/>
    <x v="2"/>
    <x v="2"/>
    <x v="10"/>
    <s v="Anderson Hickey Conga Table Tops &amp; Accessories"/>
    <s v="Jumbo Box"/>
    <n v="0.76"/>
    <d v="2011-12-22T00:00:00"/>
    <n v="2"/>
  </r>
  <r>
    <n v="1717"/>
    <x v="2981"/>
    <x v="1045"/>
    <s v="02-2011"/>
    <x v="2"/>
    <x v="4"/>
    <n v="4"/>
    <x v="4"/>
    <n v="123.82"/>
    <n v="0.05"/>
    <x v="0"/>
    <n v="-0.37000000000000099"/>
    <n v="29.34"/>
    <n v="57.87"/>
    <n v="175.23"/>
    <x v="345"/>
    <x v="6"/>
    <x v="5"/>
    <x v="0"/>
    <x v="2"/>
    <x v="4"/>
    <s v="Seth Thomas 14&quot; Putty-Colored Wall Clock"/>
    <s v="Small Box"/>
    <n v="0.54"/>
    <d v="2011-02-04T00:00:00"/>
    <n v="2"/>
  </r>
  <r>
    <n v="1819"/>
    <x v="2982"/>
    <x v="336"/>
    <s v="04-2009"/>
    <x v="3"/>
    <x v="2"/>
    <n v="33"/>
    <x v="0"/>
    <n v="3387.32"/>
    <n v="0.05"/>
    <x v="0"/>
    <n v="1413.52"/>
    <n v="100.98"/>
    <n v="7.18"/>
    <n v="3339.52"/>
    <x v="335"/>
    <x v="6"/>
    <x v="5"/>
    <x v="0"/>
    <x v="1"/>
    <x v="7"/>
    <s v="Logitech Cordless Elite Duo"/>
    <s v="Small Box"/>
    <n v="0.4"/>
    <d v="2009-04-24T00:00:00"/>
    <n v="2"/>
  </r>
  <r>
    <n v="1830"/>
    <x v="2983"/>
    <x v="416"/>
    <s v="12-2010"/>
    <x v="0"/>
    <x v="2"/>
    <n v="30"/>
    <x v="2"/>
    <n v="990.73"/>
    <n v="0.02"/>
    <x v="2"/>
    <n v="56.39"/>
    <n v="30.73"/>
    <n v="4"/>
    <n v="925.9"/>
    <x v="544"/>
    <x v="6"/>
    <x v="5"/>
    <x v="2"/>
    <x v="1"/>
    <x v="7"/>
    <s v="Fellowes 17-key keypad for PS/2 interface"/>
    <s v="Small Box"/>
    <n v="0.75"/>
    <d v="2010-12-15T00:00:00"/>
    <n v="2"/>
  </r>
  <r>
    <n v="2404"/>
    <x v="1900"/>
    <x v="247"/>
    <s v="09-2010"/>
    <x v="0"/>
    <x v="0"/>
    <n v="45"/>
    <x v="11"/>
    <n v="372.01"/>
    <n v="7.0000000000000007E-2"/>
    <x v="0"/>
    <n v="-203.68"/>
    <n v="8.4499999999999993"/>
    <n v="7.77"/>
    <n v="388.01999999999992"/>
    <x v="304"/>
    <x v="6"/>
    <x v="5"/>
    <x v="3"/>
    <x v="0"/>
    <x v="15"/>
    <s v="Elite 5&quot; Scissors"/>
    <s v="Small Pack"/>
    <n v="0.55000000000000004"/>
    <d v="2010-09-06T00:00:00"/>
    <n v="5"/>
  </r>
  <r>
    <n v="2466"/>
    <x v="2261"/>
    <x v="573"/>
    <s v="08-2012"/>
    <x v="1"/>
    <x v="1"/>
    <n v="30"/>
    <x v="4"/>
    <n v="975.12"/>
    <n v="0.03"/>
    <x v="0"/>
    <n v="-6.72"/>
    <n v="30.98"/>
    <n v="19.510000000000002"/>
    <n v="948.91"/>
    <x v="345"/>
    <x v="6"/>
    <x v="5"/>
    <x v="0"/>
    <x v="0"/>
    <x v="8"/>
    <s v="Staples Colored Interoffice Envelopes"/>
    <s v="Small Box"/>
    <n v="0.36"/>
    <d v="2012-08-22T00:00:00"/>
    <n v="2"/>
  </r>
  <r>
    <n v="2875"/>
    <x v="1904"/>
    <x v="1039"/>
    <s v="01-2009"/>
    <x v="3"/>
    <x v="4"/>
    <n v="18"/>
    <x v="5"/>
    <n v="2215.96"/>
    <n v="0"/>
    <x v="1"/>
    <n v="-101.65949999999999"/>
    <n v="119.99"/>
    <n v="56.14"/>
    <n v="2215.9599999999996"/>
    <x v="371"/>
    <x v="6"/>
    <x v="5"/>
    <x v="1"/>
    <x v="1"/>
    <x v="16"/>
    <s v="Hewlett-Packard 2600DN Business Color Inkjet Printer"/>
    <s v="Jumbo Box"/>
    <n v="0.39"/>
    <d v="2009-01-20T00:00:00"/>
    <n v="1"/>
  </r>
  <r>
    <n v="2997"/>
    <x v="2268"/>
    <x v="432"/>
    <s v="01-2011"/>
    <x v="2"/>
    <x v="2"/>
    <n v="43"/>
    <x v="4"/>
    <n v="1374.7"/>
    <n v="0.06"/>
    <x v="2"/>
    <n v="-90.3"/>
    <n v="32.979999999999997"/>
    <n v="5.5"/>
    <n v="1423.6399999999999"/>
    <x v="345"/>
    <x v="6"/>
    <x v="5"/>
    <x v="0"/>
    <x v="1"/>
    <x v="7"/>
    <s v="PC Concepts 116 Key Quantum 3000 Keyboard"/>
    <s v="Small Box"/>
    <n v="0.75"/>
    <d v="2011-01-23T00:00:00"/>
    <n v="1"/>
  </r>
  <r>
    <n v="3174"/>
    <x v="2012"/>
    <x v="107"/>
    <s v="08-2010"/>
    <x v="0"/>
    <x v="1"/>
    <n v="34"/>
    <x v="4"/>
    <n v="209.12"/>
    <n v="0.05"/>
    <x v="0"/>
    <n v="-116.21"/>
    <n v="5.98"/>
    <n v="4.38"/>
    <n v="207.70000000000002"/>
    <x v="340"/>
    <x v="6"/>
    <x v="5"/>
    <x v="1"/>
    <x v="1"/>
    <x v="7"/>
    <s v="Imation 3.5&quot; DS/HD IBM Formatted Diskettes, 10/Pack"/>
    <s v="Small Pack"/>
    <n v="0.75"/>
    <d v="2010-08-19T00:00:00"/>
    <n v="2"/>
  </r>
  <r>
    <n v="3227"/>
    <x v="2973"/>
    <x v="431"/>
    <s v="06-2011"/>
    <x v="2"/>
    <x v="4"/>
    <n v="27"/>
    <x v="12"/>
    <n v="172.7"/>
    <n v="7.0000000000000007E-2"/>
    <x v="0"/>
    <n v="-42.97"/>
    <n v="6.48"/>
    <n v="5.1100000000000003"/>
    <n v="180.07000000000002"/>
    <x v="336"/>
    <x v="6"/>
    <x v="5"/>
    <x v="3"/>
    <x v="0"/>
    <x v="5"/>
    <s v="Xerox 231"/>
    <s v="Small Box"/>
    <n v="0.37"/>
    <d v="2011-06-25T00:00:00"/>
    <n v="2"/>
  </r>
  <r>
    <n v="3286"/>
    <x v="2270"/>
    <x v="94"/>
    <s v="04-2011"/>
    <x v="2"/>
    <x v="4"/>
    <n v="8"/>
    <x v="2"/>
    <n v="180.43"/>
    <n v="0.02"/>
    <x v="0"/>
    <n v="-44.86"/>
    <n v="19.989999999999998"/>
    <n v="11.17"/>
    <n v="171.08999999999997"/>
    <x v="394"/>
    <x v="6"/>
    <x v="5"/>
    <x v="0"/>
    <x v="2"/>
    <x v="4"/>
    <s v="Telescoping Adjustable Floor Lamp"/>
    <s v="Large Box"/>
    <n v="0.6"/>
    <d v="2011-04-12T00:00:00"/>
    <n v="1"/>
  </r>
  <r>
    <n v="3303"/>
    <x v="2984"/>
    <x v="110"/>
    <s v="08-2012"/>
    <x v="1"/>
    <x v="2"/>
    <n v="47"/>
    <x v="1"/>
    <n v="9262.35"/>
    <n v="0.09"/>
    <x v="0"/>
    <n v="2787.59"/>
    <n v="199.99"/>
    <n v="24.49"/>
    <n v="9424.02"/>
    <x v="419"/>
    <x v="6"/>
    <x v="5"/>
    <x v="3"/>
    <x v="1"/>
    <x v="13"/>
    <s v="Canon PC-428 Personal Copier"/>
    <s v="Large Box"/>
    <n v="0.46"/>
    <d v="2012-08-28T00:00:00"/>
    <n v="0"/>
  </r>
  <r>
    <n v="3526"/>
    <x v="1913"/>
    <x v="1042"/>
    <s v="12-2010"/>
    <x v="0"/>
    <x v="1"/>
    <n v="42"/>
    <x v="4"/>
    <n v="242.8"/>
    <n v="7.0000000000000007E-2"/>
    <x v="0"/>
    <n v="95.91"/>
    <n v="5.84"/>
    <n v="1"/>
    <n v="246.28"/>
    <x v="395"/>
    <x v="6"/>
    <x v="5"/>
    <x v="1"/>
    <x v="0"/>
    <x v="12"/>
    <s v="Quartet Omega® Colored Chalk, 12/Pack"/>
    <s v="Wrap Bag"/>
    <n v="0.38"/>
    <d v="2010-12-03T00:00:00"/>
    <n v="2"/>
  </r>
  <r>
    <n v="3538"/>
    <x v="2985"/>
    <x v="262"/>
    <s v="05-2010"/>
    <x v="0"/>
    <x v="2"/>
    <n v="47"/>
    <x v="7"/>
    <n v="271.77999999999997"/>
    <n v="7.0000000000000007E-2"/>
    <x v="0"/>
    <n v="52.74"/>
    <n v="5.84"/>
    <n v="1.2"/>
    <n v="275.68"/>
    <x v="390"/>
    <x v="6"/>
    <x v="5"/>
    <x v="2"/>
    <x v="0"/>
    <x v="12"/>
    <s v="Newell 312"/>
    <s v="Wrap Bag"/>
    <n v="0.55000000000000004"/>
    <d v="2010-05-26T00:00:00"/>
    <n v="1"/>
  </r>
  <r>
    <n v="3545"/>
    <x v="1914"/>
    <x v="345"/>
    <s v="05-2011"/>
    <x v="2"/>
    <x v="2"/>
    <n v="16"/>
    <x v="5"/>
    <n v="179.26"/>
    <n v="0.01"/>
    <x v="0"/>
    <n v="36.779500000000006"/>
    <n v="10.91"/>
    <n v="2.99"/>
    <n v="177.55"/>
    <x v="381"/>
    <x v="6"/>
    <x v="5"/>
    <x v="2"/>
    <x v="0"/>
    <x v="2"/>
    <s v="Heavy-Duty E-Z-D® Binders"/>
    <s v="Small Box"/>
    <n v="0.38"/>
    <d v="2011-05-23T00:00:00"/>
    <n v="2"/>
  </r>
  <r>
    <n v="3547"/>
    <x v="2986"/>
    <x v="1032"/>
    <s v="08-2012"/>
    <x v="1"/>
    <x v="4"/>
    <n v="19"/>
    <x v="12"/>
    <n v="418.7"/>
    <n v="0.05"/>
    <x v="0"/>
    <n v="22.88"/>
    <n v="22.01"/>
    <n v="5.53"/>
    <n v="423.72"/>
    <x v="336"/>
    <x v="6"/>
    <x v="5"/>
    <x v="2"/>
    <x v="0"/>
    <x v="12"/>
    <s v="Boston 16801 Nautilus™ Battery Pencil Sharpener"/>
    <s v="Small Pack"/>
    <n v="0.59"/>
    <d v="2012-08-23T00:00:00"/>
    <n v="2"/>
  </r>
  <r>
    <n v="3581"/>
    <x v="2987"/>
    <x v="1245"/>
    <s v="07-2011"/>
    <x v="2"/>
    <x v="0"/>
    <n v="19"/>
    <x v="11"/>
    <n v="193.25"/>
    <n v="0.03"/>
    <x v="0"/>
    <n v="71.55"/>
    <n v="9.93"/>
    <n v="1.0900000000000001"/>
    <n v="189.76"/>
    <x v="297"/>
    <x v="6"/>
    <x v="5"/>
    <x v="0"/>
    <x v="0"/>
    <x v="12"/>
    <s v="Peel-Off® China Markers"/>
    <s v="Wrap Bag"/>
    <n v="0.43"/>
    <d v="2011-07-22T00:00:00"/>
    <n v="0"/>
  </r>
  <r>
    <n v="3598"/>
    <x v="1915"/>
    <x v="780"/>
    <s v="09-2012"/>
    <x v="1"/>
    <x v="4"/>
    <n v="23"/>
    <x v="2"/>
    <n v="260.08"/>
    <n v="0.1"/>
    <x v="0"/>
    <n v="-37.85"/>
    <n v="12.21"/>
    <n v="4.8099999999999996"/>
    <n v="285.64000000000004"/>
    <x v="182"/>
    <x v="6"/>
    <x v="5"/>
    <x v="1"/>
    <x v="0"/>
    <x v="0"/>
    <s v="Portable Personal File Box"/>
    <s v="Small Box"/>
    <n v="0.57999999999999996"/>
    <d v="2012-09-02T00:00:00"/>
    <n v="0"/>
  </r>
  <r>
    <n v="3926"/>
    <x v="2208"/>
    <x v="798"/>
    <s v="06-2009"/>
    <x v="3"/>
    <x v="4"/>
    <n v="41"/>
    <x v="5"/>
    <n v="8958.4599999999991"/>
    <n v="0.02"/>
    <x v="0"/>
    <n v="2593.14"/>
    <n v="209.84"/>
    <n v="21.21"/>
    <n v="8624.65"/>
    <x v="356"/>
    <x v="6"/>
    <x v="5"/>
    <x v="3"/>
    <x v="2"/>
    <x v="4"/>
    <s v="Luxo Professional Fluorescent Magnifier Lamp with Clamp-Mount Base"/>
    <s v="Large Box"/>
    <n v="0.59"/>
    <d v="2009-06-14T00:00:00"/>
    <n v="0"/>
  </r>
  <r>
    <n v="4073"/>
    <x v="2988"/>
    <x v="651"/>
    <s v="01-2009"/>
    <x v="3"/>
    <x v="1"/>
    <n v="34"/>
    <x v="21"/>
    <n v="1177.5"/>
    <n v="0.02"/>
    <x v="0"/>
    <n v="420.05"/>
    <n v="33.979999999999997"/>
    <n v="1.99"/>
    <n v="1157.31"/>
    <x v="353"/>
    <x v="6"/>
    <x v="5"/>
    <x v="2"/>
    <x v="1"/>
    <x v="7"/>
    <s v="Imation Neon 80 Minute CD-R Spindle, 50/Pack"/>
    <s v="Small Pack"/>
    <n v="0.45"/>
    <d v="2009-01-11T00:00:00"/>
    <n v="1"/>
  </r>
  <r>
    <n v="4178"/>
    <x v="2211"/>
    <x v="294"/>
    <s v="12-2011"/>
    <x v="2"/>
    <x v="2"/>
    <n v="44"/>
    <x v="6"/>
    <n v="362.75"/>
    <n v="0.08"/>
    <x v="0"/>
    <n v="-54.47"/>
    <n v="8.32"/>
    <n v="2.38"/>
    <n v="368.46000000000004"/>
    <x v="398"/>
    <x v="6"/>
    <x v="5"/>
    <x v="0"/>
    <x v="1"/>
    <x v="7"/>
    <s v="Imation 3.5 IBM Formatted Diskettes, 10/Box"/>
    <s v="Small Pack"/>
    <n v="0.74"/>
    <d v="2012-01-01T00:00:00"/>
    <n v="2"/>
  </r>
  <r>
    <n v="4299"/>
    <x v="2989"/>
    <x v="403"/>
    <s v="02-2012"/>
    <x v="1"/>
    <x v="2"/>
    <n v="23"/>
    <x v="5"/>
    <n v="105.93"/>
    <n v="0.05"/>
    <x v="0"/>
    <n v="33.47"/>
    <n v="4.76"/>
    <n v="0.88"/>
    <n v="110.35999999999999"/>
    <x v="407"/>
    <x v="6"/>
    <x v="5"/>
    <x v="2"/>
    <x v="0"/>
    <x v="5"/>
    <s v="Wirebound Voice Message Log Book"/>
    <s v="Wrap Bag"/>
    <n v="0.39"/>
    <d v="2012-02-12T00:00:00"/>
    <n v="2"/>
  </r>
  <r>
    <n v="4381"/>
    <x v="2990"/>
    <x v="903"/>
    <s v="08-2012"/>
    <x v="1"/>
    <x v="1"/>
    <n v="9"/>
    <x v="4"/>
    <n v="2643.15"/>
    <n v="0.01"/>
    <x v="1"/>
    <n v="-715.11440000000016"/>
    <n v="286.85000000000002"/>
    <n v="61.76"/>
    <n v="2643.4100000000003"/>
    <x v="351"/>
    <x v="6"/>
    <x v="5"/>
    <x v="3"/>
    <x v="2"/>
    <x v="10"/>
    <s v="Riverside Furniture Stanwyck Manor Table Series"/>
    <s v="Jumbo Box"/>
    <n v="0.78"/>
    <d v="2012-09-01T00:00:00"/>
    <n v="3"/>
  </r>
  <r>
    <n v="4388"/>
    <x v="2991"/>
    <x v="3"/>
    <s v="08-2010"/>
    <x v="0"/>
    <x v="0"/>
    <n v="20"/>
    <x v="4"/>
    <n v="677.9"/>
    <n v="0.05"/>
    <x v="0"/>
    <n v="196.36"/>
    <n v="33.979999999999997"/>
    <n v="1.99"/>
    <n v="681.58999999999992"/>
    <x v="351"/>
    <x v="6"/>
    <x v="5"/>
    <x v="2"/>
    <x v="1"/>
    <x v="7"/>
    <s v="Imation Neon 80 Minute CD-R Spindle, 50/Pack"/>
    <s v="Small Pack"/>
    <n v="0.45"/>
    <d v="2010-09-02T00:00:00"/>
    <n v="5"/>
  </r>
  <r>
    <n v="4403"/>
    <x v="2028"/>
    <x v="139"/>
    <s v="05-2010"/>
    <x v="0"/>
    <x v="0"/>
    <n v="44"/>
    <x v="7"/>
    <n v="3249.09"/>
    <n v="0.1"/>
    <x v="0"/>
    <n v="-1326.29"/>
    <n v="78.8"/>
    <n v="35"/>
    <n v="3502.2"/>
    <x v="350"/>
    <x v="6"/>
    <x v="5"/>
    <x v="3"/>
    <x v="0"/>
    <x v="0"/>
    <s v="Space Solutions™ Industrial Galvanized Steel Shelving."/>
    <s v="Large Box"/>
    <n v="0.83"/>
    <d v="2010-05-10T00:00:00"/>
    <n v="4"/>
  </r>
  <r>
    <n v="4552"/>
    <x v="1925"/>
    <x v="1044"/>
    <s v="10-2010"/>
    <x v="0"/>
    <x v="3"/>
    <n v="8"/>
    <x v="6"/>
    <n v="121.62400000000001"/>
    <n v="0"/>
    <x v="1"/>
    <n v="11.650950000000002"/>
    <n v="15.23"/>
    <n v="27.75"/>
    <n v="149.59"/>
    <x v="398"/>
    <x v="6"/>
    <x v="5"/>
    <x v="0"/>
    <x v="2"/>
    <x v="10"/>
    <s v="Anderson Hickey Conga Table Tops &amp; Accessories"/>
    <s v="Jumbo Box"/>
    <n v="0.76"/>
    <d v="2010-11-01T00:00:00"/>
    <n v="1"/>
  </r>
  <r>
    <n v="4646"/>
    <x v="2992"/>
    <x v="118"/>
    <s v="08-2009"/>
    <x v="3"/>
    <x v="3"/>
    <n v="26"/>
    <x v="18"/>
    <n v="1033.93"/>
    <n v="0"/>
    <x v="0"/>
    <n v="63.41"/>
    <n v="37.76"/>
    <n v="12.9"/>
    <n v="994.66"/>
    <x v="392"/>
    <x v="6"/>
    <x v="5"/>
    <x v="2"/>
    <x v="0"/>
    <x v="0"/>
    <s v="Companion Letter/Legal File, Black"/>
    <s v="Small Box"/>
    <n v="0.56999999999999995"/>
    <d v="2009-08-06T00:00:00"/>
    <n v="1"/>
  </r>
  <r>
    <n v="4785"/>
    <x v="2993"/>
    <x v="1076"/>
    <s v="10-2011"/>
    <x v="2"/>
    <x v="1"/>
    <n v="19"/>
    <x v="11"/>
    <n v="1616.87"/>
    <n v="0.1"/>
    <x v="1"/>
    <n v="-189.55"/>
    <n v="90.98"/>
    <n v="30"/>
    <n v="1758.6200000000001"/>
    <x v="372"/>
    <x v="6"/>
    <x v="5"/>
    <x v="0"/>
    <x v="2"/>
    <x v="14"/>
    <s v="Office Star - Task Chair with Contemporary Loop Arms"/>
    <s v="Jumbo Drum"/>
    <n v="0.61"/>
    <d v="2011-10-26T00:00:00"/>
    <n v="1"/>
  </r>
  <r>
    <n v="5298"/>
    <x v="2298"/>
    <x v="669"/>
    <s v="11-2009"/>
    <x v="3"/>
    <x v="4"/>
    <n v="24"/>
    <x v="7"/>
    <n v="752.63"/>
    <n v="0.01"/>
    <x v="0"/>
    <n v="172.94"/>
    <n v="30.98"/>
    <n v="9.18"/>
    <n v="752.69999999999993"/>
    <x v="422"/>
    <x v="6"/>
    <x v="5"/>
    <x v="3"/>
    <x v="0"/>
    <x v="5"/>
    <s v="Xerox 1951"/>
    <s v="Small Box"/>
    <n v="0.4"/>
    <d v="2009-11-04T00:00:00"/>
    <n v="0"/>
  </r>
  <r>
    <n v="5391"/>
    <x v="2994"/>
    <x v="1044"/>
    <s v="10-2010"/>
    <x v="0"/>
    <x v="3"/>
    <n v="46"/>
    <x v="6"/>
    <n v="130.9"/>
    <n v="0.09"/>
    <x v="0"/>
    <n v="18.75"/>
    <n v="2.88"/>
    <n v="0.7"/>
    <n v="133.17999999999998"/>
    <x v="365"/>
    <x v="6"/>
    <x v="5"/>
    <x v="2"/>
    <x v="0"/>
    <x v="12"/>
    <s v="Newell 340"/>
    <s v="Wrap Bag"/>
    <n v="0.56000000000000005"/>
    <d v="2010-11-02T00:00:00"/>
    <n v="2"/>
  </r>
  <r>
    <n v="5396"/>
    <x v="2995"/>
    <x v="1230"/>
    <s v="01-2010"/>
    <x v="0"/>
    <x v="2"/>
    <n v="3"/>
    <x v="9"/>
    <n v="224.74400000000003"/>
    <n v="0.02"/>
    <x v="0"/>
    <n v="54.598050000000008"/>
    <n v="71.37"/>
    <n v="69"/>
    <n v="283.11"/>
    <x v="338"/>
    <x v="6"/>
    <x v="5"/>
    <x v="1"/>
    <x v="2"/>
    <x v="10"/>
    <s v="Lesro Sheffield Collection Coffee Table, End Table, Center Table, Corner Table"/>
    <s v="Large Box"/>
    <n v="0.68"/>
    <d v="2010-01-13T00:00:00"/>
    <n v="1"/>
  </r>
  <r>
    <n v="5454"/>
    <x v="2036"/>
    <x v="475"/>
    <s v="09-2012"/>
    <x v="1"/>
    <x v="4"/>
    <n v="9"/>
    <x v="7"/>
    <n v="169.27"/>
    <n v="0.09"/>
    <x v="0"/>
    <n v="-68.930000000000007"/>
    <n v="19.98"/>
    <n v="4"/>
    <n v="183.82"/>
    <x v="422"/>
    <x v="6"/>
    <x v="5"/>
    <x v="3"/>
    <x v="1"/>
    <x v="7"/>
    <s v="Belkin 105-Key Black Keyboard"/>
    <s v="Small Box"/>
    <n v="0.68"/>
    <d v="2012-09-21T00:00:00"/>
    <n v="1"/>
  </r>
  <r>
    <n v="5542"/>
    <x v="2038"/>
    <x v="1072"/>
    <s v="08-2012"/>
    <x v="1"/>
    <x v="1"/>
    <n v="16"/>
    <x v="6"/>
    <n v="981.26"/>
    <n v="0.09"/>
    <x v="0"/>
    <n v="-500.35"/>
    <n v="60.98"/>
    <n v="49"/>
    <n v="1024.6799999999998"/>
    <x v="349"/>
    <x v="6"/>
    <x v="5"/>
    <x v="0"/>
    <x v="0"/>
    <x v="1"/>
    <s v="Euro Pro Shark Stick Mini Vacuum"/>
    <s v="Large Box"/>
    <n v="0.59"/>
    <d v="2012-08-29T00:00:00"/>
    <n v="2"/>
  </r>
  <r>
    <n v="5672"/>
    <x v="2996"/>
    <x v="287"/>
    <s v="09-2010"/>
    <x v="0"/>
    <x v="2"/>
    <n v="7"/>
    <x v="11"/>
    <n v="353.02"/>
    <n v="0"/>
    <x v="0"/>
    <n v="72.55"/>
    <n v="46.89"/>
    <n v="5.0999999999999996"/>
    <n v="333.33000000000004"/>
    <x v="297"/>
    <x v="6"/>
    <x v="5"/>
    <x v="0"/>
    <x v="0"/>
    <x v="1"/>
    <s v="Bionaire Personal Warm Mist Humidifier/Vaporizer"/>
    <s v="Medium Box"/>
    <n v="0.46"/>
    <d v="2010-09-27T00:00:00"/>
    <n v="3"/>
  </r>
  <r>
    <n v="5674"/>
    <x v="2997"/>
    <x v="27"/>
    <s v="05-2012"/>
    <x v="1"/>
    <x v="0"/>
    <n v="24"/>
    <x v="2"/>
    <n v="222.43"/>
    <n v="0.06"/>
    <x v="0"/>
    <n v="-119.31"/>
    <n v="9.06"/>
    <n v="9.86"/>
    <n v="227.3"/>
    <x v="387"/>
    <x v="6"/>
    <x v="5"/>
    <x v="3"/>
    <x v="0"/>
    <x v="5"/>
    <s v="Southworth 25% Cotton Linen-Finish Paper &amp; Envelopes"/>
    <s v="Small Box"/>
    <n v="0.4"/>
    <d v="2012-05-02T00:00:00"/>
    <n v="0"/>
  </r>
  <r>
    <n v="5848"/>
    <x v="2998"/>
    <x v="671"/>
    <s v="10-2012"/>
    <x v="1"/>
    <x v="4"/>
    <n v="20"/>
    <x v="4"/>
    <n v="302.94"/>
    <n v="7.0000000000000007E-2"/>
    <x v="0"/>
    <n v="-30.2"/>
    <n v="15.51"/>
    <n v="5.8"/>
    <n v="316"/>
    <x v="374"/>
    <x v="6"/>
    <x v="5"/>
    <x v="2"/>
    <x v="0"/>
    <x v="0"/>
    <s v="Tenex Personal Filing Tote With Secure Closure Lid, Black/Frost"/>
    <s v="Small Box"/>
    <n v="0.6"/>
    <d v="2012-10-30T00:00:00"/>
    <n v="2"/>
  </r>
  <r>
    <n v="6155"/>
    <x v="2047"/>
    <x v="214"/>
    <s v="09-2012"/>
    <x v="1"/>
    <x v="3"/>
    <n v="6"/>
    <x v="6"/>
    <n v="20.47"/>
    <n v="0.09"/>
    <x v="0"/>
    <n v="-0.74"/>
    <n v="3.38"/>
    <n v="1.0900000000000001"/>
    <n v="21.37"/>
    <x v="376"/>
    <x v="6"/>
    <x v="5"/>
    <x v="3"/>
    <x v="0"/>
    <x v="5"/>
    <s v="Avoid Verbal Orders Carbonless Minifold Book"/>
    <s v="Wrap Bag"/>
    <n v="0.39"/>
    <d v="2012-09-02T00:00:00"/>
    <n v="1"/>
  </r>
  <r>
    <n v="6174"/>
    <x v="2999"/>
    <x v="102"/>
    <s v="06-2012"/>
    <x v="1"/>
    <x v="1"/>
    <n v="43"/>
    <x v="5"/>
    <n v="621.44000000000005"/>
    <n v="0.08"/>
    <x v="0"/>
    <n v="-130.96"/>
    <n v="15.14"/>
    <n v="4.53"/>
    <n v="655.55"/>
    <x v="407"/>
    <x v="6"/>
    <x v="5"/>
    <x v="2"/>
    <x v="0"/>
    <x v="0"/>
    <s v="Eldon® Gobal File Keepers"/>
    <s v="Small Box"/>
    <n v="0.81"/>
    <d v="2012-06-29T00:00:00"/>
    <n v="2"/>
  </r>
  <r>
    <n v="6278"/>
    <x v="3000"/>
    <x v="1128"/>
    <s v="04-2009"/>
    <x v="3"/>
    <x v="4"/>
    <n v="28"/>
    <x v="0"/>
    <n v="951.06"/>
    <n v="0.02"/>
    <x v="0"/>
    <n v="331.27"/>
    <n v="33.979999999999997"/>
    <n v="1.99"/>
    <n v="953.43"/>
    <x v="335"/>
    <x v="6"/>
    <x v="5"/>
    <x v="0"/>
    <x v="1"/>
    <x v="7"/>
    <s v="Imation Neon 80 Minute CD-R Spindle, 50/Pack"/>
    <s v="Small Pack"/>
    <n v="0.45"/>
    <d v="2009-04-15T00:00:00"/>
    <n v="2"/>
  </r>
  <r>
    <n v="6540"/>
    <x v="1949"/>
    <x v="1049"/>
    <s v="08-2011"/>
    <x v="2"/>
    <x v="0"/>
    <n v="2"/>
    <x v="0"/>
    <n v="19.34"/>
    <n v="0.1"/>
    <x v="0"/>
    <n v="-14.375"/>
    <n v="7.1"/>
    <n v="6.05"/>
    <n v="20.25"/>
    <x v="341"/>
    <x v="6"/>
    <x v="5"/>
    <x v="1"/>
    <x v="0"/>
    <x v="2"/>
    <s v="Wilson Jones Hanging View Binder, White, 1&quot;"/>
    <s v="Small Box"/>
    <n v="0.39"/>
    <d v="2011-08-30T00:00:00"/>
    <n v="9"/>
  </r>
  <r>
    <n v="6546"/>
    <x v="3001"/>
    <x v="1232"/>
    <s v="10-2012"/>
    <x v="1"/>
    <x v="1"/>
    <n v="13"/>
    <x v="5"/>
    <n v="1341.31"/>
    <n v="0.05"/>
    <x v="0"/>
    <n v="5.5499999999999829"/>
    <n v="99.99"/>
    <n v="19.989999999999998"/>
    <n v="1319.86"/>
    <x v="371"/>
    <x v="6"/>
    <x v="5"/>
    <x v="1"/>
    <x v="1"/>
    <x v="16"/>
    <s v="AT&amp;T 2230 Dual Handset Phone With Caller ID/Call Waiting"/>
    <s v="Small Box"/>
    <n v="0.52"/>
    <d v="2012-10-05T00:00:00"/>
    <n v="2"/>
  </r>
  <r>
    <n v="6664"/>
    <x v="3002"/>
    <x v="1091"/>
    <s v="08-2011"/>
    <x v="2"/>
    <x v="2"/>
    <n v="10"/>
    <x v="7"/>
    <n v="197.21"/>
    <n v="0.06"/>
    <x v="0"/>
    <n v="56.882000000000005"/>
    <n v="20.98"/>
    <n v="1.49"/>
    <n v="211.29000000000002"/>
    <x v="416"/>
    <x v="6"/>
    <x v="5"/>
    <x v="3"/>
    <x v="0"/>
    <x v="2"/>
    <s v="Avery Legal 4-Ring Binder"/>
    <s v="Small Box"/>
    <n v="0.35"/>
    <d v="2011-08-18T00:00:00"/>
    <n v="1"/>
  </r>
  <r>
    <n v="6804"/>
    <x v="1851"/>
    <x v="1022"/>
    <s v="06-2009"/>
    <x v="3"/>
    <x v="4"/>
    <n v="2"/>
    <x v="11"/>
    <n v="25.96"/>
    <n v="0.06"/>
    <x v="0"/>
    <n v="-29.292900000000003"/>
    <n v="9.99"/>
    <n v="6.24"/>
    <n v="26.22"/>
    <x v="297"/>
    <x v="6"/>
    <x v="5"/>
    <x v="0"/>
    <x v="1"/>
    <x v="16"/>
    <s v="Canon F603 Scientific Calculator"/>
    <s v="Medium Box"/>
    <n v="0.36"/>
    <d v="2009-06-03T00:00:00"/>
    <n v="1"/>
  </r>
  <r>
    <n v="6881"/>
    <x v="2227"/>
    <x v="278"/>
    <s v="10-2009"/>
    <x v="3"/>
    <x v="1"/>
    <n v="5"/>
    <x v="13"/>
    <n v="248.3955"/>
    <n v="0.05"/>
    <x v="0"/>
    <n v="-260.34800000000001"/>
    <n v="55.99"/>
    <n v="5"/>
    <n v="284.95"/>
    <x v="354"/>
    <x v="6"/>
    <x v="5"/>
    <x v="3"/>
    <x v="1"/>
    <x v="3"/>
    <s v="Accessory6"/>
    <s v="Small Pack"/>
    <n v="0.8"/>
    <d v="2009-10-01T00:00:00"/>
    <n v="0"/>
  </r>
  <r>
    <n v="6897"/>
    <x v="3003"/>
    <x v="458"/>
    <s v="12-2012"/>
    <x v="1"/>
    <x v="1"/>
    <n v="4"/>
    <x v="0"/>
    <n v="28.04"/>
    <n v="0.09"/>
    <x v="0"/>
    <n v="-4.45"/>
    <n v="6.88"/>
    <n v="2"/>
    <n v="29.52"/>
    <x v="383"/>
    <x v="6"/>
    <x v="5"/>
    <x v="2"/>
    <x v="0"/>
    <x v="5"/>
    <s v="Adams Phone Message Book, 200 Message Capacity, 8 1/16” x 11”"/>
    <s v="Wrap Bag"/>
    <n v="0.39"/>
    <d v="2012-12-12T00:00:00"/>
    <n v="1"/>
  </r>
  <r>
    <n v="7259"/>
    <x v="2056"/>
    <x v="1079"/>
    <s v="11-2011"/>
    <x v="2"/>
    <x v="3"/>
    <n v="13"/>
    <x v="6"/>
    <n v="646.54999999999995"/>
    <n v="0.05"/>
    <x v="0"/>
    <n v="244.13"/>
    <n v="48.04"/>
    <n v="5.79"/>
    <n v="630.30999999999995"/>
    <x v="293"/>
    <x v="6"/>
    <x v="5"/>
    <x v="1"/>
    <x v="0"/>
    <x v="5"/>
    <s v="Xerox 1937"/>
    <s v="Small Box"/>
    <n v="0.37"/>
    <d v="2011-11-13T00:00:00"/>
    <n v="2"/>
  </r>
  <r>
    <n v="7294"/>
    <x v="2057"/>
    <x v="342"/>
    <s v="06-2009"/>
    <x v="3"/>
    <x v="3"/>
    <n v="39"/>
    <x v="11"/>
    <n v="392.81"/>
    <n v="0.1"/>
    <x v="0"/>
    <n v="13.91"/>
    <n v="10.48"/>
    <n v="2.89"/>
    <n v="411.61"/>
    <x v="334"/>
    <x v="6"/>
    <x v="5"/>
    <x v="2"/>
    <x v="0"/>
    <x v="12"/>
    <s v="Staples Battery-Operated Desktop Pencil Sharpener"/>
    <s v="Small Pack"/>
    <n v="0.6"/>
    <d v="2009-06-25T00:00:00"/>
    <n v="1"/>
  </r>
  <r>
    <n v="7632"/>
    <x v="2977"/>
    <x v="464"/>
    <s v="04-2009"/>
    <x v="3"/>
    <x v="3"/>
    <n v="41"/>
    <x v="7"/>
    <n v="5258.94"/>
    <n v="0.09"/>
    <x v="1"/>
    <n v="-421.76"/>
    <n v="130.97999999999999"/>
    <n v="30"/>
    <n v="5400.1799999999994"/>
    <x v="389"/>
    <x v="6"/>
    <x v="5"/>
    <x v="0"/>
    <x v="2"/>
    <x v="14"/>
    <s v="Office Star - Contemporary Task Swivel chair with 2-way adjustable arms, Plum"/>
    <s v="Jumbo Drum"/>
    <n v="0.78"/>
    <d v="2009-05-01T00:00:00"/>
    <n v="3"/>
  </r>
  <r>
    <n v="7701"/>
    <x v="2233"/>
    <x v="1127"/>
    <s v="08-2011"/>
    <x v="2"/>
    <x v="0"/>
    <n v="49"/>
    <x v="10"/>
    <n v="6335.8575000000001"/>
    <n v="0.08"/>
    <x v="0"/>
    <n v="1620.2249999999999"/>
    <n v="155.99"/>
    <n v="8.99"/>
    <n v="7652.5"/>
    <x v="409"/>
    <x v="6"/>
    <x v="5"/>
    <x v="0"/>
    <x v="1"/>
    <x v="3"/>
    <s v="LX 788"/>
    <s v="Small Box"/>
    <n v="0.57999999999999996"/>
    <d v="2011-08-31T00:00:00"/>
    <n v="7"/>
  </r>
  <r>
    <n v="7743"/>
    <x v="3004"/>
    <x v="8"/>
    <s v="06-2012"/>
    <x v="1"/>
    <x v="2"/>
    <n v="13"/>
    <x v="7"/>
    <n v="3723.99"/>
    <n v="0.03"/>
    <x v="0"/>
    <n v="777.28"/>
    <n v="289.52999999999997"/>
    <n v="19.989999999999998"/>
    <n v="3783.8799999999992"/>
    <x v="545"/>
    <x v="6"/>
    <x v="5"/>
    <x v="2"/>
    <x v="0"/>
    <x v="1"/>
    <s v="Hoover Upright Vacuum With Dirt Cup"/>
    <s v="Small Box"/>
    <n v="0.56000000000000005"/>
    <d v="2012-06-09T00:00:00"/>
    <n v="1"/>
  </r>
  <r>
    <n v="7786"/>
    <x v="3005"/>
    <x v="328"/>
    <s v="02-2009"/>
    <x v="3"/>
    <x v="1"/>
    <n v="49"/>
    <x v="5"/>
    <n v="5718.85"/>
    <n v="0.09"/>
    <x v="1"/>
    <n v="-2426.5500000000002"/>
    <n v="122.99"/>
    <n v="70.2"/>
    <n v="6096.7099999999991"/>
    <x v="543"/>
    <x v="6"/>
    <x v="5"/>
    <x v="2"/>
    <x v="2"/>
    <x v="14"/>
    <s v="Global High-Back Leather Tilter, Burgundy"/>
    <s v="Jumbo Drum"/>
    <n v="0.74"/>
    <d v="2009-02-04T00:00:00"/>
    <n v="2"/>
  </r>
  <r>
    <n v="8069"/>
    <x v="1278"/>
    <x v="837"/>
    <s v="09-2012"/>
    <x v="1"/>
    <x v="1"/>
    <n v="15"/>
    <x v="1"/>
    <n v="675.23"/>
    <n v="0.1"/>
    <x v="0"/>
    <n v="204.08"/>
    <n v="48.04"/>
    <n v="7.23"/>
    <n v="727.83"/>
    <x v="232"/>
    <x v="6"/>
    <x v="5"/>
    <x v="2"/>
    <x v="0"/>
    <x v="5"/>
    <s v="Xerox 1885"/>
    <s v="Small Box"/>
    <n v="0.37"/>
    <d v="2012-09-30T00:00:00"/>
    <n v="2"/>
  </r>
  <r>
    <n v="8171"/>
    <x v="1974"/>
    <x v="284"/>
    <s v="04-2011"/>
    <x v="2"/>
    <x v="0"/>
    <n v="16"/>
    <x v="6"/>
    <n v="38.200000000000003"/>
    <n v="7.0000000000000007E-2"/>
    <x v="2"/>
    <n v="4.34"/>
    <n v="2.21"/>
    <n v="1"/>
    <n v="36.36"/>
    <x v="293"/>
    <x v="6"/>
    <x v="5"/>
    <x v="2"/>
    <x v="0"/>
    <x v="12"/>
    <s v="Quartet Alpha® White Chalk, 12/Pack"/>
    <s v="Wrap Bag"/>
    <n v="0.38"/>
    <d v="2011-04-06T00:00:00"/>
    <n v="4"/>
  </r>
  <r>
    <n v="8327"/>
    <x v="3006"/>
    <x v="892"/>
    <s v="01-2010"/>
    <x v="0"/>
    <x v="2"/>
    <n v="39"/>
    <x v="7"/>
    <n v="314.26"/>
    <n v="0"/>
    <x v="0"/>
    <n v="-71.046999999999997"/>
    <n v="7.45"/>
    <n v="6.28"/>
    <n v="296.83"/>
    <x v="422"/>
    <x v="6"/>
    <x v="5"/>
    <x v="3"/>
    <x v="0"/>
    <x v="2"/>
    <s v="Acco Four Pocket Poly Ring Binder with Label Holder, Smoke, 1&quot;"/>
    <s v="Small Box"/>
    <n v="0.4"/>
    <d v="2010-01-14T00:00:00"/>
    <n v="1"/>
  </r>
  <r>
    <n v="329"/>
    <x v="3007"/>
    <x v="68"/>
    <s v="04-2010"/>
    <x v="0"/>
    <x v="1"/>
    <n v="39"/>
    <x v="2"/>
    <n v="7680.29"/>
    <n v="0.08"/>
    <x v="1"/>
    <n v="-513.79042000000004"/>
    <n v="212.6"/>
    <n v="52.2"/>
    <n v="8343.6"/>
    <x v="546"/>
    <x v="6"/>
    <x v="5"/>
    <x v="1"/>
    <x v="2"/>
    <x v="10"/>
    <s v="Bush Advantage Collection® Round Conference Table"/>
    <s v="Jumbo Box"/>
    <n v="0.64"/>
    <d v="2010-04-12T00:00:00"/>
    <n v="0"/>
  </r>
  <r>
    <n v="901"/>
    <x v="3008"/>
    <x v="999"/>
    <s v="03-2009"/>
    <x v="3"/>
    <x v="3"/>
    <n v="38"/>
    <x v="7"/>
    <n v="336.85"/>
    <n v="0.01"/>
    <x v="2"/>
    <n v="-40.76"/>
    <n v="8.1199999999999992"/>
    <n v="2.83"/>
    <n v="311.38999999999993"/>
    <x v="206"/>
    <x v="6"/>
    <x v="5"/>
    <x v="3"/>
    <x v="1"/>
    <x v="7"/>
    <s v="Imation Neon Mac Format Diskettes, 10/Pack"/>
    <s v="Small Pack"/>
    <n v="0.77"/>
    <d v="2009-03-18T00:00:00"/>
    <n v="1"/>
  </r>
  <r>
    <n v="2264"/>
    <x v="3009"/>
    <x v="1174"/>
    <s v="11-2011"/>
    <x v="2"/>
    <x v="1"/>
    <n v="47"/>
    <x v="10"/>
    <n v="14960.096"/>
    <n v="0.01"/>
    <x v="1"/>
    <n v="-969.0483660000001"/>
    <n v="400.98"/>
    <n v="42.52"/>
    <n v="18888.580000000002"/>
    <x v="298"/>
    <x v="6"/>
    <x v="5"/>
    <x v="2"/>
    <x v="2"/>
    <x v="10"/>
    <s v="Bretford CR8500 Series Meeting Room Furniture"/>
    <s v="Jumbo Box"/>
    <n v="0.71"/>
    <d v="2011-11-14T00:00:00"/>
    <n v="1"/>
  </r>
  <r>
    <n v="2275"/>
    <x v="3010"/>
    <x v="943"/>
    <s v="05-2012"/>
    <x v="1"/>
    <x v="4"/>
    <n v="39"/>
    <x v="2"/>
    <n v="1343.6"/>
    <n v="0.06"/>
    <x v="0"/>
    <n v="137.86000000000001"/>
    <n v="35.89"/>
    <n v="14.72"/>
    <n v="1414.43"/>
    <x v="546"/>
    <x v="6"/>
    <x v="5"/>
    <x v="1"/>
    <x v="0"/>
    <x v="8"/>
    <s v="Jet-Pak Recycled Peel 'N' Seal Padded Mailers"/>
    <s v="Small Box"/>
    <n v="0.4"/>
    <d v="2012-05-15T00:00:00"/>
    <n v="1"/>
  </r>
  <r>
    <n v="2276"/>
    <x v="3010"/>
    <x v="943"/>
    <s v="05-2012"/>
    <x v="1"/>
    <x v="4"/>
    <n v="8"/>
    <x v="2"/>
    <n v="35.28"/>
    <n v="0"/>
    <x v="0"/>
    <n v="-39.07"/>
    <n v="3.34"/>
    <n v="7.49"/>
    <n v="34.21"/>
    <x v="546"/>
    <x v="6"/>
    <x v="5"/>
    <x v="1"/>
    <x v="0"/>
    <x v="12"/>
    <s v="Eldon Spacemaker® Box, Quick-Snap Lid, Clear"/>
    <s v="Wrap Bag"/>
    <n v="0.54"/>
    <d v="2012-05-14T00:00:00"/>
    <n v="0"/>
  </r>
  <r>
    <n v="3059"/>
    <x v="3011"/>
    <x v="1246"/>
    <s v="11-2009"/>
    <x v="3"/>
    <x v="1"/>
    <n v="17"/>
    <x v="2"/>
    <n v="8937.3799999999992"/>
    <n v="0.01"/>
    <x v="1"/>
    <n v="2383.42"/>
    <n v="500.98"/>
    <n v="26"/>
    <n v="8542.66"/>
    <x v="547"/>
    <x v="6"/>
    <x v="5"/>
    <x v="2"/>
    <x v="2"/>
    <x v="14"/>
    <s v="Global Troy™ Executive Leather Low-Back Tilter"/>
    <s v="Jumbo Drum"/>
    <n v="0.6"/>
    <d v="2009-11-12T00:00:00"/>
    <n v="1"/>
  </r>
  <r>
    <n v="3060"/>
    <x v="3011"/>
    <x v="1246"/>
    <s v="11-2009"/>
    <x v="3"/>
    <x v="1"/>
    <n v="11"/>
    <x v="2"/>
    <n v="108.85"/>
    <n v="0.08"/>
    <x v="0"/>
    <n v="10.58"/>
    <n v="9.77"/>
    <n v="6.02"/>
    <n v="113.49"/>
    <x v="547"/>
    <x v="6"/>
    <x v="5"/>
    <x v="2"/>
    <x v="2"/>
    <x v="4"/>
    <s v="DAX Solid Wood Frames"/>
    <s v="Medium Box"/>
    <n v="0.48"/>
    <d v="2009-11-12T00:00:00"/>
    <n v="1"/>
  </r>
  <r>
    <n v="3061"/>
    <x v="3011"/>
    <x v="1246"/>
    <s v="11-2009"/>
    <x v="3"/>
    <x v="1"/>
    <n v="49"/>
    <x v="2"/>
    <n v="157.47"/>
    <n v="0.09"/>
    <x v="0"/>
    <n v="8.07"/>
    <n v="3.28"/>
    <n v="0.98"/>
    <n v="161.69999999999999"/>
    <x v="547"/>
    <x v="6"/>
    <x v="5"/>
    <x v="2"/>
    <x v="0"/>
    <x v="12"/>
    <s v="Newell 329"/>
    <s v="Wrap Bag"/>
    <n v="0.59"/>
    <d v="2009-11-13T00:00:00"/>
    <n v="2"/>
  </r>
  <r>
    <n v="3296"/>
    <x v="3012"/>
    <x v="885"/>
    <s v="08-2011"/>
    <x v="2"/>
    <x v="0"/>
    <n v="4"/>
    <x v="7"/>
    <n v="25.82"/>
    <n v="0.01"/>
    <x v="0"/>
    <n v="-10.19"/>
    <n v="4.9800000000000004"/>
    <n v="4.72"/>
    <n v="24.64"/>
    <x v="206"/>
    <x v="6"/>
    <x v="5"/>
    <x v="3"/>
    <x v="0"/>
    <x v="5"/>
    <s v="Xerox 1949"/>
    <s v="Small Box"/>
    <n v="0.36"/>
    <d v="2011-08-11T00:00:00"/>
    <n v="2"/>
  </r>
  <r>
    <n v="3297"/>
    <x v="3012"/>
    <x v="885"/>
    <s v="08-2011"/>
    <x v="2"/>
    <x v="0"/>
    <n v="17"/>
    <x v="7"/>
    <n v="579.71"/>
    <n v="0.03"/>
    <x v="1"/>
    <n v="24.296400000000002"/>
    <n v="31.76"/>
    <n v="45.51"/>
    <n v="585.43000000000006"/>
    <x v="206"/>
    <x v="6"/>
    <x v="5"/>
    <x v="3"/>
    <x v="2"/>
    <x v="10"/>
    <s v="Hon iLevel™ Computer Training Table"/>
    <s v="Jumbo Box"/>
    <n v="0.65"/>
    <d v="2011-08-14T00:00:00"/>
    <n v="5"/>
  </r>
  <r>
    <n v="3818"/>
    <x v="3013"/>
    <x v="344"/>
    <s v="05-2010"/>
    <x v="0"/>
    <x v="2"/>
    <n v="12"/>
    <x v="2"/>
    <n v="87.11"/>
    <n v="0.08"/>
    <x v="0"/>
    <n v="-43.65"/>
    <n v="7.28"/>
    <n v="3.52"/>
    <n v="90.88"/>
    <x v="547"/>
    <x v="6"/>
    <x v="5"/>
    <x v="2"/>
    <x v="1"/>
    <x v="7"/>
    <s v="Imation 3.5&quot; DS-HD Macintosh Formatted Diskettes, 10/Pack"/>
    <s v="Small Pack"/>
    <n v="0.68"/>
    <d v="2010-05-23T00:00:00"/>
    <n v="2"/>
  </r>
  <r>
    <n v="3850"/>
    <x v="3014"/>
    <x v="6"/>
    <s v="02-2010"/>
    <x v="0"/>
    <x v="4"/>
    <n v="40"/>
    <x v="0"/>
    <n v="121.92"/>
    <n v="0.09"/>
    <x v="2"/>
    <n v="51.23"/>
    <n v="2.88"/>
    <n v="0.5"/>
    <n v="115.69999999999999"/>
    <x v="241"/>
    <x v="6"/>
    <x v="5"/>
    <x v="2"/>
    <x v="0"/>
    <x v="11"/>
    <s v="Avery 507"/>
    <s v="Small Box"/>
    <n v="0.39"/>
    <d v="2010-02-26T00:00:00"/>
    <n v="0"/>
  </r>
  <r>
    <n v="3851"/>
    <x v="3014"/>
    <x v="6"/>
    <s v="02-2010"/>
    <x v="0"/>
    <x v="4"/>
    <n v="26"/>
    <x v="0"/>
    <n v="1096.17"/>
    <n v="0.01"/>
    <x v="0"/>
    <n v="110.78"/>
    <n v="40.99"/>
    <n v="19.989999999999998"/>
    <n v="1085.73"/>
    <x v="241"/>
    <x v="6"/>
    <x v="5"/>
    <x v="2"/>
    <x v="0"/>
    <x v="5"/>
    <s v="White Dual Perf Computer Printout Paper, 2700 Sheets, 1 Part, Heavyweight, 20 lbs., 14 7/8 x 11"/>
    <s v="Small Box"/>
    <n v="0.36"/>
    <d v="2010-02-26T00:00:00"/>
    <n v="0"/>
  </r>
  <r>
    <n v="4215"/>
    <x v="3015"/>
    <x v="525"/>
    <s v="03-2010"/>
    <x v="0"/>
    <x v="4"/>
    <n v="31"/>
    <x v="2"/>
    <n v="1447.62"/>
    <n v="7.0000000000000007E-2"/>
    <x v="0"/>
    <n v="576.39"/>
    <n v="48.04"/>
    <n v="7.23"/>
    <n v="1496.47"/>
    <x v="548"/>
    <x v="6"/>
    <x v="5"/>
    <x v="2"/>
    <x v="0"/>
    <x v="5"/>
    <s v="Xerox 1885"/>
    <s v="Small Box"/>
    <n v="0.37"/>
    <d v="2010-03-14T00:00:00"/>
    <n v="1"/>
  </r>
  <r>
    <n v="4295"/>
    <x v="3016"/>
    <x v="377"/>
    <s v="07-2011"/>
    <x v="2"/>
    <x v="4"/>
    <n v="20"/>
    <x v="4"/>
    <n v="97.65"/>
    <n v="0.04"/>
    <x v="2"/>
    <n v="-90.07"/>
    <n v="4.18"/>
    <n v="6.92"/>
    <n v="90.52"/>
    <x v="115"/>
    <x v="6"/>
    <x v="5"/>
    <x v="0"/>
    <x v="2"/>
    <x v="4"/>
    <s v="Eldon® Image Series Desk Accessories, Burgundy"/>
    <s v="Small Box"/>
    <n v="0.49"/>
    <d v="2011-07-27T00:00:00"/>
    <n v="2"/>
  </r>
  <r>
    <n v="4296"/>
    <x v="3016"/>
    <x v="377"/>
    <s v="07-2011"/>
    <x v="2"/>
    <x v="4"/>
    <n v="41"/>
    <x v="4"/>
    <n v="1408.34"/>
    <n v="0.06"/>
    <x v="0"/>
    <n v="176.63"/>
    <n v="34.58"/>
    <n v="8.99"/>
    <n v="1426.77"/>
    <x v="115"/>
    <x v="6"/>
    <x v="5"/>
    <x v="0"/>
    <x v="0"/>
    <x v="12"/>
    <s v="Panasonic KP-350BK Electric Pencil Sharpener with Auto Stop"/>
    <s v="Small Pack"/>
    <n v="0.56000000000000005"/>
    <d v="2011-07-28T00:00:00"/>
    <n v="3"/>
  </r>
  <r>
    <n v="4617"/>
    <x v="636"/>
    <x v="523"/>
    <s v="10-2012"/>
    <x v="1"/>
    <x v="1"/>
    <n v="9"/>
    <x v="4"/>
    <n v="107.92"/>
    <n v="0.04"/>
    <x v="0"/>
    <n v="-57.65"/>
    <n v="10.97"/>
    <n v="6.5"/>
    <n v="105.23"/>
    <x v="115"/>
    <x v="6"/>
    <x v="5"/>
    <x v="0"/>
    <x v="1"/>
    <x v="7"/>
    <s v="Micro Innovations 104 Keyboard"/>
    <s v="Small Box"/>
    <n v="0.64"/>
    <d v="2012-10-28T00:00:00"/>
    <n v="2"/>
  </r>
  <r>
    <n v="4618"/>
    <x v="636"/>
    <x v="523"/>
    <s v="10-2012"/>
    <x v="1"/>
    <x v="1"/>
    <n v="14"/>
    <x v="4"/>
    <n v="2151.08"/>
    <n v="0.03"/>
    <x v="1"/>
    <n v="179.05"/>
    <n v="145.44999999999999"/>
    <n v="17.850000000000001"/>
    <n v="2054.1499999999996"/>
    <x v="115"/>
    <x v="6"/>
    <x v="5"/>
    <x v="0"/>
    <x v="1"/>
    <x v="16"/>
    <s v="Panasonic KX-P1150 Dot Matrix Printer"/>
    <s v="Jumbo Drum"/>
    <n v="0.56000000000000005"/>
    <d v="2012-10-28T00:00:00"/>
    <n v="2"/>
  </r>
  <r>
    <n v="5034"/>
    <x v="1524"/>
    <x v="665"/>
    <s v="08-2010"/>
    <x v="0"/>
    <x v="3"/>
    <n v="11"/>
    <x v="10"/>
    <n v="485.46"/>
    <n v="0.03"/>
    <x v="0"/>
    <n v="48.88"/>
    <n v="40.99"/>
    <n v="17.48"/>
    <n v="468.37000000000006"/>
    <x v="298"/>
    <x v="6"/>
    <x v="5"/>
    <x v="2"/>
    <x v="0"/>
    <x v="5"/>
    <s v="Xerox 1893"/>
    <s v="Small Box"/>
    <n v="0.36"/>
    <d v="2010-08-14T00:00:00"/>
    <n v="1"/>
  </r>
  <r>
    <n v="5339"/>
    <x v="3017"/>
    <x v="213"/>
    <s v="11-2009"/>
    <x v="3"/>
    <x v="1"/>
    <n v="21"/>
    <x v="5"/>
    <n v="352.44"/>
    <n v="0.09"/>
    <x v="0"/>
    <n v="-80.53"/>
    <n v="17.989999999999998"/>
    <n v="8.65"/>
    <n v="386.43999999999994"/>
    <x v="549"/>
    <x v="6"/>
    <x v="5"/>
    <x v="3"/>
    <x v="0"/>
    <x v="12"/>
    <s v="Model L Table or Wall-Mount Pencil Sharpener"/>
    <s v="Small Box"/>
    <n v="0.56999999999999995"/>
    <d v="2009-11-29T00:00:00"/>
    <n v="0"/>
  </r>
  <r>
    <n v="5401"/>
    <x v="3018"/>
    <x v="327"/>
    <s v="12-2009"/>
    <x v="3"/>
    <x v="2"/>
    <n v="8"/>
    <x v="0"/>
    <n v="114.73"/>
    <n v="0.03"/>
    <x v="2"/>
    <n v="28.08"/>
    <n v="13.73"/>
    <n v="6.85"/>
    <n v="116.69"/>
    <x v="241"/>
    <x v="6"/>
    <x v="5"/>
    <x v="2"/>
    <x v="2"/>
    <x v="4"/>
    <s v="DAX Wood Document Frame."/>
    <s v="Wrap Bag"/>
    <n v="0.54"/>
    <d v="2009-12-15T00:00:00"/>
    <n v="1"/>
  </r>
  <r>
    <n v="5413"/>
    <x v="3019"/>
    <x v="196"/>
    <s v="04-2012"/>
    <x v="1"/>
    <x v="4"/>
    <n v="30"/>
    <x v="9"/>
    <n v="3295.15"/>
    <n v="7.0000000000000007E-2"/>
    <x v="0"/>
    <n v="1070.18"/>
    <n v="115.79"/>
    <n v="1.99"/>
    <n v="3475.69"/>
    <x v="16"/>
    <x v="6"/>
    <x v="5"/>
    <x v="2"/>
    <x v="1"/>
    <x v="7"/>
    <s v="Verbatim DVD-R, 4.7GB, Spindle, WE, Blank, Ink Jet/Thermal, 20/Spindle"/>
    <s v="Small Pack"/>
    <n v="0.49"/>
    <d v="2012-04-29T00:00:00"/>
    <n v="2"/>
  </r>
  <r>
    <n v="5414"/>
    <x v="3019"/>
    <x v="196"/>
    <s v="04-2012"/>
    <x v="1"/>
    <x v="4"/>
    <n v="1"/>
    <x v="9"/>
    <n v="43.9"/>
    <n v="0.02"/>
    <x v="0"/>
    <n v="-15.03"/>
    <n v="37.44"/>
    <n v="4.2699999999999996"/>
    <n v="41.709999999999994"/>
    <x v="16"/>
    <x v="6"/>
    <x v="5"/>
    <x v="2"/>
    <x v="0"/>
    <x v="12"/>
    <s v="Sanford Prismacolor® Professional Thick Lead Art Pencils, 36-Color Set"/>
    <s v="Wrap Bag"/>
    <n v="0.46"/>
    <d v="2012-04-30T00:00:00"/>
    <n v="3"/>
  </r>
  <r>
    <n v="5575"/>
    <x v="3020"/>
    <x v="705"/>
    <s v="04-2011"/>
    <x v="2"/>
    <x v="2"/>
    <n v="38"/>
    <x v="2"/>
    <n v="1541.92"/>
    <n v="0.03"/>
    <x v="0"/>
    <n v="-564.05999999999995"/>
    <n v="40.479999999999997"/>
    <n v="19.989999999999998"/>
    <n v="1558.2299999999998"/>
    <x v="547"/>
    <x v="6"/>
    <x v="5"/>
    <x v="2"/>
    <x v="1"/>
    <x v="7"/>
    <s v="Keytronic Designer 104- Key Black Keyboard"/>
    <s v="Small Box"/>
    <n v="0.77"/>
    <d v="2011-04-19T00:00:00"/>
    <n v="2"/>
  </r>
  <r>
    <n v="5576"/>
    <x v="3020"/>
    <x v="705"/>
    <s v="04-2011"/>
    <x v="2"/>
    <x v="2"/>
    <n v="40"/>
    <x v="2"/>
    <n v="169.48"/>
    <n v="0.08"/>
    <x v="0"/>
    <n v="-134.76"/>
    <n v="4.28"/>
    <n v="5.68"/>
    <n v="176.88000000000002"/>
    <x v="547"/>
    <x v="6"/>
    <x v="5"/>
    <x v="2"/>
    <x v="0"/>
    <x v="5"/>
    <s v="Xerox 199"/>
    <s v="Small Box"/>
    <n v="0.4"/>
    <d v="2011-04-19T00:00:00"/>
    <n v="2"/>
  </r>
  <r>
    <n v="5602"/>
    <x v="3021"/>
    <x v="8"/>
    <s v="06-2012"/>
    <x v="1"/>
    <x v="2"/>
    <n v="2"/>
    <x v="5"/>
    <n v="738.8"/>
    <n v="0.06"/>
    <x v="1"/>
    <n v="-473.66"/>
    <n v="328.14"/>
    <n v="91.05"/>
    <n v="747.32999999999993"/>
    <x v="549"/>
    <x v="6"/>
    <x v="5"/>
    <x v="3"/>
    <x v="0"/>
    <x v="1"/>
    <s v="Sanyo Counter Height Refrigerator with Crisper, 3.6 Cubic Foot, Stainless Steel/Black"/>
    <s v="Jumbo Drum"/>
    <n v="0.56999999999999995"/>
    <d v="2012-06-09T00:00:00"/>
    <n v="1"/>
  </r>
  <r>
    <n v="5603"/>
    <x v="3021"/>
    <x v="8"/>
    <s v="06-2012"/>
    <x v="1"/>
    <x v="2"/>
    <n v="48"/>
    <x v="5"/>
    <n v="2750.7105000000001"/>
    <n v="0"/>
    <x v="0"/>
    <n v="791.90099999999995"/>
    <n v="65.989999999999995"/>
    <n v="5.26"/>
    <n v="3172.7799999999997"/>
    <x v="549"/>
    <x v="6"/>
    <x v="5"/>
    <x v="3"/>
    <x v="1"/>
    <x v="3"/>
    <s v="8860"/>
    <s v="Small Box"/>
    <n v="0.56000000000000005"/>
    <d v="2012-06-09T00:00:00"/>
    <n v="1"/>
  </r>
  <r>
    <n v="6028"/>
    <x v="3022"/>
    <x v="460"/>
    <s v="04-2009"/>
    <x v="3"/>
    <x v="1"/>
    <n v="33"/>
    <x v="2"/>
    <n v="2118.2600000000002"/>
    <n v="0.01"/>
    <x v="0"/>
    <n v="554.22"/>
    <n v="59.76"/>
    <n v="9.7100000000000009"/>
    <n v="1981.79"/>
    <x v="548"/>
    <x v="6"/>
    <x v="5"/>
    <x v="2"/>
    <x v="0"/>
    <x v="0"/>
    <s v="Advantus 10-Drawer Portable Organizer, Chrome Metal Frame, Smoke Drawers"/>
    <s v="Small Box"/>
    <n v="0.56999999999999995"/>
    <d v="2009-04-06T00:00:00"/>
    <n v="2"/>
  </r>
  <r>
    <n v="6043"/>
    <x v="3023"/>
    <x v="194"/>
    <s v="06-2011"/>
    <x v="2"/>
    <x v="3"/>
    <n v="27"/>
    <x v="7"/>
    <n v="822.7"/>
    <n v="0.05"/>
    <x v="2"/>
    <n v="141.28"/>
    <n v="29.99"/>
    <n v="5.5"/>
    <n v="815.2299999999999"/>
    <x v="206"/>
    <x v="6"/>
    <x v="5"/>
    <x v="3"/>
    <x v="1"/>
    <x v="7"/>
    <s v="Logitech Cordless Access Keyboard"/>
    <s v="Small Box"/>
    <n v="0.51"/>
    <d v="2011-06-22T00:00:00"/>
    <n v="1"/>
  </r>
  <r>
    <n v="6468"/>
    <x v="1105"/>
    <x v="756"/>
    <s v="01-2010"/>
    <x v="0"/>
    <x v="1"/>
    <n v="5"/>
    <x v="7"/>
    <n v="2249.0500000000002"/>
    <n v="0.02"/>
    <x v="0"/>
    <n v="-571.24"/>
    <n v="449.99"/>
    <n v="24.49"/>
    <n v="2274.4399999999996"/>
    <x v="206"/>
    <x v="6"/>
    <x v="5"/>
    <x v="3"/>
    <x v="1"/>
    <x v="13"/>
    <s v="Canon PC940 Copier"/>
    <s v="Large Box"/>
    <n v="0.52"/>
    <d v="2010-01-05T00:00:00"/>
    <n v="1"/>
  </r>
  <r>
    <n v="6469"/>
    <x v="1105"/>
    <x v="756"/>
    <s v="01-2010"/>
    <x v="0"/>
    <x v="1"/>
    <n v="48"/>
    <x v="7"/>
    <n v="4813.67"/>
    <n v="0.03"/>
    <x v="2"/>
    <n v="44.58"/>
    <n v="95.43"/>
    <n v="19.989999999999998"/>
    <n v="4600.63"/>
    <x v="206"/>
    <x v="6"/>
    <x v="5"/>
    <x v="3"/>
    <x v="0"/>
    <x v="0"/>
    <s v="Fellowes Stor/Drawer® Steel Plus™ Storage Drawers"/>
    <s v="Small Box"/>
    <n v="0.79"/>
    <d v="2010-01-07T00:00:00"/>
    <n v="3"/>
  </r>
  <r>
    <n v="6491"/>
    <x v="3024"/>
    <x v="234"/>
    <s v="09-2012"/>
    <x v="1"/>
    <x v="2"/>
    <n v="7"/>
    <x v="2"/>
    <n v="3877.88"/>
    <n v="0.08"/>
    <x v="1"/>
    <n v="-1331.5533660000001"/>
    <n v="550.98"/>
    <n v="45.7"/>
    <n v="3902.56"/>
    <x v="546"/>
    <x v="6"/>
    <x v="5"/>
    <x v="1"/>
    <x v="2"/>
    <x v="10"/>
    <s v="Chromcraft Bull-Nose Wood Oval Conference Tables &amp; Bases"/>
    <s v="Jumbo Box"/>
    <n v="0.71"/>
    <d v="2012-09-14T00:00:00"/>
    <n v="2"/>
  </r>
  <r>
    <n v="6911"/>
    <x v="3025"/>
    <x v="832"/>
    <s v="10-2009"/>
    <x v="3"/>
    <x v="3"/>
    <n v="34"/>
    <x v="9"/>
    <n v="307.76"/>
    <n v="0.1"/>
    <x v="2"/>
    <n v="-22.88"/>
    <n v="9.3800000000000008"/>
    <n v="4.93"/>
    <n v="323.85000000000002"/>
    <x v="16"/>
    <x v="6"/>
    <x v="5"/>
    <x v="0"/>
    <x v="2"/>
    <x v="4"/>
    <s v="Eldon Expressions Punched Metal &amp; Wood Desk Accessories, Black &amp; Cherry"/>
    <s v="Small Box"/>
    <n v="0.56999999999999995"/>
    <d v="2009-10-04T00:00:00"/>
    <n v="0"/>
  </r>
  <r>
    <n v="6912"/>
    <x v="3025"/>
    <x v="832"/>
    <s v="10-2009"/>
    <x v="3"/>
    <x v="3"/>
    <n v="36"/>
    <x v="9"/>
    <n v="1129.9304999999999"/>
    <n v="0.05"/>
    <x v="0"/>
    <n v="574.15499999999997"/>
    <n v="35.99"/>
    <n v="1.25"/>
    <n v="1296.8900000000001"/>
    <x v="16"/>
    <x v="6"/>
    <x v="5"/>
    <x v="0"/>
    <x v="1"/>
    <x v="3"/>
    <s v="Accessory23"/>
    <s v="Small Pack"/>
    <n v="0.36"/>
    <d v="2009-10-05T00:00:00"/>
    <n v="1"/>
  </r>
  <r>
    <n v="6933"/>
    <x v="3026"/>
    <x v="1187"/>
    <s v="11-2011"/>
    <x v="2"/>
    <x v="3"/>
    <n v="9"/>
    <x v="9"/>
    <n v="75.94"/>
    <n v="0.01"/>
    <x v="0"/>
    <n v="-16.559999999999999"/>
    <n v="7.64"/>
    <n v="5.83"/>
    <n v="74.589999999999989"/>
    <x v="16"/>
    <x v="6"/>
    <x v="5"/>
    <x v="2"/>
    <x v="0"/>
    <x v="5"/>
    <s v="Rediform Wirebound &quot;Phone Memo&quot; Message Book, 11 x 5-3/4"/>
    <s v="Wrap Bag"/>
    <n v="0.36"/>
    <d v="2011-11-29T00:00:00"/>
    <n v="0"/>
  </r>
  <r>
    <n v="6978"/>
    <x v="3027"/>
    <x v="1059"/>
    <s v="12-2012"/>
    <x v="1"/>
    <x v="4"/>
    <n v="47"/>
    <x v="5"/>
    <n v="533.47"/>
    <n v="0.09"/>
    <x v="0"/>
    <n v="-50.208999999999996"/>
    <n v="11.5"/>
    <n v="7.19"/>
    <n v="547.69000000000005"/>
    <x v="549"/>
    <x v="6"/>
    <x v="5"/>
    <x v="3"/>
    <x v="0"/>
    <x v="2"/>
    <s v="Ibico Covers for Plastic or Wire Binding Elements"/>
    <s v="Small Box"/>
    <n v="0.4"/>
    <d v="2012-12-14T00:00:00"/>
    <n v="2"/>
  </r>
  <r>
    <n v="6979"/>
    <x v="3027"/>
    <x v="1059"/>
    <s v="12-2012"/>
    <x v="1"/>
    <x v="4"/>
    <n v="21"/>
    <x v="5"/>
    <n v="61.94"/>
    <n v="0.09"/>
    <x v="2"/>
    <n v="-22.32"/>
    <n v="2.98"/>
    <n v="2.0299999999999998"/>
    <n v="64.61"/>
    <x v="549"/>
    <x v="6"/>
    <x v="5"/>
    <x v="3"/>
    <x v="0"/>
    <x v="12"/>
    <s v="Premium Writing Pencils, Soft, #2 by Central Association for the Blind"/>
    <s v="Wrap Bag"/>
    <n v="0.56999999999999995"/>
    <d v="2012-12-14T00:00:00"/>
    <n v="2"/>
  </r>
  <r>
    <n v="7356"/>
    <x v="3028"/>
    <x v="692"/>
    <s v="01-2009"/>
    <x v="3"/>
    <x v="2"/>
    <n v="6"/>
    <x v="2"/>
    <n v="49.81"/>
    <n v="0.05"/>
    <x v="0"/>
    <n v="-16.95"/>
    <n v="7.64"/>
    <n v="5.83"/>
    <n v="51.669999999999995"/>
    <x v="548"/>
    <x v="6"/>
    <x v="5"/>
    <x v="2"/>
    <x v="0"/>
    <x v="5"/>
    <s v="Rediform Wirebound &quot;Phone Memo&quot; Message Book, 11 x 5-3/4"/>
    <s v="Wrap Bag"/>
    <n v="0.36"/>
    <d v="2009-02-02T00:00:00"/>
    <n v="2"/>
  </r>
  <r>
    <n v="7357"/>
    <x v="3028"/>
    <x v="692"/>
    <s v="01-2009"/>
    <x v="3"/>
    <x v="2"/>
    <n v="40"/>
    <x v="2"/>
    <n v="9141.64"/>
    <n v="0.04"/>
    <x v="1"/>
    <n v="-528.65312500000005"/>
    <n v="218.75"/>
    <n v="69.64"/>
    <n v="8819.64"/>
    <x v="548"/>
    <x v="6"/>
    <x v="5"/>
    <x v="2"/>
    <x v="2"/>
    <x v="10"/>
    <s v="BoxOffice By Design Rectangular and Half-Moon Meeting Room Tables"/>
    <s v="Jumbo Box"/>
    <n v="0.72"/>
    <d v="2009-02-01T00:00:00"/>
    <n v="1"/>
  </r>
  <r>
    <n v="7693"/>
    <x v="3029"/>
    <x v="454"/>
    <s v="07-2010"/>
    <x v="0"/>
    <x v="4"/>
    <n v="39"/>
    <x v="0"/>
    <n v="438.8"/>
    <n v="0.09"/>
    <x v="0"/>
    <n v="-84.19"/>
    <n v="11.7"/>
    <n v="6.96"/>
    <n v="463.25999999999993"/>
    <x v="241"/>
    <x v="6"/>
    <x v="5"/>
    <x v="2"/>
    <x v="0"/>
    <x v="1"/>
    <s v="Harmony HEPA Quiet Air Purifiers"/>
    <s v="Medium Box"/>
    <n v="0.5"/>
    <d v="2010-07-06T00:00:00"/>
    <n v="2"/>
  </r>
  <r>
    <n v="7908"/>
    <x v="3030"/>
    <x v="274"/>
    <s v="04-2011"/>
    <x v="2"/>
    <x v="2"/>
    <n v="33"/>
    <x v="4"/>
    <n v="647.77"/>
    <n v="0.09"/>
    <x v="0"/>
    <n v="166.85"/>
    <n v="19.98"/>
    <n v="5.77"/>
    <n v="665.11"/>
    <x v="278"/>
    <x v="6"/>
    <x v="5"/>
    <x v="3"/>
    <x v="0"/>
    <x v="5"/>
    <s v="Xerox Blank Computer Paper"/>
    <s v="Small Box"/>
    <n v="0.38"/>
    <d v="2011-04-11T00:00:00"/>
    <n v="3"/>
  </r>
  <r>
    <n v="8042"/>
    <x v="3031"/>
    <x v="70"/>
    <s v="07-2011"/>
    <x v="2"/>
    <x v="2"/>
    <n v="39"/>
    <x v="9"/>
    <n v="315.88"/>
    <n v="0.09"/>
    <x v="0"/>
    <n v="-60.4"/>
    <n v="8.4600000000000009"/>
    <n v="3.62"/>
    <n v="333.56000000000006"/>
    <x v="16"/>
    <x v="6"/>
    <x v="5"/>
    <x v="2"/>
    <x v="1"/>
    <x v="7"/>
    <s v="Imation 3.5&quot;, RTS 247544 3M 3.5 DSDD, 10/Pack"/>
    <s v="Small Pack"/>
    <n v="0.61"/>
    <d v="2011-07-04T00:00:00"/>
    <n v="0"/>
  </r>
  <r>
    <n v="8043"/>
    <x v="3031"/>
    <x v="70"/>
    <s v="07-2011"/>
    <x v="2"/>
    <x v="2"/>
    <n v="8"/>
    <x v="9"/>
    <n v="258.11"/>
    <n v="0.06"/>
    <x v="0"/>
    <n v="-113.6"/>
    <n v="30.98"/>
    <n v="6.5"/>
    <n v="254.34"/>
    <x v="16"/>
    <x v="6"/>
    <x v="5"/>
    <x v="2"/>
    <x v="1"/>
    <x v="7"/>
    <s v="Logitech Internet Navigator Keyboard"/>
    <s v="Small Box"/>
    <n v="0.79"/>
    <d v="2011-07-07T00:00:00"/>
    <n v="3"/>
  </r>
  <r>
    <n v="179"/>
    <x v="3032"/>
    <x v="1037"/>
    <s v="08-2012"/>
    <x v="1"/>
    <x v="0"/>
    <n v="7"/>
    <x v="18"/>
    <n v="374.78"/>
    <n v="0.09"/>
    <x v="0"/>
    <n v="20.03"/>
    <n v="55.48"/>
    <n v="14.3"/>
    <n v="402.65999999999997"/>
    <x v="550"/>
    <x v="9"/>
    <x v="2"/>
    <x v="3"/>
    <x v="0"/>
    <x v="5"/>
    <s v="Xerox 194"/>
    <s v="Small Box"/>
    <n v="0.37"/>
    <d v="2012-08-27T00:00:00"/>
    <n v="4"/>
  </r>
  <r>
    <n v="310"/>
    <x v="3033"/>
    <x v="14"/>
    <s v="03-2010"/>
    <x v="0"/>
    <x v="0"/>
    <n v="4"/>
    <x v="2"/>
    <n v="43.56"/>
    <n v="0.01"/>
    <x v="0"/>
    <n v="21.21"/>
    <n v="9.3800000000000008"/>
    <n v="4.93"/>
    <n v="42.45"/>
    <x v="551"/>
    <x v="9"/>
    <x v="2"/>
    <x v="1"/>
    <x v="2"/>
    <x v="4"/>
    <s v="Eldon Expressions Punched Metal &amp; Wood Desk Accessories, Black &amp; Cherry"/>
    <s v="Small Box"/>
    <n v="0.56999999999999995"/>
    <d v="2010-03-16T00:00:00"/>
    <n v="4"/>
  </r>
  <r>
    <n v="354"/>
    <x v="3034"/>
    <x v="326"/>
    <s v="03-2009"/>
    <x v="3"/>
    <x v="4"/>
    <n v="25"/>
    <x v="21"/>
    <n v="2553.84"/>
    <n v="0.05"/>
    <x v="0"/>
    <n v="553.70000000000005"/>
    <n v="107.53"/>
    <n v="5.81"/>
    <n v="2694.06"/>
    <x v="552"/>
    <x v="9"/>
    <x v="2"/>
    <x v="3"/>
    <x v="2"/>
    <x v="4"/>
    <s v="Tenex Contemporary Contur Chairmats for Low and Medium Pile Carpet, Computer, 39&quot; x 49&quot;"/>
    <s v="Medium Box"/>
    <n v="0.65"/>
    <d v="2009-03-06T00:00:00"/>
    <n v="1"/>
  </r>
  <r>
    <n v="509"/>
    <x v="3035"/>
    <x v="63"/>
    <s v="08-2010"/>
    <x v="0"/>
    <x v="1"/>
    <n v="48"/>
    <x v="9"/>
    <n v="7518.12"/>
    <n v="0.04"/>
    <x v="0"/>
    <n v="1027.6300000000001"/>
    <n v="152.47999999999999"/>
    <n v="6.5"/>
    <n v="7325.5399999999991"/>
    <x v="553"/>
    <x v="9"/>
    <x v="2"/>
    <x v="3"/>
    <x v="1"/>
    <x v="7"/>
    <s v="Adesso Programmable 142-Key Keyboard"/>
    <s v="Small Box"/>
    <n v="0.74"/>
    <d v="2010-08-25T00:00:00"/>
    <n v="2"/>
  </r>
  <r>
    <n v="525"/>
    <x v="3036"/>
    <x v="764"/>
    <s v="03-2011"/>
    <x v="2"/>
    <x v="2"/>
    <n v="42"/>
    <x v="9"/>
    <n v="374.38"/>
    <n v="0.03"/>
    <x v="0"/>
    <n v="-1.1599999999999999"/>
    <n v="8.67"/>
    <n v="3.5"/>
    <n v="367.64"/>
    <x v="553"/>
    <x v="9"/>
    <x v="2"/>
    <x v="3"/>
    <x v="0"/>
    <x v="1"/>
    <s v="Staples 4 Outlet Surge Protector"/>
    <s v="Small Box"/>
    <n v="0.57999999999999996"/>
    <d v="2011-03-19T00:00:00"/>
    <n v="1"/>
  </r>
  <r>
    <n v="526"/>
    <x v="3036"/>
    <x v="764"/>
    <s v="03-2011"/>
    <x v="2"/>
    <x v="2"/>
    <n v="21"/>
    <x v="9"/>
    <n v="1557.42"/>
    <n v="0.01"/>
    <x v="0"/>
    <n v="-123.81"/>
    <n v="73.98"/>
    <n v="4"/>
    <n v="1557.5800000000002"/>
    <x v="553"/>
    <x v="9"/>
    <x v="2"/>
    <x v="3"/>
    <x v="1"/>
    <x v="7"/>
    <s v="Keytronic French Keyboard"/>
    <s v="Small Box"/>
    <n v="0.79"/>
    <d v="2011-03-20T00:00:00"/>
    <n v="2"/>
  </r>
  <r>
    <n v="527"/>
    <x v="3036"/>
    <x v="764"/>
    <s v="03-2011"/>
    <x v="2"/>
    <x v="2"/>
    <n v="14"/>
    <x v="9"/>
    <n v="410.27"/>
    <n v="0.08"/>
    <x v="0"/>
    <n v="226.72"/>
    <n v="30.93"/>
    <n v="3.92"/>
    <n v="436.94"/>
    <x v="553"/>
    <x v="9"/>
    <x v="2"/>
    <x v="3"/>
    <x v="2"/>
    <x v="4"/>
    <s v="Advantus Employee of the Month Certificate Frame, 11 x 13-1/2"/>
    <s v="Small Pack"/>
    <n v="0.44"/>
    <d v="2011-03-20T00:00:00"/>
    <n v="2"/>
  </r>
  <r>
    <n v="528"/>
    <x v="3036"/>
    <x v="764"/>
    <s v="03-2011"/>
    <x v="2"/>
    <x v="2"/>
    <n v="18"/>
    <x v="9"/>
    <n v="1531.93"/>
    <n v="0.1"/>
    <x v="1"/>
    <n v="326.56"/>
    <n v="90.97"/>
    <n v="14"/>
    <n v="1651.46"/>
    <x v="553"/>
    <x v="9"/>
    <x v="2"/>
    <x v="3"/>
    <x v="1"/>
    <x v="16"/>
    <s v="Lexmark Z54se Color Inkjet Printer"/>
    <s v="Jumbo Drum"/>
    <n v="0.36"/>
    <d v="2011-03-18T00:00:00"/>
    <n v="0"/>
  </r>
  <r>
    <n v="824"/>
    <x v="3037"/>
    <x v="1159"/>
    <s v="12-2010"/>
    <x v="0"/>
    <x v="1"/>
    <n v="15"/>
    <x v="18"/>
    <n v="68.319999999999993"/>
    <n v="0.05"/>
    <x v="0"/>
    <n v="-66.72"/>
    <n v="4.28"/>
    <n v="6.72"/>
    <n v="70.92"/>
    <x v="550"/>
    <x v="9"/>
    <x v="2"/>
    <x v="0"/>
    <x v="0"/>
    <x v="5"/>
    <s v="Xerox 1927"/>
    <s v="Small Box"/>
    <n v="0.4"/>
    <d v="2010-12-27T00:00:00"/>
    <n v="1"/>
  </r>
  <r>
    <n v="825"/>
    <x v="3037"/>
    <x v="1159"/>
    <s v="12-2010"/>
    <x v="0"/>
    <x v="1"/>
    <n v="3"/>
    <x v="18"/>
    <n v="536.38"/>
    <n v="0.03"/>
    <x v="1"/>
    <n v="-258.8"/>
    <n v="150.97999999999999"/>
    <n v="66.27"/>
    <n v="519.20999999999992"/>
    <x v="550"/>
    <x v="9"/>
    <x v="2"/>
    <x v="0"/>
    <x v="2"/>
    <x v="9"/>
    <s v="Bush Mission Pointe Library"/>
    <s v="Jumbo Box"/>
    <n v="0.65"/>
    <d v="2010-12-28T00:00:00"/>
    <n v="2"/>
  </r>
  <r>
    <n v="826"/>
    <x v="3037"/>
    <x v="1159"/>
    <s v="12-2010"/>
    <x v="0"/>
    <x v="1"/>
    <n v="23"/>
    <x v="18"/>
    <n v="391.87549999999999"/>
    <n v="0.1"/>
    <x v="0"/>
    <n v="-38.016000000000005"/>
    <n v="20.99"/>
    <n v="4.8099999999999996"/>
    <n v="487.58"/>
    <x v="550"/>
    <x v="9"/>
    <x v="2"/>
    <x v="0"/>
    <x v="1"/>
    <x v="3"/>
    <s v="1726 Digital Answering Machine"/>
    <s v="Medium Box"/>
    <n v="0.57999999999999996"/>
    <d v="2010-12-29T00:00:00"/>
    <n v="3"/>
  </r>
  <r>
    <n v="865"/>
    <x v="3038"/>
    <x v="880"/>
    <s v="06-2012"/>
    <x v="1"/>
    <x v="3"/>
    <n v="41"/>
    <x v="18"/>
    <n v="1991.93"/>
    <n v="0.02"/>
    <x v="0"/>
    <n v="951.5"/>
    <n v="48.94"/>
    <n v="5.86"/>
    <n v="2012.3999999999999"/>
    <x v="550"/>
    <x v="9"/>
    <x v="2"/>
    <x v="0"/>
    <x v="0"/>
    <x v="5"/>
    <s v="Xerox 1916"/>
    <s v="Small Box"/>
    <n v="0.35"/>
    <d v="2012-06-16T00:00:00"/>
    <n v="1"/>
  </r>
  <r>
    <n v="890"/>
    <x v="3039"/>
    <x v="1247"/>
    <s v="04-2011"/>
    <x v="2"/>
    <x v="0"/>
    <n v="35"/>
    <x v="9"/>
    <n v="373.33"/>
    <n v="0.01"/>
    <x v="0"/>
    <n v="-22.18"/>
    <n v="10.23"/>
    <n v="4.68"/>
    <n v="362.73"/>
    <x v="183"/>
    <x v="9"/>
    <x v="2"/>
    <x v="2"/>
    <x v="0"/>
    <x v="15"/>
    <s v="Acme® Box Cutter Scissors"/>
    <s v="Small Pack"/>
    <n v="0.59"/>
    <d v="2011-04-28T00:00:00"/>
    <n v="5"/>
  </r>
  <r>
    <n v="927"/>
    <x v="3040"/>
    <x v="1241"/>
    <s v="09-2010"/>
    <x v="0"/>
    <x v="2"/>
    <n v="31"/>
    <x v="9"/>
    <n v="164.62"/>
    <n v="0.03"/>
    <x v="0"/>
    <n v="-93.713499999999996"/>
    <n v="5.18"/>
    <n v="5.74"/>
    <n v="166.32"/>
    <x v="553"/>
    <x v="9"/>
    <x v="2"/>
    <x v="3"/>
    <x v="0"/>
    <x v="2"/>
    <s v="Wilson Jones Impact Binders"/>
    <s v="Small Box"/>
    <n v="0.36"/>
    <d v="2010-09-10T00:00:00"/>
    <n v="1"/>
  </r>
  <r>
    <n v="928"/>
    <x v="3040"/>
    <x v="1241"/>
    <s v="09-2010"/>
    <x v="0"/>
    <x v="2"/>
    <n v="36"/>
    <x v="9"/>
    <n v="4225.7700000000004"/>
    <n v="0.08"/>
    <x v="1"/>
    <n v="-1393.69"/>
    <n v="120.98"/>
    <n v="58.64"/>
    <n v="4413.92"/>
    <x v="553"/>
    <x v="9"/>
    <x v="2"/>
    <x v="3"/>
    <x v="2"/>
    <x v="9"/>
    <s v="O'Sullivan Living Dimensions 2-Shelf Bookcases"/>
    <s v="Jumbo Box"/>
    <n v="0.75"/>
    <d v="2010-09-12T00:00:00"/>
    <n v="3"/>
  </r>
  <r>
    <n v="929"/>
    <x v="3040"/>
    <x v="1241"/>
    <s v="09-2010"/>
    <x v="0"/>
    <x v="2"/>
    <n v="8"/>
    <x v="9"/>
    <n v="53.89"/>
    <n v="0.01"/>
    <x v="0"/>
    <n v="17.63"/>
    <n v="6.3"/>
    <n v="0.5"/>
    <n v="50.9"/>
    <x v="553"/>
    <x v="9"/>
    <x v="2"/>
    <x v="3"/>
    <x v="0"/>
    <x v="11"/>
    <s v="Avery 48"/>
    <s v="Small Box"/>
    <n v="0.39"/>
    <d v="2010-09-11T00:00:00"/>
    <n v="2"/>
  </r>
  <r>
    <n v="936"/>
    <x v="3041"/>
    <x v="902"/>
    <s v="05-2012"/>
    <x v="1"/>
    <x v="3"/>
    <n v="7"/>
    <x v="9"/>
    <n v="181.32"/>
    <n v="0.03"/>
    <x v="0"/>
    <n v="80.319999999999993"/>
    <n v="25.38"/>
    <n v="8.99"/>
    <n v="186.65"/>
    <x v="183"/>
    <x v="9"/>
    <x v="2"/>
    <x v="3"/>
    <x v="2"/>
    <x v="4"/>
    <s v="Executive Impressions 13&quot; Chairman Wall Clock"/>
    <s v="Small Pack"/>
    <n v="0.5"/>
    <d v="2012-05-08T00:00:00"/>
    <n v="2"/>
  </r>
  <r>
    <n v="1139"/>
    <x v="3042"/>
    <x v="1000"/>
    <s v="04-2009"/>
    <x v="3"/>
    <x v="1"/>
    <n v="30"/>
    <x v="7"/>
    <n v="835.15049999999997"/>
    <n v="0.09"/>
    <x v="0"/>
    <n v="158.17500000000001"/>
    <n v="35.99"/>
    <n v="1.1000000000000001"/>
    <n v="1080.8"/>
    <x v="554"/>
    <x v="9"/>
    <x v="2"/>
    <x v="1"/>
    <x v="1"/>
    <x v="3"/>
    <s v="Accessory35"/>
    <s v="Small Box"/>
    <n v="0.55000000000000004"/>
    <d v="2009-04-03T00:00:00"/>
    <n v="2"/>
  </r>
  <r>
    <n v="1140"/>
    <x v="3042"/>
    <x v="1000"/>
    <s v="04-2009"/>
    <x v="3"/>
    <x v="1"/>
    <n v="7"/>
    <x v="7"/>
    <n v="771.83399999999995"/>
    <n v="0.01"/>
    <x v="0"/>
    <n v="-295.42700000000002"/>
    <n v="125.99"/>
    <n v="2.5"/>
    <n v="884.43"/>
    <x v="554"/>
    <x v="9"/>
    <x v="2"/>
    <x v="1"/>
    <x v="1"/>
    <x v="3"/>
    <s v="i2000"/>
    <s v="Small Box"/>
    <n v="0.6"/>
    <d v="2009-04-02T00:00:00"/>
    <n v="1"/>
  </r>
  <r>
    <n v="1189"/>
    <x v="3043"/>
    <x v="785"/>
    <s v="06-2011"/>
    <x v="2"/>
    <x v="3"/>
    <n v="43"/>
    <x v="21"/>
    <n v="449.17"/>
    <n v="0.01"/>
    <x v="0"/>
    <n v="198.83"/>
    <n v="9.93"/>
    <n v="1.0900000000000001"/>
    <n v="428.08"/>
    <x v="552"/>
    <x v="9"/>
    <x v="2"/>
    <x v="3"/>
    <x v="0"/>
    <x v="12"/>
    <s v="Peel-Off® China Markers"/>
    <s v="Wrap Bag"/>
    <n v="0.43"/>
    <d v="2011-07-01T00:00:00"/>
    <n v="1"/>
  </r>
  <r>
    <n v="1190"/>
    <x v="3043"/>
    <x v="785"/>
    <s v="06-2011"/>
    <x v="2"/>
    <x v="3"/>
    <n v="38"/>
    <x v="21"/>
    <n v="79.81"/>
    <n v="0.08"/>
    <x v="0"/>
    <n v="5.48"/>
    <n v="2.21"/>
    <n v="1"/>
    <n v="84.98"/>
    <x v="552"/>
    <x v="9"/>
    <x v="2"/>
    <x v="3"/>
    <x v="0"/>
    <x v="12"/>
    <s v="Quartet Alpha® White Chalk, 12/Pack"/>
    <s v="Wrap Bag"/>
    <n v="0.38"/>
    <d v="2011-07-01T00:00:00"/>
    <n v="1"/>
  </r>
  <r>
    <n v="1206"/>
    <x v="1045"/>
    <x v="18"/>
    <s v="11-2010"/>
    <x v="0"/>
    <x v="1"/>
    <n v="45"/>
    <x v="6"/>
    <n v="6688.11"/>
    <n v="0.08"/>
    <x v="0"/>
    <n v="2872.88"/>
    <n v="150.97999999999999"/>
    <n v="13.99"/>
    <n v="6808.0899999999992"/>
    <x v="196"/>
    <x v="9"/>
    <x v="2"/>
    <x v="1"/>
    <x v="1"/>
    <x v="16"/>
    <s v="Canon MP41DH Printing Calculator"/>
    <s v="Medium Box"/>
    <n v="0.38"/>
    <d v="2010-11-09T00:00:00"/>
    <n v="1"/>
  </r>
  <r>
    <n v="1215"/>
    <x v="3044"/>
    <x v="206"/>
    <s v="10-2010"/>
    <x v="0"/>
    <x v="1"/>
    <n v="37"/>
    <x v="2"/>
    <n v="1520.26"/>
    <n v="0.04"/>
    <x v="0"/>
    <n v="640.84050000000002"/>
    <n v="42.8"/>
    <n v="2.99"/>
    <n v="1586.59"/>
    <x v="551"/>
    <x v="9"/>
    <x v="2"/>
    <x v="1"/>
    <x v="0"/>
    <x v="2"/>
    <s v="Wilson Jones Elliptical Ring 3 1/2&quot; Capacity Binders, 800 sheets"/>
    <s v="Small Box"/>
    <n v="0.36"/>
    <d v="2010-10-08T00:00:00"/>
    <n v="1"/>
  </r>
  <r>
    <n v="1216"/>
    <x v="3044"/>
    <x v="206"/>
    <s v="10-2010"/>
    <x v="0"/>
    <x v="1"/>
    <n v="30"/>
    <x v="2"/>
    <n v="688.02"/>
    <n v="0.06"/>
    <x v="0"/>
    <n v="154.99"/>
    <n v="22.98"/>
    <n v="7.58"/>
    <n v="696.98"/>
    <x v="551"/>
    <x v="9"/>
    <x v="2"/>
    <x v="1"/>
    <x v="2"/>
    <x v="4"/>
    <s v="Seth Thomas 12&quot; Clock w/ Goldtone Case"/>
    <s v="Small Box"/>
    <n v="0.51"/>
    <d v="2010-10-09T00:00:00"/>
    <n v="2"/>
  </r>
  <r>
    <n v="1269"/>
    <x v="3045"/>
    <x v="948"/>
    <s v="02-2009"/>
    <x v="3"/>
    <x v="1"/>
    <n v="41"/>
    <x v="18"/>
    <n v="473.67"/>
    <n v="0.04"/>
    <x v="0"/>
    <n v="78.2"/>
    <n v="11.34"/>
    <n v="5.01"/>
    <n v="469.95"/>
    <x v="550"/>
    <x v="9"/>
    <x v="2"/>
    <x v="3"/>
    <x v="0"/>
    <x v="5"/>
    <s v="Xerox 188"/>
    <s v="Small Box"/>
    <n v="0.36"/>
    <d v="2009-02-11T00:00:00"/>
    <n v="1"/>
  </r>
  <r>
    <n v="1409"/>
    <x v="3046"/>
    <x v="74"/>
    <s v="12-2011"/>
    <x v="2"/>
    <x v="1"/>
    <n v="12"/>
    <x v="2"/>
    <n v="28.41"/>
    <n v="7.0000000000000007E-2"/>
    <x v="0"/>
    <n v="-44.079499999999996"/>
    <n v="1.98"/>
    <n v="4.7699999999999996"/>
    <n v="28.529999999999998"/>
    <x v="555"/>
    <x v="9"/>
    <x v="2"/>
    <x v="1"/>
    <x v="0"/>
    <x v="2"/>
    <s v="Avery Reinforcements for Hole-Punch Pages"/>
    <s v="Small Box"/>
    <n v="0.4"/>
    <d v="2011-12-25T00:00:00"/>
    <n v="1"/>
  </r>
  <r>
    <n v="1458"/>
    <x v="3047"/>
    <x v="486"/>
    <s v="05-2010"/>
    <x v="0"/>
    <x v="2"/>
    <n v="33"/>
    <x v="7"/>
    <n v="7869.22"/>
    <n v="0.1"/>
    <x v="1"/>
    <n v="1523.46"/>
    <n v="243.98"/>
    <n v="43.32"/>
    <n v="8094.6599999999989"/>
    <x v="554"/>
    <x v="9"/>
    <x v="2"/>
    <x v="1"/>
    <x v="2"/>
    <x v="14"/>
    <s v="Hon Deluxe Fabric Upholstered Stacking Chairs, Rounded Back"/>
    <s v="Jumbo Drum"/>
    <n v="0.55000000000000004"/>
    <d v="2010-05-15T00:00:00"/>
    <n v="1"/>
  </r>
  <r>
    <n v="1459"/>
    <x v="3047"/>
    <x v="486"/>
    <s v="05-2010"/>
    <x v="0"/>
    <x v="2"/>
    <n v="36"/>
    <x v="7"/>
    <n v="912.44"/>
    <n v="0.04"/>
    <x v="0"/>
    <n v="182.72"/>
    <n v="25.38"/>
    <n v="8.99"/>
    <n v="922.67"/>
    <x v="554"/>
    <x v="9"/>
    <x v="2"/>
    <x v="1"/>
    <x v="2"/>
    <x v="4"/>
    <s v="Executive Impressions 13&quot; Chairman Wall Clock"/>
    <s v="Small Pack"/>
    <n v="0.5"/>
    <d v="2010-05-16T00:00:00"/>
    <n v="2"/>
  </r>
  <r>
    <n v="1506"/>
    <x v="3048"/>
    <x v="599"/>
    <s v="08-2009"/>
    <x v="3"/>
    <x v="4"/>
    <n v="36"/>
    <x v="21"/>
    <n v="65.42"/>
    <n v="0.04"/>
    <x v="0"/>
    <n v="-112.92"/>
    <n v="1.74"/>
    <n v="4.08"/>
    <n v="66.72"/>
    <x v="552"/>
    <x v="9"/>
    <x v="2"/>
    <x v="2"/>
    <x v="2"/>
    <x v="4"/>
    <s v="Eldon Regeneration Recycled Desk Accessories, Smoke"/>
    <s v="Small Pack"/>
    <n v="0.53"/>
    <d v="2009-08-25T00:00:00"/>
    <n v="2"/>
  </r>
  <r>
    <n v="1507"/>
    <x v="3048"/>
    <x v="599"/>
    <s v="08-2009"/>
    <x v="3"/>
    <x v="4"/>
    <n v="47"/>
    <x v="21"/>
    <n v="5750.94"/>
    <n v="0.01"/>
    <x v="1"/>
    <n v="432.98"/>
    <n v="119.99"/>
    <n v="56.14"/>
    <n v="5695.67"/>
    <x v="552"/>
    <x v="9"/>
    <x v="2"/>
    <x v="2"/>
    <x v="1"/>
    <x v="16"/>
    <s v="Hewlett-Packard 2600DN Business Color Inkjet Printer"/>
    <s v="Jumbo Box"/>
    <n v="0.39"/>
    <d v="2009-08-24T00:00:00"/>
    <n v="1"/>
  </r>
  <r>
    <n v="1535"/>
    <x v="3049"/>
    <x v="1248"/>
    <s v="12-2010"/>
    <x v="0"/>
    <x v="0"/>
    <n v="27"/>
    <x v="18"/>
    <n v="1991.26"/>
    <n v="0.01"/>
    <x v="1"/>
    <n v="-528.09"/>
    <n v="68.81"/>
    <n v="60"/>
    <n v="1917.8700000000001"/>
    <x v="550"/>
    <x v="9"/>
    <x v="2"/>
    <x v="3"/>
    <x v="0"/>
    <x v="1"/>
    <s v="Holmes Replacement Filter for HEPA Air Cleaner, Very Large Room, HEPA Filter"/>
    <s v="Jumbo Drum"/>
    <n v="0.41"/>
    <d v="2010-12-17T00:00:00"/>
    <n v="7"/>
  </r>
  <r>
    <n v="1536"/>
    <x v="3049"/>
    <x v="1248"/>
    <s v="12-2010"/>
    <x v="0"/>
    <x v="0"/>
    <n v="24"/>
    <x v="18"/>
    <n v="10480.272000000001"/>
    <n v="7.0000000000000007E-2"/>
    <x v="1"/>
    <n v="2271.6799999999998"/>
    <n v="550.98"/>
    <n v="64.59"/>
    <n v="13288.11"/>
    <x v="550"/>
    <x v="9"/>
    <x v="2"/>
    <x v="3"/>
    <x v="2"/>
    <x v="10"/>
    <s v="Chromcraft Bull-Nose Wood 48&quot; x 96&quot; Rectangular Conference Tables"/>
    <s v="Jumbo Box"/>
    <n v="0.66"/>
    <d v="2010-12-12T00:00:00"/>
    <n v="2"/>
  </r>
  <r>
    <n v="1787"/>
    <x v="3050"/>
    <x v="1008"/>
    <s v="02-2010"/>
    <x v="0"/>
    <x v="2"/>
    <n v="32"/>
    <x v="9"/>
    <n v="383.81"/>
    <n v="0.03"/>
    <x v="0"/>
    <n v="-21.15"/>
    <n v="12.21"/>
    <n v="4.8099999999999996"/>
    <n v="395.53000000000003"/>
    <x v="553"/>
    <x v="9"/>
    <x v="2"/>
    <x v="3"/>
    <x v="0"/>
    <x v="0"/>
    <s v="Portable Personal File Box"/>
    <s v="Small Box"/>
    <n v="0.57999999999999996"/>
    <d v="2010-02-27T00:00:00"/>
    <n v="2"/>
  </r>
  <r>
    <n v="1927"/>
    <x v="3051"/>
    <x v="134"/>
    <s v="08-2010"/>
    <x v="0"/>
    <x v="1"/>
    <n v="12"/>
    <x v="7"/>
    <n v="2050.712"/>
    <n v="0.05"/>
    <x v="1"/>
    <n v="-381.04"/>
    <n v="218.75"/>
    <n v="69.64"/>
    <n v="2694.64"/>
    <x v="556"/>
    <x v="9"/>
    <x v="2"/>
    <x v="2"/>
    <x v="2"/>
    <x v="10"/>
    <s v="BoxOffice By Design Rectangular and Half-Moon Meeting Room Tables"/>
    <s v="Jumbo Box"/>
    <n v="0.72"/>
    <d v="2010-08-28T00:00:00"/>
    <n v="2"/>
  </r>
  <r>
    <n v="1980"/>
    <x v="3052"/>
    <x v="1249"/>
    <s v="08-2010"/>
    <x v="0"/>
    <x v="2"/>
    <n v="4"/>
    <x v="9"/>
    <n v="5.31"/>
    <n v="0"/>
    <x v="0"/>
    <n v="-1.5"/>
    <n v="1.1399999999999999"/>
    <n v="0.7"/>
    <n v="5.26"/>
    <x v="183"/>
    <x v="9"/>
    <x v="2"/>
    <x v="2"/>
    <x v="0"/>
    <x v="6"/>
    <s v="OIC Thumb-Tacks"/>
    <s v="Wrap Bag"/>
    <n v="0.38"/>
    <d v="2010-08-27T00:00:00"/>
    <n v="2"/>
  </r>
  <r>
    <n v="2091"/>
    <x v="3053"/>
    <x v="1245"/>
    <s v="07-2011"/>
    <x v="2"/>
    <x v="1"/>
    <n v="46"/>
    <x v="21"/>
    <n v="231.35"/>
    <n v="0.03"/>
    <x v="0"/>
    <n v="-81.86"/>
    <n v="4.9800000000000004"/>
    <n v="4.7"/>
    <n v="233.78"/>
    <x v="552"/>
    <x v="9"/>
    <x v="2"/>
    <x v="2"/>
    <x v="0"/>
    <x v="5"/>
    <s v="Staples Copy Paper (20Lb. and 84 Bright)"/>
    <s v="Small Box"/>
    <n v="0.38"/>
    <d v="2011-07-24T00:00:00"/>
    <n v="2"/>
  </r>
  <r>
    <n v="2094"/>
    <x v="3054"/>
    <x v="846"/>
    <s v="07-2012"/>
    <x v="1"/>
    <x v="4"/>
    <n v="27"/>
    <x v="2"/>
    <n v="898.9"/>
    <n v="0.03"/>
    <x v="0"/>
    <n v="325.88"/>
    <n v="31.78"/>
    <n v="1.99"/>
    <n v="860.05000000000007"/>
    <x v="551"/>
    <x v="9"/>
    <x v="2"/>
    <x v="1"/>
    <x v="1"/>
    <x v="7"/>
    <s v="Memorex 4.7GB DVD-RAM, 3/Pack"/>
    <s v="Small Pack"/>
    <n v="0.42"/>
    <d v="2012-07-15T00:00:00"/>
    <n v="1"/>
  </r>
  <r>
    <n v="2233"/>
    <x v="915"/>
    <x v="167"/>
    <s v="09-2009"/>
    <x v="3"/>
    <x v="4"/>
    <n v="16"/>
    <x v="4"/>
    <n v="3083.04"/>
    <n v="0.06"/>
    <x v="1"/>
    <n v="872.13"/>
    <n v="200.97"/>
    <n v="15.59"/>
    <n v="3231.11"/>
    <x v="557"/>
    <x v="9"/>
    <x v="2"/>
    <x v="0"/>
    <x v="1"/>
    <x v="16"/>
    <s v="Hewlett-Packard Deskjet 6122 Color Inkjet Printer"/>
    <s v="Jumbo Drum"/>
    <n v="0.36"/>
    <d v="2009-09-25T00:00:00"/>
    <n v="0"/>
  </r>
  <r>
    <n v="2235"/>
    <x v="3055"/>
    <x v="308"/>
    <s v="11-2012"/>
    <x v="1"/>
    <x v="1"/>
    <n v="43"/>
    <x v="9"/>
    <n v="21921.279999999999"/>
    <n v="0.04"/>
    <x v="1"/>
    <n v="10521.33"/>
    <n v="500.98"/>
    <n v="28.14"/>
    <n v="21570.28"/>
    <x v="183"/>
    <x v="9"/>
    <x v="2"/>
    <x v="3"/>
    <x v="1"/>
    <x v="16"/>
    <s v="Hewlett-Packard cp1700 [D, PS] Series Color Inkjet Printers"/>
    <s v="Jumbo Drum"/>
    <n v="0.38"/>
    <d v="2012-11-21T00:00:00"/>
    <n v="2"/>
  </r>
  <r>
    <n v="2262"/>
    <x v="3056"/>
    <x v="878"/>
    <s v="07-2011"/>
    <x v="2"/>
    <x v="3"/>
    <n v="1"/>
    <x v="7"/>
    <n v="9.69"/>
    <n v="0.05"/>
    <x v="0"/>
    <n v="-6.78"/>
    <n v="4.9800000000000004"/>
    <n v="4.72"/>
    <n v="9.6999999999999993"/>
    <x v="556"/>
    <x v="9"/>
    <x v="2"/>
    <x v="2"/>
    <x v="0"/>
    <x v="5"/>
    <s v="Xerox 1949"/>
    <s v="Small Box"/>
    <n v="0.36"/>
    <d v="2011-07-07T00:00:00"/>
    <n v="1"/>
  </r>
  <r>
    <n v="2263"/>
    <x v="3056"/>
    <x v="878"/>
    <s v="07-2011"/>
    <x v="2"/>
    <x v="3"/>
    <n v="48"/>
    <x v="7"/>
    <n v="331.99"/>
    <n v="0.03"/>
    <x v="0"/>
    <n v="45.31"/>
    <n v="7.08"/>
    <n v="2.35"/>
    <n v="342.19000000000005"/>
    <x v="556"/>
    <x v="9"/>
    <x v="2"/>
    <x v="2"/>
    <x v="0"/>
    <x v="12"/>
    <s v="SANFORD Major Accent™ Highlighters"/>
    <s v="Wrap Bag"/>
    <n v="0.47"/>
    <d v="2011-07-08T00:00:00"/>
    <n v="2"/>
  </r>
  <r>
    <n v="2267"/>
    <x v="3057"/>
    <x v="942"/>
    <s v="07-2010"/>
    <x v="0"/>
    <x v="1"/>
    <n v="37"/>
    <x v="6"/>
    <n v="426.64"/>
    <n v="0.09"/>
    <x v="0"/>
    <n v="96.95"/>
    <n v="12.22"/>
    <n v="2.85"/>
    <n v="454.99000000000007"/>
    <x v="558"/>
    <x v="9"/>
    <x v="2"/>
    <x v="2"/>
    <x v="2"/>
    <x v="4"/>
    <s v="Aluminum Document Frame"/>
    <s v="Small Pack"/>
    <n v="0.55000000000000004"/>
    <d v="2010-07-19T00:00:00"/>
    <n v="2"/>
  </r>
  <r>
    <n v="2355"/>
    <x v="3058"/>
    <x v="47"/>
    <s v="11-2011"/>
    <x v="2"/>
    <x v="3"/>
    <n v="8"/>
    <x v="4"/>
    <n v="1383.9190000000001"/>
    <n v="0.05"/>
    <x v="0"/>
    <n v="-433.488"/>
    <n v="205.99"/>
    <n v="2.5"/>
    <n v="1650.42"/>
    <x v="557"/>
    <x v="9"/>
    <x v="2"/>
    <x v="0"/>
    <x v="1"/>
    <x v="3"/>
    <s v="V70"/>
    <s v="Small Box"/>
    <n v="0.59"/>
    <d v="2011-11-16T00:00:00"/>
    <n v="0"/>
  </r>
  <r>
    <n v="2619"/>
    <x v="3059"/>
    <x v="80"/>
    <s v="01-2009"/>
    <x v="3"/>
    <x v="3"/>
    <n v="33"/>
    <x v="6"/>
    <n v="528.54"/>
    <n v="0.06"/>
    <x v="0"/>
    <n v="168.54"/>
    <n v="16.48"/>
    <n v="1.99"/>
    <n v="545.83000000000004"/>
    <x v="558"/>
    <x v="9"/>
    <x v="2"/>
    <x v="2"/>
    <x v="1"/>
    <x v="7"/>
    <s v="Maxell DVD-RAM Discs"/>
    <s v="Small Pack"/>
    <n v="0.42"/>
    <d v="2009-01-19T00:00:00"/>
    <n v="2"/>
  </r>
  <r>
    <n v="2764"/>
    <x v="3060"/>
    <x v="591"/>
    <s v="04-2009"/>
    <x v="3"/>
    <x v="2"/>
    <n v="33"/>
    <x v="0"/>
    <n v="362.17"/>
    <n v="0.08"/>
    <x v="0"/>
    <n v="-83.96"/>
    <n v="11.7"/>
    <n v="6.96"/>
    <n v="393.05999999999995"/>
    <x v="414"/>
    <x v="9"/>
    <x v="2"/>
    <x v="1"/>
    <x v="0"/>
    <x v="1"/>
    <s v="Harmony HEPA Quiet Air Purifiers"/>
    <s v="Medium Box"/>
    <n v="0.5"/>
    <d v="2009-04-13T00:00:00"/>
    <n v="3"/>
  </r>
  <r>
    <n v="2773"/>
    <x v="3061"/>
    <x v="112"/>
    <s v="12-2010"/>
    <x v="0"/>
    <x v="2"/>
    <n v="25"/>
    <x v="6"/>
    <n v="290.45999999999998"/>
    <n v="0.1"/>
    <x v="0"/>
    <n v="-31.55"/>
    <n v="11.97"/>
    <n v="4.9800000000000004"/>
    <n v="304.23"/>
    <x v="558"/>
    <x v="9"/>
    <x v="2"/>
    <x v="2"/>
    <x v="0"/>
    <x v="1"/>
    <s v="Staples 6 Outlet Surge"/>
    <s v="Small Box"/>
    <n v="0.57999999999999996"/>
    <d v="2010-12-05T00:00:00"/>
    <n v="0"/>
  </r>
  <r>
    <n v="2774"/>
    <x v="3061"/>
    <x v="112"/>
    <s v="12-2010"/>
    <x v="0"/>
    <x v="2"/>
    <n v="44"/>
    <x v="6"/>
    <n v="1207.4000000000001"/>
    <n v="0.03"/>
    <x v="0"/>
    <n v="-25.23"/>
    <n v="26.31"/>
    <n v="5.89"/>
    <n v="1163.53"/>
    <x v="558"/>
    <x v="9"/>
    <x v="2"/>
    <x v="2"/>
    <x v="1"/>
    <x v="7"/>
    <s v="Micro Innovations Micro 3000 Keyboard, Black"/>
    <s v="Small Box"/>
    <n v="0.75"/>
    <d v="2010-12-07T00:00:00"/>
    <n v="2"/>
  </r>
  <r>
    <n v="2903"/>
    <x v="3062"/>
    <x v="1103"/>
    <s v="03-2012"/>
    <x v="1"/>
    <x v="4"/>
    <n v="11"/>
    <x v="2"/>
    <n v="629.5865"/>
    <n v="0.04"/>
    <x v="0"/>
    <n v="-120.087"/>
    <n v="65.989999999999995"/>
    <n v="8.99"/>
    <n v="734.88"/>
    <x v="555"/>
    <x v="9"/>
    <x v="2"/>
    <x v="1"/>
    <x v="1"/>
    <x v="3"/>
    <s v="V 3600 Series"/>
    <s v="Small Box"/>
    <n v="0.57999999999999996"/>
    <d v="2012-04-01T00:00:00"/>
    <n v="2"/>
  </r>
  <r>
    <n v="2920"/>
    <x v="3063"/>
    <x v="108"/>
    <s v="09-2009"/>
    <x v="3"/>
    <x v="2"/>
    <n v="50"/>
    <x v="4"/>
    <n v="20175.48"/>
    <n v="0"/>
    <x v="0"/>
    <n v="9373.9615000000013"/>
    <n v="387.99"/>
    <n v="19.989999999999998"/>
    <n v="19419.490000000002"/>
    <x v="557"/>
    <x v="9"/>
    <x v="2"/>
    <x v="2"/>
    <x v="0"/>
    <x v="2"/>
    <s v="Fellowes PB300 Plastic Comb Binding Machine"/>
    <s v="Small Box"/>
    <n v="0.38"/>
    <d v="2009-09-17T00:00:00"/>
    <n v="1"/>
  </r>
  <r>
    <n v="2938"/>
    <x v="3064"/>
    <x v="868"/>
    <s v="11-2009"/>
    <x v="3"/>
    <x v="0"/>
    <n v="6"/>
    <x v="9"/>
    <n v="56.22"/>
    <n v="0.04"/>
    <x v="0"/>
    <n v="-20.389500000000002"/>
    <n v="8.6"/>
    <n v="6.19"/>
    <n v="57.789999999999992"/>
    <x v="553"/>
    <x v="9"/>
    <x v="2"/>
    <x v="3"/>
    <x v="0"/>
    <x v="2"/>
    <s v="Avery Printable Repositionable Plastic Tabs"/>
    <s v="Small Box"/>
    <n v="0.38"/>
    <d v="2009-11-04T00:00:00"/>
    <n v="2"/>
  </r>
  <r>
    <n v="2939"/>
    <x v="3064"/>
    <x v="868"/>
    <s v="11-2009"/>
    <x v="3"/>
    <x v="0"/>
    <n v="30"/>
    <x v="9"/>
    <n v="107.96"/>
    <n v="0.01"/>
    <x v="0"/>
    <n v="13.24"/>
    <n v="3.58"/>
    <n v="1.63"/>
    <n v="109.03"/>
    <x v="553"/>
    <x v="9"/>
    <x v="2"/>
    <x v="3"/>
    <x v="0"/>
    <x v="6"/>
    <s v="OIC Colored Binder Clips, Assorted Sizes"/>
    <s v="Wrap Bag"/>
    <n v="0.36"/>
    <d v="2009-11-06T00:00:00"/>
    <n v="4"/>
  </r>
  <r>
    <n v="2940"/>
    <x v="3064"/>
    <x v="868"/>
    <s v="11-2009"/>
    <x v="3"/>
    <x v="0"/>
    <n v="40"/>
    <x v="9"/>
    <n v="3169.9920000000002"/>
    <n v="0.08"/>
    <x v="1"/>
    <n v="-973.3"/>
    <n v="105.49"/>
    <n v="41.64"/>
    <n v="4261.24"/>
    <x v="553"/>
    <x v="9"/>
    <x v="2"/>
    <x v="3"/>
    <x v="2"/>
    <x v="10"/>
    <s v="Balt Solid Wood Rectangular Table"/>
    <s v="Jumbo Box"/>
    <n v="0.75"/>
    <d v="2009-11-09T00:00:00"/>
    <n v="7"/>
  </r>
  <r>
    <n v="3016"/>
    <x v="3065"/>
    <x v="1144"/>
    <s v="12-2010"/>
    <x v="0"/>
    <x v="2"/>
    <n v="40"/>
    <x v="9"/>
    <n v="5232.83"/>
    <n v="0.01"/>
    <x v="1"/>
    <n v="-1461.65"/>
    <n v="122.99"/>
    <n v="70.2"/>
    <n v="4989.7999999999993"/>
    <x v="183"/>
    <x v="9"/>
    <x v="2"/>
    <x v="3"/>
    <x v="2"/>
    <x v="14"/>
    <s v="Global High-Back Leather Tilter, Burgundy"/>
    <s v="Jumbo Drum"/>
    <n v="0.74"/>
    <d v="2010-12-18T00:00:00"/>
    <n v="1"/>
  </r>
  <r>
    <n v="3062"/>
    <x v="3066"/>
    <x v="833"/>
    <s v="07-2012"/>
    <x v="1"/>
    <x v="2"/>
    <n v="3"/>
    <x v="9"/>
    <n v="236.32"/>
    <n v="0.03"/>
    <x v="0"/>
    <n v="-339.95"/>
    <n v="77.510000000000005"/>
    <n v="4"/>
    <n v="236.53000000000003"/>
    <x v="553"/>
    <x v="9"/>
    <x v="2"/>
    <x v="3"/>
    <x v="1"/>
    <x v="7"/>
    <s v="Micro Innovations Media Access Pro Keyboard"/>
    <s v="Small Box"/>
    <n v="0.76"/>
    <d v="2012-07-14T00:00:00"/>
    <n v="2"/>
  </r>
  <r>
    <n v="3123"/>
    <x v="3067"/>
    <x v="740"/>
    <s v="11-2012"/>
    <x v="1"/>
    <x v="2"/>
    <n v="45"/>
    <x v="18"/>
    <n v="2728.42"/>
    <n v="0.06"/>
    <x v="0"/>
    <n v="664.15"/>
    <n v="60.98"/>
    <n v="19.989999999999998"/>
    <n v="2764.0899999999997"/>
    <x v="550"/>
    <x v="9"/>
    <x v="2"/>
    <x v="0"/>
    <x v="0"/>
    <x v="8"/>
    <s v="Tyvek Interoffice Envelopes, 9 1/2&quot; x 12 1/2&quot;, 100/Box"/>
    <s v="Small Box"/>
    <n v="0.38"/>
    <d v="2012-11-29T00:00:00"/>
    <n v="1"/>
  </r>
  <r>
    <n v="3173"/>
    <x v="3068"/>
    <x v="547"/>
    <s v="11-2012"/>
    <x v="1"/>
    <x v="1"/>
    <n v="1"/>
    <x v="9"/>
    <n v="6.77"/>
    <n v="0.06"/>
    <x v="0"/>
    <n v="-3.66"/>
    <n v="2.52"/>
    <n v="4.28"/>
    <n v="6.8000000000000007"/>
    <x v="553"/>
    <x v="9"/>
    <x v="2"/>
    <x v="3"/>
    <x v="0"/>
    <x v="12"/>
    <s v="Binney &amp; Smith inkTank™ Erasable Desk Highlighter, Chisel Tip, Yellow, 12/Box"/>
    <s v="Wrap Bag"/>
    <n v="0.44"/>
    <d v="2012-11-12T00:00:00"/>
    <n v="2"/>
  </r>
  <r>
    <n v="3198"/>
    <x v="3069"/>
    <x v="341"/>
    <s v="03-2009"/>
    <x v="3"/>
    <x v="3"/>
    <n v="1"/>
    <x v="9"/>
    <n v="3550.28"/>
    <n v="0.06"/>
    <x v="2"/>
    <n v="-11769.17"/>
    <n v="3499.99"/>
    <n v="24.49"/>
    <n v="3524.4799999999996"/>
    <x v="183"/>
    <x v="9"/>
    <x v="2"/>
    <x v="2"/>
    <x v="1"/>
    <x v="13"/>
    <s v="Canon imageCLASS 2200 Advanced Copier"/>
    <s v="Large Box"/>
    <n v="0.37"/>
    <d v="2009-03-04T00:00:00"/>
    <n v="3"/>
  </r>
  <r>
    <n v="3221"/>
    <x v="3070"/>
    <x v="908"/>
    <s v="06-2011"/>
    <x v="2"/>
    <x v="3"/>
    <n v="7"/>
    <x v="2"/>
    <n v="43.29"/>
    <n v="7.0000000000000007E-2"/>
    <x v="0"/>
    <n v="-39.123000000000005"/>
    <n v="5.38"/>
    <n v="7.57"/>
    <n v="45.23"/>
    <x v="551"/>
    <x v="9"/>
    <x v="2"/>
    <x v="1"/>
    <x v="0"/>
    <x v="2"/>
    <s v="Acco PRESSTEX® Data Binder with Storage Hooks, Dark Blue, 9 1/2&quot; X 11&quot;"/>
    <s v="Small Box"/>
    <n v="0.36"/>
    <d v="2011-06-14T00:00:00"/>
    <n v="3"/>
  </r>
  <r>
    <n v="3294"/>
    <x v="3071"/>
    <x v="552"/>
    <s v="01-2011"/>
    <x v="2"/>
    <x v="3"/>
    <n v="34"/>
    <x v="2"/>
    <n v="11747.97"/>
    <n v="0.05"/>
    <x v="2"/>
    <n v="3302.03"/>
    <n v="363.25"/>
    <n v="19.989999999999998"/>
    <n v="12370.49"/>
    <x v="555"/>
    <x v="9"/>
    <x v="2"/>
    <x v="1"/>
    <x v="0"/>
    <x v="1"/>
    <s v="Hoover WindTunnel™ Plus Canister Vacuum"/>
    <s v="Small Box"/>
    <n v="0.56999999999999995"/>
    <d v="2011-01-10T00:00:00"/>
    <n v="1"/>
  </r>
  <r>
    <n v="3324"/>
    <x v="3072"/>
    <x v="143"/>
    <s v="11-2012"/>
    <x v="1"/>
    <x v="2"/>
    <n v="16"/>
    <x v="0"/>
    <n v="487.7"/>
    <n v="0.06"/>
    <x v="0"/>
    <n v="-67.540000000000006"/>
    <n v="31.98"/>
    <n v="6.72"/>
    <n v="518.4"/>
    <x v="414"/>
    <x v="9"/>
    <x v="2"/>
    <x v="1"/>
    <x v="0"/>
    <x v="0"/>
    <s v="Fellowes Bankers Box™ Stor/Drawer® Steel Plus™"/>
    <s v="Small Box"/>
    <n v="0.75"/>
    <d v="2012-11-27T00:00:00"/>
    <n v="1"/>
  </r>
  <r>
    <n v="3374"/>
    <x v="3073"/>
    <x v="912"/>
    <s v="04-2012"/>
    <x v="1"/>
    <x v="4"/>
    <n v="42"/>
    <x v="4"/>
    <n v="199.58"/>
    <n v="0.05"/>
    <x v="0"/>
    <n v="46.308"/>
    <n v="4.82"/>
    <n v="1.49"/>
    <n v="203.93"/>
    <x v="557"/>
    <x v="9"/>
    <x v="2"/>
    <x v="0"/>
    <x v="0"/>
    <x v="2"/>
    <s v="Tuff Stuff™ Recycled Round Ring Binders"/>
    <s v="Small Box"/>
    <n v="0.36"/>
    <d v="2012-04-18T00:00:00"/>
    <n v="1"/>
  </r>
  <r>
    <n v="3375"/>
    <x v="3073"/>
    <x v="912"/>
    <s v="04-2012"/>
    <x v="1"/>
    <x v="4"/>
    <n v="10"/>
    <x v="4"/>
    <n v="80.59"/>
    <n v="0.05"/>
    <x v="0"/>
    <n v="-20.49"/>
    <n v="7.64"/>
    <n v="5.83"/>
    <n v="82.22999999999999"/>
    <x v="557"/>
    <x v="9"/>
    <x v="2"/>
    <x v="0"/>
    <x v="0"/>
    <x v="5"/>
    <s v="Rediform Wirebound &quot;Phone Memo&quot; Message Book, 11 x 5-3/4"/>
    <s v="Wrap Bag"/>
    <n v="0.36"/>
    <d v="2012-04-19T00:00:00"/>
    <n v="2"/>
  </r>
  <r>
    <n v="3376"/>
    <x v="3073"/>
    <x v="912"/>
    <s v="04-2012"/>
    <x v="1"/>
    <x v="4"/>
    <n v="32"/>
    <x v="4"/>
    <n v="4158.0725000000002"/>
    <n v="0.02"/>
    <x v="0"/>
    <n v="836.14499999999998"/>
    <n v="155.99"/>
    <n v="8.99"/>
    <n v="5000.67"/>
    <x v="557"/>
    <x v="9"/>
    <x v="2"/>
    <x v="0"/>
    <x v="1"/>
    <x v="3"/>
    <s v="LX 788"/>
    <s v="Small Box"/>
    <n v="0.57999999999999996"/>
    <d v="2012-04-18T00:00:00"/>
    <n v="1"/>
  </r>
  <r>
    <n v="3400"/>
    <x v="3074"/>
    <x v="1005"/>
    <s v="08-2010"/>
    <x v="0"/>
    <x v="3"/>
    <n v="24"/>
    <x v="7"/>
    <n v="1840.8534999999999"/>
    <n v="0.01"/>
    <x v="0"/>
    <n v="424.63799999999998"/>
    <n v="85.99"/>
    <n v="2.79"/>
    <n v="2066.5499999999997"/>
    <x v="554"/>
    <x v="9"/>
    <x v="2"/>
    <x v="1"/>
    <x v="1"/>
    <x v="3"/>
    <s v="6340"/>
    <s v="Small Box"/>
    <n v="0.57999999999999996"/>
    <d v="2010-08-18T00:00:00"/>
    <n v="2"/>
  </r>
  <r>
    <n v="3455"/>
    <x v="3075"/>
    <x v="849"/>
    <s v="11-2009"/>
    <x v="3"/>
    <x v="0"/>
    <n v="33"/>
    <x v="18"/>
    <n v="1644.59"/>
    <n v="0.09"/>
    <x v="0"/>
    <n v="-52.92"/>
    <n v="50.98"/>
    <n v="6.5"/>
    <n v="1688.84"/>
    <x v="550"/>
    <x v="9"/>
    <x v="2"/>
    <x v="3"/>
    <x v="1"/>
    <x v="7"/>
    <s v="Microsoft Natural Multimedia Keyboard"/>
    <s v="Small Box"/>
    <n v="0.73"/>
    <d v="2009-11-28T00:00:00"/>
    <n v="7"/>
  </r>
  <r>
    <n v="3595"/>
    <x v="3076"/>
    <x v="1250"/>
    <s v="02-2012"/>
    <x v="1"/>
    <x v="2"/>
    <n v="12"/>
    <x v="4"/>
    <n v="2409.4240000000004"/>
    <n v="0.1"/>
    <x v="1"/>
    <n v="50.95"/>
    <n v="259.70999999999998"/>
    <n v="66.67"/>
    <n v="3183.1899999999996"/>
    <x v="557"/>
    <x v="9"/>
    <x v="2"/>
    <x v="0"/>
    <x v="2"/>
    <x v="10"/>
    <s v="Bevis Round Bullnose 29&quot; High Table Top"/>
    <s v="Jumbo Box"/>
    <n v="0.61"/>
    <d v="2012-02-27T00:00:00"/>
    <n v="2"/>
  </r>
  <r>
    <n v="3737"/>
    <x v="3077"/>
    <x v="781"/>
    <s v="06-2010"/>
    <x v="0"/>
    <x v="2"/>
    <n v="43"/>
    <x v="1"/>
    <n v="367.11"/>
    <n v="0.01"/>
    <x v="0"/>
    <n v="163.41999999999999"/>
    <n v="8.34"/>
    <n v="1.43"/>
    <n v="360.05"/>
    <x v="559"/>
    <x v="9"/>
    <x v="2"/>
    <x v="2"/>
    <x v="0"/>
    <x v="5"/>
    <s v="REDIFORM Incoming/Outgoing Call Register, 11&quot; X 8 1/2&quot;, 100 Messages"/>
    <s v="Wrap Bag"/>
    <n v="0.35"/>
    <d v="2010-06-08T00:00:00"/>
    <n v="2"/>
  </r>
  <r>
    <n v="3797"/>
    <x v="3078"/>
    <x v="678"/>
    <s v="08-2012"/>
    <x v="1"/>
    <x v="2"/>
    <n v="22"/>
    <x v="9"/>
    <n v="152.44"/>
    <n v="0.03"/>
    <x v="0"/>
    <n v="-40.76"/>
    <n v="6.48"/>
    <n v="5.86"/>
    <n v="148.42000000000002"/>
    <x v="183"/>
    <x v="9"/>
    <x v="2"/>
    <x v="2"/>
    <x v="0"/>
    <x v="5"/>
    <s v="Xerox 1904"/>
    <s v="Small Box"/>
    <n v="0.36"/>
    <d v="2012-08-13T00:00:00"/>
    <n v="1"/>
  </r>
  <r>
    <n v="4135"/>
    <x v="3079"/>
    <x v="397"/>
    <s v="08-2012"/>
    <x v="1"/>
    <x v="4"/>
    <n v="20"/>
    <x v="7"/>
    <n v="2850.31"/>
    <n v="0.09"/>
    <x v="0"/>
    <n v="569.08000000000004"/>
    <n v="155.06"/>
    <n v="7.07"/>
    <n v="3108.27"/>
    <x v="554"/>
    <x v="9"/>
    <x v="2"/>
    <x v="1"/>
    <x v="0"/>
    <x v="0"/>
    <s v="Dual Level, Single-Width Filing Carts"/>
    <s v="Small Box"/>
    <n v="0.59"/>
    <d v="2012-08-13T00:00:00"/>
    <n v="2"/>
  </r>
  <r>
    <n v="4190"/>
    <x v="3080"/>
    <x v="1207"/>
    <s v="03-2009"/>
    <x v="3"/>
    <x v="3"/>
    <n v="13"/>
    <x v="0"/>
    <n v="89061.05"/>
    <n v="0"/>
    <x v="0"/>
    <n v="27220.69"/>
    <n v="6783.02"/>
    <n v="24.49"/>
    <n v="88203.750000000015"/>
    <x v="414"/>
    <x v="9"/>
    <x v="2"/>
    <x v="1"/>
    <x v="1"/>
    <x v="16"/>
    <s v="Polycom ViewStation™ ISDN Videoconferencing Unit"/>
    <s v="Large Box"/>
    <n v="0.39"/>
    <d v="2009-03-22T00:00:00"/>
    <n v="1"/>
  </r>
  <r>
    <n v="4191"/>
    <x v="3080"/>
    <x v="1207"/>
    <s v="03-2009"/>
    <x v="3"/>
    <x v="3"/>
    <n v="40"/>
    <x v="0"/>
    <n v="6636.6639999999998"/>
    <n v="0.08"/>
    <x v="0"/>
    <n v="1623.6989999999998"/>
    <n v="205.99"/>
    <n v="8.99"/>
    <n v="8248.59"/>
    <x v="414"/>
    <x v="9"/>
    <x v="2"/>
    <x v="1"/>
    <x v="1"/>
    <x v="3"/>
    <s v="TimeportP7382"/>
    <s v="Small Box"/>
    <n v="0.56000000000000005"/>
    <d v="2009-03-21T00:00:00"/>
    <n v="0"/>
  </r>
  <r>
    <n v="4253"/>
    <x v="3081"/>
    <x v="1028"/>
    <s v="09-2009"/>
    <x v="3"/>
    <x v="0"/>
    <n v="50"/>
    <x v="18"/>
    <n v="2860.93"/>
    <n v="0.03"/>
    <x v="0"/>
    <n v="832.61699999999996"/>
    <n v="65.989999999999995"/>
    <n v="5.26"/>
    <n v="3304.7599999999998"/>
    <x v="550"/>
    <x v="9"/>
    <x v="2"/>
    <x v="3"/>
    <x v="1"/>
    <x v="3"/>
    <s v="8860"/>
    <s v="Small Box"/>
    <n v="0.56000000000000005"/>
    <d v="2009-10-09T00:00:00"/>
    <n v="9"/>
  </r>
  <r>
    <n v="4302"/>
    <x v="3082"/>
    <x v="810"/>
    <s v="04-2011"/>
    <x v="2"/>
    <x v="4"/>
    <n v="23"/>
    <x v="9"/>
    <n v="220.82"/>
    <n v="0.1"/>
    <x v="2"/>
    <n v="77.680000000000007"/>
    <n v="9.93"/>
    <n v="1.0900000000000001"/>
    <n v="229.48"/>
    <x v="183"/>
    <x v="9"/>
    <x v="2"/>
    <x v="2"/>
    <x v="0"/>
    <x v="12"/>
    <s v="Peel-Off® China Markers"/>
    <s v="Wrap Bag"/>
    <n v="0.43"/>
    <d v="2011-04-26T00:00:00"/>
    <n v="1"/>
  </r>
  <r>
    <n v="4328"/>
    <x v="3083"/>
    <x v="106"/>
    <s v="09-2010"/>
    <x v="0"/>
    <x v="0"/>
    <n v="16"/>
    <x v="0"/>
    <n v="336.29"/>
    <n v="0.08"/>
    <x v="0"/>
    <n v="-52.14"/>
    <n v="21.38"/>
    <n v="8.99"/>
    <n v="351.07"/>
    <x v="414"/>
    <x v="9"/>
    <x v="2"/>
    <x v="1"/>
    <x v="0"/>
    <x v="12"/>
    <s v="Boston 1730 StandUp Electric Pencil Sharpener"/>
    <s v="Small Pack"/>
    <n v="0.59"/>
    <d v="2010-09-25T00:00:00"/>
    <n v="4"/>
  </r>
  <r>
    <n v="4452"/>
    <x v="3084"/>
    <x v="711"/>
    <s v="11-2010"/>
    <x v="0"/>
    <x v="0"/>
    <n v="24"/>
    <x v="7"/>
    <n v="1390.6934999999999"/>
    <n v="0.03"/>
    <x v="0"/>
    <n v="168.46200000000002"/>
    <n v="65.989999999999995"/>
    <n v="7.69"/>
    <n v="1591.4499999999998"/>
    <x v="556"/>
    <x v="9"/>
    <x v="2"/>
    <x v="2"/>
    <x v="1"/>
    <x v="3"/>
    <s v="5190"/>
    <s v="Small Box"/>
    <n v="0.59"/>
    <d v="2010-12-01T00:00:00"/>
    <n v="4"/>
  </r>
  <r>
    <n v="4453"/>
    <x v="3084"/>
    <x v="711"/>
    <s v="11-2010"/>
    <x v="0"/>
    <x v="0"/>
    <n v="20"/>
    <x v="7"/>
    <n v="1017.2884999999999"/>
    <n v="0.1"/>
    <x v="0"/>
    <n v="-115.30199999999999"/>
    <n v="65.989999999999995"/>
    <n v="8.99"/>
    <n v="1328.79"/>
    <x v="556"/>
    <x v="9"/>
    <x v="2"/>
    <x v="2"/>
    <x v="1"/>
    <x v="3"/>
    <s v="StarTAC Analog"/>
    <s v="Small Box"/>
    <n v="0.6"/>
    <d v="2010-12-04T00:00:00"/>
    <n v="7"/>
  </r>
  <r>
    <n v="4508"/>
    <x v="3085"/>
    <x v="811"/>
    <s v="07-2009"/>
    <x v="3"/>
    <x v="3"/>
    <n v="50"/>
    <x v="9"/>
    <n v="86.7"/>
    <n v="7.0000000000000007E-2"/>
    <x v="0"/>
    <n v="-185.34"/>
    <n v="1.76"/>
    <n v="4.8600000000000003"/>
    <n v="92.86"/>
    <x v="553"/>
    <x v="9"/>
    <x v="2"/>
    <x v="3"/>
    <x v="2"/>
    <x v="4"/>
    <s v="Regeneration Desk Collection"/>
    <s v="Small Box"/>
    <n v="0.41"/>
    <d v="2009-07-17T00:00:00"/>
    <n v="0"/>
  </r>
  <r>
    <n v="4871"/>
    <x v="3086"/>
    <x v="606"/>
    <s v="01-2010"/>
    <x v="0"/>
    <x v="4"/>
    <n v="26"/>
    <x v="9"/>
    <n v="864.16"/>
    <n v="0.09"/>
    <x v="0"/>
    <n v="-175.47"/>
    <n v="33.979999999999997"/>
    <n v="19.989999999999998"/>
    <n v="903.46999999999991"/>
    <x v="183"/>
    <x v="9"/>
    <x v="2"/>
    <x v="2"/>
    <x v="2"/>
    <x v="4"/>
    <s v="Linden® 12&quot; Wall Clock With Oak Frame"/>
    <s v="Small Box"/>
    <n v="0.55000000000000004"/>
    <d v="2010-01-22T00:00:00"/>
    <n v="2"/>
  </r>
  <r>
    <n v="4886"/>
    <x v="3087"/>
    <x v="1251"/>
    <s v="06-2012"/>
    <x v="1"/>
    <x v="4"/>
    <n v="16"/>
    <x v="9"/>
    <n v="623.35"/>
    <n v="0.03"/>
    <x v="0"/>
    <n v="235.51"/>
    <n v="37.94"/>
    <n v="5.08"/>
    <n v="612.12"/>
    <x v="553"/>
    <x v="9"/>
    <x v="2"/>
    <x v="3"/>
    <x v="0"/>
    <x v="5"/>
    <s v="Snap-A-Way® Black Print Carbonless Ruled Speed Letter, Triplicate"/>
    <s v="Wrap Bag"/>
    <n v="0.38"/>
    <d v="2012-06-06T00:00:00"/>
    <n v="2"/>
  </r>
  <r>
    <n v="4975"/>
    <x v="3088"/>
    <x v="224"/>
    <s v="02-2012"/>
    <x v="1"/>
    <x v="1"/>
    <n v="9"/>
    <x v="4"/>
    <n v="70.88"/>
    <n v="0.01"/>
    <x v="0"/>
    <n v="-50.2"/>
    <n v="6.48"/>
    <n v="9.68"/>
    <n v="68"/>
    <x v="557"/>
    <x v="9"/>
    <x v="2"/>
    <x v="0"/>
    <x v="0"/>
    <x v="5"/>
    <s v="Xerox 1993"/>
    <s v="Small Box"/>
    <n v="0.36"/>
    <d v="2012-02-23T00:00:00"/>
    <n v="0"/>
  </r>
  <r>
    <n v="5066"/>
    <x v="3089"/>
    <x v="829"/>
    <s v="04-2012"/>
    <x v="1"/>
    <x v="4"/>
    <n v="10"/>
    <x v="9"/>
    <n v="55.82"/>
    <n v="0.01"/>
    <x v="0"/>
    <n v="-28.85"/>
    <n v="4.82"/>
    <n v="5.72"/>
    <n v="53.92"/>
    <x v="183"/>
    <x v="9"/>
    <x v="2"/>
    <x v="3"/>
    <x v="2"/>
    <x v="4"/>
    <s v="Magna Visual Magnetic Picture Hangers"/>
    <s v="Small Pack"/>
    <n v="0.47"/>
    <d v="2012-05-01T00:00:00"/>
    <n v="2"/>
  </r>
  <r>
    <n v="5067"/>
    <x v="3089"/>
    <x v="829"/>
    <s v="04-2012"/>
    <x v="1"/>
    <x v="4"/>
    <n v="45"/>
    <x v="9"/>
    <n v="1335.316"/>
    <n v="0.03"/>
    <x v="0"/>
    <n v="701.65800000000002"/>
    <n v="35.99"/>
    <n v="0.99"/>
    <n v="1620.5400000000002"/>
    <x v="183"/>
    <x v="9"/>
    <x v="2"/>
    <x v="3"/>
    <x v="1"/>
    <x v="3"/>
    <s v="Accessory31"/>
    <s v="Small Pack"/>
    <n v="0.35"/>
    <d v="2012-05-01T00:00:00"/>
    <n v="2"/>
  </r>
  <r>
    <n v="5221"/>
    <x v="3090"/>
    <x v="773"/>
    <s v="02-2010"/>
    <x v="0"/>
    <x v="1"/>
    <n v="39"/>
    <x v="9"/>
    <n v="213"/>
    <n v="0.01"/>
    <x v="0"/>
    <n v="-71.09"/>
    <n v="5.28"/>
    <n v="5.0599999999999996"/>
    <n v="210.98000000000002"/>
    <x v="183"/>
    <x v="9"/>
    <x v="2"/>
    <x v="3"/>
    <x v="0"/>
    <x v="5"/>
    <s v="Astroparche® Fine Business Paper"/>
    <s v="Small Box"/>
    <n v="0.37"/>
    <d v="2010-02-22T00:00:00"/>
    <n v="2"/>
  </r>
  <r>
    <n v="5368"/>
    <x v="3091"/>
    <x v="117"/>
    <s v="08-2010"/>
    <x v="0"/>
    <x v="1"/>
    <n v="39"/>
    <x v="9"/>
    <n v="231.08"/>
    <n v="0.01"/>
    <x v="2"/>
    <n v="-79.08"/>
    <n v="5.28"/>
    <n v="5.57"/>
    <n v="211.49"/>
    <x v="183"/>
    <x v="9"/>
    <x v="2"/>
    <x v="2"/>
    <x v="0"/>
    <x v="5"/>
    <s v="Xerox 1981"/>
    <s v="Small Box"/>
    <n v="0.4"/>
    <d v="2010-08-16T00:00:00"/>
    <n v="1"/>
  </r>
  <r>
    <n v="5369"/>
    <x v="3091"/>
    <x v="117"/>
    <s v="08-2010"/>
    <x v="0"/>
    <x v="1"/>
    <n v="48"/>
    <x v="9"/>
    <n v="428.36"/>
    <n v="0.06"/>
    <x v="2"/>
    <n v="74.75"/>
    <n v="9.11"/>
    <n v="2.25"/>
    <n v="439.53"/>
    <x v="183"/>
    <x v="9"/>
    <x v="2"/>
    <x v="2"/>
    <x v="0"/>
    <x v="12"/>
    <s v="Dixon Ticonderoga Core-Lock Colored Pencils"/>
    <s v="Wrap Bag"/>
    <n v="0.52"/>
    <d v="2010-08-17T00:00:00"/>
    <n v="2"/>
  </r>
  <r>
    <n v="5424"/>
    <x v="3092"/>
    <x v="1220"/>
    <s v="12-2011"/>
    <x v="2"/>
    <x v="0"/>
    <n v="26"/>
    <x v="18"/>
    <n v="118.43"/>
    <n v="0.02"/>
    <x v="2"/>
    <n v="11.96"/>
    <n v="4.2"/>
    <n v="2.2599999999999998"/>
    <n v="111.46000000000001"/>
    <x v="550"/>
    <x v="9"/>
    <x v="2"/>
    <x v="3"/>
    <x v="0"/>
    <x v="5"/>
    <s v="Important Message Pads, 50 4-1/4 x 5-1/2 Forms per Pad"/>
    <s v="Wrap Bag"/>
    <n v="0.36"/>
    <d v="2011-12-12T00:00:00"/>
    <n v="7"/>
  </r>
  <r>
    <n v="5704"/>
    <x v="3093"/>
    <x v="786"/>
    <s v="01-2009"/>
    <x v="3"/>
    <x v="1"/>
    <n v="29"/>
    <x v="9"/>
    <n v="172.51"/>
    <n v="0.03"/>
    <x v="0"/>
    <n v="12.554499999999999"/>
    <n v="5.58"/>
    <n v="2.99"/>
    <n v="164.81"/>
    <x v="553"/>
    <x v="9"/>
    <x v="2"/>
    <x v="3"/>
    <x v="0"/>
    <x v="2"/>
    <s v="Avery Heavy-Duty EZD ™ Binder With Locking Rings"/>
    <s v="Small Box"/>
    <n v="0.37"/>
    <d v="2009-01-04T00:00:00"/>
    <n v="1"/>
  </r>
  <r>
    <n v="5705"/>
    <x v="3093"/>
    <x v="786"/>
    <s v="01-2009"/>
    <x v="3"/>
    <x v="1"/>
    <n v="4"/>
    <x v="9"/>
    <n v="698"/>
    <n v="0.09"/>
    <x v="1"/>
    <n v="-93.16"/>
    <n v="212.6"/>
    <n v="52.2"/>
    <n v="902.6"/>
    <x v="553"/>
    <x v="9"/>
    <x v="2"/>
    <x v="3"/>
    <x v="2"/>
    <x v="10"/>
    <s v="Bush Advantage Collection® Round Conference Table"/>
    <s v="Jumbo Box"/>
    <n v="0.64"/>
    <d v="2009-01-04T00:00:00"/>
    <n v="1"/>
  </r>
  <r>
    <n v="5748"/>
    <x v="3094"/>
    <x v="233"/>
    <s v="03-2010"/>
    <x v="0"/>
    <x v="1"/>
    <n v="22"/>
    <x v="4"/>
    <n v="447.23"/>
    <n v="0.03"/>
    <x v="0"/>
    <n v="122.78"/>
    <n v="20.239999999999998"/>
    <n v="6.67"/>
    <n v="451.95"/>
    <x v="557"/>
    <x v="9"/>
    <x v="2"/>
    <x v="0"/>
    <x v="2"/>
    <x v="4"/>
    <s v="DAX Contemporary Wood Frame with Silver Metal Mat, Desktop, 11 x 14 Size"/>
    <s v="Small Pack"/>
    <n v="0.49"/>
    <d v="2010-03-30T00:00:00"/>
    <n v="1"/>
  </r>
  <r>
    <n v="5865"/>
    <x v="3095"/>
    <x v="1042"/>
    <s v="12-2010"/>
    <x v="0"/>
    <x v="0"/>
    <n v="34"/>
    <x v="9"/>
    <n v="1541.4580000000001"/>
    <n v="0.05"/>
    <x v="0"/>
    <n v="-238.161"/>
    <n v="55.99"/>
    <n v="5"/>
    <n v="1908.66"/>
    <x v="553"/>
    <x v="9"/>
    <x v="2"/>
    <x v="3"/>
    <x v="1"/>
    <x v="3"/>
    <s v="Accessory36"/>
    <s v="Small Pack"/>
    <n v="0.83"/>
    <d v="2010-12-08T00:00:00"/>
    <n v="7"/>
  </r>
  <r>
    <n v="5897"/>
    <x v="2044"/>
    <x v="1073"/>
    <s v="08-2009"/>
    <x v="3"/>
    <x v="4"/>
    <n v="43"/>
    <x v="2"/>
    <n v="3277.39"/>
    <n v="0.02"/>
    <x v="0"/>
    <n v="286.01"/>
    <n v="73.98"/>
    <n v="4"/>
    <n v="3185.1400000000003"/>
    <x v="555"/>
    <x v="9"/>
    <x v="2"/>
    <x v="1"/>
    <x v="1"/>
    <x v="7"/>
    <s v="Keytronic 105-Key Spanish Keyboard"/>
    <s v="Small Box"/>
    <n v="0.77"/>
    <d v="2009-08-23T00:00:00"/>
    <n v="1"/>
  </r>
  <r>
    <n v="5976"/>
    <x v="3096"/>
    <x v="1091"/>
    <s v="08-2011"/>
    <x v="2"/>
    <x v="2"/>
    <n v="11"/>
    <x v="0"/>
    <n v="127.32"/>
    <n v="0.1"/>
    <x v="2"/>
    <n v="22.958500000000001"/>
    <n v="10.91"/>
    <n v="2.99"/>
    <n v="123"/>
    <x v="414"/>
    <x v="9"/>
    <x v="2"/>
    <x v="1"/>
    <x v="0"/>
    <x v="2"/>
    <s v="Heavy-Duty E-Z-D® Binders"/>
    <s v="Small Box"/>
    <n v="0.38"/>
    <d v="2011-08-18T00:00:00"/>
    <n v="1"/>
  </r>
  <r>
    <n v="6277"/>
    <x v="3097"/>
    <x v="300"/>
    <s v="07-2012"/>
    <x v="1"/>
    <x v="4"/>
    <n v="39"/>
    <x v="7"/>
    <n v="248.64"/>
    <n v="0.08"/>
    <x v="0"/>
    <n v="-69.27"/>
    <n v="6.28"/>
    <n v="5.29"/>
    <n v="250.21"/>
    <x v="556"/>
    <x v="9"/>
    <x v="2"/>
    <x v="2"/>
    <x v="2"/>
    <x v="4"/>
    <s v="Eldon® 200 Class™ Desk Accessories, Burgundy"/>
    <s v="Small Box"/>
    <n v="0.43"/>
    <d v="2012-07-30T00:00:00"/>
    <n v="1"/>
  </r>
  <r>
    <n v="6447"/>
    <x v="3098"/>
    <x v="30"/>
    <s v="09-2010"/>
    <x v="0"/>
    <x v="0"/>
    <n v="5"/>
    <x v="9"/>
    <n v="845.61400000000003"/>
    <n v="0.01"/>
    <x v="2"/>
    <n v="-653.48800000000006"/>
    <n v="195.99"/>
    <n v="4.2"/>
    <n v="984.15000000000009"/>
    <x v="553"/>
    <x v="9"/>
    <x v="2"/>
    <x v="3"/>
    <x v="1"/>
    <x v="3"/>
    <s v="688"/>
    <s v="Small Box"/>
    <n v="0.6"/>
    <d v="2010-09-23T00:00:00"/>
    <n v="4"/>
  </r>
  <r>
    <n v="6615"/>
    <x v="3099"/>
    <x v="1252"/>
    <s v="04-2010"/>
    <x v="0"/>
    <x v="3"/>
    <n v="18"/>
    <x v="7"/>
    <n v="84.74"/>
    <n v="0.06"/>
    <x v="0"/>
    <n v="34.1"/>
    <n v="4.91"/>
    <n v="0.5"/>
    <n v="88.88"/>
    <x v="554"/>
    <x v="9"/>
    <x v="2"/>
    <x v="1"/>
    <x v="0"/>
    <x v="11"/>
    <s v="Avery 493"/>
    <s v="Small Box"/>
    <n v="0.36"/>
    <d v="2010-04-19T00:00:00"/>
    <n v="0"/>
  </r>
  <r>
    <n v="6616"/>
    <x v="3099"/>
    <x v="1252"/>
    <s v="04-2010"/>
    <x v="0"/>
    <x v="3"/>
    <n v="43"/>
    <x v="7"/>
    <n v="279.83"/>
    <n v="0.01"/>
    <x v="0"/>
    <n v="77.040000000000006"/>
    <n v="6.04"/>
    <n v="2.14"/>
    <n v="261.86"/>
    <x v="554"/>
    <x v="9"/>
    <x v="2"/>
    <x v="1"/>
    <x v="0"/>
    <x v="5"/>
    <s v="Adams Telephone Message Books, 5 1/4” x 11”"/>
    <s v="Wrap Bag"/>
    <n v="0.38"/>
    <d v="2010-04-20T00:00:00"/>
    <n v="1"/>
  </r>
  <r>
    <n v="6617"/>
    <x v="3099"/>
    <x v="1252"/>
    <s v="04-2010"/>
    <x v="0"/>
    <x v="3"/>
    <n v="20"/>
    <x v="7"/>
    <n v="98.57"/>
    <n v="7.0000000000000007E-2"/>
    <x v="0"/>
    <n v="-49.64"/>
    <n v="4.9800000000000004"/>
    <n v="5.0199999999999996"/>
    <n v="104.62"/>
    <x v="554"/>
    <x v="9"/>
    <x v="2"/>
    <x v="1"/>
    <x v="0"/>
    <x v="5"/>
    <s v="Xerox 1989"/>
    <s v="Small Box"/>
    <n v="0.38"/>
    <d v="2010-04-20T00:00:00"/>
    <n v="1"/>
  </r>
  <r>
    <n v="6703"/>
    <x v="3100"/>
    <x v="1253"/>
    <s v="11-2011"/>
    <x v="2"/>
    <x v="1"/>
    <n v="40"/>
    <x v="2"/>
    <n v="102.15"/>
    <n v="0.03"/>
    <x v="2"/>
    <n v="-138.51"/>
    <n v="2.08"/>
    <n v="5.33"/>
    <n v="88.53"/>
    <x v="555"/>
    <x v="9"/>
    <x v="2"/>
    <x v="1"/>
    <x v="2"/>
    <x v="4"/>
    <s v="Eldon® Wave Desk Accessories"/>
    <s v="Small Box"/>
    <n v="0.43"/>
    <d v="2011-11-23T00:00:00"/>
    <n v="2"/>
  </r>
  <r>
    <n v="6710"/>
    <x v="3101"/>
    <x v="1224"/>
    <s v="08-2011"/>
    <x v="2"/>
    <x v="4"/>
    <n v="3"/>
    <x v="18"/>
    <n v="19.57"/>
    <n v="0.02"/>
    <x v="0"/>
    <n v="-5.35"/>
    <n v="5.84"/>
    <n v="1.2"/>
    <n v="18.72"/>
    <x v="550"/>
    <x v="9"/>
    <x v="2"/>
    <x v="3"/>
    <x v="0"/>
    <x v="12"/>
    <s v="Newell 312"/>
    <s v="Wrap Bag"/>
    <n v="0.55000000000000004"/>
    <d v="2011-08-15T00:00:00"/>
    <n v="1"/>
  </r>
  <r>
    <n v="6861"/>
    <x v="3102"/>
    <x v="996"/>
    <s v="10-2009"/>
    <x v="3"/>
    <x v="4"/>
    <n v="43"/>
    <x v="9"/>
    <n v="856.9"/>
    <n v="0.02"/>
    <x v="0"/>
    <n v="106.93"/>
    <n v="18.97"/>
    <n v="9.5399999999999991"/>
    <n v="825.24999999999989"/>
    <x v="553"/>
    <x v="9"/>
    <x v="2"/>
    <x v="3"/>
    <x v="0"/>
    <x v="5"/>
    <s v="Xerox 1939"/>
    <s v="Small Box"/>
    <n v="0.37"/>
    <d v="2009-10-30T00:00:00"/>
    <n v="2"/>
  </r>
  <r>
    <n v="6974"/>
    <x v="3103"/>
    <x v="1254"/>
    <s v="07-2009"/>
    <x v="3"/>
    <x v="4"/>
    <n v="16"/>
    <x v="18"/>
    <n v="519.65"/>
    <n v="0.03"/>
    <x v="2"/>
    <n v="26.36"/>
    <n v="30.98"/>
    <n v="8.99"/>
    <n v="504.67"/>
    <x v="550"/>
    <x v="9"/>
    <x v="2"/>
    <x v="0"/>
    <x v="0"/>
    <x v="12"/>
    <s v="Boston School Pro Electric Pencil Sharpener, 1670"/>
    <s v="Small Pack"/>
    <n v="0.57999999999999996"/>
    <d v="2009-07-11T00:00:00"/>
    <n v="2"/>
  </r>
  <r>
    <n v="7353"/>
    <x v="3104"/>
    <x v="1255"/>
    <s v="10-2011"/>
    <x v="2"/>
    <x v="4"/>
    <n v="31"/>
    <x v="1"/>
    <n v="655.33000000000004"/>
    <n v="0.08"/>
    <x v="0"/>
    <n v="-57.16"/>
    <n v="21.38"/>
    <n v="8.99"/>
    <n v="671.77"/>
    <x v="559"/>
    <x v="9"/>
    <x v="2"/>
    <x v="2"/>
    <x v="0"/>
    <x v="12"/>
    <s v="Boston 1730 StandUp Electric Pencil Sharpener"/>
    <s v="Small Pack"/>
    <n v="0.59"/>
    <d v="2011-10-21T00:00:00"/>
    <n v="0"/>
  </r>
  <r>
    <n v="7373"/>
    <x v="3105"/>
    <x v="840"/>
    <s v="03-2009"/>
    <x v="3"/>
    <x v="0"/>
    <n v="10"/>
    <x v="16"/>
    <n v="958.18"/>
    <n v="0.03"/>
    <x v="1"/>
    <n v="126.81"/>
    <n v="90.97"/>
    <n v="14"/>
    <n v="923.7"/>
    <x v="484"/>
    <x v="9"/>
    <x v="2"/>
    <x v="3"/>
    <x v="1"/>
    <x v="16"/>
    <s v="Lexmark Z54se Color Inkjet Printer"/>
    <s v="Jumbo Drum"/>
    <n v="0.36"/>
    <d v="2009-03-28T00:00:00"/>
    <n v="0"/>
  </r>
  <r>
    <n v="7510"/>
    <x v="3106"/>
    <x v="362"/>
    <s v="08-2010"/>
    <x v="0"/>
    <x v="3"/>
    <n v="19"/>
    <x v="7"/>
    <n v="506.49"/>
    <n v="0.06"/>
    <x v="0"/>
    <n v="105.69"/>
    <n v="25.98"/>
    <n v="5.37"/>
    <n v="498.99"/>
    <x v="554"/>
    <x v="9"/>
    <x v="2"/>
    <x v="1"/>
    <x v="0"/>
    <x v="1"/>
    <s v="3M Office Air Cleaner"/>
    <s v="Medium Box"/>
    <n v="0.5"/>
    <d v="2010-08-05T00:00:00"/>
    <n v="2"/>
  </r>
  <r>
    <n v="7511"/>
    <x v="3106"/>
    <x v="362"/>
    <s v="08-2010"/>
    <x v="0"/>
    <x v="3"/>
    <n v="48"/>
    <x v="7"/>
    <n v="8367.68"/>
    <n v="0.06"/>
    <x v="1"/>
    <n v="886.35"/>
    <n v="170.98"/>
    <n v="35.89"/>
    <n v="8242.9299999999985"/>
    <x v="554"/>
    <x v="9"/>
    <x v="2"/>
    <x v="1"/>
    <x v="2"/>
    <x v="9"/>
    <s v="Rush Hierlooms Collection 1&quot; Thick Stackable Bookcases"/>
    <s v="Jumbo Box"/>
    <n v="0.66"/>
    <d v="2010-08-05T00:00:00"/>
    <n v="2"/>
  </r>
  <r>
    <n v="7512"/>
    <x v="3106"/>
    <x v="362"/>
    <s v="08-2010"/>
    <x v="0"/>
    <x v="3"/>
    <n v="1"/>
    <x v="7"/>
    <n v="74.31"/>
    <n v="7.0000000000000007E-2"/>
    <x v="0"/>
    <n v="-73.099999999999994"/>
    <n v="41.47"/>
    <n v="34.200000000000003"/>
    <n v="75.67"/>
    <x v="554"/>
    <x v="9"/>
    <x v="2"/>
    <x v="1"/>
    <x v="2"/>
    <x v="4"/>
    <s v="Eldon Econocleat® Chair Mats for Low Pile Carpets"/>
    <s v="Wrap Bag"/>
    <n v="0.73"/>
    <d v="2010-08-05T00:00:00"/>
    <n v="2"/>
  </r>
  <r>
    <n v="7536"/>
    <x v="1019"/>
    <x v="605"/>
    <s v="01-2009"/>
    <x v="3"/>
    <x v="1"/>
    <n v="27"/>
    <x v="9"/>
    <n v="4584.7299999999996"/>
    <n v="7.0000000000000007E-2"/>
    <x v="0"/>
    <n v="812.38"/>
    <n v="179.99"/>
    <n v="19.989999999999998"/>
    <n v="4879.72"/>
    <x v="183"/>
    <x v="9"/>
    <x v="2"/>
    <x v="3"/>
    <x v="1"/>
    <x v="7"/>
    <s v="Motorola SB4200 Cable Modem"/>
    <s v="Small Box"/>
    <n v="0.48"/>
    <d v="2009-01-23T00:00:00"/>
    <n v="1"/>
  </r>
  <r>
    <n v="7537"/>
    <x v="1019"/>
    <x v="605"/>
    <s v="01-2009"/>
    <x v="3"/>
    <x v="1"/>
    <n v="44"/>
    <x v="9"/>
    <n v="4039.72"/>
    <n v="0.02"/>
    <x v="2"/>
    <n v="-237.6"/>
    <n v="92.23"/>
    <n v="39.61"/>
    <n v="4097.7300000000005"/>
    <x v="183"/>
    <x v="9"/>
    <x v="2"/>
    <x v="3"/>
    <x v="2"/>
    <x v="4"/>
    <s v="Deflect-o RollaMat Studded, Beveled Mat for Medium Pile Carpeting"/>
    <s v="Medium Box"/>
    <n v="0.67"/>
    <d v="2009-01-23T00:00:00"/>
    <n v="1"/>
  </r>
  <r>
    <n v="7538"/>
    <x v="1019"/>
    <x v="605"/>
    <s v="01-2009"/>
    <x v="3"/>
    <x v="1"/>
    <n v="25"/>
    <x v="9"/>
    <n v="2570.944"/>
    <n v="0.03"/>
    <x v="2"/>
    <n v="553.35599999999999"/>
    <n v="115.99"/>
    <n v="5.92"/>
    <n v="2905.67"/>
    <x v="183"/>
    <x v="9"/>
    <x v="2"/>
    <x v="3"/>
    <x v="1"/>
    <x v="3"/>
    <s v="8890"/>
    <s v="Small Box"/>
    <n v="0.57999999999999996"/>
    <d v="2009-01-23T00:00:00"/>
    <n v="1"/>
  </r>
  <r>
    <n v="7748"/>
    <x v="3107"/>
    <x v="321"/>
    <s v="05-2012"/>
    <x v="1"/>
    <x v="1"/>
    <n v="49"/>
    <x v="9"/>
    <n v="1944.87"/>
    <n v="0.06"/>
    <x v="0"/>
    <n v="496.43"/>
    <n v="41.71"/>
    <n v="4.5"/>
    <n v="2048.29"/>
    <x v="553"/>
    <x v="9"/>
    <x v="2"/>
    <x v="3"/>
    <x v="0"/>
    <x v="1"/>
    <s v="Fellowes 8 Outlet Superior Workstation Surge Protector"/>
    <s v="Small Box"/>
    <n v="0.56000000000000005"/>
    <d v="2012-05-28T00:00:00"/>
    <n v="2"/>
  </r>
  <r>
    <n v="7749"/>
    <x v="3107"/>
    <x v="321"/>
    <s v="05-2012"/>
    <x v="1"/>
    <x v="1"/>
    <n v="12"/>
    <x v="9"/>
    <n v="61.82"/>
    <n v="0.1"/>
    <x v="0"/>
    <n v="-10.4535"/>
    <n v="5.34"/>
    <n v="2.99"/>
    <n v="67.069999999999993"/>
    <x v="553"/>
    <x v="9"/>
    <x v="2"/>
    <x v="3"/>
    <x v="0"/>
    <x v="2"/>
    <s v="Wilson Jones 14 Line Acrylic Coated Pressboard Data Binders"/>
    <s v="Small Box"/>
    <n v="0.38"/>
    <d v="2012-05-27T00:00:00"/>
    <n v="1"/>
  </r>
  <r>
    <n v="7815"/>
    <x v="3108"/>
    <x v="243"/>
    <s v="02-2010"/>
    <x v="0"/>
    <x v="2"/>
    <n v="40"/>
    <x v="4"/>
    <n v="144.28"/>
    <n v="0.01"/>
    <x v="2"/>
    <n v="52.94"/>
    <n v="3.08"/>
    <n v="0.99"/>
    <n v="124.19"/>
    <x v="557"/>
    <x v="9"/>
    <x v="2"/>
    <x v="2"/>
    <x v="0"/>
    <x v="11"/>
    <s v="Avery 511"/>
    <s v="Small Box"/>
    <n v="0.37"/>
    <d v="2010-02-04T00:00:00"/>
    <n v="2"/>
  </r>
  <r>
    <n v="7816"/>
    <x v="3108"/>
    <x v="243"/>
    <s v="02-2010"/>
    <x v="0"/>
    <x v="2"/>
    <n v="19"/>
    <x v="4"/>
    <n v="126.53"/>
    <n v="0.03"/>
    <x v="0"/>
    <n v="-73.38"/>
    <n v="5.98"/>
    <n v="7.5"/>
    <n v="121.12"/>
    <x v="557"/>
    <x v="9"/>
    <x v="2"/>
    <x v="2"/>
    <x v="0"/>
    <x v="5"/>
    <s v="Xerox 1920"/>
    <s v="Small Box"/>
    <n v="0.4"/>
    <d v="2010-02-03T00:00:00"/>
    <n v="1"/>
  </r>
  <r>
    <n v="7927"/>
    <x v="3109"/>
    <x v="646"/>
    <s v="08-2011"/>
    <x v="2"/>
    <x v="3"/>
    <n v="41"/>
    <x v="16"/>
    <n v="417.53"/>
    <n v="0.02"/>
    <x v="0"/>
    <n v="-309.06"/>
    <n v="9.98"/>
    <n v="12.52"/>
    <n v="421.7"/>
    <x v="484"/>
    <x v="9"/>
    <x v="2"/>
    <x v="3"/>
    <x v="2"/>
    <x v="4"/>
    <s v="Eldon® Expressions™ Wood and Plastic Desk Accessories, Oak"/>
    <s v="Small Box"/>
    <n v="0.56999999999999995"/>
    <d v="2011-08-04T00:00:00"/>
    <n v="1"/>
  </r>
  <r>
    <n v="8044"/>
    <x v="3110"/>
    <x v="771"/>
    <s v="10-2010"/>
    <x v="0"/>
    <x v="0"/>
    <n v="32"/>
    <x v="16"/>
    <n v="167.07"/>
    <n v="0.04"/>
    <x v="0"/>
    <n v="-93.230499999999992"/>
    <n v="4.91"/>
    <n v="5.68"/>
    <n v="162.80000000000001"/>
    <x v="484"/>
    <x v="9"/>
    <x v="2"/>
    <x v="3"/>
    <x v="0"/>
    <x v="2"/>
    <s v="Acco Pressboard Covers with Storage Hooks, 14 7/8&quot; x 11&quot;, Light Blue"/>
    <s v="Small Box"/>
    <n v="0.36"/>
    <d v="2010-10-11T00:00:00"/>
    <n v="7"/>
  </r>
  <r>
    <n v="8045"/>
    <x v="3110"/>
    <x v="771"/>
    <s v="10-2010"/>
    <x v="0"/>
    <x v="0"/>
    <n v="34"/>
    <x v="16"/>
    <n v="554.88"/>
    <n v="0.06"/>
    <x v="0"/>
    <n v="-145.32550000000001"/>
    <n v="15.99"/>
    <n v="13.18"/>
    <n v="556.83999999999992"/>
    <x v="484"/>
    <x v="9"/>
    <x v="2"/>
    <x v="3"/>
    <x v="0"/>
    <x v="2"/>
    <s v="GBC Pre-Punched Binding Paper, Plastic, White, 8-1/2&quot; x 11&quot;"/>
    <s v="Small Box"/>
    <n v="0.37"/>
    <d v="2010-10-04T00:00:00"/>
    <n v="0"/>
  </r>
  <r>
    <n v="8046"/>
    <x v="3110"/>
    <x v="771"/>
    <s v="10-2010"/>
    <x v="0"/>
    <x v="0"/>
    <n v="48"/>
    <x v="16"/>
    <n v="309.64999999999998"/>
    <n v="0.04"/>
    <x v="0"/>
    <n v="-79.81"/>
    <n v="6.54"/>
    <n v="5.27"/>
    <n v="319.19"/>
    <x v="484"/>
    <x v="9"/>
    <x v="2"/>
    <x v="3"/>
    <x v="0"/>
    <x v="2"/>
    <s v="Wilson Jones® Four-Pocket Poly Binders"/>
    <s v="Small Box"/>
    <n v="0.36"/>
    <d v="2010-10-04T00:00:00"/>
    <n v="0"/>
  </r>
  <r>
    <n v="8047"/>
    <x v="3110"/>
    <x v="771"/>
    <s v="10-2010"/>
    <x v="0"/>
    <x v="0"/>
    <n v="24"/>
    <x v="16"/>
    <n v="152.37"/>
    <n v="0.09"/>
    <x v="0"/>
    <n v="-76.53"/>
    <n v="6.48"/>
    <n v="6.6"/>
    <n v="162.12"/>
    <x v="484"/>
    <x v="9"/>
    <x v="2"/>
    <x v="3"/>
    <x v="0"/>
    <x v="5"/>
    <s v="Xerox 21"/>
    <s v="Small Box"/>
    <n v="0.37"/>
    <d v="2010-10-06T00:00:00"/>
    <n v="2"/>
  </r>
  <r>
    <n v="8062"/>
    <x v="3111"/>
    <x v="1256"/>
    <s v="09-2012"/>
    <x v="1"/>
    <x v="3"/>
    <n v="13"/>
    <x v="9"/>
    <n v="76.38"/>
    <n v="0.03"/>
    <x v="2"/>
    <n v="-29.693000000000001"/>
    <n v="4.82"/>
    <n v="5.24"/>
    <n v="67.900000000000006"/>
    <x v="553"/>
    <x v="9"/>
    <x v="2"/>
    <x v="3"/>
    <x v="0"/>
    <x v="2"/>
    <s v="Wilson Jones Turn Tabs Binder Tool for Ring Binders"/>
    <s v="Small Box"/>
    <n v="0.39"/>
    <d v="2012-09-19T00:00:00"/>
    <n v="1"/>
  </r>
  <r>
    <n v="8063"/>
    <x v="3111"/>
    <x v="1256"/>
    <s v="09-2012"/>
    <x v="1"/>
    <x v="3"/>
    <n v="29"/>
    <x v="9"/>
    <n v="2948.63"/>
    <n v="0.05"/>
    <x v="0"/>
    <n v="888.62"/>
    <n v="100.97"/>
    <n v="7.18"/>
    <n v="2935.31"/>
    <x v="553"/>
    <x v="9"/>
    <x v="2"/>
    <x v="3"/>
    <x v="1"/>
    <x v="7"/>
    <s v="Gyration Ultra Cordless Optical Suite"/>
    <s v="Small Box"/>
    <n v="0.46"/>
    <d v="2012-09-19T00:00:00"/>
    <n v="1"/>
  </r>
  <r>
    <n v="8064"/>
    <x v="3111"/>
    <x v="1256"/>
    <s v="09-2012"/>
    <x v="1"/>
    <x v="3"/>
    <n v="4"/>
    <x v="9"/>
    <n v="18.329999999999998"/>
    <n v="0.09"/>
    <x v="0"/>
    <n v="-7.08"/>
    <n v="3.98"/>
    <n v="2.97"/>
    <n v="18.89"/>
    <x v="553"/>
    <x v="9"/>
    <x v="2"/>
    <x v="3"/>
    <x v="0"/>
    <x v="5"/>
    <s v="Unpadded Memo Slips"/>
    <s v="Wrap Bag"/>
    <n v="0.35"/>
    <d v="2012-09-18T00:00:00"/>
    <n v="0"/>
  </r>
  <r>
    <n v="8087"/>
    <x v="3112"/>
    <x v="418"/>
    <s v="01-2012"/>
    <x v="1"/>
    <x v="4"/>
    <n v="10"/>
    <x v="9"/>
    <n v="86"/>
    <n v="0.05"/>
    <x v="0"/>
    <n v="-66.91"/>
    <n v="7.77"/>
    <n v="9.23"/>
    <n v="86.929999999999993"/>
    <x v="553"/>
    <x v="9"/>
    <x v="2"/>
    <x v="3"/>
    <x v="0"/>
    <x v="1"/>
    <s v="Hoover Commercial Soft Guard Upright Vacuum And Disposable Filtration Bags"/>
    <s v="Small Box"/>
    <n v="0.57999999999999996"/>
    <d v="2012-01-07T00:00:00"/>
    <n v="1"/>
  </r>
  <r>
    <n v="8088"/>
    <x v="3112"/>
    <x v="418"/>
    <s v="01-2012"/>
    <x v="1"/>
    <x v="4"/>
    <n v="13"/>
    <x v="9"/>
    <n v="4805.3599999999997"/>
    <n v="0.04"/>
    <x v="0"/>
    <n v="1127.31"/>
    <n v="363.25"/>
    <n v="19.989999999999998"/>
    <n v="4742.24"/>
    <x v="553"/>
    <x v="9"/>
    <x v="2"/>
    <x v="3"/>
    <x v="0"/>
    <x v="1"/>
    <s v="Hoover WindTunnel™ Plus Canister Vacuum"/>
    <s v="Small Box"/>
    <n v="0.56999999999999995"/>
    <d v="2012-01-08T00:00:00"/>
    <n v="2"/>
  </r>
  <r>
    <n v="8143"/>
    <x v="3113"/>
    <x v="519"/>
    <s v="09-2010"/>
    <x v="0"/>
    <x v="4"/>
    <n v="36"/>
    <x v="9"/>
    <n v="146.71"/>
    <n v="0.01"/>
    <x v="0"/>
    <n v="38.630000000000003"/>
    <n v="4"/>
    <n v="1.3"/>
    <n v="145.30000000000001"/>
    <x v="553"/>
    <x v="9"/>
    <x v="2"/>
    <x v="3"/>
    <x v="0"/>
    <x v="5"/>
    <s v="EcoTones® Memo Sheets"/>
    <s v="Wrap Bag"/>
    <n v="0.37"/>
    <d v="2010-09-08T00:00:00"/>
    <n v="1"/>
  </r>
  <r>
    <n v="8144"/>
    <x v="3113"/>
    <x v="519"/>
    <s v="09-2010"/>
    <x v="0"/>
    <x v="4"/>
    <n v="36"/>
    <x v="9"/>
    <n v="475.92"/>
    <n v="0.05"/>
    <x v="0"/>
    <n v="-95.3"/>
    <n v="12.88"/>
    <n v="4.59"/>
    <n v="468.27"/>
    <x v="553"/>
    <x v="9"/>
    <x v="2"/>
    <x v="3"/>
    <x v="0"/>
    <x v="15"/>
    <s v="Martin-Yale Premier Letter Opener"/>
    <s v="Wrap Bag"/>
    <n v="0.82"/>
    <d v="2010-09-08T00:00:00"/>
    <n v="1"/>
  </r>
  <r>
    <n v="16"/>
    <x v="3114"/>
    <x v="990"/>
    <s v="04-2009"/>
    <x v="3"/>
    <x v="1"/>
    <n v="37"/>
    <x v="18"/>
    <n v="4158.1234999999997"/>
    <n v="0.01"/>
    <x v="0"/>
    <n v="1228.8870000000002"/>
    <n v="125.99"/>
    <n v="8.99"/>
    <n v="4670.62"/>
    <x v="560"/>
    <x v="3"/>
    <x v="3"/>
    <x v="3"/>
    <x v="1"/>
    <x v="3"/>
    <s v="SC7868i"/>
    <s v="Small Box"/>
    <n v="0.55000000000000004"/>
    <d v="2009-04-18T00:00:00"/>
    <n v="2"/>
  </r>
  <r>
    <n v="93"/>
    <x v="3115"/>
    <x v="600"/>
    <s v="08-2011"/>
    <x v="2"/>
    <x v="4"/>
    <n v="38"/>
    <x v="7"/>
    <n v="283.64999999999998"/>
    <n v="0.02"/>
    <x v="2"/>
    <n v="-29.21"/>
    <n v="6.68"/>
    <n v="5.41"/>
    <n v="259.25"/>
    <x v="561"/>
    <x v="3"/>
    <x v="3"/>
    <x v="3"/>
    <x v="0"/>
    <x v="5"/>
    <s v="Xerox 195"/>
    <s v="Small Box"/>
    <n v="0.37"/>
    <d v="2011-08-03T00:00:00"/>
    <n v="2"/>
  </r>
  <r>
    <n v="95"/>
    <x v="3116"/>
    <x v="1257"/>
    <s v="10-2012"/>
    <x v="1"/>
    <x v="3"/>
    <n v="50"/>
    <x v="7"/>
    <n v="262.87"/>
    <n v="0.1"/>
    <x v="0"/>
    <n v="-166.29"/>
    <n v="5.28"/>
    <n v="6.26"/>
    <n v="270.26"/>
    <x v="464"/>
    <x v="3"/>
    <x v="3"/>
    <x v="2"/>
    <x v="0"/>
    <x v="5"/>
    <s v="Xerox 1928"/>
    <s v="Small Box"/>
    <n v="0.4"/>
    <d v="2012-10-22T00:00:00"/>
    <n v="2"/>
  </r>
  <r>
    <n v="96"/>
    <x v="3116"/>
    <x v="1257"/>
    <s v="10-2012"/>
    <x v="1"/>
    <x v="3"/>
    <n v="43"/>
    <x v="7"/>
    <n v="2531.0875000000001"/>
    <n v="0.01"/>
    <x v="0"/>
    <n v="881.67599999999993"/>
    <n v="65.989999999999995"/>
    <n v="2.5"/>
    <n v="2840.0699999999997"/>
    <x v="464"/>
    <x v="3"/>
    <x v="3"/>
    <x v="2"/>
    <x v="1"/>
    <x v="3"/>
    <s v="6190"/>
    <s v="Small Box"/>
    <n v="0.55000000000000004"/>
    <d v="2012-10-22T00:00:00"/>
    <n v="2"/>
  </r>
  <r>
    <n v="216"/>
    <x v="3117"/>
    <x v="885"/>
    <s v="08-2011"/>
    <x v="2"/>
    <x v="0"/>
    <n v="41"/>
    <x v="13"/>
    <n v="726.22"/>
    <n v="0.01"/>
    <x v="0"/>
    <n v="52.47"/>
    <n v="17.670000000000002"/>
    <n v="8.99"/>
    <n v="733.46"/>
    <x v="562"/>
    <x v="3"/>
    <x v="3"/>
    <x v="0"/>
    <x v="2"/>
    <x v="4"/>
    <s v="Executive Impressions 12&quot; Wall Clock"/>
    <s v="Small Pack"/>
    <n v="0.47"/>
    <d v="2011-08-11T00:00:00"/>
    <n v="2"/>
  </r>
  <r>
    <n v="553"/>
    <x v="3118"/>
    <x v="1258"/>
    <s v="02-2011"/>
    <x v="2"/>
    <x v="3"/>
    <n v="27"/>
    <x v="2"/>
    <n v="353.62"/>
    <n v="0.01"/>
    <x v="0"/>
    <n v="140.148"/>
    <n v="12.97"/>
    <n v="1.49"/>
    <n v="351.68"/>
    <x v="563"/>
    <x v="3"/>
    <x v="3"/>
    <x v="1"/>
    <x v="0"/>
    <x v="2"/>
    <s v="Mead 1st Gear 2&quot; Zipper Binder, Asst. Colors"/>
    <s v="Small Box"/>
    <n v="0.35"/>
    <d v="2011-02-25T00:00:00"/>
    <n v="2"/>
  </r>
  <r>
    <n v="598"/>
    <x v="3119"/>
    <x v="908"/>
    <s v="06-2011"/>
    <x v="2"/>
    <x v="1"/>
    <n v="22"/>
    <x v="7"/>
    <n v="646.07000000000005"/>
    <n v="0.06"/>
    <x v="2"/>
    <n v="237.75"/>
    <n v="28.48"/>
    <n v="1.99"/>
    <n v="628.55000000000007"/>
    <x v="561"/>
    <x v="3"/>
    <x v="3"/>
    <x v="3"/>
    <x v="1"/>
    <x v="7"/>
    <s v="Memorex 4.7GB DVD+RW, 3/Pack"/>
    <s v="Small Pack"/>
    <n v="0.4"/>
    <d v="2011-06-11T00:00:00"/>
    <n v="0"/>
  </r>
  <r>
    <n v="687"/>
    <x v="3120"/>
    <x v="1252"/>
    <s v="04-2010"/>
    <x v="0"/>
    <x v="3"/>
    <n v="4"/>
    <x v="1"/>
    <n v="126.87"/>
    <n v="0.08"/>
    <x v="0"/>
    <n v="-125.99"/>
    <n v="32.979999999999997"/>
    <n v="5.5"/>
    <n v="137.41999999999999"/>
    <x v="564"/>
    <x v="3"/>
    <x v="3"/>
    <x v="2"/>
    <x v="1"/>
    <x v="7"/>
    <s v="PC Concepts 116 Key Quantum 3000 Keyboard"/>
    <s v="Small Box"/>
    <n v="0.75"/>
    <d v="2010-04-20T00:00:00"/>
    <n v="1"/>
  </r>
  <r>
    <n v="958"/>
    <x v="3121"/>
    <x v="23"/>
    <s v="07-2011"/>
    <x v="2"/>
    <x v="4"/>
    <n v="9"/>
    <x v="1"/>
    <n v="520.49"/>
    <n v="0"/>
    <x v="0"/>
    <n v="-51.01"/>
    <n v="51.65"/>
    <n v="18.45"/>
    <n v="483.29999999999995"/>
    <x v="565"/>
    <x v="3"/>
    <x v="3"/>
    <x v="0"/>
    <x v="2"/>
    <x v="4"/>
    <s v="Deflect-o EconoMat Nonstudded, No Bevel Mat"/>
    <s v="Medium Box"/>
    <n v="0.65"/>
    <d v="2011-07-21T00:00:00"/>
    <n v="2"/>
  </r>
  <r>
    <n v="962"/>
    <x v="3122"/>
    <x v="221"/>
    <s v="02-2009"/>
    <x v="3"/>
    <x v="4"/>
    <n v="28"/>
    <x v="18"/>
    <n v="334.89"/>
    <n v="0.03"/>
    <x v="0"/>
    <n v="-1.4355"/>
    <n v="11.99"/>
    <n v="5.99"/>
    <n v="341.71000000000004"/>
    <x v="560"/>
    <x v="3"/>
    <x v="3"/>
    <x v="3"/>
    <x v="1"/>
    <x v="16"/>
    <s v="TI 30X Scientific Calculator"/>
    <s v="Medium Box"/>
    <n v="0.36"/>
    <d v="2009-02-28T00:00:00"/>
    <n v="1"/>
  </r>
  <r>
    <n v="985"/>
    <x v="3123"/>
    <x v="1259"/>
    <s v="01-2012"/>
    <x v="1"/>
    <x v="2"/>
    <n v="3"/>
    <x v="0"/>
    <n v="172.04"/>
    <n v="0.02"/>
    <x v="0"/>
    <n v="143.08000000000001"/>
    <n v="54.2"/>
    <n v="11.1"/>
    <n v="173.70000000000002"/>
    <x v="566"/>
    <x v="3"/>
    <x v="3"/>
    <x v="2"/>
    <x v="2"/>
    <x v="4"/>
    <s v="Eldon Advantage® Foldable Chair Mats for Low Pile Carpets"/>
    <s v="Medium Box"/>
    <n v="0.64"/>
    <d v="2012-01-04T00:00:00"/>
    <n v="0"/>
  </r>
  <r>
    <n v="986"/>
    <x v="3123"/>
    <x v="1259"/>
    <s v="01-2012"/>
    <x v="1"/>
    <x v="2"/>
    <n v="3"/>
    <x v="0"/>
    <n v="113.14"/>
    <n v="0.06"/>
    <x v="0"/>
    <n v="-21.23"/>
    <n v="37.94"/>
    <n v="5.08"/>
    <n v="118.89999999999999"/>
    <x v="566"/>
    <x v="3"/>
    <x v="3"/>
    <x v="2"/>
    <x v="0"/>
    <x v="5"/>
    <s v="Snap-A-Way® Black Print Carbonless Ruled Speed Letter, Triplicate"/>
    <s v="Wrap Bag"/>
    <n v="0.38"/>
    <d v="2012-01-06T00:00:00"/>
    <n v="2"/>
  </r>
  <r>
    <n v="987"/>
    <x v="3123"/>
    <x v="1259"/>
    <s v="01-2012"/>
    <x v="1"/>
    <x v="2"/>
    <n v="32"/>
    <x v="0"/>
    <n v="1724.82"/>
    <n v="0.1"/>
    <x v="0"/>
    <n v="407.8"/>
    <n v="55.29"/>
    <n v="5.08"/>
    <n v="1774.36"/>
    <x v="566"/>
    <x v="3"/>
    <x v="3"/>
    <x v="2"/>
    <x v="0"/>
    <x v="0"/>
    <s v="Recycled Steel Personal File for Standard File Folders"/>
    <s v="Small Box"/>
    <n v="0.59"/>
    <d v="2012-01-05T00:00:00"/>
    <n v="1"/>
  </r>
  <r>
    <n v="1132"/>
    <x v="3124"/>
    <x v="527"/>
    <s v="05-2011"/>
    <x v="2"/>
    <x v="4"/>
    <n v="22"/>
    <x v="12"/>
    <n v="1337.81"/>
    <n v="0.02"/>
    <x v="0"/>
    <n v="407.11599999999999"/>
    <n v="59.78"/>
    <n v="10.29"/>
    <n v="1325.45"/>
    <x v="408"/>
    <x v="3"/>
    <x v="3"/>
    <x v="2"/>
    <x v="0"/>
    <x v="2"/>
    <s v="GBC Recycled Regency Composition Covers"/>
    <s v="Small Box"/>
    <n v="0.39"/>
    <d v="2011-05-10T00:00:00"/>
    <n v="1"/>
  </r>
  <r>
    <n v="1187"/>
    <x v="3125"/>
    <x v="1190"/>
    <s v="09-2012"/>
    <x v="1"/>
    <x v="0"/>
    <n v="31"/>
    <x v="2"/>
    <n v="937.8"/>
    <n v="0"/>
    <x v="0"/>
    <n v="27.12"/>
    <n v="29.74"/>
    <n v="6.64"/>
    <n v="928.57999999999993"/>
    <x v="563"/>
    <x v="3"/>
    <x v="3"/>
    <x v="1"/>
    <x v="0"/>
    <x v="0"/>
    <s v="Acco Perma® 2700 Stacking Storage Drawers"/>
    <s v="Small Box"/>
    <n v="0.7"/>
    <d v="2012-10-05T00:00:00"/>
    <n v="5"/>
  </r>
  <r>
    <n v="1480"/>
    <x v="3126"/>
    <x v="1046"/>
    <s v="05-2009"/>
    <x v="3"/>
    <x v="4"/>
    <n v="40"/>
    <x v="2"/>
    <n v="227.37"/>
    <n v="0"/>
    <x v="0"/>
    <n v="-92.07"/>
    <n v="5.28"/>
    <n v="5.61"/>
    <n v="216.81000000000003"/>
    <x v="548"/>
    <x v="3"/>
    <x v="3"/>
    <x v="2"/>
    <x v="0"/>
    <x v="5"/>
    <s v="Xerox 1954"/>
    <s v="Small Box"/>
    <n v="0.4"/>
    <d v="2009-05-14T00:00:00"/>
    <n v="0"/>
  </r>
  <r>
    <n v="1489"/>
    <x v="3127"/>
    <x v="1242"/>
    <s v="05-2011"/>
    <x v="2"/>
    <x v="1"/>
    <n v="39"/>
    <x v="11"/>
    <n v="6330.0859999999993"/>
    <n v="0.1"/>
    <x v="0"/>
    <n v="1421.8920000000001"/>
    <n v="205.99"/>
    <n v="2.5"/>
    <n v="8036.1100000000006"/>
    <x v="404"/>
    <x v="3"/>
    <x v="3"/>
    <x v="2"/>
    <x v="1"/>
    <x v="3"/>
    <s v="V70"/>
    <s v="Small Box"/>
    <n v="0.59"/>
    <d v="2011-05-03T00:00:00"/>
    <n v="1"/>
  </r>
  <r>
    <n v="1620"/>
    <x v="3128"/>
    <x v="735"/>
    <s v="02-2011"/>
    <x v="2"/>
    <x v="2"/>
    <n v="3"/>
    <x v="18"/>
    <n v="1566.8"/>
    <n v="0.06"/>
    <x v="1"/>
    <n v="-1044.9222"/>
    <n v="500.97"/>
    <n v="69.3"/>
    <n v="1572.21"/>
    <x v="560"/>
    <x v="3"/>
    <x v="3"/>
    <x v="3"/>
    <x v="1"/>
    <x v="16"/>
    <s v="Epson Stylus 1520 Color Inkjet Printer"/>
    <s v="Jumbo Drum"/>
    <n v="0.37"/>
    <d v="2011-02-06T00:00:00"/>
    <n v="1"/>
  </r>
  <r>
    <n v="1621"/>
    <x v="3128"/>
    <x v="735"/>
    <s v="02-2011"/>
    <x v="2"/>
    <x v="2"/>
    <n v="30"/>
    <x v="18"/>
    <n v="616.01"/>
    <n v="0.09"/>
    <x v="0"/>
    <n v="-74.88"/>
    <n v="21.38"/>
    <n v="8.99"/>
    <n v="650.39"/>
    <x v="560"/>
    <x v="3"/>
    <x v="3"/>
    <x v="3"/>
    <x v="0"/>
    <x v="12"/>
    <s v="Boston 1730 StandUp Electric Pencil Sharpener"/>
    <s v="Small Pack"/>
    <n v="0.59"/>
    <d v="2011-02-05T00:00:00"/>
    <n v="0"/>
  </r>
  <r>
    <n v="1622"/>
    <x v="3128"/>
    <x v="735"/>
    <s v="02-2011"/>
    <x v="2"/>
    <x v="2"/>
    <n v="17"/>
    <x v="18"/>
    <n v="438.60849999999999"/>
    <n v="0.01"/>
    <x v="0"/>
    <n v="-56.045000000000002"/>
    <n v="28.99"/>
    <n v="8.59"/>
    <n v="501.41999999999996"/>
    <x v="560"/>
    <x v="3"/>
    <x v="3"/>
    <x v="3"/>
    <x v="1"/>
    <x v="3"/>
    <s v="SouthWestern Bell FA970 Digital Answering Machine with Time/Day Stamp"/>
    <s v="Medium Box"/>
    <n v="0.56000000000000005"/>
    <d v="2011-02-05T00:00:00"/>
    <n v="0"/>
  </r>
  <r>
    <n v="1651"/>
    <x v="3129"/>
    <x v="262"/>
    <s v="05-2010"/>
    <x v="0"/>
    <x v="2"/>
    <n v="5"/>
    <x v="12"/>
    <n v="1386.6"/>
    <n v="0.09"/>
    <x v="1"/>
    <n v="-556.17999999999995"/>
    <n v="280.98"/>
    <n v="57"/>
    <n v="1461.9"/>
    <x v="408"/>
    <x v="3"/>
    <x v="3"/>
    <x v="2"/>
    <x v="2"/>
    <x v="14"/>
    <s v="Hon 2090 “Pillow Soft” Series Mid Back Swivel/Tilt Chairs"/>
    <s v="Jumbo Drum"/>
    <n v="0.78"/>
    <d v="2010-05-27T00:00:00"/>
    <n v="2"/>
  </r>
  <r>
    <n v="1923"/>
    <x v="3130"/>
    <x v="931"/>
    <s v="04-2009"/>
    <x v="3"/>
    <x v="2"/>
    <n v="45"/>
    <x v="1"/>
    <n v="1553.38"/>
    <n v="0.1"/>
    <x v="0"/>
    <n v="180.88"/>
    <n v="36.549999999999997"/>
    <n v="13.89"/>
    <n v="1658.6399999999999"/>
    <x v="567"/>
    <x v="3"/>
    <x v="3"/>
    <x v="2"/>
    <x v="0"/>
    <x v="12"/>
    <s v="Dixon Ticonderoga Core-Lock Colored Pencils, 48-Color Set"/>
    <s v="Wrap Bag"/>
    <n v="0.41"/>
    <d v="2009-04-07T00:00:00"/>
    <n v="2"/>
  </r>
  <r>
    <n v="1967"/>
    <x v="3131"/>
    <x v="161"/>
    <s v="09-2009"/>
    <x v="3"/>
    <x v="1"/>
    <n v="21"/>
    <x v="18"/>
    <n v="441.7"/>
    <n v="0.08"/>
    <x v="0"/>
    <n v="167.18"/>
    <n v="22.23"/>
    <n v="3.63"/>
    <n v="470.46"/>
    <x v="560"/>
    <x v="3"/>
    <x v="3"/>
    <x v="3"/>
    <x v="2"/>
    <x v="4"/>
    <s v="Executive Impressions 14&quot; Contract Wall Clock"/>
    <s v="Small Pack"/>
    <n v="0.52"/>
    <d v="2009-09-03T00:00:00"/>
    <n v="2"/>
  </r>
  <r>
    <n v="2010"/>
    <x v="3132"/>
    <x v="240"/>
    <s v="04-2009"/>
    <x v="3"/>
    <x v="0"/>
    <n v="38"/>
    <x v="11"/>
    <n v="10823.84"/>
    <n v="0.09"/>
    <x v="0"/>
    <n v="3857.43"/>
    <n v="300.97000000000003"/>
    <n v="7.18"/>
    <n v="11444.04"/>
    <x v="404"/>
    <x v="3"/>
    <x v="3"/>
    <x v="2"/>
    <x v="1"/>
    <x v="7"/>
    <s v="Gyration Ultra Professional Cordless Optical Suite"/>
    <s v="Small Box"/>
    <n v="0.48"/>
    <d v="2009-04-27T00:00:00"/>
    <n v="0"/>
  </r>
  <r>
    <n v="2063"/>
    <x v="3133"/>
    <x v="1053"/>
    <s v="08-2009"/>
    <x v="3"/>
    <x v="0"/>
    <n v="2"/>
    <x v="0"/>
    <n v="42.3"/>
    <n v="0.06"/>
    <x v="0"/>
    <n v="-25.38"/>
    <n v="19.23"/>
    <n v="6.15"/>
    <n v="44.61"/>
    <x v="566"/>
    <x v="3"/>
    <x v="3"/>
    <x v="2"/>
    <x v="2"/>
    <x v="4"/>
    <s v="Executive Impressions 13&quot; Clairmont Wall Clock"/>
    <s v="Small Pack"/>
    <n v="0.44"/>
    <d v="2009-08-31T00:00:00"/>
    <n v="0"/>
  </r>
  <r>
    <n v="2065"/>
    <x v="3134"/>
    <x v="24"/>
    <s v="10-2009"/>
    <x v="3"/>
    <x v="1"/>
    <n v="20"/>
    <x v="17"/>
    <n v="94.86"/>
    <n v="0.08"/>
    <x v="0"/>
    <n v="39.69"/>
    <n v="4.91"/>
    <n v="0.5"/>
    <n v="98.7"/>
    <x v="375"/>
    <x v="3"/>
    <x v="3"/>
    <x v="1"/>
    <x v="0"/>
    <x v="11"/>
    <s v="Avery 493"/>
    <s v="Small Box"/>
    <n v="0.36"/>
    <d v="2009-10-09T00:00:00"/>
    <n v="0"/>
  </r>
  <r>
    <n v="2066"/>
    <x v="3134"/>
    <x v="24"/>
    <s v="10-2009"/>
    <x v="3"/>
    <x v="1"/>
    <n v="25"/>
    <x v="17"/>
    <n v="744.12"/>
    <n v="0.02"/>
    <x v="0"/>
    <n v="146.51"/>
    <n v="28.15"/>
    <n v="6.17"/>
    <n v="709.92"/>
    <x v="375"/>
    <x v="3"/>
    <x v="3"/>
    <x v="1"/>
    <x v="0"/>
    <x v="12"/>
    <s v="Boston Model 1800 Electric Pencil Sharpener, Gray"/>
    <s v="Small Pack"/>
    <n v="0.55000000000000004"/>
    <d v="2009-10-10T00:00:00"/>
    <n v="1"/>
  </r>
  <r>
    <n v="2079"/>
    <x v="3135"/>
    <x v="1260"/>
    <s v="04-2010"/>
    <x v="0"/>
    <x v="2"/>
    <n v="44"/>
    <x v="6"/>
    <n v="174.9"/>
    <n v="0.06"/>
    <x v="2"/>
    <n v="-150.90299999999999"/>
    <n v="3.58"/>
    <n v="5.47"/>
    <n v="162.99"/>
    <x v="558"/>
    <x v="3"/>
    <x v="3"/>
    <x v="2"/>
    <x v="0"/>
    <x v="2"/>
    <s v="Avery Poly Binder Pockets"/>
    <s v="Small Box"/>
    <n v="0.37"/>
    <d v="2010-05-02T00:00:00"/>
    <n v="2"/>
  </r>
  <r>
    <n v="2080"/>
    <x v="3135"/>
    <x v="1260"/>
    <s v="04-2010"/>
    <x v="0"/>
    <x v="2"/>
    <n v="48"/>
    <x v="6"/>
    <n v="103.8"/>
    <n v="0.1"/>
    <x v="0"/>
    <n v="-150.53"/>
    <n v="2.23"/>
    <n v="4.57"/>
    <n v="111.60999999999999"/>
    <x v="558"/>
    <x v="3"/>
    <x v="3"/>
    <x v="2"/>
    <x v="2"/>
    <x v="4"/>
    <s v="Eldon Pizzaz™ Desk Accessories"/>
    <s v="Small Pack"/>
    <n v="0.41"/>
    <d v="2010-05-02T00:00:00"/>
    <n v="2"/>
  </r>
  <r>
    <n v="2081"/>
    <x v="3135"/>
    <x v="1260"/>
    <s v="04-2010"/>
    <x v="0"/>
    <x v="2"/>
    <n v="19"/>
    <x v="6"/>
    <n v="2557.5100000000002"/>
    <n v="0.01"/>
    <x v="1"/>
    <n v="-168.48"/>
    <n v="124.49"/>
    <n v="51.94"/>
    <n v="2417.25"/>
    <x v="558"/>
    <x v="3"/>
    <x v="3"/>
    <x v="2"/>
    <x v="2"/>
    <x v="10"/>
    <s v="Bevis 36 x 72 Conference Tables"/>
    <s v="Jumbo Box"/>
    <n v="0.63"/>
    <d v="2010-05-02T00:00:00"/>
    <n v="2"/>
  </r>
  <r>
    <n v="2105"/>
    <x v="3136"/>
    <x v="147"/>
    <s v="08-2010"/>
    <x v="0"/>
    <x v="2"/>
    <n v="11"/>
    <x v="1"/>
    <n v="1378.72"/>
    <n v="7.0000000000000007E-2"/>
    <x v="1"/>
    <n v="-640.6"/>
    <n v="122.99"/>
    <n v="70.2"/>
    <n v="1423.09"/>
    <x v="565"/>
    <x v="3"/>
    <x v="3"/>
    <x v="0"/>
    <x v="2"/>
    <x v="14"/>
    <s v="Global High-Back Leather Tilter, Burgundy"/>
    <s v="Jumbo Drum"/>
    <n v="0.74"/>
    <d v="2010-08-22T00:00:00"/>
    <n v="2"/>
  </r>
  <r>
    <n v="2266"/>
    <x v="3057"/>
    <x v="942"/>
    <s v="07-2010"/>
    <x v="0"/>
    <x v="1"/>
    <n v="49"/>
    <x v="6"/>
    <n v="5610.6120000000001"/>
    <n v="0.01"/>
    <x v="0"/>
    <n v="2040.8670000000002"/>
    <n v="125.99"/>
    <n v="2.5"/>
    <n v="6176.0099999999993"/>
    <x v="558"/>
    <x v="3"/>
    <x v="3"/>
    <x v="2"/>
    <x v="1"/>
    <x v="3"/>
    <s v="V2397"/>
    <s v="Small Box"/>
    <n v="0.57999999999999996"/>
    <d v="2010-07-19T00:00:00"/>
    <n v="2"/>
  </r>
  <r>
    <n v="2718"/>
    <x v="3137"/>
    <x v="713"/>
    <s v="09-2011"/>
    <x v="2"/>
    <x v="4"/>
    <n v="20"/>
    <x v="12"/>
    <n v="67.03"/>
    <n v="0.04"/>
    <x v="0"/>
    <n v="-30.4"/>
    <n v="3.14"/>
    <n v="1.92"/>
    <n v="64.72"/>
    <x v="408"/>
    <x v="3"/>
    <x v="3"/>
    <x v="2"/>
    <x v="0"/>
    <x v="15"/>
    <s v="Serrated Blade or Curved Handle Hand Letter Openers"/>
    <s v="Wrap Bag"/>
    <n v="0.84"/>
    <d v="2011-09-08T00:00:00"/>
    <n v="1"/>
  </r>
  <r>
    <n v="2719"/>
    <x v="3137"/>
    <x v="713"/>
    <s v="09-2011"/>
    <x v="2"/>
    <x v="4"/>
    <n v="15"/>
    <x v="12"/>
    <n v="140.82"/>
    <n v="0.08"/>
    <x v="2"/>
    <n v="-43.26"/>
    <n v="7.98"/>
    <n v="6.5"/>
    <n v="126.2"/>
    <x v="408"/>
    <x v="3"/>
    <x v="3"/>
    <x v="2"/>
    <x v="0"/>
    <x v="0"/>
    <s v="Iris Project Case"/>
    <s v="Medium Box"/>
    <n v="0.59"/>
    <d v="2011-09-08T00:00:00"/>
    <n v="1"/>
  </r>
  <r>
    <n v="2771"/>
    <x v="3061"/>
    <x v="112"/>
    <s v="12-2010"/>
    <x v="0"/>
    <x v="2"/>
    <n v="28"/>
    <x v="6"/>
    <n v="4371.92"/>
    <n v="0.03"/>
    <x v="1"/>
    <n v="-533.44000000000005"/>
    <n v="150.97999999999999"/>
    <n v="66.27"/>
    <n v="4293.71"/>
    <x v="558"/>
    <x v="3"/>
    <x v="3"/>
    <x v="2"/>
    <x v="2"/>
    <x v="9"/>
    <s v="Bush Mission Pointe Library"/>
    <s v="Jumbo Box"/>
    <n v="0.65"/>
    <d v="2010-12-08T00:00:00"/>
    <n v="3"/>
  </r>
  <r>
    <n v="2772"/>
    <x v="3061"/>
    <x v="112"/>
    <s v="12-2010"/>
    <x v="0"/>
    <x v="2"/>
    <n v="21"/>
    <x v="6"/>
    <n v="1745.1179999999999"/>
    <n v="0.03"/>
    <x v="0"/>
    <n v="307.25099999999998"/>
    <n v="95.99"/>
    <n v="4.9000000000000004"/>
    <n v="2020.69"/>
    <x v="558"/>
    <x v="3"/>
    <x v="3"/>
    <x v="2"/>
    <x v="1"/>
    <x v="3"/>
    <s v="T60"/>
    <s v="Small Box"/>
    <n v="0.56000000000000005"/>
    <d v="2010-12-07T00:00:00"/>
    <n v="2"/>
  </r>
  <r>
    <n v="2880"/>
    <x v="3138"/>
    <x v="326"/>
    <s v="03-2009"/>
    <x v="3"/>
    <x v="2"/>
    <n v="44"/>
    <x v="17"/>
    <n v="479.96"/>
    <n v="0.08"/>
    <x v="0"/>
    <n v="122.536"/>
    <n v="10.91"/>
    <n v="2.99"/>
    <n v="483.03000000000003"/>
    <x v="568"/>
    <x v="3"/>
    <x v="3"/>
    <x v="3"/>
    <x v="0"/>
    <x v="2"/>
    <s v="Heavy-Duty E-Z-D® Binders"/>
    <s v="Small Box"/>
    <n v="0.38"/>
    <d v="2009-03-06T00:00:00"/>
    <n v="1"/>
  </r>
  <r>
    <n v="2909"/>
    <x v="3139"/>
    <x v="515"/>
    <s v="03-2011"/>
    <x v="2"/>
    <x v="1"/>
    <n v="50"/>
    <x v="11"/>
    <n v="28664.52"/>
    <n v="0.09"/>
    <x v="0"/>
    <n v="13340.26"/>
    <n v="599.99"/>
    <n v="24.49"/>
    <n v="30023.99"/>
    <x v="404"/>
    <x v="3"/>
    <x v="3"/>
    <x v="0"/>
    <x v="1"/>
    <x v="13"/>
    <s v="Hewlett Packard LaserJet 3310 Copier"/>
    <s v="Large Box"/>
    <n v="0.37"/>
    <d v="2011-03-15T00:00:00"/>
    <n v="0"/>
  </r>
  <r>
    <n v="2910"/>
    <x v="3139"/>
    <x v="515"/>
    <s v="03-2011"/>
    <x v="2"/>
    <x v="1"/>
    <n v="6"/>
    <x v="11"/>
    <n v="635.7405"/>
    <n v="0.03"/>
    <x v="0"/>
    <n v="-397.529"/>
    <n v="125.99"/>
    <n v="8.08"/>
    <n v="764.02"/>
    <x v="404"/>
    <x v="3"/>
    <x v="3"/>
    <x v="0"/>
    <x v="1"/>
    <x v="3"/>
    <s v="M3682"/>
    <s v="Small Box"/>
    <n v="0.56999999999999995"/>
    <d v="2011-03-16T00:00:00"/>
    <n v="1"/>
  </r>
  <r>
    <n v="2974"/>
    <x v="3140"/>
    <x v="159"/>
    <s v="03-2012"/>
    <x v="1"/>
    <x v="0"/>
    <n v="16"/>
    <x v="18"/>
    <n v="423.07"/>
    <n v="0.01"/>
    <x v="0"/>
    <n v="126.95"/>
    <n v="25.38"/>
    <n v="8.99"/>
    <n v="415.07"/>
    <x v="560"/>
    <x v="3"/>
    <x v="3"/>
    <x v="3"/>
    <x v="2"/>
    <x v="4"/>
    <s v="Executive Impressions 13&quot; Chairman Wall Clock"/>
    <s v="Small Pack"/>
    <n v="0.5"/>
    <d v="2012-03-04T00:00:00"/>
    <n v="2"/>
  </r>
  <r>
    <n v="2975"/>
    <x v="3140"/>
    <x v="159"/>
    <s v="03-2012"/>
    <x v="1"/>
    <x v="0"/>
    <n v="33"/>
    <x v="18"/>
    <n v="1602.21"/>
    <n v="0.05"/>
    <x v="0"/>
    <n v="728.49"/>
    <n v="48.04"/>
    <n v="5.79"/>
    <n v="1591.11"/>
    <x v="560"/>
    <x v="3"/>
    <x v="3"/>
    <x v="3"/>
    <x v="0"/>
    <x v="5"/>
    <s v="Xerox 1937"/>
    <s v="Small Box"/>
    <n v="0.37"/>
    <d v="2012-03-06T00:00:00"/>
    <n v="4"/>
  </r>
  <r>
    <n v="3000"/>
    <x v="3141"/>
    <x v="369"/>
    <s v="03-2009"/>
    <x v="3"/>
    <x v="3"/>
    <n v="29"/>
    <x v="18"/>
    <n v="547.82000000000005"/>
    <n v="0.08"/>
    <x v="0"/>
    <n v="69.63"/>
    <n v="18.7"/>
    <n v="8.99"/>
    <n v="551.29"/>
    <x v="560"/>
    <x v="3"/>
    <x v="3"/>
    <x v="3"/>
    <x v="2"/>
    <x v="4"/>
    <s v="Executive Impressions 13-1/2&quot; Indoor/Outdoor Wall Clock"/>
    <s v="Small Pack"/>
    <n v="0.47"/>
    <d v="2009-03-28T00:00:00"/>
    <n v="1"/>
  </r>
  <r>
    <n v="3015"/>
    <x v="3142"/>
    <x v="854"/>
    <s v="10-2010"/>
    <x v="0"/>
    <x v="3"/>
    <n v="14"/>
    <x v="12"/>
    <n v="278.27"/>
    <n v="0.02"/>
    <x v="0"/>
    <n v="-51.911000000000001"/>
    <n v="19.350000000000001"/>
    <n v="12.79"/>
    <n v="283.69000000000005"/>
    <x v="408"/>
    <x v="3"/>
    <x v="3"/>
    <x v="1"/>
    <x v="0"/>
    <x v="2"/>
    <s v="GBC Durable Plastic Covers"/>
    <s v="Small Box"/>
    <n v="0.39"/>
    <d v="2010-10-22T00:00:00"/>
    <n v="1"/>
  </r>
  <r>
    <n v="3184"/>
    <x v="3143"/>
    <x v="341"/>
    <s v="03-2009"/>
    <x v="3"/>
    <x v="4"/>
    <n v="25"/>
    <x v="17"/>
    <n v="667.36"/>
    <n v="0.09"/>
    <x v="0"/>
    <n v="218.89"/>
    <n v="28.48"/>
    <n v="1.99"/>
    <n v="713.99"/>
    <x v="568"/>
    <x v="3"/>
    <x v="3"/>
    <x v="3"/>
    <x v="1"/>
    <x v="7"/>
    <s v="Memorex 4.7GB DVD+RW, 3/Pack"/>
    <s v="Small Pack"/>
    <n v="0.4"/>
    <d v="2009-03-02T00:00:00"/>
    <n v="1"/>
  </r>
  <r>
    <n v="3185"/>
    <x v="3143"/>
    <x v="341"/>
    <s v="03-2009"/>
    <x v="3"/>
    <x v="4"/>
    <n v="13"/>
    <x v="17"/>
    <n v="32.369999999999997"/>
    <n v="0"/>
    <x v="0"/>
    <n v="-48.55"/>
    <n v="2.08"/>
    <n v="5.33"/>
    <n v="32.369999999999997"/>
    <x v="568"/>
    <x v="3"/>
    <x v="3"/>
    <x v="3"/>
    <x v="2"/>
    <x v="4"/>
    <s v="Eldon® Wave Desk Accessories"/>
    <s v="Small Box"/>
    <n v="0.43"/>
    <d v="2009-03-03T00:00:00"/>
    <n v="2"/>
  </r>
  <r>
    <n v="3186"/>
    <x v="3143"/>
    <x v="341"/>
    <s v="03-2009"/>
    <x v="3"/>
    <x v="4"/>
    <n v="38"/>
    <x v="17"/>
    <n v="1409.0874999999999"/>
    <n v="0.06"/>
    <x v="2"/>
    <n v="233.559"/>
    <n v="45.99"/>
    <n v="4.99"/>
    <n v="1752.6100000000001"/>
    <x v="568"/>
    <x v="3"/>
    <x v="3"/>
    <x v="3"/>
    <x v="1"/>
    <x v="3"/>
    <s v="KF 788"/>
    <s v="Small Box"/>
    <n v="0.56000000000000005"/>
    <d v="2009-03-02T00:00:00"/>
    <n v="1"/>
  </r>
  <r>
    <n v="3295"/>
    <x v="3144"/>
    <x v="795"/>
    <s v="05-2011"/>
    <x v="2"/>
    <x v="2"/>
    <n v="7"/>
    <x v="18"/>
    <n v="1011.16"/>
    <n v="0.02"/>
    <x v="0"/>
    <n v="547.96"/>
    <n v="136.97999999999999"/>
    <n v="24.49"/>
    <n v="983.34999999999991"/>
    <x v="560"/>
    <x v="3"/>
    <x v="3"/>
    <x v="3"/>
    <x v="2"/>
    <x v="4"/>
    <s v="3M Polarizing Task Lamp with Clamp Arm, Light Gray"/>
    <s v="Large Box"/>
    <n v="0.59"/>
    <d v="2011-06-01T00:00:00"/>
    <n v="1"/>
  </r>
  <r>
    <n v="3443"/>
    <x v="3145"/>
    <x v="1145"/>
    <s v="03-2010"/>
    <x v="0"/>
    <x v="3"/>
    <n v="8"/>
    <x v="0"/>
    <n v="180.79"/>
    <n v="0.05"/>
    <x v="0"/>
    <n v="20.09"/>
    <n v="22.84"/>
    <n v="5.47"/>
    <n v="188.19"/>
    <x v="566"/>
    <x v="3"/>
    <x v="3"/>
    <x v="2"/>
    <x v="0"/>
    <x v="5"/>
    <s v="Xerox 1929"/>
    <s v="Small Box"/>
    <n v="0.39"/>
    <d v="2010-03-02T00:00:00"/>
    <n v="1"/>
  </r>
  <r>
    <n v="3504"/>
    <x v="3146"/>
    <x v="162"/>
    <s v="01-2010"/>
    <x v="0"/>
    <x v="0"/>
    <n v="8"/>
    <x v="2"/>
    <n v="487.59"/>
    <n v="0.04"/>
    <x v="1"/>
    <n v="-205.29"/>
    <n v="58.14"/>
    <n v="36.61"/>
    <n v="501.73"/>
    <x v="563"/>
    <x v="3"/>
    <x v="3"/>
    <x v="1"/>
    <x v="2"/>
    <x v="9"/>
    <s v="O'Sullivan 3-Shelf Heavy-Duty Bookcases"/>
    <s v="Jumbo Box"/>
    <n v="0.61"/>
    <d v="2010-02-02T00:00:00"/>
    <n v="7"/>
  </r>
  <r>
    <n v="3507"/>
    <x v="3147"/>
    <x v="962"/>
    <s v="12-2011"/>
    <x v="2"/>
    <x v="3"/>
    <n v="34"/>
    <x v="11"/>
    <n v="4152.12"/>
    <n v="0"/>
    <x v="0"/>
    <n v="817.98"/>
    <n v="120.33"/>
    <n v="19.989999999999998"/>
    <n v="4111.21"/>
    <x v="404"/>
    <x v="3"/>
    <x v="3"/>
    <x v="2"/>
    <x v="0"/>
    <x v="0"/>
    <s v="Iceberg Mobile Mega Data/Printer Cart ®"/>
    <s v="Small Box"/>
    <n v="0.59"/>
    <d v="2011-12-18T00:00:00"/>
    <n v="1"/>
  </r>
  <r>
    <n v="3838"/>
    <x v="3148"/>
    <x v="929"/>
    <s v="10-2011"/>
    <x v="2"/>
    <x v="3"/>
    <n v="16"/>
    <x v="11"/>
    <n v="323.26"/>
    <n v="0.06"/>
    <x v="0"/>
    <n v="98.34"/>
    <n v="20.239999999999998"/>
    <n v="6.67"/>
    <n v="330.51"/>
    <x v="404"/>
    <x v="3"/>
    <x v="3"/>
    <x v="0"/>
    <x v="2"/>
    <x v="4"/>
    <s v="DAX Contemporary Wood Frame with Silver Metal Mat, Desktop, 11 x 14 Size"/>
    <s v="Small Pack"/>
    <n v="0.49"/>
    <d v="2011-10-19T00:00:00"/>
    <n v="1"/>
  </r>
  <r>
    <n v="4074"/>
    <x v="3149"/>
    <x v="735"/>
    <s v="02-2011"/>
    <x v="2"/>
    <x v="4"/>
    <n v="43"/>
    <x v="12"/>
    <n v="17131.36"/>
    <n v="0.08"/>
    <x v="1"/>
    <n v="4722.7700000000004"/>
    <n v="400.97"/>
    <n v="14.7"/>
    <n v="17256.410000000003"/>
    <x v="408"/>
    <x v="3"/>
    <x v="3"/>
    <x v="2"/>
    <x v="1"/>
    <x v="16"/>
    <s v="Epson FX-980 Dot Matrix Printer"/>
    <s v="Jumbo Drum"/>
    <n v="0.59"/>
    <d v="2011-02-07T00:00:00"/>
    <n v="2"/>
  </r>
  <r>
    <n v="4089"/>
    <x v="3150"/>
    <x v="876"/>
    <s v="02-2010"/>
    <x v="0"/>
    <x v="0"/>
    <n v="10"/>
    <x v="17"/>
    <n v="208.77"/>
    <n v="7.0000000000000007E-2"/>
    <x v="0"/>
    <n v="-76.58"/>
    <n v="20.97"/>
    <n v="4"/>
    <n v="213.7"/>
    <x v="568"/>
    <x v="3"/>
    <x v="3"/>
    <x v="3"/>
    <x v="1"/>
    <x v="7"/>
    <s v="Microsoft Internet Keyboard"/>
    <s v="Small Box"/>
    <n v="0.77"/>
    <d v="2010-03-01T00:00:00"/>
    <n v="5"/>
  </r>
  <r>
    <n v="4115"/>
    <x v="3151"/>
    <x v="740"/>
    <s v="11-2012"/>
    <x v="1"/>
    <x v="3"/>
    <n v="4"/>
    <x v="1"/>
    <n v="34.270000000000003"/>
    <n v="0.1"/>
    <x v="0"/>
    <n v="-26.44"/>
    <n v="6.48"/>
    <n v="9.5399999999999991"/>
    <n v="35.46"/>
    <x v="567"/>
    <x v="3"/>
    <x v="3"/>
    <x v="2"/>
    <x v="0"/>
    <x v="5"/>
    <s v="Xerox 1905"/>
    <s v="Small Box"/>
    <n v="0.37"/>
    <d v="2012-11-30T00:00:00"/>
    <n v="2"/>
  </r>
  <r>
    <n v="4214"/>
    <x v="3015"/>
    <x v="525"/>
    <s v="03-2010"/>
    <x v="0"/>
    <x v="4"/>
    <n v="28"/>
    <x v="2"/>
    <n v="2555.37"/>
    <n v="0.08"/>
    <x v="1"/>
    <n v="-824.91"/>
    <n v="95.98"/>
    <n v="58.2"/>
    <n v="2745.64"/>
    <x v="548"/>
    <x v="3"/>
    <x v="3"/>
    <x v="2"/>
    <x v="2"/>
    <x v="14"/>
    <s v="Global Deluxe Office Fabric Chairs"/>
    <s v="Jumbo Drum"/>
    <n v="0.57999999999999996"/>
    <d v="2010-03-14T00:00:00"/>
    <n v="1"/>
  </r>
  <r>
    <n v="4231"/>
    <x v="3152"/>
    <x v="312"/>
    <s v="02-2009"/>
    <x v="3"/>
    <x v="4"/>
    <n v="41"/>
    <x v="12"/>
    <n v="3279.01"/>
    <n v="0.06"/>
    <x v="1"/>
    <n v="349.22"/>
    <n v="80.97"/>
    <n v="33.6"/>
    <n v="3353.37"/>
    <x v="408"/>
    <x v="3"/>
    <x v="3"/>
    <x v="1"/>
    <x v="1"/>
    <x v="16"/>
    <s v="Lexmark Z25 Color Inkjet Printer"/>
    <s v="Jumbo Drum"/>
    <n v="0.37"/>
    <d v="2009-02-03T00:00:00"/>
    <n v="2"/>
  </r>
  <r>
    <n v="4233"/>
    <x v="3153"/>
    <x v="962"/>
    <s v="12-2011"/>
    <x v="2"/>
    <x v="1"/>
    <n v="26"/>
    <x v="17"/>
    <n v="213.49"/>
    <n v="0.05"/>
    <x v="0"/>
    <n v="-136.44749999999999"/>
    <n v="8.0399999999999991"/>
    <n v="8.94"/>
    <n v="217.97999999999996"/>
    <x v="568"/>
    <x v="3"/>
    <x v="3"/>
    <x v="3"/>
    <x v="0"/>
    <x v="2"/>
    <s v="Fellowes Twister Kit, Gray/Clear, 3/pkg"/>
    <s v="Small Box"/>
    <n v="0.4"/>
    <d v="2011-12-19T00:00:00"/>
    <n v="2"/>
  </r>
  <r>
    <n v="4246"/>
    <x v="3154"/>
    <x v="832"/>
    <s v="10-2009"/>
    <x v="3"/>
    <x v="0"/>
    <n v="38"/>
    <x v="18"/>
    <n v="375.61"/>
    <n v="0.1"/>
    <x v="2"/>
    <n v="-21.263499999999997"/>
    <n v="10.44"/>
    <n v="5.75"/>
    <n v="402.46999999999997"/>
    <x v="560"/>
    <x v="3"/>
    <x v="3"/>
    <x v="3"/>
    <x v="0"/>
    <x v="2"/>
    <s v="Avery® 3 1/2&quot; Diskette Storage Pages, 10/Pack"/>
    <s v="Small Box"/>
    <n v="0.39"/>
    <d v="2009-10-11T00:00:00"/>
    <n v="7"/>
  </r>
  <r>
    <n v="4280"/>
    <x v="3155"/>
    <x v="955"/>
    <s v="02-2011"/>
    <x v="2"/>
    <x v="4"/>
    <n v="34"/>
    <x v="0"/>
    <n v="706.91"/>
    <n v="0.03"/>
    <x v="2"/>
    <n v="85.68"/>
    <n v="20.98"/>
    <n v="8.83"/>
    <n v="722.15000000000009"/>
    <x v="566"/>
    <x v="3"/>
    <x v="3"/>
    <x v="2"/>
    <x v="0"/>
    <x v="2"/>
    <s v="Premium Transparent Presentation Covers by GBC"/>
    <s v="Small Box"/>
    <n v="0.37"/>
    <d v="2011-02-08T00:00:00"/>
    <n v="2"/>
  </r>
  <r>
    <n v="4281"/>
    <x v="3155"/>
    <x v="955"/>
    <s v="02-2011"/>
    <x v="2"/>
    <x v="4"/>
    <n v="31"/>
    <x v="0"/>
    <n v="190.06"/>
    <n v="0.06"/>
    <x v="0"/>
    <n v="-61.9"/>
    <n v="5.98"/>
    <n v="5.35"/>
    <n v="190.73000000000002"/>
    <x v="566"/>
    <x v="3"/>
    <x v="3"/>
    <x v="2"/>
    <x v="0"/>
    <x v="5"/>
    <s v="Xerox 1947"/>
    <s v="Small Box"/>
    <n v="0.4"/>
    <d v="2011-02-08T00:00:00"/>
    <n v="2"/>
  </r>
  <r>
    <n v="4343"/>
    <x v="3156"/>
    <x v="698"/>
    <s v="11-2010"/>
    <x v="0"/>
    <x v="0"/>
    <n v="11"/>
    <x v="12"/>
    <n v="86.79"/>
    <n v="0.06"/>
    <x v="0"/>
    <n v="-45.6"/>
    <n v="8.1199999999999992"/>
    <n v="2.83"/>
    <n v="92.149999999999991"/>
    <x v="408"/>
    <x v="3"/>
    <x v="3"/>
    <x v="2"/>
    <x v="1"/>
    <x v="7"/>
    <s v="Imation Neon Mac Format Diskettes, 10/Pack"/>
    <s v="Small Pack"/>
    <n v="0.77"/>
    <d v="2010-11-03T00:00:00"/>
    <n v="2"/>
  </r>
  <r>
    <n v="4344"/>
    <x v="3156"/>
    <x v="698"/>
    <s v="11-2010"/>
    <x v="0"/>
    <x v="0"/>
    <n v="8"/>
    <x v="12"/>
    <n v="753.8"/>
    <n v="0.06"/>
    <x v="0"/>
    <n v="-32.303100000000001"/>
    <n v="96.45"/>
    <n v="13.99"/>
    <n v="785.59"/>
    <x v="408"/>
    <x v="3"/>
    <x v="3"/>
    <x v="2"/>
    <x v="1"/>
    <x v="16"/>
    <s v="Soundgear TeleForum DX Desktop Conference Phone"/>
    <s v="Medium Box"/>
    <n v="0.38"/>
    <d v="2010-11-05T00:00:00"/>
    <n v="4"/>
  </r>
  <r>
    <n v="4444"/>
    <x v="3157"/>
    <x v="655"/>
    <s v="11-2012"/>
    <x v="1"/>
    <x v="2"/>
    <n v="38"/>
    <x v="0"/>
    <n v="212.12"/>
    <n v="0.02"/>
    <x v="0"/>
    <n v="-93.78"/>
    <n v="5.28"/>
    <n v="5.66"/>
    <n v="206.3"/>
    <x v="566"/>
    <x v="3"/>
    <x v="3"/>
    <x v="2"/>
    <x v="0"/>
    <x v="5"/>
    <s v="Xerox 4200 Series MultiUse Premium Copy Paper (20Lb. and 84 Bright)"/>
    <s v="Small Box"/>
    <n v="0.4"/>
    <d v="2012-11-08T00:00:00"/>
    <n v="1"/>
  </r>
  <r>
    <n v="4456"/>
    <x v="3158"/>
    <x v="1261"/>
    <s v="10-2011"/>
    <x v="2"/>
    <x v="2"/>
    <n v="32"/>
    <x v="1"/>
    <n v="6483.42"/>
    <n v="7.0000000000000007E-2"/>
    <x v="1"/>
    <n v="1590.95"/>
    <n v="200.98"/>
    <n v="23.76"/>
    <n v="6455.12"/>
    <x v="565"/>
    <x v="3"/>
    <x v="3"/>
    <x v="0"/>
    <x v="2"/>
    <x v="14"/>
    <s v="Global Leather Highback Executive Chair with Pneumatic Height Adjustment, Black"/>
    <s v="Jumbo Drum"/>
    <n v="0.57999999999999996"/>
    <d v="2011-10-21T00:00:00"/>
    <n v="2"/>
  </r>
  <r>
    <n v="4457"/>
    <x v="3158"/>
    <x v="1261"/>
    <s v="10-2011"/>
    <x v="2"/>
    <x v="2"/>
    <n v="10"/>
    <x v="1"/>
    <n v="137.77000000000001"/>
    <n v="0.01"/>
    <x v="0"/>
    <n v="1.85"/>
    <n v="12.28"/>
    <n v="6.47"/>
    <n v="129.27000000000001"/>
    <x v="565"/>
    <x v="3"/>
    <x v="3"/>
    <x v="0"/>
    <x v="0"/>
    <x v="5"/>
    <s v="Xerox 1881"/>
    <s v="Small Box"/>
    <n v="0.38"/>
    <d v="2011-10-19T00:00:00"/>
    <n v="0"/>
  </r>
  <r>
    <n v="4596"/>
    <x v="3159"/>
    <x v="571"/>
    <s v="11-2009"/>
    <x v="3"/>
    <x v="1"/>
    <n v="43"/>
    <x v="6"/>
    <n v="540.33000000000004"/>
    <n v="0.04"/>
    <x v="0"/>
    <n v="-59.06"/>
    <n v="12.44"/>
    <n v="6.27"/>
    <n v="541.18999999999994"/>
    <x v="558"/>
    <x v="3"/>
    <x v="3"/>
    <x v="2"/>
    <x v="0"/>
    <x v="0"/>
    <s v="Eldon Simplefile® Box Office®"/>
    <s v="Medium Box"/>
    <n v="0.56999999999999995"/>
    <d v="2009-11-17T00:00:00"/>
    <n v="1"/>
  </r>
  <r>
    <n v="4644"/>
    <x v="3160"/>
    <x v="683"/>
    <s v="02-2010"/>
    <x v="0"/>
    <x v="1"/>
    <n v="3"/>
    <x v="18"/>
    <n v="15.88"/>
    <n v="0.05"/>
    <x v="0"/>
    <n v="-11.04"/>
    <n v="3.74"/>
    <n v="4.6900000000000004"/>
    <n v="15.91"/>
    <x v="560"/>
    <x v="3"/>
    <x v="3"/>
    <x v="3"/>
    <x v="0"/>
    <x v="2"/>
    <s v="Accohide Poly Flexible Ring Binders"/>
    <s v="Small Box"/>
    <n v="0.35"/>
    <d v="2010-02-20T00:00:00"/>
    <n v="1"/>
  </r>
  <r>
    <n v="4675"/>
    <x v="3161"/>
    <x v="1262"/>
    <s v="11-2011"/>
    <x v="2"/>
    <x v="2"/>
    <n v="11"/>
    <x v="18"/>
    <n v="466.35"/>
    <n v="0.01"/>
    <x v="0"/>
    <n v="159.25"/>
    <n v="39.979999999999997"/>
    <n v="9.1999999999999993"/>
    <n v="448.97999999999996"/>
    <x v="560"/>
    <x v="3"/>
    <x v="3"/>
    <x v="3"/>
    <x v="2"/>
    <x v="4"/>
    <s v="Eldon Radial Chair Mat for Low to Medium Pile Carpets"/>
    <s v="Wrap Bag"/>
    <n v="0.65"/>
    <d v="2011-11-05T00:00:00"/>
    <n v="2"/>
  </r>
  <r>
    <n v="4720"/>
    <x v="3162"/>
    <x v="882"/>
    <s v="04-2012"/>
    <x v="1"/>
    <x v="4"/>
    <n v="42"/>
    <x v="6"/>
    <n v="153.01"/>
    <n v="0.04"/>
    <x v="0"/>
    <n v="-218.53450000000001"/>
    <n v="3.52"/>
    <n v="6.83"/>
    <n v="154.67000000000002"/>
    <x v="558"/>
    <x v="3"/>
    <x v="3"/>
    <x v="2"/>
    <x v="0"/>
    <x v="2"/>
    <s v="Self-Adhesive Ring Binder Labels"/>
    <s v="Small Box"/>
    <n v="0.38"/>
    <d v="2012-04-05T00:00:00"/>
    <n v="2"/>
  </r>
  <r>
    <n v="4807"/>
    <x v="3163"/>
    <x v="1235"/>
    <s v="09-2011"/>
    <x v="2"/>
    <x v="1"/>
    <n v="2"/>
    <x v="12"/>
    <n v="27"/>
    <n v="0.02"/>
    <x v="2"/>
    <n v="-4.9000000000000004"/>
    <n v="5.78"/>
    <n v="8.09"/>
    <n v="19.649999999999999"/>
    <x v="408"/>
    <x v="3"/>
    <x v="3"/>
    <x v="2"/>
    <x v="0"/>
    <x v="5"/>
    <s v="Xerox 1924"/>
    <s v="Small Box"/>
    <n v="0.36"/>
    <d v="2011-09-03T00:00:00"/>
    <n v="0"/>
  </r>
  <r>
    <n v="4939"/>
    <x v="3164"/>
    <x v="942"/>
    <s v="07-2010"/>
    <x v="0"/>
    <x v="1"/>
    <n v="41"/>
    <x v="7"/>
    <n v="225.06"/>
    <n v="0.05"/>
    <x v="2"/>
    <n v="7.3014999999999999"/>
    <n v="5.34"/>
    <n v="2.99"/>
    <n v="221.93"/>
    <x v="561"/>
    <x v="3"/>
    <x v="3"/>
    <x v="3"/>
    <x v="0"/>
    <x v="2"/>
    <s v="Wilson Jones 14 Line Acrylic Coated Pressboard Data Binders"/>
    <s v="Small Box"/>
    <n v="0.38"/>
    <d v="2010-07-19T00:00:00"/>
    <n v="2"/>
  </r>
  <r>
    <n v="4940"/>
    <x v="3164"/>
    <x v="942"/>
    <s v="07-2010"/>
    <x v="0"/>
    <x v="1"/>
    <n v="47"/>
    <x v="7"/>
    <n v="1041.78"/>
    <n v="0.1"/>
    <x v="0"/>
    <n v="283.79000000000002"/>
    <n v="23.99"/>
    <n v="6.71"/>
    <n v="1134.24"/>
    <x v="561"/>
    <x v="3"/>
    <x v="3"/>
    <x v="3"/>
    <x v="0"/>
    <x v="8"/>
    <s v="Recycled Interoffice Envelopes with String and Button Closure, 10 x 13"/>
    <s v="Small Box"/>
    <n v="0.35"/>
    <d v="2010-07-20T00:00:00"/>
    <n v="3"/>
  </r>
  <r>
    <n v="5185"/>
    <x v="3165"/>
    <x v="693"/>
    <s v="04-2009"/>
    <x v="3"/>
    <x v="0"/>
    <n v="3"/>
    <x v="12"/>
    <n v="32.76"/>
    <n v="0.06"/>
    <x v="2"/>
    <n v="11.29"/>
    <n v="6.3"/>
    <n v="0.5"/>
    <n v="19.399999999999999"/>
    <x v="408"/>
    <x v="3"/>
    <x v="3"/>
    <x v="2"/>
    <x v="0"/>
    <x v="11"/>
    <s v="Avery 51"/>
    <s v="Small Box"/>
    <n v="0.39"/>
    <d v="2009-04-17T00:00:00"/>
    <n v="9"/>
  </r>
  <r>
    <n v="5232"/>
    <x v="3166"/>
    <x v="142"/>
    <s v="11-2011"/>
    <x v="2"/>
    <x v="0"/>
    <n v="21"/>
    <x v="0"/>
    <n v="1503.49"/>
    <n v="0.03"/>
    <x v="0"/>
    <n v="408.73"/>
    <n v="70.97"/>
    <n v="3.5"/>
    <n v="1493.87"/>
    <x v="566"/>
    <x v="3"/>
    <x v="3"/>
    <x v="2"/>
    <x v="0"/>
    <x v="1"/>
    <s v="Tripp Lite Isotel 8 Ultra 8 Outlet Metal Surge"/>
    <s v="Small Box"/>
    <n v="0.59"/>
    <d v="2011-11-21T00:00:00"/>
    <n v="2"/>
  </r>
  <r>
    <n v="5233"/>
    <x v="3166"/>
    <x v="142"/>
    <s v="11-2011"/>
    <x v="2"/>
    <x v="0"/>
    <n v="1"/>
    <x v="0"/>
    <n v="10.62"/>
    <n v="0.02"/>
    <x v="0"/>
    <n v="-31.2"/>
    <n v="8.32"/>
    <n v="2.38"/>
    <n v="10.7"/>
    <x v="566"/>
    <x v="3"/>
    <x v="3"/>
    <x v="2"/>
    <x v="1"/>
    <x v="7"/>
    <s v="Imation 3.5 IBM Formatted Diskettes, 10/Box"/>
    <s v="Small Pack"/>
    <n v="0.74"/>
    <d v="2011-11-23T00:00:00"/>
    <n v="4"/>
  </r>
  <r>
    <n v="5234"/>
    <x v="3166"/>
    <x v="142"/>
    <s v="11-2011"/>
    <x v="2"/>
    <x v="0"/>
    <n v="50"/>
    <x v="0"/>
    <n v="2337.0300000000002"/>
    <n v="0.1"/>
    <x v="0"/>
    <n v="-37.19"/>
    <n v="49.99"/>
    <n v="19.989999999999998"/>
    <n v="2519.4899999999998"/>
    <x v="566"/>
    <x v="3"/>
    <x v="3"/>
    <x v="2"/>
    <x v="1"/>
    <x v="7"/>
    <s v="US Robotics 56K V.92 Internal PCI Faxmodem"/>
    <s v="Small Box"/>
    <n v="0.45"/>
    <d v="2011-11-21T00:00:00"/>
    <n v="2"/>
  </r>
  <r>
    <n v="5235"/>
    <x v="3166"/>
    <x v="142"/>
    <s v="11-2011"/>
    <x v="2"/>
    <x v="0"/>
    <n v="34"/>
    <x v="0"/>
    <n v="29345.27"/>
    <n v="0.03"/>
    <x v="1"/>
    <n v="7497.55"/>
    <n v="880.98"/>
    <n v="44.55"/>
    <n v="29997.87"/>
    <x v="566"/>
    <x v="3"/>
    <x v="3"/>
    <x v="2"/>
    <x v="2"/>
    <x v="9"/>
    <s v="Riverside Palais Royal Lawyers Bookcase, Royale Cherry Finish"/>
    <s v="Jumbo Box"/>
    <n v="0.62"/>
    <d v="2011-11-24T00:00:00"/>
    <n v="5"/>
  </r>
  <r>
    <n v="5496"/>
    <x v="3167"/>
    <x v="6"/>
    <s v="02-2010"/>
    <x v="0"/>
    <x v="0"/>
    <n v="48"/>
    <x v="0"/>
    <n v="3355.1"/>
    <n v="7.0000000000000007E-2"/>
    <x v="1"/>
    <n v="-1701.96"/>
    <n v="70.98"/>
    <n v="59.81"/>
    <n v="3466.85"/>
    <x v="566"/>
    <x v="3"/>
    <x v="3"/>
    <x v="2"/>
    <x v="2"/>
    <x v="14"/>
    <s v="Situations Contoured Folding Chairs, 4/Set"/>
    <s v="Jumbo Drum"/>
    <n v="0.6"/>
    <d v="2010-02-26T00:00:00"/>
    <n v="0"/>
  </r>
  <r>
    <n v="5497"/>
    <x v="3167"/>
    <x v="6"/>
    <s v="02-2010"/>
    <x v="0"/>
    <x v="0"/>
    <n v="34"/>
    <x v="0"/>
    <n v="2864.55"/>
    <n v="0.06"/>
    <x v="0"/>
    <n v="1021.07"/>
    <n v="82.99"/>
    <n v="5.5"/>
    <n v="2827.16"/>
    <x v="566"/>
    <x v="3"/>
    <x v="3"/>
    <x v="2"/>
    <x v="1"/>
    <x v="7"/>
    <s v="Micro Innovations Micro Digital Wireless Keyboard and Mouse, Gray"/>
    <s v="Small Box"/>
    <n v="0.44"/>
    <d v="2010-03-03T00:00:00"/>
    <n v="5"/>
  </r>
  <r>
    <n v="5498"/>
    <x v="3167"/>
    <x v="6"/>
    <s v="02-2010"/>
    <x v="0"/>
    <x v="0"/>
    <n v="31"/>
    <x v="0"/>
    <n v="65.61"/>
    <n v="0.02"/>
    <x v="0"/>
    <n v="-16.63"/>
    <n v="1.95"/>
    <n v="1.63"/>
    <n v="62.08"/>
    <x v="566"/>
    <x v="3"/>
    <x v="3"/>
    <x v="2"/>
    <x v="0"/>
    <x v="12"/>
    <s v="Avery Hi-Liter Comfort Grip Fluorescent Highlighter, Yellow Ink"/>
    <s v="Wrap Bag"/>
    <n v="0.46"/>
    <d v="2010-03-03T00:00:00"/>
    <n v="5"/>
  </r>
  <r>
    <n v="5588"/>
    <x v="3168"/>
    <x v="1259"/>
    <s v="01-2012"/>
    <x v="1"/>
    <x v="0"/>
    <n v="15"/>
    <x v="2"/>
    <n v="742.8"/>
    <n v="0.02"/>
    <x v="0"/>
    <n v="265.87"/>
    <n v="49.34"/>
    <n v="10.25"/>
    <n v="750.35"/>
    <x v="563"/>
    <x v="3"/>
    <x v="3"/>
    <x v="1"/>
    <x v="2"/>
    <x v="4"/>
    <s v="Electrix Fluorescent Magnifier Lamps &amp; Weighted Base"/>
    <s v="Large Box"/>
    <n v="0.56999999999999995"/>
    <d v="2012-01-08T00:00:00"/>
    <n v="4"/>
  </r>
  <r>
    <n v="5670"/>
    <x v="3169"/>
    <x v="692"/>
    <s v="01-2009"/>
    <x v="3"/>
    <x v="0"/>
    <n v="46"/>
    <x v="6"/>
    <n v="2188.06"/>
    <n v="0.1"/>
    <x v="2"/>
    <n v="33.770000000000003"/>
    <n v="49.99"/>
    <n v="19.989999999999998"/>
    <n v="2319.5299999999997"/>
    <x v="558"/>
    <x v="3"/>
    <x v="3"/>
    <x v="2"/>
    <x v="1"/>
    <x v="7"/>
    <s v="US Robotics 56K V.92 Internal PCI Faxmodem"/>
    <s v="Small Box"/>
    <n v="0.45"/>
    <d v="2009-02-05T00:00:00"/>
    <n v="5"/>
  </r>
  <r>
    <n v="5852"/>
    <x v="3170"/>
    <x v="1263"/>
    <s v="09-2009"/>
    <x v="3"/>
    <x v="1"/>
    <n v="47"/>
    <x v="12"/>
    <n v="6181.48"/>
    <n v="0.03"/>
    <x v="1"/>
    <n v="-194.83"/>
    <n v="124.49"/>
    <n v="51.94"/>
    <n v="5902.9699999999993"/>
    <x v="408"/>
    <x v="3"/>
    <x v="3"/>
    <x v="2"/>
    <x v="2"/>
    <x v="10"/>
    <s v="Bevis 36 x 72 Conference Tables"/>
    <s v="Jumbo Box"/>
    <n v="0.63"/>
    <d v="2009-09-27T00:00:00"/>
    <n v="1"/>
  </r>
  <r>
    <n v="6010"/>
    <x v="3171"/>
    <x v="1264"/>
    <s v="09-2010"/>
    <x v="0"/>
    <x v="0"/>
    <n v="33"/>
    <x v="7"/>
    <n v="283.8"/>
    <n v="0.04"/>
    <x v="0"/>
    <n v="47.523499999999999"/>
    <n v="8.69"/>
    <n v="2.99"/>
    <n v="289.76"/>
    <x v="561"/>
    <x v="3"/>
    <x v="3"/>
    <x v="3"/>
    <x v="0"/>
    <x v="2"/>
    <s v="Cardinal Slant-D® Ring Binder, Heavy Gauge Vinyl"/>
    <s v="Small Box"/>
    <n v="0.39"/>
    <d v="2010-09-29T00:00:00"/>
    <n v="7"/>
  </r>
  <r>
    <n v="6041"/>
    <x v="3172"/>
    <x v="461"/>
    <s v="06-2010"/>
    <x v="0"/>
    <x v="3"/>
    <n v="8"/>
    <x v="0"/>
    <n v="49.14"/>
    <n v="0.05"/>
    <x v="2"/>
    <n v="-22.56"/>
    <n v="4.28"/>
    <n v="6.18"/>
    <n v="40.42"/>
    <x v="566"/>
    <x v="3"/>
    <x v="3"/>
    <x v="2"/>
    <x v="0"/>
    <x v="5"/>
    <s v="Xerox 1980"/>
    <s v="Small Box"/>
    <n v="0.4"/>
    <d v="2010-06-27T00:00:00"/>
    <n v="2"/>
  </r>
  <r>
    <n v="6131"/>
    <x v="3173"/>
    <x v="1066"/>
    <s v="04-2011"/>
    <x v="2"/>
    <x v="2"/>
    <n v="10"/>
    <x v="6"/>
    <n v="1600.85"/>
    <n v="7.0000000000000007E-2"/>
    <x v="1"/>
    <n v="-193.97"/>
    <n v="159.31"/>
    <n v="60"/>
    <n v="1653.1"/>
    <x v="558"/>
    <x v="3"/>
    <x v="3"/>
    <x v="2"/>
    <x v="2"/>
    <x v="10"/>
    <s v="Hon Non-Folding Utility Tables"/>
    <s v="Jumbo Drum"/>
    <n v="0.55000000000000004"/>
    <d v="2011-04-25T00:00:00"/>
    <n v="1"/>
  </r>
  <r>
    <n v="6212"/>
    <x v="3174"/>
    <x v="1265"/>
    <s v="02-2009"/>
    <x v="3"/>
    <x v="3"/>
    <n v="46"/>
    <x v="6"/>
    <n v="320.93"/>
    <n v="0.05"/>
    <x v="0"/>
    <n v="-66.48"/>
    <n v="6.68"/>
    <n v="5.66"/>
    <n v="312.94"/>
    <x v="558"/>
    <x v="3"/>
    <x v="3"/>
    <x v="2"/>
    <x v="0"/>
    <x v="5"/>
    <s v="Xerox 1923"/>
    <s v="Small Box"/>
    <n v="0.37"/>
    <d v="2009-02-09T00:00:00"/>
    <n v="2"/>
  </r>
  <r>
    <n v="6213"/>
    <x v="3174"/>
    <x v="1265"/>
    <s v="02-2009"/>
    <x v="3"/>
    <x v="3"/>
    <n v="14"/>
    <x v="6"/>
    <n v="261.85000000000002"/>
    <n v="0.03"/>
    <x v="0"/>
    <n v="-52.33"/>
    <n v="17.7"/>
    <n v="9.4700000000000006"/>
    <n v="257.27"/>
    <x v="558"/>
    <x v="3"/>
    <x v="3"/>
    <x v="2"/>
    <x v="0"/>
    <x v="0"/>
    <s v="Portfile® Personal File Boxes"/>
    <s v="Small Box"/>
    <n v="0.59"/>
    <d v="2009-02-07T00:00:00"/>
    <n v="0"/>
  </r>
  <r>
    <n v="6236"/>
    <x v="2164"/>
    <x v="1073"/>
    <s v="08-2009"/>
    <x v="3"/>
    <x v="2"/>
    <n v="10"/>
    <x v="10"/>
    <n v="56.91"/>
    <n v="0.01"/>
    <x v="0"/>
    <n v="7.5"/>
    <n v="5.18"/>
    <n v="2.04"/>
    <n v="53.839999999999996"/>
    <x v="447"/>
    <x v="3"/>
    <x v="3"/>
    <x v="2"/>
    <x v="0"/>
    <x v="5"/>
    <s v="Array® Memo Cubes"/>
    <s v="Wrap Bag"/>
    <n v="0.36"/>
    <d v="2009-08-24T00:00:00"/>
    <n v="2"/>
  </r>
  <r>
    <n v="6267"/>
    <x v="3175"/>
    <x v="1010"/>
    <s v="11-2010"/>
    <x v="0"/>
    <x v="1"/>
    <n v="19"/>
    <x v="18"/>
    <n v="113.2"/>
    <n v="0.1"/>
    <x v="0"/>
    <n v="24.83"/>
    <n v="6.08"/>
    <n v="0.91"/>
    <n v="116.42999999999999"/>
    <x v="560"/>
    <x v="3"/>
    <x v="3"/>
    <x v="3"/>
    <x v="0"/>
    <x v="12"/>
    <s v="Zebra Zazzle Fluorescent Highlighters"/>
    <s v="Wrap Bag"/>
    <n v="0.51"/>
    <d v="2010-12-01T00:00:00"/>
    <n v="2"/>
  </r>
  <r>
    <n v="6334"/>
    <x v="3176"/>
    <x v="788"/>
    <s v="05-2011"/>
    <x v="2"/>
    <x v="4"/>
    <n v="27"/>
    <x v="17"/>
    <n v="94.46"/>
    <n v="0.02"/>
    <x v="0"/>
    <n v="-75.09"/>
    <n v="3.28"/>
    <n v="4.2"/>
    <n v="92.759999999999991"/>
    <x v="568"/>
    <x v="3"/>
    <x v="3"/>
    <x v="3"/>
    <x v="0"/>
    <x v="12"/>
    <s v="Newell 351"/>
    <s v="Wrap Bag"/>
    <n v="0.56000000000000005"/>
    <d v="2011-05-05T00:00:00"/>
    <n v="2"/>
  </r>
  <r>
    <n v="6475"/>
    <x v="3177"/>
    <x v="734"/>
    <s v="06-2012"/>
    <x v="1"/>
    <x v="3"/>
    <n v="25"/>
    <x v="12"/>
    <n v="1291.2"/>
    <n v="0.04"/>
    <x v="0"/>
    <n v="-5.5999999999999801"/>
    <n v="50.98"/>
    <n v="6.5"/>
    <n v="1281"/>
    <x v="408"/>
    <x v="3"/>
    <x v="3"/>
    <x v="1"/>
    <x v="1"/>
    <x v="7"/>
    <s v="Microsoft Natural Multimedia Keyboard"/>
    <s v="Small Box"/>
    <n v="0.73"/>
    <d v="2012-06-04T00:00:00"/>
    <n v="2"/>
  </r>
  <r>
    <n v="6556"/>
    <x v="3178"/>
    <x v="1244"/>
    <s v="04-2010"/>
    <x v="0"/>
    <x v="2"/>
    <n v="28"/>
    <x v="18"/>
    <n v="110.2"/>
    <n v="7.0000000000000007E-2"/>
    <x v="0"/>
    <n v="42.84"/>
    <n v="4.13"/>
    <n v="0.5"/>
    <n v="116.14"/>
    <x v="560"/>
    <x v="3"/>
    <x v="3"/>
    <x v="3"/>
    <x v="0"/>
    <x v="11"/>
    <s v="Avery 506"/>
    <s v="Small Box"/>
    <n v="0.39"/>
    <d v="2010-04-27T00:00:00"/>
    <n v="1"/>
  </r>
  <r>
    <n v="6557"/>
    <x v="3178"/>
    <x v="1244"/>
    <s v="04-2010"/>
    <x v="0"/>
    <x v="2"/>
    <n v="12"/>
    <x v="18"/>
    <n v="54.86"/>
    <n v="0.09"/>
    <x v="0"/>
    <n v="-50.6"/>
    <n v="4.28"/>
    <n v="6.72"/>
    <n v="58.08"/>
    <x v="560"/>
    <x v="3"/>
    <x v="3"/>
    <x v="3"/>
    <x v="0"/>
    <x v="5"/>
    <s v="Xerox 1927"/>
    <s v="Small Box"/>
    <n v="0.4"/>
    <d v="2010-04-28T00:00:00"/>
    <n v="2"/>
  </r>
  <r>
    <n v="6618"/>
    <x v="3179"/>
    <x v="264"/>
    <s v="12-2011"/>
    <x v="2"/>
    <x v="4"/>
    <n v="34"/>
    <x v="23"/>
    <n v="1069.8499999999999"/>
    <n v="7.0000000000000007E-2"/>
    <x v="1"/>
    <n v="-1179.3900000000001"/>
    <n v="31.76"/>
    <n v="45.51"/>
    <n v="1125.3500000000001"/>
    <x v="569"/>
    <x v="3"/>
    <x v="3"/>
    <x v="3"/>
    <x v="2"/>
    <x v="10"/>
    <s v="Hon iLevel™ Computer Training Table"/>
    <s v="Jumbo Box"/>
    <n v="0.65"/>
    <d v="2011-12-18T00:00:00"/>
    <n v="2"/>
  </r>
  <r>
    <n v="6674"/>
    <x v="3180"/>
    <x v="370"/>
    <s v="07-2009"/>
    <x v="3"/>
    <x v="1"/>
    <n v="42"/>
    <x v="12"/>
    <n v="1967.83"/>
    <n v="0.04"/>
    <x v="0"/>
    <n v="659.6"/>
    <n v="45.19"/>
    <n v="1.99"/>
    <n v="1899.97"/>
    <x v="408"/>
    <x v="3"/>
    <x v="3"/>
    <x v="1"/>
    <x v="1"/>
    <x v="7"/>
    <s v="Verbatim DVD-RAM, 9.4GB, Rewritable, Type 1, DS, DataLife Plus"/>
    <s v="Small Pack"/>
    <n v="0.55000000000000004"/>
    <d v="2009-07-02T00:00:00"/>
    <n v="1"/>
  </r>
  <r>
    <n v="6675"/>
    <x v="3180"/>
    <x v="370"/>
    <s v="07-2009"/>
    <x v="3"/>
    <x v="1"/>
    <n v="9"/>
    <x v="12"/>
    <n v="52.59"/>
    <n v="0.03"/>
    <x v="0"/>
    <n v="-28.14"/>
    <n v="4.9800000000000004"/>
    <n v="6.07"/>
    <n v="50.890000000000008"/>
    <x v="408"/>
    <x v="3"/>
    <x v="3"/>
    <x v="1"/>
    <x v="0"/>
    <x v="5"/>
    <s v="Xerox 1897"/>
    <s v="Small Box"/>
    <n v="0.36"/>
    <d v="2009-07-01T00:00:00"/>
    <n v="0"/>
  </r>
  <r>
    <n v="6694"/>
    <x v="3181"/>
    <x v="234"/>
    <s v="09-2012"/>
    <x v="1"/>
    <x v="2"/>
    <n v="41"/>
    <x v="1"/>
    <n v="8188.19"/>
    <n v="0.05"/>
    <x v="0"/>
    <n v="3702"/>
    <n v="204.1"/>
    <n v="13.99"/>
    <n v="8382.09"/>
    <x v="564"/>
    <x v="3"/>
    <x v="3"/>
    <x v="2"/>
    <x v="1"/>
    <x v="16"/>
    <s v="Soundgear Copyboard Conference Phone, Optional Battery"/>
    <s v="Medium Box"/>
    <n v="0.37"/>
    <d v="2012-09-13T00:00:00"/>
    <n v="1"/>
  </r>
  <r>
    <n v="6731"/>
    <x v="3182"/>
    <x v="342"/>
    <s v="06-2009"/>
    <x v="3"/>
    <x v="0"/>
    <n v="17"/>
    <x v="1"/>
    <n v="283.65349999999995"/>
    <n v="0.09"/>
    <x v="0"/>
    <n v="-113.047"/>
    <n v="20.99"/>
    <n v="2.5"/>
    <n v="359.33"/>
    <x v="564"/>
    <x v="3"/>
    <x v="3"/>
    <x v="2"/>
    <x v="1"/>
    <x v="3"/>
    <s v="Accessory37"/>
    <s v="Wrap Bag"/>
    <n v="0.81"/>
    <d v="2009-07-01T00:00:00"/>
    <n v="7"/>
  </r>
  <r>
    <n v="6744"/>
    <x v="3183"/>
    <x v="134"/>
    <s v="08-2010"/>
    <x v="0"/>
    <x v="1"/>
    <n v="42"/>
    <x v="6"/>
    <n v="309.17"/>
    <n v="0.09"/>
    <x v="0"/>
    <n v="-283.31"/>
    <n v="7.77"/>
    <n v="9.23"/>
    <n v="335.57"/>
    <x v="558"/>
    <x v="3"/>
    <x v="3"/>
    <x v="2"/>
    <x v="0"/>
    <x v="1"/>
    <s v="Hoover Commercial Soft Guard Upright Vacuum And Disposable Filtration Bags"/>
    <s v="Small Box"/>
    <n v="0.57999999999999996"/>
    <d v="2010-08-27T00:00:00"/>
    <n v="1"/>
  </r>
  <r>
    <n v="6745"/>
    <x v="3183"/>
    <x v="134"/>
    <s v="08-2010"/>
    <x v="0"/>
    <x v="1"/>
    <n v="29"/>
    <x v="6"/>
    <n v="412.86"/>
    <n v="7.0000000000000007E-2"/>
    <x v="0"/>
    <n v="-104.43"/>
    <n v="15.14"/>
    <n v="4.53"/>
    <n v="443.59"/>
    <x v="558"/>
    <x v="3"/>
    <x v="3"/>
    <x v="2"/>
    <x v="0"/>
    <x v="0"/>
    <s v="Eldon® Gobal File Keepers"/>
    <s v="Small Box"/>
    <n v="0.81"/>
    <d v="2010-08-27T00:00:00"/>
    <n v="1"/>
  </r>
  <r>
    <n v="6884"/>
    <x v="3184"/>
    <x v="285"/>
    <s v="04-2012"/>
    <x v="1"/>
    <x v="0"/>
    <n v="33"/>
    <x v="23"/>
    <n v="103.32"/>
    <n v="0"/>
    <x v="0"/>
    <n v="-25.68"/>
    <n v="2.98"/>
    <n v="2.0299999999999998"/>
    <n v="100.37"/>
    <x v="569"/>
    <x v="3"/>
    <x v="3"/>
    <x v="3"/>
    <x v="0"/>
    <x v="12"/>
    <s v="Premium Writing Pencils, Soft, #2 by Central Association for the Blind"/>
    <s v="Wrap Bag"/>
    <n v="0.56999999999999995"/>
    <d v="2012-04-18T00:00:00"/>
    <n v="7"/>
  </r>
  <r>
    <n v="6941"/>
    <x v="3185"/>
    <x v="191"/>
    <s v="01-2009"/>
    <x v="3"/>
    <x v="3"/>
    <n v="35"/>
    <x v="7"/>
    <n v="503.75"/>
    <n v="0"/>
    <x v="0"/>
    <n v="16.46"/>
    <n v="13.43"/>
    <n v="5.5"/>
    <n v="475.55"/>
    <x v="561"/>
    <x v="3"/>
    <x v="3"/>
    <x v="3"/>
    <x v="0"/>
    <x v="0"/>
    <s v="Fellowes Personal Hanging Folder Files, Navy"/>
    <s v="Small Box"/>
    <n v="0.56999999999999995"/>
    <d v="2009-01-17T00:00:00"/>
    <n v="1"/>
  </r>
  <r>
    <n v="6970"/>
    <x v="3186"/>
    <x v="182"/>
    <s v="08-2009"/>
    <x v="3"/>
    <x v="1"/>
    <n v="4"/>
    <x v="18"/>
    <n v="1614.97"/>
    <n v="0.05"/>
    <x v="1"/>
    <n v="-593.15"/>
    <n v="376.13"/>
    <n v="85.63"/>
    <n v="1590.15"/>
    <x v="560"/>
    <x v="3"/>
    <x v="3"/>
    <x v="3"/>
    <x v="2"/>
    <x v="10"/>
    <s v="Bretford Rectangular Conference Table Tops"/>
    <s v="Jumbo Box"/>
    <n v="0.74"/>
    <d v="2009-08-26T00:00:00"/>
    <n v="2"/>
  </r>
  <r>
    <n v="6971"/>
    <x v="3186"/>
    <x v="182"/>
    <s v="08-2009"/>
    <x v="3"/>
    <x v="1"/>
    <n v="12"/>
    <x v="18"/>
    <n v="2119.0414999999998"/>
    <n v="0"/>
    <x v="0"/>
    <n v="-6.5670000000000002"/>
    <n v="195.99"/>
    <n v="8.99"/>
    <n v="2360.87"/>
    <x v="560"/>
    <x v="3"/>
    <x v="3"/>
    <x v="3"/>
    <x v="1"/>
    <x v="3"/>
    <s v="T28 WORLD"/>
    <s v="Small Box"/>
    <n v="0.6"/>
    <d v="2009-08-25T00:00:00"/>
    <n v="1"/>
  </r>
  <r>
    <n v="6973"/>
    <x v="3187"/>
    <x v="933"/>
    <s v="08-2011"/>
    <x v="2"/>
    <x v="3"/>
    <n v="39"/>
    <x v="23"/>
    <n v="272.39"/>
    <n v="0.03"/>
    <x v="2"/>
    <n v="-91.48"/>
    <n v="6.48"/>
    <n v="6.6"/>
    <n v="259.32000000000005"/>
    <x v="569"/>
    <x v="3"/>
    <x v="3"/>
    <x v="1"/>
    <x v="0"/>
    <x v="5"/>
    <s v="Xerox 21"/>
    <s v="Small Box"/>
    <n v="0.37"/>
    <d v="2011-08-31T00:00:00"/>
    <n v="1"/>
  </r>
  <r>
    <n v="7014"/>
    <x v="3188"/>
    <x v="351"/>
    <s v="09-2010"/>
    <x v="0"/>
    <x v="2"/>
    <n v="50"/>
    <x v="10"/>
    <n v="5369.46"/>
    <n v="0"/>
    <x v="0"/>
    <n v="1370.26"/>
    <n v="99.99"/>
    <n v="19.989999999999998"/>
    <n v="5019.49"/>
    <x v="447"/>
    <x v="3"/>
    <x v="3"/>
    <x v="2"/>
    <x v="1"/>
    <x v="16"/>
    <s v="AT&amp;T 2230 Dual Handset Phone With Caller ID/Call Waiting"/>
    <s v="Small Box"/>
    <n v="0.52"/>
    <d v="2010-09-08T00:00:00"/>
    <n v="2"/>
  </r>
  <r>
    <n v="7015"/>
    <x v="3188"/>
    <x v="351"/>
    <s v="09-2010"/>
    <x v="0"/>
    <x v="2"/>
    <n v="41"/>
    <x v="10"/>
    <n v="1439.96"/>
    <n v="0.02"/>
    <x v="0"/>
    <n v="182.46"/>
    <n v="33.29"/>
    <n v="8.74"/>
    <n v="1373.6299999999999"/>
    <x v="447"/>
    <x v="3"/>
    <x v="3"/>
    <x v="2"/>
    <x v="0"/>
    <x v="0"/>
    <s v="Fellowes Bases and Tops For Staxonsteel®/High-Stak® Systems"/>
    <s v="Small Box"/>
    <n v="0.61"/>
    <d v="2010-09-08T00:00:00"/>
    <n v="2"/>
  </r>
  <r>
    <n v="7058"/>
    <x v="3189"/>
    <x v="95"/>
    <s v="11-2012"/>
    <x v="1"/>
    <x v="4"/>
    <n v="25"/>
    <x v="12"/>
    <n v="122.05"/>
    <n v="0"/>
    <x v="2"/>
    <n v="-67.597000000000008"/>
    <n v="4.24"/>
    <n v="5.41"/>
    <n v="111.41"/>
    <x v="408"/>
    <x v="3"/>
    <x v="3"/>
    <x v="2"/>
    <x v="0"/>
    <x v="2"/>
    <s v="Storex DuraTech Recycled Plastic Frosted Binders"/>
    <s v="Small Box"/>
    <n v="0.35"/>
    <d v="2012-11-07T00:00:00"/>
    <n v="1"/>
  </r>
  <r>
    <n v="7150"/>
    <x v="3190"/>
    <x v="271"/>
    <s v="11-2011"/>
    <x v="2"/>
    <x v="2"/>
    <n v="10"/>
    <x v="1"/>
    <n v="48"/>
    <n v="0.09"/>
    <x v="0"/>
    <n v="-29.14"/>
    <n v="4.18"/>
    <n v="6.92"/>
    <n v="48.72"/>
    <x v="567"/>
    <x v="3"/>
    <x v="3"/>
    <x v="2"/>
    <x v="2"/>
    <x v="4"/>
    <s v="Eldon® Image Series Desk Accessories, Burgundy"/>
    <s v="Small Box"/>
    <n v="0.49"/>
    <d v="2011-11-07T00:00:00"/>
    <n v="2"/>
  </r>
  <r>
    <n v="7698"/>
    <x v="3191"/>
    <x v="3"/>
    <s v="08-2010"/>
    <x v="0"/>
    <x v="3"/>
    <n v="33"/>
    <x v="7"/>
    <n v="505.08"/>
    <n v="0.01"/>
    <x v="0"/>
    <n v="-56.913499999999999"/>
    <n v="15.15"/>
    <n v="10.130000000000001"/>
    <n v="510.08"/>
    <x v="561"/>
    <x v="3"/>
    <x v="3"/>
    <x v="3"/>
    <x v="0"/>
    <x v="2"/>
    <s v="Plastic Binding Combs"/>
    <s v="Small Box"/>
    <n v="0.38"/>
    <d v="2010-08-30T00:00:00"/>
    <n v="2"/>
  </r>
  <r>
    <n v="7699"/>
    <x v="3191"/>
    <x v="3"/>
    <s v="08-2010"/>
    <x v="0"/>
    <x v="3"/>
    <n v="4"/>
    <x v="7"/>
    <n v="649.23849999999993"/>
    <n v="0.1"/>
    <x v="0"/>
    <n v="-830.72"/>
    <n v="205.99"/>
    <n v="2.79"/>
    <n v="826.75"/>
    <x v="561"/>
    <x v="3"/>
    <x v="3"/>
    <x v="3"/>
    <x v="1"/>
    <x v="3"/>
    <s v="ELITE Series"/>
    <s v="Small Box"/>
    <n v="0.57999999999999996"/>
    <d v="2010-08-30T00:00:00"/>
    <n v="2"/>
  </r>
  <r>
    <n v="7799"/>
    <x v="3192"/>
    <x v="492"/>
    <s v="02-2011"/>
    <x v="2"/>
    <x v="2"/>
    <n v="6"/>
    <x v="23"/>
    <n v="830.28"/>
    <n v="0"/>
    <x v="1"/>
    <n v="-382.98"/>
    <n v="122.99"/>
    <n v="70.2"/>
    <n v="808.14"/>
    <x v="569"/>
    <x v="3"/>
    <x v="3"/>
    <x v="3"/>
    <x v="2"/>
    <x v="14"/>
    <s v="Global High-Back Leather Tilter, Burgundy"/>
    <s v="Jumbo Drum"/>
    <n v="0.74"/>
    <d v="2011-02-16T00:00:00"/>
    <n v="2"/>
  </r>
  <r>
    <n v="7800"/>
    <x v="3192"/>
    <x v="492"/>
    <s v="02-2011"/>
    <x v="2"/>
    <x v="2"/>
    <n v="45"/>
    <x v="23"/>
    <n v="837.38599999999997"/>
    <n v="0.03"/>
    <x v="0"/>
    <n v="104.328"/>
    <n v="20.99"/>
    <n v="4.8099999999999996"/>
    <n v="949.3599999999999"/>
    <x v="569"/>
    <x v="3"/>
    <x v="3"/>
    <x v="3"/>
    <x v="1"/>
    <x v="3"/>
    <s v="1726 Digital Answering Machine"/>
    <s v="Medium Box"/>
    <n v="0.57999999999999996"/>
    <d v="2011-02-16T00:00:00"/>
    <n v="2"/>
  </r>
  <r>
    <n v="7823"/>
    <x v="3193"/>
    <x v="452"/>
    <s v="01-2009"/>
    <x v="3"/>
    <x v="3"/>
    <n v="10"/>
    <x v="13"/>
    <n v="392.77"/>
    <n v="0.09"/>
    <x v="0"/>
    <n v="-146.19999999999999"/>
    <n v="39.979999999999997"/>
    <n v="7.12"/>
    <n v="406.91999999999996"/>
    <x v="562"/>
    <x v="3"/>
    <x v="3"/>
    <x v="0"/>
    <x v="1"/>
    <x v="7"/>
    <s v="IBM Active Response Keyboard, Black"/>
    <s v="Small Box"/>
    <n v="0.67"/>
    <d v="2009-01-28T00:00:00"/>
    <n v="2"/>
  </r>
  <r>
    <n v="7824"/>
    <x v="3193"/>
    <x v="452"/>
    <s v="01-2009"/>
    <x v="3"/>
    <x v="3"/>
    <n v="24"/>
    <x v="13"/>
    <n v="7332.0880000000006"/>
    <n v="0.06"/>
    <x v="1"/>
    <n v="53.79"/>
    <n v="376.13"/>
    <n v="85.63"/>
    <n v="9112.7499999999982"/>
    <x v="562"/>
    <x v="3"/>
    <x v="3"/>
    <x v="0"/>
    <x v="2"/>
    <x v="10"/>
    <s v="Bretford Rectangular Conference Table Tops"/>
    <s v="Jumbo Box"/>
    <n v="0.74"/>
    <d v="2009-01-28T00:00:00"/>
    <n v="2"/>
  </r>
  <r>
    <n v="7854"/>
    <x v="3194"/>
    <x v="381"/>
    <s v="04-2012"/>
    <x v="1"/>
    <x v="1"/>
    <n v="38"/>
    <x v="23"/>
    <n v="1504.22"/>
    <n v="0.02"/>
    <x v="2"/>
    <n v="118.97"/>
    <n v="39.99"/>
    <n v="10.25"/>
    <n v="1529.8700000000001"/>
    <x v="569"/>
    <x v="3"/>
    <x v="3"/>
    <x v="3"/>
    <x v="1"/>
    <x v="7"/>
    <s v="Zoom V.92 V.44 PCI Internal Controllerless FaxModem"/>
    <s v="Small Box"/>
    <n v="0.55000000000000004"/>
    <d v="2012-04-16T00:00:00"/>
    <n v="2"/>
  </r>
  <r>
    <n v="8050"/>
    <x v="3195"/>
    <x v="471"/>
    <s v="09-2010"/>
    <x v="0"/>
    <x v="1"/>
    <n v="50"/>
    <x v="23"/>
    <n v="745.48"/>
    <n v="0.02"/>
    <x v="0"/>
    <n v="119.12"/>
    <n v="14.56"/>
    <n v="3.5"/>
    <n v="731.5"/>
    <x v="569"/>
    <x v="3"/>
    <x v="3"/>
    <x v="3"/>
    <x v="0"/>
    <x v="1"/>
    <s v="Acco 6 Outlet Guardian Premium Surge Suppressor"/>
    <s v="Small Box"/>
    <n v="0.57999999999999996"/>
    <d v="2010-09-28T00:00:00"/>
    <n v="2"/>
  </r>
  <r>
    <n v="8051"/>
    <x v="3195"/>
    <x v="471"/>
    <s v="09-2010"/>
    <x v="0"/>
    <x v="1"/>
    <n v="45"/>
    <x v="23"/>
    <n v="3086.5115000000001"/>
    <n v="0.08"/>
    <x v="0"/>
    <n v="1560.96"/>
    <n v="85.99"/>
    <n v="2.5"/>
    <n v="3872.0499999999997"/>
    <x v="569"/>
    <x v="3"/>
    <x v="3"/>
    <x v="3"/>
    <x v="1"/>
    <x v="3"/>
    <s v="Accessory12"/>
    <s v="Small Box"/>
    <n v="0.35"/>
    <d v="2010-09-27T00:00:00"/>
    <n v="1"/>
  </r>
  <r>
    <n v="8255"/>
    <x v="3196"/>
    <x v="1266"/>
    <s v="07-2011"/>
    <x v="2"/>
    <x v="4"/>
    <n v="6"/>
    <x v="10"/>
    <n v="20.190000000000001"/>
    <n v="0.02"/>
    <x v="0"/>
    <n v="1.25"/>
    <n v="3.08"/>
    <n v="0.99"/>
    <n v="19.47"/>
    <x v="469"/>
    <x v="3"/>
    <x v="3"/>
    <x v="0"/>
    <x v="0"/>
    <x v="11"/>
    <s v="Avery 481"/>
    <s v="Small Box"/>
    <n v="0.37"/>
    <d v="2011-07-22T00:00:00"/>
    <n v="2"/>
  </r>
  <r>
    <n v="8286"/>
    <x v="3197"/>
    <x v="1267"/>
    <s v="02-2012"/>
    <x v="1"/>
    <x v="3"/>
    <n v="25"/>
    <x v="5"/>
    <n v="151.75"/>
    <n v="0.04"/>
    <x v="0"/>
    <n v="-66.239999999999995"/>
    <n v="5.8"/>
    <n v="5.59"/>
    <n v="150.59"/>
    <x v="331"/>
    <x v="3"/>
    <x v="3"/>
    <x v="3"/>
    <x v="0"/>
    <x v="2"/>
    <s v="Wilson Jones “Snap” Scratch Pad Binder Tool for Ring Binders"/>
    <s v="Small Box"/>
    <n v="0.4"/>
    <d v="2012-03-01T00:00:00"/>
    <n v="1"/>
  </r>
  <r>
    <n v="8393"/>
    <x v="3198"/>
    <x v="268"/>
    <s v="01-2012"/>
    <x v="1"/>
    <x v="1"/>
    <n v="42"/>
    <x v="23"/>
    <n v="437.73"/>
    <n v="0.01"/>
    <x v="0"/>
    <n v="205.7"/>
    <n v="9.9"/>
    <n v="1.39"/>
    <n v="417.19"/>
    <x v="569"/>
    <x v="3"/>
    <x v="3"/>
    <x v="3"/>
    <x v="0"/>
    <x v="8"/>
    <s v="#6 3/4 Gummed Flap White Envelopes"/>
    <s v="Small Box"/>
    <n v="0.37"/>
    <d v="2012-01-13T00:00:00"/>
    <n v="2"/>
  </r>
  <r>
    <n v="8394"/>
    <x v="3198"/>
    <x v="268"/>
    <s v="01-2012"/>
    <x v="1"/>
    <x v="1"/>
    <n v="16"/>
    <x v="23"/>
    <n v="275.01"/>
    <n v="0"/>
    <x v="0"/>
    <n v="-87.11"/>
    <n v="15.7"/>
    <n v="11.25"/>
    <n v="262.45"/>
    <x v="569"/>
    <x v="3"/>
    <x v="3"/>
    <x v="3"/>
    <x v="0"/>
    <x v="0"/>
    <s v="Hanging Personal Folder File"/>
    <s v="Small Box"/>
    <n v="0.6"/>
    <d v="2012-01-12T00:00:00"/>
    <n v="1"/>
  </r>
  <r>
    <n v="26"/>
    <x v="3199"/>
    <x v="633"/>
    <s v="09-2011"/>
    <x v="2"/>
    <x v="1"/>
    <n v="10"/>
    <x v="14"/>
    <n v="567.93599999999992"/>
    <n v="0.02"/>
    <x v="2"/>
    <n v="-126.09299999999999"/>
    <n v="65.989999999999995"/>
    <n v="8.99"/>
    <n v="668.89"/>
    <x v="570"/>
    <x v="3"/>
    <x v="3"/>
    <x v="1"/>
    <x v="1"/>
    <x v="3"/>
    <s v="i270"/>
    <s v="Small Box"/>
    <n v="0.55000000000000004"/>
    <d v="2011-09-13T00:00:00"/>
    <n v="2"/>
  </r>
  <r>
    <n v="31"/>
    <x v="3200"/>
    <x v="822"/>
    <s v="04-2011"/>
    <x v="2"/>
    <x v="1"/>
    <n v="23"/>
    <x v="4"/>
    <n v="310.52"/>
    <n v="0.01"/>
    <x v="0"/>
    <n v="33.22"/>
    <n v="12.98"/>
    <n v="3.14"/>
    <n v="301.68"/>
    <x v="571"/>
    <x v="3"/>
    <x v="3"/>
    <x v="3"/>
    <x v="0"/>
    <x v="15"/>
    <s v="Acme® 8&quot; Straight Scissors"/>
    <s v="Small Pack"/>
    <n v="0.6"/>
    <d v="2011-04-08T00:00:00"/>
    <n v="2"/>
  </r>
  <r>
    <n v="41"/>
    <x v="3201"/>
    <x v="769"/>
    <s v="09-2009"/>
    <x v="3"/>
    <x v="1"/>
    <n v="2"/>
    <x v="7"/>
    <n v="689.74"/>
    <n v="0.06"/>
    <x v="0"/>
    <n v="-490.84"/>
    <n v="363.25"/>
    <n v="19.989999999999998"/>
    <n v="746.49"/>
    <x v="572"/>
    <x v="3"/>
    <x v="3"/>
    <x v="0"/>
    <x v="0"/>
    <x v="1"/>
    <s v="Hoover WindTunnel™ Plus Canister Vacuum"/>
    <s v="Small Box"/>
    <n v="0.56999999999999995"/>
    <d v="2009-09-30T00:00:00"/>
    <n v="2"/>
  </r>
  <r>
    <n v="81"/>
    <x v="3202"/>
    <x v="218"/>
    <s v="08-2012"/>
    <x v="1"/>
    <x v="4"/>
    <n v="19"/>
    <x v="4"/>
    <n v="210.4"/>
    <n v="7.0000000000000007E-2"/>
    <x v="0"/>
    <n v="-18.96"/>
    <n v="10.89"/>
    <n v="4.5"/>
    <n v="211.41000000000003"/>
    <x v="573"/>
    <x v="3"/>
    <x v="3"/>
    <x v="2"/>
    <x v="0"/>
    <x v="1"/>
    <s v="Belkin 6 Outlet Metallic Surge Strip"/>
    <s v="Small Box"/>
    <n v="0.59"/>
    <d v="2012-08-18T00:00:00"/>
    <n v="1"/>
  </r>
  <r>
    <n v="109"/>
    <x v="3203"/>
    <x v="1268"/>
    <s v="01-2010"/>
    <x v="0"/>
    <x v="0"/>
    <n v="42"/>
    <x v="1"/>
    <n v="161.77000000000001"/>
    <n v="0.01"/>
    <x v="0"/>
    <n v="-150.374"/>
    <n v="3.58"/>
    <n v="5.47"/>
    <n v="155.83000000000001"/>
    <x v="574"/>
    <x v="3"/>
    <x v="3"/>
    <x v="2"/>
    <x v="0"/>
    <x v="2"/>
    <s v="Avery Poly Binder Pockets"/>
    <s v="Small Box"/>
    <n v="0.37"/>
    <d v="2010-01-05T00:00:00"/>
    <n v="4"/>
  </r>
  <r>
    <n v="110"/>
    <x v="3203"/>
    <x v="1268"/>
    <s v="01-2010"/>
    <x v="0"/>
    <x v="0"/>
    <n v="11"/>
    <x v="1"/>
    <n v="447.09"/>
    <n v="0.09"/>
    <x v="0"/>
    <n v="89.03"/>
    <n v="41.32"/>
    <n v="8.66"/>
    <n v="463.18"/>
    <x v="574"/>
    <x v="3"/>
    <x v="3"/>
    <x v="2"/>
    <x v="2"/>
    <x v="4"/>
    <s v="Deflect-o EconoMat Studded, No Bevel Mat for Low Pile Carpeting"/>
    <s v="Medium Box"/>
    <n v="0.76"/>
    <d v="2010-01-03T00:00:00"/>
    <n v="2"/>
  </r>
  <r>
    <n v="111"/>
    <x v="3203"/>
    <x v="1268"/>
    <s v="01-2010"/>
    <x v="0"/>
    <x v="0"/>
    <n v="29"/>
    <x v="1"/>
    <n v="4192.88"/>
    <n v="0.02"/>
    <x v="1"/>
    <n v="731.32"/>
    <n v="145.44999999999999"/>
    <n v="17.850000000000001"/>
    <n v="4235.8999999999996"/>
    <x v="574"/>
    <x v="3"/>
    <x v="3"/>
    <x v="2"/>
    <x v="1"/>
    <x v="16"/>
    <s v="Panasonic KX-P1150 Dot Matrix Printer"/>
    <s v="Jumbo Drum"/>
    <n v="0.56000000000000005"/>
    <d v="2010-01-05T00:00:00"/>
    <n v="4"/>
  </r>
  <r>
    <n v="123"/>
    <x v="3204"/>
    <x v="223"/>
    <s v="02-2012"/>
    <x v="1"/>
    <x v="4"/>
    <n v="20"/>
    <x v="11"/>
    <n v="59.85"/>
    <n v="0.03"/>
    <x v="0"/>
    <n v="-47.41"/>
    <n v="2.74"/>
    <n v="3.5"/>
    <n v="58.300000000000004"/>
    <x v="575"/>
    <x v="3"/>
    <x v="3"/>
    <x v="2"/>
    <x v="0"/>
    <x v="12"/>
    <s v="Rogers Handheld Barrel Pencil Sharpener"/>
    <s v="Small Pack"/>
    <n v="0.57999999999999996"/>
    <d v="2012-02-20T00:00:00"/>
    <n v="3"/>
  </r>
  <r>
    <n v="136"/>
    <x v="3205"/>
    <x v="695"/>
    <s v="06-2010"/>
    <x v="0"/>
    <x v="2"/>
    <n v="23"/>
    <x v="4"/>
    <n v="1661.04"/>
    <n v="0.04"/>
    <x v="0"/>
    <n v="475.54"/>
    <n v="70.97"/>
    <n v="3.5"/>
    <n v="1635.81"/>
    <x v="573"/>
    <x v="3"/>
    <x v="3"/>
    <x v="2"/>
    <x v="0"/>
    <x v="1"/>
    <s v="Tripp Lite Isotel 8 Ultra 8 Outlet Metal Surge"/>
    <s v="Small Box"/>
    <n v="0.59"/>
    <d v="2010-06-19T00:00:00"/>
    <n v="0"/>
  </r>
  <r>
    <n v="189"/>
    <x v="3206"/>
    <x v="89"/>
    <s v="01-2010"/>
    <x v="0"/>
    <x v="4"/>
    <n v="15"/>
    <x v="17"/>
    <n v="494.34"/>
    <n v="0.05"/>
    <x v="0"/>
    <n v="-30.19"/>
    <n v="31.98"/>
    <n v="6.72"/>
    <n v="486.42"/>
    <x v="151"/>
    <x v="3"/>
    <x v="3"/>
    <x v="1"/>
    <x v="0"/>
    <x v="0"/>
    <s v="Fellowes Bankers Box™ Stor/Drawer® Steel Plus™"/>
    <s v="Small Box"/>
    <n v="0.75"/>
    <d v="2010-01-25T00:00:00"/>
    <n v="0"/>
  </r>
  <r>
    <n v="232"/>
    <x v="3207"/>
    <x v="752"/>
    <s v="09-2010"/>
    <x v="0"/>
    <x v="3"/>
    <n v="47"/>
    <x v="6"/>
    <n v="2150.25"/>
    <n v="0.06"/>
    <x v="0"/>
    <n v="586.92999999999995"/>
    <n v="48.58"/>
    <n v="3.99"/>
    <n v="2287.2499999999995"/>
    <x v="576"/>
    <x v="3"/>
    <x v="3"/>
    <x v="1"/>
    <x v="0"/>
    <x v="1"/>
    <s v="Belkin Premiere Surge Master II 8-outlet surge protector"/>
    <s v="Small Box"/>
    <n v="0.56000000000000005"/>
    <d v="2010-09-16T00:00:00"/>
    <n v="2"/>
  </r>
  <r>
    <n v="233"/>
    <x v="3207"/>
    <x v="752"/>
    <s v="09-2010"/>
    <x v="0"/>
    <x v="3"/>
    <n v="13"/>
    <x v="6"/>
    <n v="448"/>
    <n v="0.08"/>
    <x v="0"/>
    <n v="27.2"/>
    <n v="35.51"/>
    <n v="6.31"/>
    <n v="467.94"/>
    <x v="576"/>
    <x v="3"/>
    <x v="3"/>
    <x v="1"/>
    <x v="0"/>
    <x v="0"/>
    <s v="Steel Personal Filing/Posting Tote"/>
    <s v="Small Box"/>
    <n v="0.57999999999999996"/>
    <d v="2010-09-16T00:00:00"/>
    <n v="2"/>
  </r>
  <r>
    <n v="356"/>
    <x v="3208"/>
    <x v="1269"/>
    <s v="08-2012"/>
    <x v="1"/>
    <x v="4"/>
    <n v="21"/>
    <x v="5"/>
    <n v="3629.1174999999998"/>
    <n v="0.06"/>
    <x v="0"/>
    <n v="636.03"/>
    <n v="205.99"/>
    <n v="5.26"/>
    <n v="4331.05"/>
    <x v="577"/>
    <x v="3"/>
    <x v="3"/>
    <x v="2"/>
    <x v="1"/>
    <x v="3"/>
    <s v="i470"/>
    <s v="Small Box"/>
    <n v="0.56000000000000005"/>
    <d v="2012-08-28T00:00:00"/>
    <n v="2"/>
  </r>
  <r>
    <n v="380"/>
    <x v="3209"/>
    <x v="88"/>
    <s v="10-2012"/>
    <x v="1"/>
    <x v="0"/>
    <n v="31"/>
    <x v="11"/>
    <n v="146.51"/>
    <n v="0.04"/>
    <x v="0"/>
    <n v="37.14"/>
    <n v="4.7300000000000004"/>
    <n v="1.52"/>
    <n v="148.15000000000003"/>
    <x v="578"/>
    <x v="3"/>
    <x v="3"/>
    <x v="2"/>
    <x v="0"/>
    <x v="5"/>
    <s v="While You Were Out Pads, 50 per Pad, 4 x 5 1/4, Green Cycle"/>
    <s v="Wrap Bag"/>
    <n v="0.36"/>
    <d v="2012-10-23T00:00:00"/>
    <n v="0"/>
  </r>
  <r>
    <n v="384"/>
    <x v="3210"/>
    <x v="1270"/>
    <s v="10-2011"/>
    <x v="2"/>
    <x v="1"/>
    <n v="30"/>
    <x v="10"/>
    <n v="8316.76"/>
    <n v="0.05"/>
    <x v="1"/>
    <n v="2108.8000000000002"/>
    <n v="279.81"/>
    <n v="23.19"/>
    <n v="8417.49"/>
    <x v="537"/>
    <x v="3"/>
    <x v="3"/>
    <x v="3"/>
    <x v="0"/>
    <x v="1"/>
    <s v="Sanyo 2.5 Cubic Foot Mid-Size Office Refrigerators"/>
    <s v="Jumbo Drum"/>
    <n v="0.59"/>
    <d v="2011-10-18T00:00:00"/>
    <n v="2"/>
  </r>
  <r>
    <n v="385"/>
    <x v="3210"/>
    <x v="1270"/>
    <s v="10-2011"/>
    <x v="2"/>
    <x v="1"/>
    <n v="37"/>
    <x v="10"/>
    <n v="2143.2154999999998"/>
    <n v="0.02"/>
    <x v="0"/>
    <n v="464.35500000000002"/>
    <n v="65.989999999999995"/>
    <n v="8.99"/>
    <n v="2450.6199999999994"/>
    <x v="537"/>
    <x v="3"/>
    <x v="3"/>
    <x v="3"/>
    <x v="1"/>
    <x v="3"/>
    <s v="i270"/>
    <s v="Small Box"/>
    <n v="0.55000000000000004"/>
    <d v="2011-10-17T00:00:00"/>
    <n v="1"/>
  </r>
  <r>
    <n v="389"/>
    <x v="3211"/>
    <x v="1064"/>
    <s v="01-2012"/>
    <x v="1"/>
    <x v="1"/>
    <n v="31"/>
    <x v="11"/>
    <n v="2080.0349999999999"/>
    <n v="0.1"/>
    <x v="0"/>
    <n v="844.90199999999993"/>
    <n v="85.99"/>
    <n v="1.25"/>
    <n v="2666.94"/>
    <x v="575"/>
    <x v="3"/>
    <x v="3"/>
    <x v="0"/>
    <x v="1"/>
    <x v="3"/>
    <s v="Accessory8"/>
    <s v="Small Pack"/>
    <n v="0.39"/>
    <d v="2012-01-24T00:00:00"/>
    <n v="1"/>
  </r>
  <r>
    <n v="390"/>
    <x v="3211"/>
    <x v="1064"/>
    <s v="01-2012"/>
    <x v="1"/>
    <x v="1"/>
    <n v="7"/>
    <x v="11"/>
    <n v="145.41999999999999"/>
    <n v="0.09"/>
    <x v="0"/>
    <n v="-98.46"/>
    <n v="20.97"/>
    <n v="6.5"/>
    <n v="153.29"/>
    <x v="575"/>
    <x v="3"/>
    <x v="3"/>
    <x v="0"/>
    <x v="1"/>
    <x v="7"/>
    <s v="Microsoft Internet Keyboard"/>
    <s v="Small Box"/>
    <n v="0.78"/>
    <d v="2012-01-24T00:00:00"/>
    <n v="1"/>
  </r>
  <r>
    <n v="391"/>
    <x v="3211"/>
    <x v="1064"/>
    <s v="01-2012"/>
    <x v="1"/>
    <x v="1"/>
    <n v="11"/>
    <x v="11"/>
    <n v="1559.4355"/>
    <n v="0.01"/>
    <x v="0"/>
    <n v="61.236000000000004"/>
    <n v="155.99"/>
    <n v="3.9"/>
    <n v="1719.7900000000002"/>
    <x v="575"/>
    <x v="3"/>
    <x v="3"/>
    <x v="0"/>
    <x v="1"/>
    <x v="3"/>
    <s v="T39m"/>
    <s v="Small Box"/>
    <n v="0.55000000000000004"/>
    <d v="2012-01-25T00:00:00"/>
    <n v="2"/>
  </r>
  <r>
    <n v="416"/>
    <x v="3212"/>
    <x v="971"/>
    <s v="09-2009"/>
    <x v="3"/>
    <x v="1"/>
    <n v="35"/>
    <x v="2"/>
    <n v="787.56"/>
    <n v="0"/>
    <x v="0"/>
    <n v="220.04"/>
    <n v="21.98"/>
    <n v="2.87"/>
    <n v="772.17000000000007"/>
    <x v="579"/>
    <x v="3"/>
    <x v="3"/>
    <x v="2"/>
    <x v="0"/>
    <x v="12"/>
    <s v="Panasonic KP-310 Heavy-Duty Electric Pencil Sharpener"/>
    <s v="Small Pack"/>
    <n v="0.55000000000000004"/>
    <d v="2009-09-20T00:00:00"/>
    <n v="1"/>
  </r>
  <r>
    <n v="419"/>
    <x v="3213"/>
    <x v="716"/>
    <s v="12-2009"/>
    <x v="3"/>
    <x v="3"/>
    <n v="37"/>
    <x v="2"/>
    <n v="565.91"/>
    <n v="0.05"/>
    <x v="0"/>
    <n v="192.39"/>
    <n v="15.68"/>
    <n v="3.73"/>
    <n v="583.89"/>
    <x v="579"/>
    <x v="3"/>
    <x v="3"/>
    <x v="2"/>
    <x v="2"/>
    <x v="4"/>
    <s v="Artistic Insta-Plaque"/>
    <s v="Small Pack"/>
    <n v="0.46"/>
    <d v="2009-12-13T00:00:00"/>
    <n v="2"/>
  </r>
  <r>
    <n v="420"/>
    <x v="3213"/>
    <x v="716"/>
    <s v="12-2009"/>
    <x v="3"/>
    <x v="3"/>
    <n v="39"/>
    <x v="2"/>
    <n v="593.21"/>
    <n v="0"/>
    <x v="0"/>
    <n v="44.71"/>
    <n v="14.98"/>
    <n v="8.99"/>
    <n v="593.21"/>
    <x v="579"/>
    <x v="3"/>
    <x v="3"/>
    <x v="2"/>
    <x v="2"/>
    <x v="4"/>
    <s v="GE 4 Foot Flourescent Tube, 40 Watt"/>
    <s v="Small Pack"/>
    <n v="0.39"/>
    <d v="2009-12-12T00:00:00"/>
    <n v="1"/>
  </r>
  <r>
    <n v="421"/>
    <x v="3213"/>
    <x v="716"/>
    <s v="12-2009"/>
    <x v="3"/>
    <x v="3"/>
    <n v="2"/>
    <x v="2"/>
    <n v="89.23"/>
    <n v="0.02"/>
    <x v="0"/>
    <n v="-42.72"/>
    <n v="38.76"/>
    <n v="13.26"/>
    <n v="90.78"/>
    <x v="579"/>
    <x v="3"/>
    <x v="3"/>
    <x v="2"/>
    <x v="0"/>
    <x v="5"/>
    <s v="Xerox 1892"/>
    <s v="Small Box"/>
    <n v="0.36"/>
    <d v="2009-12-12T00:00:00"/>
    <n v="1"/>
  </r>
  <r>
    <n v="447"/>
    <x v="3214"/>
    <x v="358"/>
    <s v="04-2010"/>
    <x v="0"/>
    <x v="3"/>
    <n v="13"/>
    <x v="2"/>
    <n v="98.39"/>
    <n v="0.01"/>
    <x v="2"/>
    <n v="-31.54"/>
    <n v="6.48"/>
    <n v="6.6"/>
    <n v="90.84"/>
    <x v="580"/>
    <x v="3"/>
    <x v="3"/>
    <x v="1"/>
    <x v="0"/>
    <x v="5"/>
    <s v="Xerox 21"/>
    <s v="Small Box"/>
    <n v="0.37"/>
    <d v="2010-04-12T00:00:00"/>
    <n v="1"/>
  </r>
  <r>
    <n v="457"/>
    <x v="3215"/>
    <x v="136"/>
    <s v="08-2010"/>
    <x v="0"/>
    <x v="4"/>
    <n v="36"/>
    <x v="7"/>
    <n v="65.39"/>
    <n v="0.09"/>
    <x v="0"/>
    <n v="-0.46"/>
    <n v="1.82"/>
    <n v="1"/>
    <n v="66.52"/>
    <x v="18"/>
    <x v="3"/>
    <x v="3"/>
    <x v="2"/>
    <x v="0"/>
    <x v="12"/>
    <s v="Crayola Anti Dust Chalk, 12/Pack"/>
    <s v="Wrap Bag"/>
    <n v="0.4"/>
    <d v="2010-08-05T00:00:00"/>
    <n v="1"/>
  </r>
  <r>
    <n v="499"/>
    <x v="3216"/>
    <x v="114"/>
    <s v="07-2009"/>
    <x v="3"/>
    <x v="2"/>
    <n v="24"/>
    <x v="4"/>
    <n v="2152.4039999999995"/>
    <n v="0.1"/>
    <x v="2"/>
    <n v="218.87099999999998"/>
    <n v="110.99"/>
    <n v="8.99"/>
    <n v="2672.7499999999995"/>
    <x v="449"/>
    <x v="3"/>
    <x v="3"/>
    <x v="3"/>
    <x v="1"/>
    <x v="3"/>
    <s v="LX 677"/>
    <s v="Small Box"/>
    <n v="0.56999999999999995"/>
    <d v="2009-07-29T00:00:00"/>
    <n v="2"/>
  </r>
  <r>
    <n v="504"/>
    <x v="3217"/>
    <x v="644"/>
    <s v="01-2011"/>
    <x v="2"/>
    <x v="3"/>
    <n v="39"/>
    <x v="11"/>
    <n v="4669.1899999999996"/>
    <n v="0.06"/>
    <x v="1"/>
    <n v="-1864.08"/>
    <n v="122.99"/>
    <n v="70.2"/>
    <n v="4866.8099999999995"/>
    <x v="581"/>
    <x v="3"/>
    <x v="3"/>
    <x v="3"/>
    <x v="2"/>
    <x v="14"/>
    <s v="Global High-Back Leather Tilter, Burgundy"/>
    <s v="Jumbo Drum"/>
    <n v="0.74"/>
    <d v="2011-01-10T00:00:00"/>
    <n v="3"/>
  </r>
  <r>
    <n v="505"/>
    <x v="3217"/>
    <x v="644"/>
    <s v="01-2011"/>
    <x v="2"/>
    <x v="3"/>
    <n v="6"/>
    <x v="11"/>
    <n v="133.4"/>
    <n v="0.02"/>
    <x v="0"/>
    <n v="-0.31000000000000227"/>
    <n v="21.98"/>
    <n v="2.87"/>
    <n v="134.75"/>
    <x v="581"/>
    <x v="3"/>
    <x v="3"/>
    <x v="3"/>
    <x v="0"/>
    <x v="12"/>
    <s v="Panasonic KP-310 Heavy-Duty Electric Pencil Sharpener"/>
    <s v="Small Pack"/>
    <n v="0.55000000000000004"/>
    <d v="2011-01-08T00:00:00"/>
    <n v="1"/>
  </r>
  <r>
    <n v="506"/>
    <x v="3218"/>
    <x v="257"/>
    <s v="11-2009"/>
    <x v="3"/>
    <x v="0"/>
    <n v="35"/>
    <x v="8"/>
    <n v="2393.63"/>
    <n v="0.04"/>
    <x v="0"/>
    <n v="524.875"/>
    <n v="67.28"/>
    <n v="19.989999999999998"/>
    <n v="2374.79"/>
    <x v="58"/>
    <x v="3"/>
    <x v="3"/>
    <x v="2"/>
    <x v="0"/>
    <x v="2"/>
    <s v="Catalog Binders with Expanding Posts"/>
    <s v="Small Box"/>
    <n v="0.4"/>
    <d v="2009-11-28T00:00:00"/>
    <n v="5"/>
  </r>
  <r>
    <n v="507"/>
    <x v="3218"/>
    <x v="257"/>
    <s v="11-2009"/>
    <x v="3"/>
    <x v="0"/>
    <n v="49"/>
    <x v="8"/>
    <n v="6177.53"/>
    <n v="0.1"/>
    <x v="1"/>
    <n v="-1195.1199999999999"/>
    <n v="130.97999999999999"/>
    <n v="54.74"/>
    <n v="6472.7599999999993"/>
    <x v="58"/>
    <x v="3"/>
    <x v="3"/>
    <x v="2"/>
    <x v="2"/>
    <x v="9"/>
    <s v="O'Sullivan Elevations Bookcase, Cherry Finish"/>
    <s v="Jumbo Box"/>
    <n v="0.69"/>
    <d v="2009-11-23T00:00:00"/>
    <n v="0"/>
  </r>
  <r>
    <n v="508"/>
    <x v="3218"/>
    <x v="257"/>
    <s v="11-2009"/>
    <x v="3"/>
    <x v="0"/>
    <n v="33"/>
    <x v="8"/>
    <n v="94.6"/>
    <n v="0.04"/>
    <x v="0"/>
    <n v="-6.34"/>
    <n v="2.78"/>
    <n v="1.25"/>
    <n v="92.99"/>
    <x v="58"/>
    <x v="3"/>
    <x v="3"/>
    <x v="2"/>
    <x v="0"/>
    <x v="12"/>
    <s v="Newell 318"/>
    <s v="Wrap Bag"/>
    <n v="0.59"/>
    <d v="2009-11-23T00:00:00"/>
    <n v="0"/>
  </r>
  <r>
    <n v="516"/>
    <x v="3219"/>
    <x v="1271"/>
    <s v="05-2009"/>
    <x v="3"/>
    <x v="3"/>
    <n v="7"/>
    <x v="8"/>
    <n v="20.5"/>
    <n v="0.06"/>
    <x v="0"/>
    <n v="-4.04"/>
    <n v="2.94"/>
    <n v="0.96"/>
    <n v="21.54"/>
    <x v="58"/>
    <x v="3"/>
    <x v="3"/>
    <x v="2"/>
    <x v="0"/>
    <x v="12"/>
    <s v="Newell 343"/>
    <s v="Wrap Bag"/>
    <n v="0.57999999999999996"/>
    <d v="2009-05-18T00:00:00"/>
    <n v="1"/>
  </r>
  <r>
    <n v="533"/>
    <x v="3220"/>
    <x v="992"/>
    <s v="11-2011"/>
    <x v="2"/>
    <x v="0"/>
    <n v="16"/>
    <x v="4"/>
    <n v="76.599999999999994"/>
    <n v="0.01"/>
    <x v="0"/>
    <n v="-48.506999999999998"/>
    <n v="4.24"/>
    <n v="5.41"/>
    <n v="73.25"/>
    <x v="582"/>
    <x v="3"/>
    <x v="3"/>
    <x v="1"/>
    <x v="0"/>
    <x v="2"/>
    <s v="Storex DuraTech Recycled Plastic Frosted Binders"/>
    <s v="Small Box"/>
    <n v="0.35"/>
    <d v="2011-12-01T00:00:00"/>
    <n v="5"/>
  </r>
  <r>
    <n v="563"/>
    <x v="3221"/>
    <x v="190"/>
    <s v="09-2012"/>
    <x v="1"/>
    <x v="4"/>
    <n v="40"/>
    <x v="17"/>
    <n v="221.86"/>
    <n v="0.09"/>
    <x v="0"/>
    <n v="-1845.66"/>
    <n v="4.4800000000000004"/>
    <n v="49"/>
    <n v="228.20000000000002"/>
    <x v="151"/>
    <x v="3"/>
    <x v="3"/>
    <x v="2"/>
    <x v="0"/>
    <x v="1"/>
    <s v="Hoover Portapower™ Portable Vacuum"/>
    <s v="Large Box"/>
    <n v="0.6"/>
    <d v="2012-09-18T00:00:00"/>
    <n v="2"/>
  </r>
  <r>
    <n v="564"/>
    <x v="3221"/>
    <x v="190"/>
    <s v="09-2012"/>
    <x v="1"/>
    <x v="4"/>
    <n v="25"/>
    <x v="17"/>
    <n v="78.260000000000005"/>
    <n v="0.04"/>
    <x v="2"/>
    <n v="35.090000000000003"/>
    <n v="2.61"/>
    <n v="0.5"/>
    <n v="65.75"/>
    <x v="151"/>
    <x v="3"/>
    <x v="3"/>
    <x v="2"/>
    <x v="0"/>
    <x v="11"/>
    <s v="Avery 479"/>
    <s v="Small Box"/>
    <n v="0.39"/>
    <d v="2012-09-18T00:00:00"/>
    <n v="2"/>
  </r>
  <r>
    <n v="635"/>
    <x v="3222"/>
    <x v="1028"/>
    <s v="09-2009"/>
    <x v="3"/>
    <x v="4"/>
    <n v="47"/>
    <x v="17"/>
    <n v="992.95"/>
    <n v="0.04"/>
    <x v="0"/>
    <n v="-65.209999999999994"/>
    <n v="21.38"/>
    <n v="8.99"/>
    <n v="1013.8499999999999"/>
    <x v="151"/>
    <x v="3"/>
    <x v="3"/>
    <x v="2"/>
    <x v="0"/>
    <x v="12"/>
    <s v="Boston 1730 StandUp Electric Pencil Sharpener"/>
    <s v="Small Pack"/>
    <n v="0.59"/>
    <d v="2009-09-30T00:00:00"/>
    <n v="0"/>
  </r>
  <r>
    <n v="642"/>
    <x v="3223"/>
    <x v="840"/>
    <s v="03-2009"/>
    <x v="3"/>
    <x v="3"/>
    <n v="42"/>
    <x v="7"/>
    <n v="294.77999999999997"/>
    <n v="0.05"/>
    <x v="0"/>
    <n v="-113.45"/>
    <n v="6.68"/>
    <n v="6.93"/>
    <n v="287.49"/>
    <x v="583"/>
    <x v="3"/>
    <x v="3"/>
    <x v="0"/>
    <x v="0"/>
    <x v="5"/>
    <s v="HP Office Paper (20Lb. and 87 Bright)"/>
    <s v="Small Box"/>
    <n v="0.37"/>
    <d v="2009-03-29T00:00:00"/>
    <n v="1"/>
  </r>
  <r>
    <n v="646"/>
    <x v="3224"/>
    <x v="234"/>
    <s v="09-2012"/>
    <x v="1"/>
    <x v="0"/>
    <n v="45"/>
    <x v="8"/>
    <n v="282.70999999999998"/>
    <n v="0.09"/>
    <x v="0"/>
    <n v="-141.44"/>
    <n v="6.48"/>
    <n v="6.74"/>
    <n v="298.34000000000003"/>
    <x v="58"/>
    <x v="3"/>
    <x v="3"/>
    <x v="2"/>
    <x v="0"/>
    <x v="5"/>
    <s v="Xerox 215"/>
    <s v="Small Box"/>
    <n v="0.37"/>
    <d v="2012-09-17T00:00:00"/>
    <n v="5"/>
  </r>
  <r>
    <n v="647"/>
    <x v="3224"/>
    <x v="234"/>
    <s v="09-2012"/>
    <x v="1"/>
    <x v="0"/>
    <n v="48"/>
    <x v="8"/>
    <n v="724.13"/>
    <n v="0.01"/>
    <x v="0"/>
    <n v="-250.53"/>
    <n v="14.81"/>
    <n v="13.32"/>
    <n v="724.2"/>
    <x v="58"/>
    <x v="3"/>
    <x v="3"/>
    <x v="2"/>
    <x v="0"/>
    <x v="1"/>
    <s v="Holmes Replacement Filter for HEPA Air Cleaner, Large Room"/>
    <s v="Small Box"/>
    <n v="0.43"/>
    <d v="2012-09-19T00:00:00"/>
    <n v="7"/>
  </r>
  <r>
    <n v="648"/>
    <x v="3224"/>
    <x v="234"/>
    <s v="09-2012"/>
    <x v="1"/>
    <x v="0"/>
    <n v="15"/>
    <x v="8"/>
    <n v="294.66000000000003"/>
    <n v="7.0000000000000007E-2"/>
    <x v="0"/>
    <n v="86.33"/>
    <n v="20.239999999999998"/>
    <n v="6.67"/>
    <n v="310.27"/>
    <x v="58"/>
    <x v="3"/>
    <x v="3"/>
    <x v="2"/>
    <x v="2"/>
    <x v="4"/>
    <s v="DAX Contemporary Wood Frame with Silver Metal Mat, Desktop, 11 x 14 Size"/>
    <s v="Small Pack"/>
    <n v="0.49"/>
    <d v="2012-09-19T00:00:00"/>
    <n v="7"/>
  </r>
  <r>
    <n v="655"/>
    <x v="3225"/>
    <x v="1272"/>
    <s v="01-2010"/>
    <x v="0"/>
    <x v="1"/>
    <n v="32"/>
    <x v="4"/>
    <n v="16172.44"/>
    <n v="0.03"/>
    <x v="1"/>
    <n v="7176.12"/>
    <n v="500.98"/>
    <n v="28.14"/>
    <n v="16059.5"/>
    <x v="582"/>
    <x v="3"/>
    <x v="3"/>
    <x v="1"/>
    <x v="1"/>
    <x v="16"/>
    <s v="Hewlett-Packard cp1700 [D, PS] Series Color Inkjet Printers"/>
    <s v="Jumbo Drum"/>
    <n v="0.38"/>
    <d v="2010-01-09T00:00:00"/>
    <n v="0"/>
  </r>
  <r>
    <n v="731"/>
    <x v="3226"/>
    <x v="966"/>
    <s v="11-2011"/>
    <x v="2"/>
    <x v="1"/>
    <n v="36"/>
    <x v="5"/>
    <n v="4733.7"/>
    <n v="0"/>
    <x v="1"/>
    <n v="624.36"/>
    <n v="120.98"/>
    <n v="30"/>
    <n v="4385.28"/>
    <x v="584"/>
    <x v="3"/>
    <x v="3"/>
    <x v="1"/>
    <x v="2"/>
    <x v="14"/>
    <s v="Hon Every-Day® Chair Series Swivel Task Chairs"/>
    <s v="Jumbo Drum"/>
    <n v="0.64"/>
    <d v="2011-11-02T00:00:00"/>
    <n v="1"/>
  </r>
  <r>
    <n v="732"/>
    <x v="3226"/>
    <x v="966"/>
    <s v="11-2011"/>
    <x v="2"/>
    <x v="1"/>
    <n v="14"/>
    <x v="5"/>
    <n v="2718.07"/>
    <n v="0.1"/>
    <x v="0"/>
    <n v="1107.53"/>
    <n v="209.84"/>
    <n v="21.21"/>
    <n v="2958.9700000000003"/>
    <x v="584"/>
    <x v="3"/>
    <x v="3"/>
    <x v="1"/>
    <x v="2"/>
    <x v="4"/>
    <s v="Luxo Professional Fluorescent Magnifier Lamp with Clamp-Mount Base"/>
    <s v="Large Box"/>
    <n v="0.59"/>
    <d v="2011-11-02T00:00:00"/>
    <n v="1"/>
  </r>
  <r>
    <n v="787"/>
    <x v="3227"/>
    <x v="869"/>
    <s v="08-2012"/>
    <x v="1"/>
    <x v="3"/>
    <n v="17"/>
    <x v="5"/>
    <n v="198.78"/>
    <n v="0.02"/>
    <x v="0"/>
    <n v="-28.3475"/>
    <n v="11.5"/>
    <n v="7.19"/>
    <n v="202.69"/>
    <x v="585"/>
    <x v="3"/>
    <x v="3"/>
    <x v="2"/>
    <x v="0"/>
    <x v="2"/>
    <s v="Ibico Covers for Plastic or Wire Binding Elements"/>
    <s v="Small Box"/>
    <n v="0.4"/>
    <d v="2012-08-17T00:00:00"/>
    <n v="2"/>
  </r>
  <r>
    <n v="788"/>
    <x v="3227"/>
    <x v="869"/>
    <s v="08-2012"/>
    <x v="1"/>
    <x v="3"/>
    <n v="50"/>
    <x v="5"/>
    <n v="281.58"/>
    <n v="0.09"/>
    <x v="0"/>
    <n v="-161.56"/>
    <n v="5.77"/>
    <n v="5.92"/>
    <n v="294.42"/>
    <x v="585"/>
    <x v="3"/>
    <x v="3"/>
    <x v="2"/>
    <x v="2"/>
    <x v="4"/>
    <s v="DAX Cubicle Frames - 8x10"/>
    <s v="Medium Box"/>
    <n v="0.55000000000000004"/>
    <d v="2012-08-17T00:00:00"/>
    <n v="2"/>
  </r>
  <r>
    <n v="791"/>
    <x v="3228"/>
    <x v="788"/>
    <s v="05-2011"/>
    <x v="2"/>
    <x v="4"/>
    <n v="4"/>
    <x v="18"/>
    <n v="2206.17"/>
    <n v="0.02"/>
    <x v="0"/>
    <n v="251.43"/>
    <n v="525.98"/>
    <n v="19.989999999999998"/>
    <n v="2123.91"/>
    <x v="474"/>
    <x v="3"/>
    <x v="3"/>
    <x v="1"/>
    <x v="0"/>
    <x v="2"/>
    <s v="GBC DocuBind 300 Electric Binding Machine"/>
    <s v="Small Box"/>
    <n v="0.37"/>
    <d v="2011-05-05T00:00:00"/>
    <n v="2"/>
  </r>
  <r>
    <n v="792"/>
    <x v="3228"/>
    <x v="788"/>
    <s v="05-2011"/>
    <x v="2"/>
    <x v="4"/>
    <n v="40"/>
    <x v="18"/>
    <n v="621.12"/>
    <n v="0.1"/>
    <x v="0"/>
    <n v="190.5275"/>
    <n v="16.510000000000002"/>
    <n v="2.99"/>
    <n v="663.3900000000001"/>
    <x v="474"/>
    <x v="3"/>
    <x v="3"/>
    <x v="1"/>
    <x v="0"/>
    <x v="2"/>
    <s v="JM Magazine Binder"/>
    <s v="Small Box"/>
    <n v="0.37"/>
    <d v="2011-05-05T00:00:00"/>
    <n v="2"/>
  </r>
  <r>
    <n v="793"/>
    <x v="3228"/>
    <x v="788"/>
    <s v="05-2011"/>
    <x v="2"/>
    <x v="4"/>
    <n v="31"/>
    <x v="18"/>
    <n v="175.92"/>
    <n v="0.09"/>
    <x v="0"/>
    <n v="-93.41"/>
    <n v="5.98"/>
    <n v="3.85"/>
    <n v="189.23000000000002"/>
    <x v="474"/>
    <x v="3"/>
    <x v="3"/>
    <x v="1"/>
    <x v="1"/>
    <x v="7"/>
    <s v="Imation 3.5&quot; IBM-Formatted Diskettes, 10/Pack"/>
    <s v="Small Pack"/>
    <n v="0.68"/>
    <d v="2011-05-05T00:00:00"/>
    <n v="2"/>
  </r>
  <r>
    <n v="820"/>
    <x v="3229"/>
    <x v="319"/>
    <s v="04-2009"/>
    <x v="3"/>
    <x v="0"/>
    <n v="27"/>
    <x v="2"/>
    <n v="384.74"/>
    <n v="0.01"/>
    <x v="2"/>
    <n v="2.69"/>
    <n v="13.43"/>
    <n v="5.5"/>
    <n v="368.11"/>
    <x v="586"/>
    <x v="3"/>
    <x v="3"/>
    <x v="2"/>
    <x v="0"/>
    <x v="0"/>
    <s v="Fellowes Personal Hanging Folder Files, Navy"/>
    <s v="Small Box"/>
    <n v="0.56999999999999995"/>
    <d v="2009-04-13T00:00:00"/>
    <n v="7"/>
  </r>
  <r>
    <n v="868"/>
    <x v="3230"/>
    <x v="1273"/>
    <s v="12-2009"/>
    <x v="3"/>
    <x v="0"/>
    <n v="24"/>
    <x v="7"/>
    <n v="133.94"/>
    <n v="0.08"/>
    <x v="2"/>
    <n v="45"/>
    <n v="5.84"/>
    <n v="1"/>
    <n v="141.16"/>
    <x v="57"/>
    <x v="3"/>
    <x v="3"/>
    <x v="0"/>
    <x v="0"/>
    <x v="12"/>
    <s v="Quartet Omega® Colored Chalk, 12/Pack"/>
    <s v="Wrap Bag"/>
    <n v="0.38"/>
    <d v="2010-01-03T00:00:00"/>
    <n v="5"/>
  </r>
  <r>
    <n v="869"/>
    <x v="3230"/>
    <x v="1273"/>
    <s v="12-2009"/>
    <x v="3"/>
    <x v="0"/>
    <n v="29"/>
    <x v="7"/>
    <n v="5433.0895"/>
    <n v="0"/>
    <x v="0"/>
    <n v="1365.2819999999999"/>
    <n v="205.99"/>
    <n v="8.99"/>
    <n v="5982.7"/>
    <x v="57"/>
    <x v="3"/>
    <x v="3"/>
    <x v="0"/>
    <x v="1"/>
    <x v="3"/>
    <s v="StarTAC 8000"/>
    <s v="Small Box"/>
    <n v="0.6"/>
    <d v="2010-01-02T00:00:00"/>
    <n v="4"/>
  </r>
  <r>
    <n v="892"/>
    <x v="3231"/>
    <x v="691"/>
    <s v="08-2009"/>
    <x v="3"/>
    <x v="4"/>
    <n v="43"/>
    <x v="11"/>
    <n v="92.63"/>
    <n v="0.05"/>
    <x v="0"/>
    <n v="-70.8"/>
    <n v="2.08"/>
    <n v="2.56"/>
    <n v="92"/>
    <x v="581"/>
    <x v="3"/>
    <x v="3"/>
    <x v="3"/>
    <x v="0"/>
    <x v="15"/>
    <s v="Kleencut® Forged Office Shears by Acme United Corporation"/>
    <s v="Small Pack"/>
    <n v="0.55000000000000004"/>
    <d v="2009-08-16T00:00:00"/>
    <n v="2"/>
  </r>
  <r>
    <n v="920"/>
    <x v="3232"/>
    <x v="117"/>
    <s v="08-2010"/>
    <x v="0"/>
    <x v="1"/>
    <n v="23"/>
    <x v="8"/>
    <n v="21062.91"/>
    <n v="0.01"/>
    <x v="1"/>
    <n v="5713.53"/>
    <n v="880.98"/>
    <n v="44.55"/>
    <n v="20307.09"/>
    <x v="58"/>
    <x v="3"/>
    <x v="3"/>
    <x v="2"/>
    <x v="2"/>
    <x v="9"/>
    <s v="Riverside Palais Royal Lawyers Bookcase, Royale Cherry Finish"/>
    <s v="Jumbo Box"/>
    <n v="0.62"/>
    <d v="2010-08-17T00:00:00"/>
    <n v="2"/>
  </r>
  <r>
    <n v="947"/>
    <x v="3233"/>
    <x v="132"/>
    <s v="01-2009"/>
    <x v="3"/>
    <x v="3"/>
    <n v="1"/>
    <x v="5"/>
    <n v="22.13"/>
    <n v="7.0000000000000007E-2"/>
    <x v="2"/>
    <n v="-2.3919999999999999"/>
    <n v="7.68"/>
    <n v="6.16"/>
    <n v="13.84"/>
    <x v="587"/>
    <x v="3"/>
    <x v="3"/>
    <x v="1"/>
    <x v="0"/>
    <x v="2"/>
    <s v="GBC VeloBinder Strips"/>
    <s v="Small Box"/>
    <n v="0.35"/>
    <d v="2009-01-08T00:00:00"/>
    <n v="2"/>
  </r>
  <r>
    <n v="948"/>
    <x v="3233"/>
    <x v="132"/>
    <s v="01-2009"/>
    <x v="3"/>
    <x v="3"/>
    <n v="19"/>
    <x v="5"/>
    <n v="129.84"/>
    <n v="0.05"/>
    <x v="2"/>
    <n v="2.39"/>
    <n v="6.64"/>
    <n v="4.95"/>
    <n v="131.10999999999999"/>
    <x v="587"/>
    <x v="3"/>
    <x v="3"/>
    <x v="1"/>
    <x v="2"/>
    <x v="4"/>
    <s v="G.E. Longer-Life Indoor Recessed Floodlight Bulbs"/>
    <s v="Small Pack"/>
    <n v="0.37"/>
    <d v="2009-01-08T00:00:00"/>
    <n v="2"/>
  </r>
  <r>
    <n v="1006"/>
    <x v="3234"/>
    <x v="1274"/>
    <s v="05-2010"/>
    <x v="0"/>
    <x v="0"/>
    <n v="43"/>
    <x v="15"/>
    <n v="3681.7494999999999"/>
    <n v="0.01"/>
    <x v="0"/>
    <n v="1196.442"/>
    <n v="95.99"/>
    <n v="4.9000000000000004"/>
    <n v="4132.4699999999993"/>
    <x v="588"/>
    <x v="3"/>
    <x v="3"/>
    <x v="2"/>
    <x v="1"/>
    <x v="3"/>
    <s v="T60"/>
    <s v="Small Box"/>
    <n v="0.56000000000000005"/>
    <d v="2010-06-03T00:00:00"/>
    <n v="5"/>
  </r>
  <r>
    <n v="1019"/>
    <x v="3235"/>
    <x v="103"/>
    <s v="09-2010"/>
    <x v="0"/>
    <x v="2"/>
    <n v="36"/>
    <x v="2"/>
    <n v="2300.4499999999998"/>
    <n v="0.02"/>
    <x v="0"/>
    <n v="624.64"/>
    <n v="60.98"/>
    <n v="19.989999999999998"/>
    <n v="2215.2699999999995"/>
    <x v="589"/>
    <x v="3"/>
    <x v="3"/>
    <x v="0"/>
    <x v="0"/>
    <x v="8"/>
    <s v="Tyvek Interoffice Envelopes, 9 1/2&quot; x 12 1/2&quot;, 100/Box"/>
    <s v="Small Box"/>
    <n v="0.38"/>
    <d v="2010-10-03T00:00:00"/>
    <n v="3"/>
  </r>
  <r>
    <n v="1020"/>
    <x v="3235"/>
    <x v="103"/>
    <s v="09-2010"/>
    <x v="0"/>
    <x v="2"/>
    <n v="46"/>
    <x v="2"/>
    <n v="548.11"/>
    <n v="0.04"/>
    <x v="0"/>
    <n v="124.24"/>
    <n v="11.55"/>
    <n v="2.36"/>
    <n v="533.66000000000008"/>
    <x v="589"/>
    <x v="3"/>
    <x v="3"/>
    <x v="0"/>
    <x v="0"/>
    <x v="12"/>
    <s v="Newell 309"/>
    <s v="Wrap Bag"/>
    <n v="0.55000000000000004"/>
    <d v="2010-10-02T00:00:00"/>
    <n v="2"/>
  </r>
  <r>
    <n v="1044"/>
    <x v="3236"/>
    <x v="496"/>
    <s v="02-2012"/>
    <x v="1"/>
    <x v="3"/>
    <n v="32"/>
    <x v="5"/>
    <n v="1425.06"/>
    <n v="0.1"/>
    <x v="0"/>
    <n v="597.30999999999995"/>
    <n v="48.04"/>
    <n v="5.09"/>
    <n v="1542.37"/>
    <x v="590"/>
    <x v="3"/>
    <x v="3"/>
    <x v="1"/>
    <x v="0"/>
    <x v="5"/>
    <s v="Xerox 1910"/>
    <s v="Small Box"/>
    <n v="0.37"/>
    <d v="2012-03-01T00:00:00"/>
    <n v="3"/>
  </r>
  <r>
    <n v="1055"/>
    <x v="3237"/>
    <x v="899"/>
    <s v="01-2012"/>
    <x v="1"/>
    <x v="3"/>
    <n v="3"/>
    <x v="7"/>
    <n v="31.35"/>
    <n v="0.03"/>
    <x v="0"/>
    <n v="-14.6165"/>
    <n v="8.85"/>
    <n v="5.6"/>
    <n v="32.15"/>
    <x v="591"/>
    <x v="3"/>
    <x v="3"/>
    <x v="2"/>
    <x v="0"/>
    <x v="2"/>
    <s v="GBC Standard Plastic Binding Systems Combs"/>
    <s v="Small Box"/>
    <n v="0.36"/>
    <d v="2012-01-13T00:00:00"/>
    <n v="1"/>
  </r>
  <r>
    <n v="1072"/>
    <x v="3238"/>
    <x v="862"/>
    <s v="06-2009"/>
    <x v="3"/>
    <x v="0"/>
    <n v="46"/>
    <x v="0"/>
    <n v="11057.6"/>
    <n v="0.08"/>
    <x v="1"/>
    <n v="183.9"/>
    <n v="259.70999999999998"/>
    <n v="66.67"/>
    <n v="12013.33"/>
    <x v="592"/>
    <x v="3"/>
    <x v="3"/>
    <x v="0"/>
    <x v="2"/>
    <x v="10"/>
    <s v="Bevis Round Bullnose 29&quot; High Table Top"/>
    <s v="Jumbo Box"/>
    <n v="0.61"/>
    <d v="2009-06-07T00:00:00"/>
    <n v="4"/>
  </r>
  <r>
    <n v="1098"/>
    <x v="3239"/>
    <x v="1275"/>
    <s v="05-2011"/>
    <x v="2"/>
    <x v="1"/>
    <n v="44"/>
    <x v="4"/>
    <n v="10445.950000000001"/>
    <n v="7.0000000000000007E-2"/>
    <x v="1"/>
    <n v="1069.6099999999999"/>
    <n v="243.98"/>
    <n v="62.94"/>
    <n v="10798.06"/>
    <x v="449"/>
    <x v="3"/>
    <x v="3"/>
    <x v="3"/>
    <x v="2"/>
    <x v="14"/>
    <s v="Hon Deluxe Fabric Upholstered Stacking Chairs"/>
    <s v="Jumbo Drum"/>
    <n v="0.56999999999999995"/>
    <d v="2011-05-13T00:00:00"/>
    <n v="1"/>
  </r>
  <r>
    <n v="1105"/>
    <x v="3240"/>
    <x v="212"/>
    <s v="05-2012"/>
    <x v="1"/>
    <x v="4"/>
    <n v="15"/>
    <x v="2"/>
    <n v="66.33"/>
    <n v="0.03"/>
    <x v="0"/>
    <n v="-47.230499999999999"/>
    <n v="4.13"/>
    <n v="5.04"/>
    <n v="66.989999999999995"/>
    <x v="593"/>
    <x v="3"/>
    <x v="3"/>
    <x v="1"/>
    <x v="0"/>
    <x v="2"/>
    <s v="ACCOHIDE® 3-Ring Binder, Blue, 1&quot;"/>
    <s v="Small Box"/>
    <n v="0.38"/>
    <d v="2012-05-15T00:00:00"/>
    <n v="2"/>
  </r>
  <r>
    <n v="1138"/>
    <x v="3241"/>
    <x v="1276"/>
    <s v="06-2012"/>
    <x v="1"/>
    <x v="3"/>
    <n v="28"/>
    <x v="14"/>
    <n v="197.57399999999998"/>
    <n v="0.05"/>
    <x v="0"/>
    <n v="-90.837999999999994"/>
    <n v="7.99"/>
    <n v="5.03"/>
    <n v="228.75"/>
    <x v="594"/>
    <x v="3"/>
    <x v="3"/>
    <x v="3"/>
    <x v="1"/>
    <x v="3"/>
    <s v="Bell Sonecor JB700 Caller ID"/>
    <s v="Medium Box"/>
    <n v="0.6"/>
    <d v="2012-06-21T00:00:00"/>
    <n v="1"/>
  </r>
  <r>
    <n v="1148"/>
    <x v="3242"/>
    <x v="364"/>
    <s v="05-2010"/>
    <x v="0"/>
    <x v="1"/>
    <n v="37"/>
    <x v="0"/>
    <n v="4935.72"/>
    <n v="7.0000000000000007E-2"/>
    <x v="1"/>
    <n v="-698.09"/>
    <n v="140.97999999999999"/>
    <n v="36.090000000000003"/>
    <n v="5252.3499999999995"/>
    <x v="592"/>
    <x v="3"/>
    <x v="3"/>
    <x v="0"/>
    <x v="2"/>
    <x v="9"/>
    <s v="Sauder Forest Hills Library, Woodland Oak Finish"/>
    <s v="Jumbo Box"/>
    <n v="0.77"/>
    <d v="2010-05-06T00:00:00"/>
    <n v="1"/>
  </r>
  <r>
    <n v="1175"/>
    <x v="3243"/>
    <x v="1143"/>
    <s v="03-2011"/>
    <x v="2"/>
    <x v="1"/>
    <n v="12"/>
    <x v="11"/>
    <n v="151.49"/>
    <n v="0"/>
    <x v="0"/>
    <n v="-3.95"/>
    <n v="11.58"/>
    <n v="6.97"/>
    <n v="145.93"/>
    <x v="202"/>
    <x v="3"/>
    <x v="3"/>
    <x v="1"/>
    <x v="0"/>
    <x v="8"/>
    <s v="Peel &amp; Seel® Recycled Catalog Envelopes, Brown"/>
    <s v="Small Box"/>
    <n v="0.35"/>
    <d v="2011-03-22T00:00:00"/>
    <n v="0"/>
  </r>
  <r>
    <n v="1176"/>
    <x v="3243"/>
    <x v="1143"/>
    <s v="03-2011"/>
    <x v="2"/>
    <x v="1"/>
    <n v="37"/>
    <x v="11"/>
    <n v="308.22000000000003"/>
    <n v="0"/>
    <x v="0"/>
    <n v="-215.57"/>
    <n v="7.77"/>
    <n v="9.23"/>
    <n v="296.72000000000003"/>
    <x v="202"/>
    <x v="3"/>
    <x v="3"/>
    <x v="1"/>
    <x v="0"/>
    <x v="1"/>
    <s v="Hoover Commercial Soft Guard Upright Vacuum And Disposable Filtration Bags"/>
    <s v="Small Box"/>
    <n v="0.57999999999999996"/>
    <d v="2011-03-23T00:00:00"/>
    <n v="1"/>
  </r>
  <r>
    <n v="1182"/>
    <x v="3244"/>
    <x v="945"/>
    <s v="04-2009"/>
    <x v="3"/>
    <x v="1"/>
    <n v="8"/>
    <x v="13"/>
    <n v="85.85"/>
    <n v="0.03"/>
    <x v="0"/>
    <n v="-327.64999999999998"/>
    <n v="4.4800000000000004"/>
    <n v="49"/>
    <n v="84.84"/>
    <x v="595"/>
    <x v="3"/>
    <x v="3"/>
    <x v="1"/>
    <x v="0"/>
    <x v="1"/>
    <s v="Hoover Portapower™ Portable Vacuum"/>
    <s v="Large Box"/>
    <n v="0.6"/>
    <d v="2009-04-11T00:00:00"/>
    <n v="2"/>
  </r>
  <r>
    <n v="1183"/>
    <x v="3244"/>
    <x v="945"/>
    <s v="04-2009"/>
    <x v="3"/>
    <x v="1"/>
    <n v="41"/>
    <x v="13"/>
    <n v="14377.78"/>
    <n v="0.06"/>
    <x v="1"/>
    <n v="4161.9799999999996"/>
    <n v="350.99"/>
    <n v="39"/>
    <n v="14429.59"/>
    <x v="595"/>
    <x v="3"/>
    <x v="3"/>
    <x v="1"/>
    <x v="2"/>
    <x v="14"/>
    <s v="Global Leather Executive Chair"/>
    <s v="Jumbo Drum"/>
    <n v="0.55000000000000004"/>
    <d v="2009-04-11T00:00:00"/>
    <n v="2"/>
  </r>
  <r>
    <n v="1184"/>
    <x v="3244"/>
    <x v="945"/>
    <s v="04-2009"/>
    <x v="3"/>
    <x v="1"/>
    <n v="26"/>
    <x v="13"/>
    <n v="994.27"/>
    <n v="0.09"/>
    <x v="2"/>
    <n v="-127.11"/>
    <n v="40.98"/>
    <n v="6.5"/>
    <n v="1071.98"/>
    <x v="595"/>
    <x v="3"/>
    <x v="3"/>
    <x v="1"/>
    <x v="1"/>
    <x v="7"/>
    <s v="Targus USB Numeric Keypad"/>
    <s v="Small Box"/>
    <n v="0.74"/>
    <d v="2009-04-11T00:00:00"/>
    <n v="2"/>
  </r>
  <r>
    <n v="1185"/>
    <x v="3244"/>
    <x v="945"/>
    <s v="04-2009"/>
    <x v="3"/>
    <x v="1"/>
    <n v="29"/>
    <x v="13"/>
    <n v="9558.65"/>
    <n v="0.09"/>
    <x v="1"/>
    <n v="2154.0700000000002"/>
    <n v="349.45"/>
    <n v="60"/>
    <n v="10194.049999999999"/>
    <x v="595"/>
    <x v="3"/>
    <x v="3"/>
    <x v="1"/>
    <x v="2"/>
    <x v="10"/>
    <s v="SAFCO PlanMaster Heigh-Adjustable Drafting Table Base, 43w x 30d x 30-37h, Black"/>
    <s v="Jumbo Drum"/>
    <s v="N/A"/>
    <d v="2009-04-10T00:00:00"/>
    <n v="1"/>
  </r>
  <r>
    <n v="1224"/>
    <x v="3245"/>
    <x v="29"/>
    <s v="05-2011"/>
    <x v="2"/>
    <x v="3"/>
    <n v="41"/>
    <x v="7"/>
    <n v="172.15"/>
    <n v="0.02"/>
    <x v="2"/>
    <n v="86.78"/>
    <n v="3.69"/>
    <n v="0.5"/>
    <n v="151.79"/>
    <x v="476"/>
    <x v="3"/>
    <x v="3"/>
    <x v="2"/>
    <x v="0"/>
    <x v="11"/>
    <s v="Avery 52"/>
    <s v="Small Box"/>
    <n v="0.38"/>
    <d v="2011-05-30T00:00:00"/>
    <n v="2"/>
  </r>
  <r>
    <n v="1231"/>
    <x v="3246"/>
    <x v="220"/>
    <s v="06-2011"/>
    <x v="2"/>
    <x v="0"/>
    <n v="13"/>
    <x v="17"/>
    <n v="772.26750000000004"/>
    <n v="0.02"/>
    <x v="0"/>
    <n v="-48.850999999999999"/>
    <n v="65.989999999999995"/>
    <n v="8.99"/>
    <n v="866.8599999999999"/>
    <x v="151"/>
    <x v="3"/>
    <x v="3"/>
    <x v="2"/>
    <x v="1"/>
    <x v="3"/>
    <s v="SC-3160"/>
    <s v="Small Box"/>
    <n v="0.59"/>
    <d v="2011-06-06T00:00:00"/>
    <n v="4"/>
  </r>
  <r>
    <n v="1234"/>
    <x v="3247"/>
    <x v="974"/>
    <s v="01-2010"/>
    <x v="0"/>
    <x v="0"/>
    <n v="37"/>
    <x v="6"/>
    <n v="1767.88"/>
    <n v="7.0000000000000007E-2"/>
    <x v="0"/>
    <n v="66.47"/>
    <n v="50.98"/>
    <n v="13.66"/>
    <n v="1899.92"/>
    <x v="576"/>
    <x v="3"/>
    <x v="3"/>
    <x v="1"/>
    <x v="0"/>
    <x v="1"/>
    <s v="Eureka The Boss® Cordless Rechargeable Stick Vac"/>
    <s v="Small Box"/>
    <n v="0.57999999999999996"/>
    <d v="2010-01-07T00:00:00"/>
    <n v="4"/>
  </r>
  <r>
    <n v="1235"/>
    <x v="3247"/>
    <x v="974"/>
    <s v="01-2010"/>
    <x v="0"/>
    <x v="0"/>
    <n v="12"/>
    <x v="6"/>
    <n v="277.42"/>
    <n v="0.01"/>
    <x v="0"/>
    <n v="49.82"/>
    <n v="22.24"/>
    <n v="1.99"/>
    <n v="268.87"/>
    <x v="576"/>
    <x v="3"/>
    <x v="3"/>
    <x v="1"/>
    <x v="1"/>
    <x v="7"/>
    <s v="Verbatim DVD-R, 3.95GB, SR, Mitsubishi Branded, Jewel"/>
    <s v="Small Pack"/>
    <n v="0.43"/>
    <d v="2010-01-05T00:00:00"/>
    <n v="2"/>
  </r>
  <r>
    <n v="1236"/>
    <x v="3247"/>
    <x v="974"/>
    <s v="01-2010"/>
    <x v="0"/>
    <x v="0"/>
    <n v="13"/>
    <x v="6"/>
    <n v="178.13"/>
    <n v="0.04"/>
    <x v="0"/>
    <n v="-19.75"/>
    <n v="13.43"/>
    <n v="5.5"/>
    <n v="180.09"/>
    <x v="576"/>
    <x v="3"/>
    <x v="3"/>
    <x v="1"/>
    <x v="0"/>
    <x v="0"/>
    <s v="Fellowes Personal Hanging Folder Files, Navy"/>
    <s v="Small Box"/>
    <n v="0.56999999999999995"/>
    <d v="2010-01-08T00:00:00"/>
    <n v="5"/>
  </r>
  <r>
    <n v="1256"/>
    <x v="3248"/>
    <x v="1270"/>
    <s v="10-2011"/>
    <x v="2"/>
    <x v="0"/>
    <n v="17"/>
    <x v="7"/>
    <n v="2637.78"/>
    <n v="0.04"/>
    <x v="0"/>
    <n v="-0.83999999999997499"/>
    <n v="152.47999999999999"/>
    <n v="6.5"/>
    <n v="2598.66"/>
    <x v="57"/>
    <x v="3"/>
    <x v="3"/>
    <x v="0"/>
    <x v="1"/>
    <x v="7"/>
    <s v="Adesso Programmable 142-Key Keyboard"/>
    <s v="Small Box"/>
    <n v="0.74"/>
    <d v="2011-10-16T00:00:00"/>
    <n v="0"/>
  </r>
  <r>
    <n v="1257"/>
    <x v="3248"/>
    <x v="1270"/>
    <s v="10-2011"/>
    <x v="2"/>
    <x v="0"/>
    <n v="29"/>
    <x v="7"/>
    <n v="157.4"/>
    <n v="0.01"/>
    <x v="0"/>
    <n v="-118.56"/>
    <n v="4.9800000000000004"/>
    <n v="7.28"/>
    <n v="151.70000000000002"/>
    <x v="57"/>
    <x v="3"/>
    <x v="3"/>
    <x v="0"/>
    <x v="0"/>
    <x v="5"/>
    <s v="Xerox 1926"/>
    <s v="Small Box"/>
    <n v="0.38"/>
    <d v="2011-10-21T00:00:00"/>
    <n v="5"/>
  </r>
  <r>
    <n v="1260"/>
    <x v="3249"/>
    <x v="147"/>
    <s v="08-2010"/>
    <x v="0"/>
    <x v="2"/>
    <n v="43"/>
    <x v="2"/>
    <n v="292.80799999999999"/>
    <n v="0.05"/>
    <x v="0"/>
    <n v="-129.69"/>
    <n v="7.99"/>
    <n v="5.03"/>
    <n v="348.59999999999997"/>
    <x v="596"/>
    <x v="3"/>
    <x v="3"/>
    <x v="3"/>
    <x v="1"/>
    <x v="3"/>
    <s v="Bell Sonecor JB700 Caller ID"/>
    <s v="Medium Box"/>
    <n v="0.6"/>
    <d v="2010-08-20T00:00:00"/>
    <n v="0"/>
  </r>
  <r>
    <n v="1281"/>
    <x v="3250"/>
    <x v="853"/>
    <s v="05-2012"/>
    <x v="1"/>
    <x v="2"/>
    <n v="43"/>
    <x v="2"/>
    <n v="1160.55"/>
    <n v="0.05"/>
    <x v="1"/>
    <n v="-179.17"/>
    <n v="25.98"/>
    <n v="14.36"/>
    <n v="1131.5"/>
    <x v="596"/>
    <x v="3"/>
    <x v="3"/>
    <x v="3"/>
    <x v="2"/>
    <x v="14"/>
    <s v="Global Stack Chair without Arms, Black"/>
    <s v="Jumbo Drum"/>
    <n v="0.6"/>
    <d v="2012-05-19T00:00:00"/>
    <n v="1"/>
  </r>
  <r>
    <n v="1330"/>
    <x v="3251"/>
    <x v="152"/>
    <s v="08-2011"/>
    <x v="2"/>
    <x v="4"/>
    <n v="35"/>
    <x v="5"/>
    <n v="106.06"/>
    <n v="0.08"/>
    <x v="0"/>
    <n v="-59.74"/>
    <n v="3.14"/>
    <n v="1.92"/>
    <n v="111.82000000000001"/>
    <x v="597"/>
    <x v="3"/>
    <x v="3"/>
    <x v="1"/>
    <x v="0"/>
    <x v="15"/>
    <s v="Serrated Blade or Curved Handle Hand Letter Openers"/>
    <s v="Wrap Bag"/>
    <n v="0.84"/>
    <d v="2011-08-09T00:00:00"/>
    <n v="1"/>
  </r>
  <r>
    <n v="1345"/>
    <x v="3252"/>
    <x v="570"/>
    <s v="03-2012"/>
    <x v="1"/>
    <x v="3"/>
    <n v="7"/>
    <x v="5"/>
    <n v="131.61000000000001"/>
    <n v="0.01"/>
    <x v="0"/>
    <n v="-7.3"/>
    <n v="17.48"/>
    <n v="1.99"/>
    <n v="124.35"/>
    <x v="584"/>
    <x v="3"/>
    <x v="3"/>
    <x v="1"/>
    <x v="1"/>
    <x v="7"/>
    <s v="Maxell Pro 80 Minute CD-R, 10/Pack"/>
    <s v="Small Pack"/>
    <n v="0.45"/>
    <d v="2012-03-24T00:00:00"/>
    <n v="2"/>
  </r>
  <r>
    <n v="1374"/>
    <x v="3253"/>
    <x v="777"/>
    <s v="06-2009"/>
    <x v="3"/>
    <x v="2"/>
    <n v="36"/>
    <x v="11"/>
    <n v="10122.719999999999"/>
    <n v="7.0000000000000007E-2"/>
    <x v="1"/>
    <n v="-381.16"/>
    <n v="280.98"/>
    <n v="57"/>
    <n v="10172.280000000001"/>
    <x v="575"/>
    <x v="3"/>
    <x v="3"/>
    <x v="2"/>
    <x v="2"/>
    <x v="14"/>
    <s v="Hon 2090 “Pillow Soft” Series Mid Back Swivel/Tilt Chairs"/>
    <s v="Jumbo Drum"/>
    <n v="0.78"/>
    <d v="2009-06-20T00:00:00"/>
    <n v="1"/>
  </r>
  <r>
    <n v="1375"/>
    <x v="3253"/>
    <x v="777"/>
    <s v="06-2009"/>
    <x v="3"/>
    <x v="2"/>
    <n v="39"/>
    <x v="11"/>
    <n v="203.6"/>
    <n v="0"/>
    <x v="0"/>
    <n v="-166.44"/>
    <n v="4.9800000000000004"/>
    <n v="7.44"/>
    <n v="201.66000000000003"/>
    <x v="575"/>
    <x v="3"/>
    <x v="3"/>
    <x v="2"/>
    <x v="0"/>
    <x v="5"/>
    <s v="Xerox 1922"/>
    <s v="Small Box"/>
    <n v="0.36"/>
    <d v="2009-06-21T00:00:00"/>
    <n v="2"/>
  </r>
  <r>
    <n v="1376"/>
    <x v="3253"/>
    <x v="777"/>
    <s v="06-2009"/>
    <x v="3"/>
    <x v="2"/>
    <n v="30"/>
    <x v="11"/>
    <n v="115.81"/>
    <n v="0.1"/>
    <x v="0"/>
    <n v="22.06"/>
    <n v="3.98"/>
    <n v="0.83"/>
    <n v="120.23"/>
    <x v="575"/>
    <x v="3"/>
    <x v="3"/>
    <x v="2"/>
    <x v="0"/>
    <x v="12"/>
    <s v="Fluorescent Highlighters by Dixon"/>
    <s v="Wrap Bag"/>
    <n v="0.51"/>
    <d v="2009-06-21T00:00:00"/>
    <n v="2"/>
  </r>
  <r>
    <n v="1391"/>
    <x v="3254"/>
    <x v="77"/>
    <s v="08-2010"/>
    <x v="0"/>
    <x v="2"/>
    <n v="49"/>
    <x v="1"/>
    <n v="1058.43"/>
    <n v="0.02"/>
    <x v="0"/>
    <n v="245"/>
    <n v="20.28"/>
    <n v="6.68"/>
    <n v="1000.4"/>
    <x v="598"/>
    <x v="3"/>
    <x v="3"/>
    <x v="3"/>
    <x v="2"/>
    <x v="4"/>
    <s v="Seth Thomas 8 1/2&quot; Cubicle Clock"/>
    <s v="Small Box"/>
    <n v="0.53"/>
    <d v="2010-08-08T00:00:00"/>
    <n v="1"/>
  </r>
  <r>
    <n v="1415"/>
    <x v="3255"/>
    <x v="80"/>
    <s v="01-2009"/>
    <x v="3"/>
    <x v="3"/>
    <n v="3"/>
    <x v="2"/>
    <n v="299.08"/>
    <n v="0.03"/>
    <x v="0"/>
    <n v="-50.43"/>
    <n v="90.48"/>
    <n v="19.989999999999998"/>
    <n v="291.43"/>
    <x v="599"/>
    <x v="3"/>
    <x v="3"/>
    <x v="2"/>
    <x v="0"/>
    <x v="8"/>
    <s v="Tyvek® Side-Opening Peel &amp; Seel® Expanding Envelopes"/>
    <s v="Small Box"/>
    <n v="0.4"/>
    <d v="2009-01-19T00:00:00"/>
    <n v="2"/>
  </r>
  <r>
    <n v="1416"/>
    <x v="3255"/>
    <x v="80"/>
    <s v="01-2009"/>
    <x v="3"/>
    <x v="3"/>
    <n v="26"/>
    <x v="2"/>
    <n v="566.39"/>
    <n v="0.06"/>
    <x v="0"/>
    <n v="76.430000000000007"/>
    <n v="22.84"/>
    <n v="8.18"/>
    <n v="602.02"/>
    <x v="599"/>
    <x v="3"/>
    <x v="3"/>
    <x v="2"/>
    <x v="0"/>
    <x v="5"/>
    <s v="Xerox 1991"/>
    <s v="Small Box"/>
    <n v="0.39"/>
    <d v="2009-01-17T00:00:00"/>
    <n v="0"/>
  </r>
  <r>
    <n v="1461"/>
    <x v="3256"/>
    <x v="802"/>
    <s v="01-2009"/>
    <x v="3"/>
    <x v="3"/>
    <n v="4"/>
    <x v="5"/>
    <n v="377.21299999999997"/>
    <n v="0.02"/>
    <x v="0"/>
    <n v="-411.65300000000002"/>
    <n v="110.99"/>
    <n v="2.5"/>
    <n v="446.46"/>
    <x v="587"/>
    <x v="3"/>
    <x v="3"/>
    <x v="1"/>
    <x v="1"/>
    <x v="3"/>
    <s v="T18"/>
    <s v="Small Box"/>
    <n v="0.56999999999999995"/>
    <d v="2009-01-29T00:00:00"/>
    <n v="2"/>
  </r>
  <r>
    <n v="1563"/>
    <x v="3257"/>
    <x v="785"/>
    <s v="06-2011"/>
    <x v="2"/>
    <x v="1"/>
    <n v="15"/>
    <x v="17"/>
    <n v="140.07"/>
    <n v="0.04"/>
    <x v="2"/>
    <n v="-21.85"/>
    <n v="8.6"/>
    <n v="6.19"/>
    <n v="135.19"/>
    <x v="151"/>
    <x v="3"/>
    <x v="3"/>
    <x v="2"/>
    <x v="0"/>
    <x v="2"/>
    <s v="Avery Printable Repositionable Plastic Tabs"/>
    <s v="Small Box"/>
    <n v="0.38"/>
    <d v="2011-07-01T00:00:00"/>
    <n v="1"/>
  </r>
  <r>
    <n v="1587"/>
    <x v="3258"/>
    <x v="1277"/>
    <s v="08-2012"/>
    <x v="1"/>
    <x v="1"/>
    <n v="5"/>
    <x v="2"/>
    <n v="39.68"/>
    <n v="0.09"/>
    <x v="0"/>
    <n v="-6.71"/>
    <n v="8.01"/>
    <n v="2.87"/>
    <n v="42.919999999999995"/>
    <x v="589"/>
    <x v="3"/>
    <x v="3"/>
    <x v="0"/>
    <x v="0"/>
    <x v="5"/>
    <s v="TOPS Money Receipt Book, Consecutively Numbered in Red,"/>
    <s v="Wrap Bag"/>
    <n v="0.4"/>
    <d v="2012-08-03T00:00:00"/>
    <n v="2"/>
  </r>
  <r>
    <n v="1588"/>
    <x v="3258"/>
    <x v="1277"/>
    <s v="08-2012"/>
    <x v="1"/>
    <x v="1"/>
    <n v="8"/>
    <x v="2"/>
    <n v="1273.2660000000001"/>
    <n v="0.1"/>
    <x v="0"/>
    <n v="-615.66999999999996"/>
    <n v="205.99"/>
    <n v="8.99"/>
    <n v="1656.91"/>
    <x v="589"/>
    <x v="3"/>
    <x v="3"/>
    <x v="0"/>
    <x v="1"/>
    <x v="3"/>
    <s v="Talkabout T8097"/>
    <s v="Small Box"/>
    <n v="0.57999999999999996"/>
    <d v="2012-08-02T00:00:00"/>
    <n v="1"/>
  </r>
  <r>
    <n v="1634"/>
    <x v="3259"/>
    <x v="256"/>
    <s v="09-2011"/>
    <x v="2"/>
    <x v="0"/>
    <n v="22"/>
    <x v="7"/>
    <n v="351.27"/>
    <n v="0.08"/>
    <x v="0"/>
    <n v="-37.22"/>
    <n v="15.73"/>
    <n v="7.42"/>
    <n v="353.48"/>
    <x v="600"/>
    <x v="3"/>
    <x v="3"/>
    <x v="1"/>
    <x v="0"/>
    <x v="15"/>
    <s v="Acme Galleria® Hot Forged Steel Scissors with Colored Handles"/>
    <s v="Small Pack"/>
    <n v="0.56000000000000005"/>
    <d v="2011-09-14T00:00:00"/>
    <n v="2"/>
  </r>
  <r>
    <n v="1677"/>
    <x v="3260"/>
    <x v="628"/>
    <s v="11-2010"/>
    <x v="0"/>
    <x v="4"/>
    <n v="9"/>
    <x v="17"/>
    <n v="49.89"/>
    <n v="0.06"/>
    <x v="0"/>
    <n v="-30.84"/>
    <n v="4.9800000000000004"/>
    <n v="6.07"/>
    <n v="50.890000000000008"/>
    <x v="151"/>
    <x v="3"/>
    <x v="3"/>
    <x v="1"/>
    <x v="0"/>
    <x v="5"/>
    <s v="Xerox 1897"/>
    <s v="Small Box"/>
    <n v="0.36"/>
    <d v="2010-11-11T00:00:00"/>
    <n v="2"/>
  </r>
  <r>
    <n v="1678"/>
    <x v="3260"/>
    <x v="628"/>
    <s v="11-2010"/>
    <x v="0"/>
    <x v="4"/>
    <n v="25"/>
    <x v="17"/>
    <n v="1831.5289999999998"/>
    <n v="0"/>
    <x v="2"/>
    <n v="-139.97499999999999"/>
    <n v="85.99"/>
    <n v="0.99"/>
    <n v="2150.7399999999998"/>
    <x v="151"/>
    <x v="3"/>
    <x v="3"/>
    <x v="1"/>
    <x v="1"/>
    <x v="3"/>
    <s v="Accessory4"/>
    <s v="Wrap Bag"/>
    <n v="0.85"/>
    <d v="2010-11-09T00:00:00"/>
    <n v="0"/>
  </r>
  <r>
    <n v="1688"/>
    <x v="3261"/>
    <x v="1081"/>
    <s v="06-2010"/>
    <x v="0"/>
    <x v="2"/>
    <n v="32"/>
    <x v="2"/>
    <n v="599.52"/>
    <n v="0.04"/>
    <x v="0"/>
    <n v="25.14"/>
    <n v="17.98"/>
    <n v="8.51"/>
    <n v="583.87"/>
    <x v="580"/>
    <x v="3"/>
    <x v="3"/>
    <x v="1"/>
    <x v="1"/>
    <x v="16"/>
    <s v="Canon P1-DHIII Palm Printing Calculator"/>
    <s v="Medium Box"/>
    <n v="0.4"/>
    <d v="2010-06-03T00:00:00"/>
    <n v="1"/>
  </r>
  <r>
    <n v="1689"/>
    <x v="3261"/>
    <x v="1081"/>
    <s v="06-2010"/>
    <x v="0"/>
    <x v="2"/>
    <n v="25"/>
    <x v="2"/>
    <n v="10330.94"/>
    <n v="7.0000000000000007E-2"/>
    <x v="0"/>
    <n v="2914.56"/>
    <n v="419.19"/>
    <n v="19.989999999999998"/>
    <n v="10499.74"/>
    <x v="580"/>
    <x v="3"/>
    <x v="3"/>
    <x v="1"/>
    <x v="0"/>
    <x v="0"/>
    <s v="Smead Adjustable Mobile File Trolley with Lockable Top"/>
    <s v="Small Box"/>
    <n v="0.57999999999999996"/>
    <d v="2010-06-02T00:00:00"/>
    <n v="0"/>
  </r>
  <r>
    <n v="1734"/>
    <x v="3262"/>
    <x v="1252"/>
    <s v="04-2010"/>
    <x v="0"/>
    <x v="0"/>
    <n v="26"/>
    <x v="11"/>
    <n v="3662.16"/>
    <n v="0.01"/>
    <x v="1"/>
    <n v="-372.82"/>
    <n v="130.97999999999999"/>
    <n v="54.74"/>
    <n v="3460.2199999999993"/>
    <x v="575"/>
    <x v="3"/>
    <x v="3"/>
    <x v="0"/>
    <x v="2"/>
    <x v="9"/>
    <s v="O'Sullivan Elevations Bookcase, Cherry Finish"/>
    <s v="Jumbo Box"/>
    <n v="0.69"/>
    <d v="2010-04-21T00:00:00"/>
    <n v="2"/>
  </r>
  <r>
    <n v="1735"/>
    <x v="3262"/>
    <x v="1252"/>
    <s v="04-2010"/>
    <x v="0"/>
    <x v="0"/>
    <n v="21"/>
    <x v="11"/>
    <n v="329.37"/>
    <n v="0.04"/>
    <x v="2"/>
    <n v="-53.57"/>
    <n v="15.14"/>
    <n v="4.53"/>
    <n v="322.46999999999997"/>
    <x v="575"/>
    <x v="3"/>
    <x v="3"/>
    <x v="0"/>
    <x v="0"/>
    <x v="0"/>
    <s v="Eldon® Gobal File Keepers"/>
    <s v="Small Box"/>
    <n v="0.81"/>
    <d v="2010-04-21T00:00:00"/>
    <n v="2"/>
  </r>
  <r>
    <n v="1742"/>
    <x v="3263"/>
    <x v="136"/>
    <s v="08-2010"/>
    <x v="0"/>
    <x v="4"/>
    <n v="14"/>
    <x v="1"/>
    <n v="1676.44"/>
    <n v="0.02"/>
    <x v="0"/>
    <n v="607.495"/>
    <n v="120.98"/>
    <n v="9.07"/>
    <n v="1702.79"/>
    <x v="601"/>
    <x v="3"/>
    <x v="3"/>
    <x v="3"/>
    <x v="0"/>
    <x v="2"/>
    <s v="GBC VeloBinder Electric Binding Machine"/>
    <s v="Small Box"/>
    <n v="0.35"/>
    <d v="2010-08-04T00:00:00"/>
    <n v="0"/>
  </r>
  <r>
    <n v="1743"/>
    <x v="3263"/>
    <x v="136"/>
    <s v="08-2010"/>
    <x v="0"/>
    <x v="4"/>
    <n v="14"/>
    <x v="1"/>
    <n v="1406.07"/>
    <n v="0.1"/>
    <x v="1"/>
    <n v="-701.91"/>
    <n v="100.98"/>
    <n v="57.38"/>
    <n v="1471.1000000000001"/>
    <x v="601"/>
    <x v="3"/>
    <x v="3"/>
    <x v="3"/>
    <x v="2"/>
    <x v="9"/>
    <s v="Bush Westfield Collection Bookcases, Dark Cherry Finish, Fully Assembled"/>
    <s v="Jumbo Box"/>
    <n v="0.78"/>
    <d v="2010-08-06T00:00:00"/>
    <n v="2"/>
  </r>
  <r>
    <n v="1744"/>
    <x v="3263"/>
    <x v="136"/>
    <s v="08-2010"/>
    <x v="0"/>
    <x v="4"/>
    <n v="30"/>
    <x v="1"/>
    <n v="1771.67"/>
    <n v="0.09"/>
    <x v="0"/>
    <n v="338.95"/>
    <n v="59.76"/>
    <n v="9.7100000000000009"/>
    <n v="1802.51"/>
    <x v="601"/>
    <x v="3"/>
    <x v="3"/>
    <x v="3"/>
    <x v="0"/>
    <x v="0"/>
    <s v="Advantus 10-Drawer Portable Organizer, Chrome Metal Frame, Smoke Drawers"/>
    <s v="Small Box"/>
    <n v="0.56999999999999995"/>
    <d v="2010-08-05T00:00:00"/>
    <n v="1"/>
  </r>
  <r>
    <n v="1794"/>
    <x v="3264"/>
    <x v="415"/>
    <s v="03-2011"/>
    <x v="2"/>
    <x v="2"/>
    <n v="6"/>
    <x v="11"/>
    <n v="127.49"/>
    <n v="0.08"/>
    <x v="2"/>
    <n v="-57.95"/>
    <n v="19.98"/>
    <n v="4"/>
    <n v="123.88"/>
    <x v="575"/>
    <x v="3"/>
    <x v="3"/>
    <x v="2"/>
    <x v="1"/>
    <x v="7"/>
    <s v="Belkin 105-Key Black Keyboard"/>
    <s v="Small Box"/>
    <n v="0.68"/>
    <d v="2011-03-11T00:00:00"/>
    <n v="0"/>
  </r>
  <r>
    <n v="1805"/>
    <x v="3265"/>
    <x v="167"/>
    <s v="09-2009"/>
    <x v="3"/>
    <x v="4"/>
    <n v="2"/>
    <x v="5"/>
    <n v="63.427"/>
    <n v="7.0000000000000007E-2"/>
    <x v="0"/>
    <n v="-191.785"/>
    <n v="35.99"/>
    <n v="5"/>
    <n v="76.98"/>
    <x v="597"/>
    <x v="3"/>
    <x v="3"/>
    <x v="1"/>
    <x v="1"/>
    <x v="3"/>
    <s v="Accessory17"/>
    <s v="Wrap Bag"/>
    <n v="0.82"/>
    <d v="2009-09-27T00:00:00"/>
    <n v="2"/>
  </r>
  <r>
    <n v="1881"/>
    <x v="2367"/>
    <x v="1026"/>
    <s v="05-2010"/>
    <x v="0"/>
    <x v="1"/>
    <n v="31"/>
    <x v="18"/>
    <n v="259.58999999999997"/>
    <n v="0.06"/>
    <x v="0"/>
    <n v="34.79"/>
    <n v="8.5"/>
    <n v="1.99"/>
    <n v="265.49"/>
    <x v="474"/>
    <x v="3"/>
    <x v="3"/>
    <x v="1"/>
    <x v="1"/>
    <x v="7"/>
    <s v="Hewlett-Packard 4.7GB DVD+R Discs"/>
    <s v="Small Pack"/>
    <n v="0.49"/>
    <d v="2010-05-23T00:00:00"/>
    <n v="0"/>
  </r>
  <r>
    <n v="1882"/>
    <x v="2367"/>
    <x v="1026"/>
    <s v="05-2010"/>
    <x v="0"/>
    <x v="1"/>
    <n v="16"/>
    <x v="18"/>
    <n v="34.93"/>
    <n v="0.04"/>
    <x v="0"/>
    <n v="-5.0000000000000711E-2"/>
    <n v="2.1800000000000002"/>
    <n v="0.78"/>
    <n v="35.660000000000004"/>
    <x v="474"/>
    <x v="3"/>
    <x v="3"/>
    <x v="1"/>
    <x v="0"/>
    <x v="6"/>
    <s v="Stockwell Push Pins"/>
    <s v="Wrap Bag"/>
    <n v="0.52"/>
    <d v="2010-05-23T00:00:00"/>
    <n v="0"/>
  </r>
  <r>
    <n v="1883"/>
    <x v="2367"/>
    <x v="1026"/>
    <s v="05-2010"/>
    <x v="0"/>
    <x v="1"/>
    <n v="33"/>
    <x v="18"/>
    <n v="431.06"/>
    <n v="0.02"/>
    <x v="0"/>
    <n v="-26.78"/>
    <n v="12.28"/>
    <n v="6.13"/>
    <n v="411.36999999999995"/>
    <x v="474"/>
    <x v="3"/>
    <x v="3"/>
    <x v="1"/>
    <x v="0"/>
    <x v="0"/>
    <s v="Recycled Eldon Regeneration Jumbo File"/>
    <s v="Small Box"/>
    <n v="0.56999999999999995"/>
    <d v="2010-05-23T00:00:00"/>
    <n v="0"/>
  </r>
  <r>
    <n v="1919"/>
    <x v="3266"/>
    <x v="1074"/>
    <s v="06-2010"/>
    <x v="0"/>
    <x v="3"/>
    <n v="8"/>
    <x v="5"/>
    <n v="55"/>
    <n v="0.05"/>
    <x v="0"/>
    <n v="-23.620999999999999"/>
    <n v="6.28"/>
    <n v="5.36"/>
    <n v="55.6"/>
    <x v="541"/>
    <x v="3"/>
    <x v="3"/>
    <x v="2"/>
    <x v="0"/>
    <x v="2"/>
    <s v="GBC Standard Plastic Binding Systems' Combs"/>
    <s v="Small Box"/>
    <n v="0.4"/>
    <d v="2010-06-24T00:00:00"/>
    <n v="3"/>
  </r>
  <r>
    <n v="1920"/>
    <x v="3266"/>
    <x v="1074"/>
    <s v="06-2010"/>
    <x v="0"/>
    <x v="3"/>
    <n v="7"/>
    <x v="5"/>
    <n v="51.66"/>
    <n v="0.06"/>
    <x v="0"/>
    <n v="7.4"/>
    <n v="7.64"/>
    <n v="1.39"/>
    <n v="54.87"/>
    <x v="541"/>
    <x v="3"/>
    <x v="3"/>
    <x v="2"/>
    <x v="0"/>
    <x v="8"/>
    <s v="Security-Tint Envelopes"/>
    <s v="Small Box"/>
    <n v="0.36"/>
    <d v="2010-06-23T00:00:00"/>
    <n v="2"/>
  </r>
  <r>
    <n v="1921"/>
    <x v="3266"/>
    <x v="1074"/>
    <s v="06-2010"/>
    <x v="0"/>
    <x v="3"/>
    <n v="37"/>
    <x v="5"/>
    <n v="107.73"/>
    <n v="0.08"/>
    <x v="0"/>
    <n v="39.81"/>
    <n v="3.15"/>
    <n v="0.5"/>
    <n v="117.05"/>
    <x v="541"/>
    <x v="3"/>
    <x v="3"/>
    <x v="2"/>
    <x v="0"/>
    <x v="11"/>
    <s v="Avery 520"/>
    <s v="Small Box"/>
    <n v="0.37"/>
    <d v="2010-06-23T00:00:00"/>
    <n v="2"/>
  </r>
  <r>
    <n v="2008"/>
    <x v="3267"/>
    <x v="1278"/>
    <s v="11-2009"/>
    <x v="3"/>
    <x v="1"/>
    <n v="4"/>
    <x v="4"/>
    <n v="174.55"/>
    <n v="0.05"/>
    <x v="2"/>
    <n v="-114.39"/>
    <n v="39.99"/>
    <n v="10.25"/>
    <n v="170.21"/>
    <x v="582"/>
    <x v="3"/>
    <x v="3"/>
    <x v="1"/>
    <x v="1"/>
    <x v="7"/>
    <s v="Zoom V.92 V.44 PCI Internal Controllerless FaxModem"/>
    <s v="Small Box"/>
    <n v="0.55000000000000004"/>
    <d v="2009-11-19T00:00:00"/>
    <n v="1"/>
  </r>
  <r>
    <n v="2016"/>
    <x v="3268"/>
    <x v="391"/>
    <s v="02-2009"/>
    <x v="3"/>
    <x v="3"/>
    <n v="32"/>
    <x v="2"/>
    <n v="74.34"/>
    <n v="0.05"/>
    <x v="0"/>
    <n v="-166.55450000000002"/>
    <n v="2.16"/>
    <n v="6.05"/>
    <n v="75.17"/>
    <x v="602"/>
    <x v="3"/>
    <x v="3"/>
    <x v="3"/>
    <x v="0"/>
    <x v="2"/>
    <s v="Peel &amp; Stick Add-On Corner Pockets"/>
    <s v="Small Box"/>
    <n v="0.37"/>
    <d v="2009-02-05T00:00:00"/>
    <n v="1"/>
  </r>
  <r>
    <n v="2017"/>
    <x v="3268"/>
    <x v="391"/>
    <s v="02-2009"/>
    <x v="3"/>
    <x v="3"/>
    <n v="35"/>
    <x v="2"/>
    <n v="228.8"/>
    <n v="0.03"/>
    <x v="0"/>
    <n v="-99.08"/>
    <n v="6.48"/>
    <n v="6.6"/>
    <n v="233.4"/>
    <x v="602"/>
    <x v="3"/>
    <x v="3"/>
    <x v="3"/>
    <x v="0"/>
    <x v="5"/>
    <s v="Xerox 21"/>
    <s v="Small Box"/>
    <n v="0.37"/>
    <d v="2009-02-05T00:00:00"/>
    <n v="1"/>
  </r>
  <r>
    <n v="2018"/>
    <x v="3268"/>
    <x v="391"/>
    <s v="02-2009"/>
    <x v="3"/>
    <x v="3"/>
    <n v="43"/>
    <x v="2"/>
    <n v="6089.05"/>
    <n v="0.08"/>
    <x v="1"/>
    <n v="-2110.56"/>
    <n v="146.05000000000001"/>
    <n v="80.2"/>
    <n v="6360.35"/>
    <x v="602"/>
    <x v="3"/>
    <x v="3"/>
    <x v="3"/>
    <x v="2"/>
    <x v="10"/>
    <s v="BPI Conference Tables"/>
    <s v="Jumbo Box"/>
    <n v="0.71"/>
    <d v="2009-02-05T00:00:00"/>
    <n v="1"/>
  </r>
  <r>
    <n v="2033"/>
    <x v="3269"/>
    <x v="1279"/>
    <s v="06-2011"/>
    <x v="2"/>
    <x v="2"/>
    <n v="44"/>
    <x v="14"/>
    <n v="839.7"/>
    <n v="7.0000000000000007E-2"/>
    <x v="0"/>
    <n v="211.79"/>
    <n v="19.98"/>
    <n v="5.77"/>
    <n v="884.89"/>
    <x v="603"/>
    <x v="3"/>
    <x v="3"/>
    <x v="1"/>
    <x v="0"/>
    <x v="5"/>
    <s v="Xerox Blank Computer Paper"/>
    <s v="Small Box"/>
    <n v="0.38"/>
    <d v="2011-06-26T00:00:00"/>
    <n v="2"/>
  </r>
  <r>
    <n v="2034"/>
    <x v="3269"/>
    <x v="1279"/>
    <s v="06-2011"/>
    <x v="2"/>
    <x v="2"/>
    <n v="46"/>
    <x v="14"/>
    <n v="1662.5"/>
    <n v="0.01"/>
    <x v="0"/>
    <n v="289.02"/>
    <n v="34.58"/>
    <n v="8.99"/>
    <n v="1599.6699999999998"/>
    <x v="603"/>
    <x v="3"/>
    <x v="3"/>
    <x v="1"/>
    <x v="0"/>
    <x v="12"/>
    <s v="Panasonic KP-350BK Electric Pencil Sharpener with Auto Stop"/>
    <s v="Small Pack"/>
    <n v="0.56000000000000005"/>
    <d v="2011-06-25T00:00:00"/>
    <n v="1"/>
  </r>
  <r>
    <n v="2042"/>
    <x v="3270"/>
    <x v="1095"/>
    <s v="07-2010"/>
    <x v="0"/>
    <x v="3"/>
    <n v="46"/>
    <x v="4"/>
    <n v="745.99"/>
    <n v="0.02"/>
    <x v="0"/>
    <n v="226.09"/>
    <n v="15.98"/>
    <n v="4"/>
    <n v="739.08"/>
    <x v="573"/>
    <x v="3"/>
    <x v="3"/>
    <x v="2"/>
    <x v="1"/>
    <x v="7"/>
    <s v="Logitech Access Keyboard"/>
    <s v="Small Box"/>
    <n v="0.37"/>
    <d v="2010-07-18T00:00:00"/>
    <n v="0"/>
  </r>
  <r>
    <n v="2084"/>
    <x v="3271"/>
    <x v="804"/>
    <s v="09-2011"/>
    <x v="2"/>
    <x v="1"/>
    <n v="6"/>
    <x v="5"/>
    <n v="473.9855"/>
    <n v="0.06"/>
    <x v="0"/>
    <n v="-301.67500000000001"/>
    <n v="95.99"/>
    <n v="4.9000000000000004"/>
    <n v="580.83999999999992"/>
    <x v="577"/>
    <x v="3"/>
    <x v="3"/>
    <x v="2"/>
    <x v="1"/>
    <x v="3"/>
    <s v="T60"/>
    <s v="Small Box"/>
    <n v="0.56000000000000005"/>
    <d v="2011-09-29T00:00:00"/>
    <n v="2"/>
  </r>
  <r>
    <n v="2107"/>
    <x v="3272"/>
    <x v="832"/>
    <s v="10-2009"/>
    <x v="3"/>
    <x v="3"/>
    <n v="24"/>
    <x v="17"/>
    <n v="1548.43"/>
    <n v="0.02"/>
    <x v="0"/>
    <n v="622.89"/>
    <n v="63.94"/>
    <n v="14.48"/>
    <n v="1549.04"/>
    <x v="337"/>
    <x v="3"/>
    <x v="3"/>
    <x v="1"/>
    <x v="2"/>
    <x v="4"/>
    <s v="Howard Miller 16&quot; Diameter Gallery Wall Clock"/>
    <s v="Small Box"/>
    <n v="0.46"/>
    <d v="2009-10-04T00:00:00"/>
    <n v="0"/>
  </r>
  <r>
    <n v="2108"/>
    <x v="3272"/>
    <x v="832"/>
    <s v="10-2009"/>
    <x v="3"/>
    <x v="3"/>
    <n v="10"/>
    <x v="17"/>
    <n v="54.84"/>
    <n v="0.01"/>
    <x v="0"/>
    <n v="-56.3"/>
    <n v="5.0199999999999996"/>
    <n v="5.14"/>
    <n v="55.339999999999996"/>
    <x v="337"/>
    <x v="3"/>
    <x v="3"/>
    <x v="1"/>
    <x v="1"/>
    <x v="7"/>
    <s v="Imation 3.5, DISKETTE 44766 HGHLD3.52HD/FM, 10/Pack"/>
    <s v="Small Pack"/>
    <n v="0.79"/>
    <d v="2009-10-06T00:00:00"/>
    <n v="2"/>
  </r>
  <r>
    <n v="2132"/>
    <x v="3273"/>
    <x v="14"/>
    <s v="03-2010"/>
    <x v="0"/>
    <x v="2"/>
    <n v="21"/>
    <x v="2"/>
    <n v="2185.9535000000001"/>
    <n v="0.1"/>
    <x v="0"/>
    <n v="268.01100000000002"/>
    <n v="125.99"/>
    <n v="8.99"/>
    <n v="2654.7799999999997"/>
    <x v="604"/>
    <x v="3"/>
    <x v="3"/>
    <x v="1"/>
    <x v="1"/>
    <x v="3"/>
    <s v="StarTAC ST7868"/>
    <s v="Small Box"/>
    <n v="0.55000000000000004"/>
    <d v="2010-03-13T00:00:00"/>
    <n v="1"/>
  </r>
  <r>
    <n v="2133"/>
    <x v="3273"/>
    <x v="14"/>
    <s v="03-2010"/>
    <x v="0"/>
    <x v="2"/>
    <n v="12"/>
    <x v="2"/>
    <n v="1323.5434999999998"/>
    <n v="0"/>
    <x v="2"/>
    <n v="-34.727000000000004"/>
    <n v="125.99"/>
    <n v="8.08"/>
    <n v="1519.9599999999998"/>
    <x v="604"/>
    <x v="3"/>
    <x v="3"/>
    <x v="1"/>
    <x v="1"/>
    <x v="3"/>
    <s v="M3682"/>
    <s v="Small Box"/>
    <n v="0.56999999999999995"/>
    <d v="2010-03-13T00:00:00"/>
    <n v="1"/>
  </r>
  <r>
    <n v="2138"/>
    <x v="3274"/>
    <x v="692"/>
    <s v="01-2009"/>
    <x v="3"/>
    <x v="2"/>
    <n v="36"/>
    <x v="0"/>
    <n v="257.91000000000003"/>
    <n v="0"/>
    <x v="0"/>
    <n v="90.86"/>
    <n v="6.98"/>
    <n v="1.6"/>
    <n v="252.88000000000002"/>
    <x v="324"/>
    <x v="3"/>
    <x v="3"/>
    <x v="2"/>
    <x v="0"/>
    <x v="5"/>
    <s v="Adams Phone Message Book, Professional, 400 Message Capacity, 5 3/6” x 11”"/>
    <s v="Wrap Bag"/>
    <n v="0.38"/>
    <d v="2009-02-02T00:00:00"/>
    <n v="2"/>
  </r>
  <r>
    <n v="2141"/>
    <x v="3275"/>
    <x v="367"/>
    <s v="08-2012"/>
    <x v="1"/>
    <x v="2"/>
    <n v="38"/>
    <x v="5"/>
    <n v="6216.6"/>
    <n v="0.02"/>
    <x v="0"/>
    <n v="1082.21"/>
    <n v="161.55000000000001"/>
    <n v="19.989999999999998"/>
    <n v="6158.89"/>
    <x v="585"/>
    <x v="3"/>
    <x v="3"/>
    <x v="2"/>
    <x v="0"/>
    <x v="0"/>
    <s v="Fellowes Super Stor/Drawer® Files"/>
    <s v="Small Box"/>
    <n v="0.66"/>
    <d v="2012-08-09T00:00:00"/>
    <n v="2"/>
  </r>
  <r>
    <n v="2147"/>
    <x v="3276"/>
    <x v="638"/>
    <s v="09-2010"/>
    <x v="0"/>
    <x v="3"/>
    <n v="26"/>
    <x v="0"/>
    <n v="765.96"/>
    <n v="0.1"/>
    <x v="0"/>
    <n v="240.06"/>
    <n v="31.78"/>
    <n v="1.99"/>
    <n v="828.27"/>
    <x v="605"/>
    <x v="3"/>
    <x v="3"/>
    <x v="1"/>
    <x v="1"/>
    <x v="7"/>
    <s v="Memorex 4.7GB DVD-RAM, 3/Pack"/>
    <s v="Small Pack"/>
    <n v="0.42"/>
    <d v="2010-09-19T00:00:00"/>
    <n v="2"/>
  </r>
  <r>
    <n v="2179"/>
    <x v="3277"/>
    <x v="544"/>
    <s v="12-2012"/>
    <x v="1"/>
    <x v="1"/>
    <n v="1"/>
    <x v="17"/>
    <n v="102.9"/>
    <n v="7.0000000000000007E-2"/>
    <x v="1"/>
    <n v="-81.89"/>
    <n v="48.58"/>
    <n v="54.11"/>
    <n v="102.69"/>
    <x v="337"/>
    <x v="3"/>
    <x v="3"/>
    <x v="2"/>
    <x v="2"/>
    <x v="9"/>
    <s v="O'Sullivan 2-Shelf Heavy-Duty Bookcases"/>
    <s v="Jumbo Box"/>
    <n v="0.69"/>
    <d v="2012-12-06T00:00:00"/>
    <n v="2"/>
  </r>
  <r>
    <n v="2205"/>
    <x v="3278"/>
    <x v="1280"/>
    <s v="09-2010"/>
    <x v="0"/>
    <x v="0"/>
    <n v="8"/>
    <x v="2"/>
    <n v="2174.96"/>
    <n v="0.05"/>
    <x v="1"/>
    <n v="-223.89450000000002"/>
    <n v="264.98"/>
    <n v="17.86"/>
    <n v="2137.7000000000003"/>
    <x v="579"/>
    <x v="3"/>
    <x v="3"/>
    <x v="2"/>
    <x v="1"/>
    <x v="16"/>
    <s v="Panasonic KX-P1131 Dot Matrix Printer"/>
    <s v="Jumbo Drum"/>
    <n v="0.57999999999999996"/>
    <d v="2010-09-29T00:00:00"/>
    <n v="2"/>
  </r>
  <r>
    <n v="2215"/>
    <x v="3279"/>
    <x v="952"/>
    <s v="12-2012"/>
    <x v="1"/>
    <x v="2"/>
    <n v="7"/>
    <x v="2"/>
    <n v="51.03"/>
    <n v="0.09"/>
    <x v="0"/>
    <n v="-21.378499999999999"/>
    <n v="6.81"/>
    <n v="5.48"/>
    <n v="53.149999999999991"/>
    <x v="586"/>
    <x v="3"/>
    <x v="3"/>
    <x v="2"/>
    <x v="0"/>
    <x v="2"/>
    <s v="Avery Self-Adhesive Photo Pockets for Polaroid Photos"/>
    <s v="Small Box"/>
    <n v="0.37"/>
    <d v="2012-12-26T00:00:00"/>
    <n v="2"/>
  </r>
  <r>
    <n v="2230"/>
    <x v="1709"/>
    <x v="986"/>
    <s v="07-2012"/>
    <x v="1"/>
    <x v="2"/>
    <n v="22"/>
    <x v="0"/>
    <n v="426.7"/>
    <n v="0.06"/>
    <x v="0"/>
    <n v="104.77"/>
    <n v="19.84"/>
    <n v="4.0999999999999996"/>
    <n v="440.58000000000004"/>
    <x v="324"/>
    <x v="3"/>
    <x v="3"/>
    <x v="2"/>
    <x v="0"/>
    <x v="12"/>
    <s v="Prismacolor Color Pencil Set"/>
    <s v="Wrap Bag"/>
    <n v="0.44"/>
    <d v="2012-07-17T00:00:00"/>
    <n v="2"/>
  </r>
  <r>
    <n v="2253"/>
    <x v="3280"/>
    <x v="1084"/>
    <s v="05-2009"/>
    <x v="3"/>
    <x v="4"/>
    <n v="30"/>
    <x v="17"/>
    <n v="550.29"/>
    <n v="0.03"/>
    <x v="0"/>
    <n v="-82.5"/>
    <n v="17.7"/>
    <n v="9.4700000000000006"/>
    <n v="540.47"/>
    <x v="151"/>
    <x v="3"/>
    <x v="3"/>
    <x v="1"/>
    <x v="0"/>
    <x v="0"/>
    <s v="Portfile® Personal File Boxes"/>
    <s v="Small Box"/>
    <n v="0.59"/>
    <d v="2009-05-30T00:00:00"/>
    <n v="2"/>
  </r>
  <r>
    <n v="2265"/>
    <x v="3281"/>
    <x v="20"/>
    <s v="01-2011"/>
    <x v="2"/>
    <x v="0"/>
    <n v="11"/>
    <x v="6"/>
    <n v="62.84"/>
    <n v="0.06"/>
    <x v="2"/>
    <n v="9.5299999999999994"/>
    <n v="5.18"/>
    <n v="2.04"/>
    <n v="59.019999999999996"/>
    <x v="576"/>
    <x v="3"/>
    <x v="3"/>
    <x v="1"/>
    <x v="0"/>
    <x v="5"/>
    <s v="Array® Memo Cubes"/>
    <s v="Wrap Bag"/>
    <n v="0.36"/>
    <d v="2011-01-08T00:00:00"/>
    <n v="7"/>
  </r>
  <r>
    <n v="2270"/>
    <x v="3282"/>
    <x v="278"/>
    <s v="10-2009"/>
    <x v="3"/>
    <x v="2"/>
    <n v="50"/>
    <x v="8"/>
    <n v="7156.56"/>
    <n v="0.03"/>
    <x v="0"/>
    <n v="1871.26"/>
    <n v="142.86000000000001"/>
    <n v="19.989999999999998"/>
    <n v="7162.9900000000007"/>
    <x v="58"/>
    <x v="3"/>
    <x v="3"/>
    <x v="2"/>
    <x v="0"/>
    <x v="0"/>
    <s v="Letter Size Cart"/>
    <s v="Small Box"/>
    <n v="0.56000000000000005"/>
    <d v="2009-10-03T00:00:00"/>
    <n v="2"/>
  </r>
  <r>
    <n v="2315"/>
    <x v="3283"/>
    <x v="216"/>
    <s v="11-2009"/>
    <x v="3"/>
    <x v="0"/>
    <n v="29"/>
    <x v="7"/>
    <n v="6481.95"/>
    <n v="0.09"/>
    <x v="1"/>
    <n v="846.23"/>
    <n v="243.98"/>
    <n v="43.32"/>
    <n v="7118.74"/>
    <x v="583"/>
    <x v="3"/>
    <x v="3"/>
    <x v="0"/>
    <x v="2"/>
    <x v="14"/>
    <s v="Hon Deluxe Fabric Upholstered Stacking Chairs, Rounded Back"/>
    <s v="Jumbo Drum"/>
    <n v="0.55000000000000004"/>
    <d v="2009-11-13T00:00:00"/>
    <n v="5"/>
  </r>
  <r>
    <n v="2328"/>
    <x v="3284"/>
    <x v="590"/>
    <s v="11-2012"/>
    <x v="1"/>
    <x v="0"/>
    <n v="49"/>
    <x v="17"/>
    <n v="2469.15"/>
    <n v="0.04"/>
    <x v="0"/>
    <n v="1244.81"/>
    <n v="48.94"/>
    <n v="5.86"/>
    <n v="2403.92"/>
    <x v="337"/>
    <x v="3"/>
    <x v="3"/>
    <x v="2"/>
    <x v="0"/>
    <x v="5"/>
    <s v="Xerox 1916"/>
    <s v="Small Box"/>
    <n v="0.35"/>
    <d v="2012-11-26T00:00:00"/>
    <n v="4"/>
  </r>
  <r>
    <n v="2340"/>
    <x v="3285"/>
    <x v="181"/>
    <s v="10-2010"/>
    <x v="0"/>
    <x v="0"/>
    <n v="33"/>
    <x v="5"/>
    <n v="463.42"/>
    <n v="0.08"/>
    <x v="0"/>
    <n v="14.203500000000002"/>
    <n v="14.45"/>
    <n v="7.17"/>
    <n v="484.02"/>
    <x v="597"/>
    <x v="3"/>
    <x v="3"/>
    <x v="1"/>
    <x v="0"/>
    <x v="2"/>
    <s v="Acco Recycled 2&quot; Capacity Laser Printer Hanging Data Binders"/>
    <s v="Small Box"/>
    <n v="0.38"/>
    <d v="2010-10-25T00:00:00"/>
    <n v="2"/>
  </r>
  <r>
    <n v="2341"/>
    <x v="3286"/>
    <x v="1192"/>
    <s v="01-2011"/>
    <x v="2"/>
    <x v="2"/>
    <n v="4"/>
    <x v="5"/>
    <n v="997"/>
    <n v="0.09"/>
    <x v="1"/>
    <n v="-307.95999999999998"/>
    <n v="258.98"/>
    <n v="54.31"/>
    <n v="1090.23"/>
    <x v="590"/>
    <x v="3"/>
    <x v="3"/>
    <x v="1"/>
    <x v="2"/>
    <x v="14"/>
    <s v="Global Enterprise™ Series Seating Low-Back Swivel/Tilt Chairs"/>
    <s v="Jumbo Drum"/>
    <n v="0.55000000000000004"/>
    <d v="2011-01-22T00:00:00"/>
    <n v="1"/>
  </r>
  <r>
    <n v="2343"/>
    <x v="3287"/>
    <x v="659"/>
    <s v="02-2012"/>
    <x v="1"/>
    <x v="2"/>
    <n v="43"/>
    <x v="4"/>
    <n v="2357.9085"/>
    <n v="0.06"/>
    <x v="0"/>
    <n v="538.48800000000006"/>
    <n v="65.989999999999995"/>
    <n v="3.99"/>
    <n v="2841.5599999999995"/>
    <x v="571"/>
    <x v="3"/>
    <x v="3"/>
    <x v="3"/>
    <x v="1"/>
    <x v="3"/>
    <s v="StarTAC 7760"/>
    <s v="Small Box"/>
    <n v="0.59"/>
    <d v="2012-02-07T00:00:00"/>
    <n v="1"/>
  </r>
  <r>
    <n v="2360"/>
    <x v="3288"/>
    <x v="20"/>
    <s v="01-2011"/>
    <x v="2"/>
    <x v="1"/>
    <n v="15"/>
    <x v="14"/>
    <n v="72.67"/>
    <n v="0.04"/>
    <x v="0"/>
    <n v="-62.37"/>
    <n v="4.28"/>
    <n v="6.72"/>
    <n v="70.92"/>
    <x v="594"/>
    <x v="3"/>
    <x v="3"/>
    <x v="3"/>
    <x v="0"/>
    <x v="5"/>
    <s v="Xerox 1927"/>
    <s v="Small Box"/>
    <n v="0.4"/>
    <d v="2011-01-02T00:00:00"/>
    <n v="1"/>
  </r>
  <r>
    <n v="2413"/>
    <x v="3289"/>
    <x v="102"/>
    <s v="06-2012"/>
    <x v="1"/>
    <x v="0"/>
    <n v="50"/>
    <x v="8"/>
    <n v="99.08"/>
    <n v="0.01"/>
    <x v="2"/>
    <n v="11.28"/>
    <n v="1.76"/>
    <n v="0.7"/>
    <n v="88.7"/>
    <x v="58"/>
    <x v="3"/>
    <x v="3"/>
    <x v="2"/>
    <x v="0"/>
    <x v="12"/>
    <s v="Newell 310"/>
    <s v="Wrap Bag"/>
    <n v="0.56000000000000005"/>
    <d v="2012-06-29T00:00:00"/>
    <n v="2"/>
  </r>
  <r>
    <n v="2573"/>
    <x v="3290"/>
    <x v="1190"/>
    <s v="09-2012"/>
    <x v="1"/>
    <x v="4"/>
    <n v="2"/>
    <x v="0"/>
    <n v="25.72"/>
    <n v="0.04"/>
    <x v="0"/>
    <n v="-15.5"/>
    <n v="10.98"/>
    <n v="3.37"/>
    <n v="25.330000000000002"/>
    <x v="606"/>
    <x v="3"/>
    <x v="3"/>
    <x v="2"/>
    <x v="0"/>
    <x v="15"/>
    <s v="Fiskars® Softgrip Scissors"/>
    <s v="Small Pack"/>
    <n v="0.56999999999999995"/>
    <d v="2012-10-01T00:00:00"/>
    <n v="1"/>
  </r>
  <r>
    <n v="2598"/>
    <x v="1711"/>
    <x v="988"/>
    <s v="05-2012"/>
    <x v="1"/>
    <x v="0"/>
    <n v="43"/>
    <x v="1"/>
    <n v="319.95999999999998"/>
    <n v="0.01"/>
    <x v="2"/>
    <n v="123.15"/>
    <n v="6.98"/>
    <n v="1.6"/>
    <n v="301.74000000000007"/>
    <x v="325"/>
    <x v="3"/>
    <x v="3"/>
    <x v="1"/>
    <x v="0"/>
    <x v="5"/>
    <s v="Adams Phone Message Book, Professional, 400 Message Capacity, 5 3/6” x 11”"/>
    <s v="Wrap Bag"/>
    <n v="0.38"/>
    <d v="2012-05-29T00:00:00"/>
    <n v="7"/>
  </r>
  <r>
    <n v="2609"/>
    <x v="3291"/>
    <x v="696"/>
    <s v="12-2012"/>
    <x v="1"/>
    <x v="4"/>
    <n v="32"/>
    <x v="0"/>
    <n v="204.21"/>
    <n v="0.04"/>
    <x v="2"/>
    <n v="-204.81"/>
    <n v="5.98"/>
    <n v="10.39"/>
    <n v="201.75"/>
    <x v="605"/>
    <x v="3"/>
    <x v="3"/>
    <x v="1"/>
    <x v="0"/>
    <x v="5"/>
    <s v="Xerox 1895"/>
    <s v="Small Box"/>
    <n v="0.4"/>
    <d v="2012-12-17T00:00:00"/>
    <n v="1"/>
  </r>
  <r>
    <n v="2611"/>
    <x v="3292"/>
    <x v="1054"/>
    <s v="01-2010"/>
    <x v="0"/>
    <x v="4"/>
    <n v="33"/>
    <x v="14"/>
    <n v="223.88"/>
    <n v="0.03"/>
    <x v="0"/>
    <n v="55.21"/>
    <n v="6.68"/>
    <n v="1.5"/>
    <n v="221.94"/>
    <x v="594"/>
    <x v="3"/>
    <x v="3"/>
    <x v="3"/>
    <x v="0"/>
    <x v="12"/>
    <s v="Sanford Liquid Accent Highlighters"/>
    <s v="Wrap Bag"/>
    <n v="0.48"/>
    <d v="2010-01-19T00:00:00"/>
    <n v="2"/>
  </r>
  <r>
    <n v="2613"/>
    <x v="3293"/>
    <x v="1279"/>
    <s v="06-2011"/>
    <x v="2"/>
    <x v="2"/>
    <n v="5"/>
    <x v="0"/>
    <n v="131.27000000000001"/>
    <n v="0.1"/>
    <x v="1"/>
    <n v="-70.430000000000007"/>
    <n v="25.98"/>
    <n v="14.36"/>
    <n v="144.26"/>
    <x v="606"/>
    <x v="3"/>
    <x v="3"/>
    <x v="3"/>
    <x v="2"/>
    <x v="14"/>
    <s v="Global Stack Chair without Arms, Black"/>
    <s v="Jumbo Drum"/>
    <n v="0.6"/>
    <d v="2011-06-25T00:00:00"/>
    <n v="1"/>
  </r>
  <r>
    <n v="2614"/>
    <x v="3293"/>
    <x v="1279"/>
    <s v="06-2011"/>
    <x v="2"/>
    <x v="2"/>
    <n v="29"/>
    <x v="0"/>
    <n v="13571.7"/>
    <n v="0"/>
    <x v="0"/>
    <n v="3825.69"/>
    <n v="449.99"/>
    <n v="24.49"/>
    <n v="13074.2"/>
    <x v="606"/>
    <x v="3"/>
    <x v="3"/>
    <x v="3"/>
    <x v="1"/>
    <x v="13"/>
    <s v="Canon PC940 Copier"/>
    <s v="Large Box"/>
    <n v="0.52"/>
    <d v="2011-06-26T00:00:00"/>
    <n v="2"/>
  </r>
  <r>
    <n v="2669"/>
    <x v="3294"/>
    <x v="291"/>
    <s v="12-2009"/>
    <x v="3"/>
    <x v="4"/>
    <n v="10"/>
    <x v="5"/>
    <n v="78.72"/>
    <n v="0.1"/>
    <x v="0"/>
    <n v="-22.36"/>
    <n v="7.64"/>
    <n v="5.83"/>
    <n v="82.22999999999999"/>
    <x v="541"/>
    <x v="3"/>
    <x v="3"/>
    <x v="2"/>
    <x v="0"/>
    <x v="5"/>
    <s v="Rediform Wirebound &quot;Phone Memo&quot; Message Book, 11 x 5-3/4"/>
    <s v="Wrap Bag"/>
    <n v="0.36"/>
    <d v="2009-12-17T00:00:00"/>
    <n v="1"/>
  </r>
  <r>
    <n v="2673"/>
    <x v="3295"/>
    <x v="889"/>
    <s v="09-2012"/>
    <x v="1"/>
    <x v="0"/>
    <n v="21"/>
    <x v="14"/>
    <n v="788.85"/>
    <n v="0.06"/>
    <x v="0"/>
    <n v="317.53449999999998"/>
    <n v="37.700000000000003"/>
    <n v="2.99"/>
    <n v="794.69"/>
    <x v="570"/>
    <x v="3"/>
    <x v="3"/>
    <x v="1"/>
    <x v="0"/>
    <x v="2"/>
    <s v="Vinyl Sectional Post Binders"/>
    <s v="Small Box"/>
    <n v="0.35"/>
    <d v="2012-10-02T00:00:00"/>
    <n v="9"/>
  </r>
  <r>
    <n v="2674"/>
    <x v="3295"/>
    <x v="889"/>
    <s v="09-2012"/>
    <x v="1"/>
    <x v="0"/>
    <n v="43"/>
    <x v="14"/>
    <n v="364.59"/>
    <n v="7.0000000000000007E-2"/>
    <x v="0"/>
    <n v="-14.28"/>
    <n v="8.56"/>
    <n v="5.16"/>
    <n v="373.24000000000007"/>
    <x v="570"/>
    <x v="3"/>
    <x v="3"/>
    <x v="1"/>
    <x v="0"/>
    <x v="5"/>
    <s v="Message Book, Standard Line &quot;While You Were Out&quot;, 5 1/2&quot; X 4&quot;, 200 Sets/Book"/>
    <s v="Wrap Bag"/>
    <n v="0.38"/>
    <d v="2012-09-30T00:00:00"/>
    <n v="7"/>
  </r>
  <r>
    <n v="2706"/>
    <x v="3296"/>
    <x v="1043"/>
    <s v="10-2011"/>
    <x v="2"/>
    <x v="0"/>
    <n v="26"/>
    <x v="4"/>
    <n v="66.599999999999994"/>
    <n v="0.08"/>
    <x v="0"/>
    <n v="13.99"/>
    <n v="2.62"/>
    <n v="0.8"/>
    <n v="68.92"/>
    <x v="573"/>
    <x v="3"/>
    <x v="3"/>
    <x v="2"/>
    <x v="0"/>
    <x v="6"/>
    <s v="Staples Metal Binder Clips"/>
    <s v="Wrap Bag"/>
    <n v="0.39"/>
    <d v="2011-11-03T00:00:00"/>
    <n v="4"/>
  </r>
  <r>
    <n v="2707"/>
    <x v="3296"/>
    <x v="1043"/>
    <s v="10-2011"/>
    <x v="2"/>
    <x v="0"/>
    <n v="9"/>
    <x v="4"/>
    <n v="312.25"/>
    <n v="0.05"/>
    <x v="0"/>
    <n v="15.56"/>
    <n v="33.89"/>
    <n v="5.0999999999999996"/>
    <n v="310.11"/>
    <x v="573"/>
    <x v="3"/>
    <x v="3"/>
    <x v="2"/>
    <x v="0"/>
    <x v="0"/>
    <s v="File Shuttle II and Handi-File, Black"/>
    <s v="Small Box"/>
    <n v="0.6"/>
    <d v="2011-10-30T00:00:00"/>
    <n v="0"/>
  </r>
  <r>
    <n v="2713"/>
    <x v="3297"/>
    <x v="279"/>
    <s v="11-2012"/>
    <x v="1"/>
    <x v="2"/>
    <n v="36"/>
    <x v="14"/>
    <n v="70.63"/>
    <n v="0.1"/>
    <x v="0"/>
    <n v="-66.87"/>
    <n v="2.08"/>
    <n v="2.56"/>
    <n v="77.44"/>
    <x v="594"/>
    <x v="3"/>
    <x v="3"/>
    <x v="3"/>
    <x v="0"/>
    <x v="15"/>
    <s v="Kleencut® Forged Office Shears by Acme United Corporation"/>
    <s v="Small Pack"/>
    <n v="0.55000000000000004"/>
    <d v="2012-11-03T00:00:00"/>
    <n v="2"/>
  </r>
  <r>
    <n v="2732"/>
    <x v="3298"/>
    <x v="801"/>
    <s v="06-2012"/>
    <x v="1"/>
    <x v="0"/>
    <n v="6"/>
    <x v="5"/>
    <n v="89.75"/>
    <n v="0.03"/>
    <x v="0"/>
    <n v="-38.288699999999999"/>
    <n v="13.99"/>
    <n v="7.51"/>
    <n v="91.45"/>
    <x v="587"/>
    <x v="3"/>
    <x v="3"/>
    <x v="1"/>
    <x v="1"/>
    <x v="16"/>
    <s v="Sharp EL500L Fraction Calculator"/>
    <s v="Medium Box"/>
    <n v="0.39"/>
    <d v="2012-06-29T00:00:00"/>
    <n v="5"/>
  </r>
  <r>
    <n v="2733"/>
    <x v="3299"/>
    <x v="835"/>
    <s v="03-2010"/>
    <x v="0"/>
    <x v="3"/>
    <n v="41"/>
    <x v="17"/>
    <n v="478.38"/>
    <n v="0.09"/>
    <x v="0"/>
    <n v="-34.39"/>
    <n v="11.97"/>
    <n v="4.9800000000000004"/>
    <n v="495.75000000000006"/>
    <x v="337"/>
    <x v="3"/>
    <x v="3"/>
    <x v="1"/>
    <x v="0"/>
    <x v="1"/>
    <s v="Staples 6 Outlet Surge"/>
    <s v="Small Box"/>
    <n v="0.57999999999999996"/>
    <d v="2010-03-16T00:00:00"/>
    <n v="2"/>
  </r>
  <r>
    <n v="2781"/>
    <x v="3300"/>
    <x v="1263"/>
    <s v="09-2009"/>
    <x v="3"/>
    <x v="4"/>
    <n v="6"/>
    <x v="7"/>
    <n v="247.15"/>
    <n v="7.0000000000000007E-2"/>
    <x v="0"/>
    <n v="-88.35"/>
    <n v="40.89"/>
    <n v="18.98"/>
    <n v="264.32"/>
    <x v="18"/>
    <x v="3"/>
    <x v="3"/>
    <x v="2"/>
    <x v="2"/>
    <x v="4"/>
    <s v="Eldon Executive Woodline II Cherry Finish Desk Accessories"/>
    <s v="Small Box"/>
    <n v="0.56999999999999995"/>
    <d v="2009-09-28T00:00:00"/>
    <n v="2"/>
  </r>
  <r>
    <n v="2787"/>
    <x v="3301"/>
    <x v="1030"/>
    <s v="02-2010"/>
    <x v="0"/>
    <x v="3"/>
    <n v="30"/>
    <x v="11"/>
    <n v="314.93"/>
    <n v="0"/>
    <x v="0"/>
    <n v="-17.5044"/>
    <n v="9.99"/>
    <n v="6.24"/>
    <n v="305.94"/>
    <x v="575"/>
    <x v="3"/>
    <x v="3"/>
    <x v="0"/>
    <x v="1"/>
    <x v="16"/>
    <s v="Canon F603 Scientific Calculator"/>
    <s v="Medium Box"/>
    <n v="0.36"/>
    <d v="2010-02-12T00:00:00"/>
    <n v="1"/>
  </r>
  <r>
    <n v="2788"/>
    <x v="3301"/>
    <x v="1030"/>
    <s v="02-2010"/>
    <x v="0"/>
    <x v="3"/>
    <n v="25"/>
    <x v="11"/>
    <n v="726.82"/>
    <n v="0.1"/>
    <x v="2"/>
    <n v="-173.88"/>
    <n v="30.42"/>
    <n v="8.65"/>
    <n v="769.15"/>
    <x v="575"/>
    <x v="3"/>
    <x v="3"/>
    <x v="0"/>
    <x v="1"/>
    <x v="7"/>
    <s v="Fellowes Internet Keyboard, Platinum"/>
    <s v="Small Box"/>
    <n v="0.74"/>
    <d v="2010-02-13T00:00:00"/>
    <n v="2"/>
  </r>
  <r>
    <n v="2794"/>
    <x v="3302"/>
    <x v="1217"/>
    <s v="06-2009"/>
    <x v="3"/>
    <x v="4"/>
    <n v="44"/>
    <x v="1"/>
    <n v="115.24"/>
    <n v="0.03"/>
    <x v="0"/>
    <n v="43.23"/>
    <n v="2.61"/>
    <n v="0.5"/>
    <n v="115.33999999999999"/>
    <x v="574"/>
    <x v="3"/>
    <x v="3"/>
    <x v="2"/>
    <x v="0"/>
    <x v="11"/>
    <s v="Avery 494"/>
    <s v="Small Box"/>
    <n v="0.39"/>
    <d v="2009-06-30T00:00:00"/>
    <n v="0"/>
  </r>
  <r>
    <n v="2795"/>
    <x v="3302"/>
    <x v="1217"/>
    <s v="06-2009"/>
    <x v="3"/>
    <x v="4"/>
    <n v="28"/>
    <x v="1"/>
    <n v="9601.94"/>
    <n v="0.08"/>
    <x v="1"/>
    <n v="2428.59"/>
    <n v="349.45"/>
    <n v="60"/>
    <n v="9844.6"/>
    <x v="574"/>
    <x v="3"/>
    <x v="3"/>
    <x v="2"/>
    <x v="2"/>
    <x v="10"/>
    <s v="SAFCO PlanMaster Heigh-Adjustable Drafting Table Base, 43w x 30d x 30-37h, Black"/>
    <s v="Jumbo Drum"/>
    <s v="N/A"/>
    <d v="2009-07-02T00:00:00"/>
    <n v="2"/>
  </r>
  <r>
    <n v="2798"/>
    <x v="3303"/>
    <x v="59"/>
    <s v="03-2009"/>
    <x v="3"/>
    <x v="0"/>
    <n v="6"/>
    <x v="11"/>
    <n v="973.86199999999997"/>
    <n v="0.1"/>
    <x v="0"/>
    <n v="-693.33"/>
    <n v="205.99"/>
    <n v="8.99"/>
    <n v="1244.93"/>
    <x v="581"/>
    <x v="3"/>
    <x v="3"/>
    <x v="2"/>
    <x v="1"/>
    <x v="3"/>
    <s v="TimeportP7382"/>
    <s v="Small Box"/>
    <n v="0.56000000000000005"/>
    <d v="2009-03-08T00:00:00"/>
    <n v="4"/>
  </r>
  <r>
    <n v="2799"/>
    <x v="3304"/>
    <x v="524"/>
    <s v="10-2010"/>
    <x v="0"/>
    <x v="0"/>
    <n v="35"/>
    <x v="2"/>
    <n v="1624.67"/>
    <n v="0.04"/>
    <x v="0"/>
    <n v="504.35"/>
    <n v="45.19"/>
    <n v="1.99"/>
    <n v="1583.6399999999999"/>
    <x v="602"/>
    <x v="3"/>
    <x v="3"/>
    <x v="3"/>
    <x v="1"/>
    <x v="7"/>
    <s v="Verbatim DVD-RAM, 9.4GB, Rewritable, Type 1, DS, DataLife Plus"/>
    <s v="Small Pack"/>
    <n v="0.55000000000000004"/>
    <d v="2010-10-13T00:00:00"/>
    <n v="7"/>
  </r>
  <r>
    <n v="2804"/>
    <x v="3305"/>
    <x v="1109"/>
    <s v="10-2009"/>
    <x v="3"/>
    <x v="0"/>
    <n v="47"/>
    <x v="14"/>
    <n v="116.06"/>
    <n v="0.1"/>
    <x v="0"/>
    <n v="25.2"/>
    <n v="2.62"/>
    <n v="0.8"/>
    <n v="123.94"/>
    <x v="594"/>
    <x v="3"/>
    <x v="3"/>
    <x v="3"/>
    <x v="0"/>
    <x v="6"/>
    <s v="Staples Metal Binder Clips"/>
    <s v="Wrap Bag"/>
    <n v="0.39"/>
    <d v="2009-11-06T00:00:00"/>
    <n v="7"/>
  </r>
  <r>
    <n v="2906"/>
    <x v="3306"/>
    <x v="1281"/>
    <s v="09-2010"/>
    <x v="0"/>
    <x v="0"/>
    <n v="10"/>
    <x v="7"/>
    <n v="39.42"/>
    <n v="0.06"/>
    <x v="0"/>
    <n v="7.78"/>
    <n v="3.85"/>
    <n v="0.7"/>
    <n v="39.200000000000003"/>
    <x v="600"/>
    <x v="3"/>
    <x v="3"/>
    <x v="1"/>
    <x v="0"/>
    <x v="12"/>
    <s v="Avery Hi-Liter Pen Style Six-Color Fluorescent Set"/>
    <s v="Wrap Bag"/>
    <n v="0.44"/>
    <d v="2010-09-22T00:00:00"/>
    <n v="4"/>
  </r>
  <r>
    <n v="2907"/>
    <x v="3306"/>
    <x v="1281"/>
    <s v="09-2010"/>
    <x v="0"/>
    <x v="0"/>
    <n v="35"/>
    <x v="7"/>
    <n v="801.44"/>
    <n v="0.01"/>
    <x v="0"/>
    <n v="308.12"/>
    <n v="22.24"/>
    <n v="1.99"/>
    <n v="780.39"/>
    <x v="600"/>
    <x v="3"/>
    <x v="3"/>
    <x v="1"/>
    <x v="1"/>
    <x v="7"/>
    <s v="Verbatim DVD-R, 3.95GB, SR, Mitsubishi Branded, Jewel"/>
    <s v="Small Pack"/>
    <n v="0.43"/>
    <d v="2010-09-22T00:00:00"/>
    <n v="4"/>
  </r>
  <r>
    <n v="2908"/>
    <x v="3306"/>
    <x v="1281"/>
    <s v="09-2010"/>
    <x v="0"/>
    <x v="0"/>
    <n v="22"/>
    <x v="7"/>
    <n v="1194.06"/>
    <n v="0.04"/>
    <x v="0"/>
    <n v="326.97000000000003"/>
    <n v="54.74"/>
    <n v="14.83"/>
    <n v="1219.1099999999999"/>
    <x v="600"/>
    <x v="3"/>
    <x v="3"/>
    <x v="1"/>
    <x v="2"/>
    <x v="4"/>
    <s v="C-Line Cubicle Keepers Polyproplyene Holder w/Velcro® Back, 8-1/2x11, 25/Bx"/>
    <s v="Small Box"/>
    <n v="0.54"/>
    <d v="2010-09-25T00:00:00"/>
    <n v="7"/>
  </r>
  <r>
    <n v="2916"/>
    <x v="3307"/>
    <x v="176"/>
    <s v="04-2011"/>
    <x v="2"/>
    <x v="0"/>
    <n v="49"/>
    <x v="7"/>
    <n v="377.02"/>
    <n v="0"/>
    <x v="0"/>
    <n v="84.66"/>
    <n v="7.08"/>
    <n v="2.35"/>
    <n v="349.27000000000004"/>
    <x v="600"/>
    <x v="3"/>
    <x v="3"/>
    <x v="1"/>
    <x v="0"/>
    <x v="12"/>
    <s v="SANFORD Major Accent™ Highlighters"/>
    <s v="Wrap Bag"/>
    <n v="0.47"/>
    <d v="2011-04-19T00:00:00"/>
    <n v="4"/>
  </r>
  <r>
    <n v="2917"/>
    <x v="3307"/>
    <x v="176"/>
    <s v="04-2011"/>
    <x v="2"/>
    <x v="0"/>
    <n v="48"/>
    <x v="7"/>
    <n v="7339.24"/>
    <n v="0"/>
    <x v="1"/>
    <n v="-279.74"/>
    <n v="145.97999999999999"/>
    <n v="51.92"/>
    <n v="7058.9599999999991"/>
    <x v="600"/>
    <x v="3"/>
    <x v="3"/>
    <x v="1"/>
    <x v="2"/>
    <x v="10"/>
    <s v="Bevis Rectangular Conference Tables"/>
    <s v="Jumbo Box"/>
    <n v="0.69"/>
    <d v="2011-04-15T00:00:00"/>
    <n v="0"/>
  </r>
  <r>
    <n v="2958"/>
    <x v="3308"/>
    <x v="708"/>
    <s v="07-2011"/>
    <x v="2"/>
    <x v="2"/>
    <n v="38"/>
    <x v="0"/>
    <n v="137.07"/>
    <n v="0.09"/>
    <x v="0"/>
    <n v="-199.29499999999999"/>
    <n v="3.52"/>
    <n v="6.83"/>
    <n v="140.59"/>
    <x v="606"/>
    <x v="3"/>
    <x v="3"/>
    <x v="3"/>
    <x v="0"/>
    <x v="2"/>
    <s v="Self-Adhesive Ring Binder Labels"/>
    <s v="Small Box"/>
    <n v="0.38"/>
    <d v="2011-07-15T00:00:00"/>
    <n v="2"/>
  </r>
  <r>
    <n v="2959"/>
    <x v="3308"/>
    <x v="708"/>
    <s v="07-2011"/>
    <x v="2"/>
    <x v="2"/>
    <n v="28"/>
    <x v="0"/>
    <n v="203.99"/>
    <n v="0.02"/>
    <x v="0"/>
    <n v="-8.51"/>
    <n v="7.28"/>
    <n v="4.2300000000000004"/>
    <n v="208.07"/>
    <x v="606"/>
    <x v="3"/>
    <x v="3"/>
    <x v="3"/>
    <x v="0"/>
    <x v="5"/>
    <s v="Black Print Carbonless 8 1/2&quot; x 8 1/4&quot; Rapid Memo Book"/>
    <s v="Wrap Bag"/>
    <n v="0.39"/>
    <d v="2011-07-14T00:00:00"/>
    <n v="1"/>
  </r>
  <r>
    <n v="2964"/>
    <x v="3309"/>
    <x v="392"/>
    <s v="12-2009"/>
    <x v="3"/>
    <x v="0"/>
    <n v="48"/>
    <x v="0"/>
    <n v="2962.96"/>
    <n v="0.02"/>
    <x v="1"/>
    <n v="-612.94000000000005"/>
    <n v="58.14"/>
    <n v="36.61"/>
    <n v="2827.3300000000004"/>
    <x v="605"/>
    <x v="3"/>
    <x v="3"/>
    <x v="1"/>
    <x v="2"/>
    <x v="9"/>
    <s v="O'Sullivan 3-Shelf Heavy-Duty Bookcases"/>
    <s v="Jumbo Box"/>
    <n v="0.61"/>
    <d v="2010-01-01T00:00:00"/>
    <n v="7"/>
  </r>
  <r>
    <n v="2965"/>
    <x v="3309"/>
    <x v="392"/>
    <s v="12-2009"/>
    <x v="3"/>
    <x v="0"/>
    <n v="48"/>
    <x v="0"/>
    <n v="782.93"/>
    <n v="0.03"/>
    <x v="0"/>
    <n v="401.07"/>
    <n v="15.57"/>
    <n v="1.39"/>
    <n v="748.75"/>
    <x v="605"/>
    <x v="3"/>
    <x v="3"/>
    <x v="1"/>
    <x v="0"/>
    <x v="8"/>
    <s v="Park Ridge™ Embossed Executive Business Envelopes"/>
    <s v="Small Box"/>
    <n v="0.38"/>
    <d v="2010-01-01T00:00:00"/>
    <n v="7"/>
  </r>
  <r>
    <n v="2966"/>
    <x v="3310"/>
    <x v="176"/>
    <s v="04-2011"/>
    <x v="2"/>
    <x v="3"/>
    <n v="17"/>
    <x v="2"/>
    <n v="34.159999999999997"/>
    <n v="0.09"/>
    <x v="0"/>
    <n v="-2.29"/>
    <n v="2.1"/>
    <n v="0.7"/>
    <n v="36.400000000000006"/>
    <x v="586"/>
    <x v="3"/>
    <x v="3"/>
    <x v="2"/>
    <x v="0"/>
    <x v="12"/>
    <s v="Sanford EarthWrite® Recycled Pencils, Medium Soft, #2"/>
    <s v="Wrap Bag"/>
    <n v="0.56999999999999995"/>
    <d v="2011-04-16T00:00:00"/>
    <n v="1"/>
  </r>
  <r>
    <n v="3046"/>
    <x v="3311"/>
    <x v="60"/>
    <s v="08-2009"/>
    <x v="3"/>
    <x v="4"/>
    <n v="5"/>
    <x v="1"/>
    <n v="244.9"/>
    <n v="0.06"/>
    <x v="0"/>
    <n v="-135.4"/>
    <n v="47.98"/>
    <n v="3.61"/>
    <n v="243.51"/>
    <x v="601"/>
    <x v="3"/>
    <x v="3"/>
    <x v="3"/>
    <x v="1"/>
    <x v="7"/>
    <s v="DS/HD IBM Formatted Diskettes, 200/Pack - Staples"/>
    <s v="Small Pack"/>
    <n v="0.71"/>
    <d v="2009-08-20T00:00:00"/>
    <n v="2"/>
  </r>
  <r>
    <n v="3064"/>
    <x v="3312"/>
    <x v="650"/>
    <s v="02-2011"/>
    <x v="2"/>
    <x v="1"/>
    <n v="2"/>
    <x v="17"/>
    <n v="125.273"/>
    <n v="0.02"/>
    <x v="0"/>
    <n v="-301.90599999999995"/>
    <n v="65.989999999999995"/>
    <n v="8.99"/>
    <n v="140.97"/>
    <x v="337"/>
    <x v="3"/>
    <x v="3"/>
    <x v="1"/>
    <x v="1"/>
    <x v="3"/>
    <s v="5180"/>
    <s v="Small Box"/>
    <n v="0.56000000000000005"/>
    <d v="2011-02-03T00:00:00"/>
    <n v="2"/>
  </r>
  <r>
    <n v="3073"/>
    <x v="3313"/>
    <x v="294"/>
    <s v="12-2011"/>
    <x v="2"/>
    <x v="2"/>
    <n v="39"/>
    <x v="5"/>
    <n v="209.33"/>
    <n v="0.01"/>
    <x v="0"/>
    <n v="-160.71"/>
    <n v="4.9800000000000004"/>
    <n v="7.44"/>
    <n v="201.66000000000003"/>
    <x v="577"/>
    <x v="3"/>
    <x v="3"/>
    <x v="2"/>
    <x v="0"/>
    <x v="5"/>
    <s v="Xerox 1922"/>
    <s v="Small Box"/>
    <n v="0.36"/>
    <d v="2012-01-01T00:00:00"/>
    <n v="2"/>
  </r>
  <r>
    <n v="3078"/>
    <x v="3314"/>
    <x v="499"/>
    <s v="03-2012"/>
    <x v="1"/>
    <x v="0"/>
    <n v="41"/>
    <x v="14"/>
    <n v="265.61"/>
    <n v="0.1"/>
    <x v="0"/>
    <n v="-147.82"/>
    <n v="6.48"/>
    <n v="7.37"/>
    <n v="273.05"/>
    <x v="594"/>
    <x v="3"/>
    <x v="3"/>
    <x v="3"/>
    <x v="0"/>
    <x v="5"/>
    <s v="Xerox 210"/>
    <s v="Small Box"/>
    <n v="0.37"/>
    <d v="2012-03-11T00:00:00"/>
    <n v="2"/>
  </r>
  <r>
    <n v="3079"/>
    <x v="3314"/>
    <x v="499"/>
    <s v="03-2012"/>
    <x v="1"/>
    <x v="0"/>
    <n v="27"/>
    <x v="14"/>
    <n v="485.03"/>
    <n v="7.0000000000000007E-2"/>
    <x v="0"/>
    <n v="-88.02"/>
    <n v="17.7"/>
    <n v="9.4700000000000006"/>
    <n v="487.37"/>
    <x v="594"/>
    <x v="3"/>
    <x v="3"/>
    <x v="3"/>
    <x v="0"/>
    <x v="0"/>
    <s v="Portfile® Personal File Boxes"/>
    <s v="Small Box"/>
    <n v="0.59"/>
    <d v="2012-03-09T00:00:00"/>
    <n v="0"/>
  </r>
  <r>
    <n v="3080"/>
    <x v="3315"/>
    <x v="1282"/>
    <s v="12-2011"/>
    <x v="2"/>
    <x v="3"/>
    <n v="21"/>
    <x v="2"/>
    <n v="2039.33"/>
    <n v="0.08"/>
    <x v="1"/>
    <n v="-862.44"/>
    <n v="95.95"/>
    <n v="74.349999999999994"/>
    <n v="2089.3000000000002"/>
    <x v="607"/>
    <x v="3"/>
    <x v="3"/>
    <x v="0"/>
    <x v="2"/>
    <x v="14"/>
    <s v="Bevis Steel Folding Chairs"/>
    <s v="Jumbo Drum"/>
    <n v="0.56999999999999995"/>
    <d v="2011-12-16T00:00:00"/>
    <n v="1"/>
  </r>
  <r>
    <n v="3084"/>
    <x v="3316"/>
    <x v="398"/>
    <s v="01-2009"/>
    <x v="3"/>
    <x v="1"/>
    <n v="50"/>
    <x v="17"/>
    <n v="2842.54"/>
    <n v="0.05"/>
    <x v="0"/>
    <n v="1315.749"/>
    <n v="58.1"/>
    <n v="1.49"/>
    <n v="2906.49"/>
    <x v="337"/>
    <x v="3"/>
    <x v="3"/>
    <x v="2"/>
    <x v="0"/>
    <x v="2"/>
    <s v="Avery Arch Ring Binders"/>
    <s v="Small Box"/>
    <n v="0.38"/>
    <d v="2009-01-18T00:00:00"/>
    <n v="0"/>
  </r>
  <r>
    <n v="3107"/>
    <x v="3317"/>
    <x v="177"/>
    <s v="11-2011"/>
    <x v="2"/>
    <x v="0"/>
    <n v="24"/>
    <x v="11"/>
    <n v="40.24"/>
    <n v="0.1"/>
    <x v="0"/>
    <n v="-3.73"/>
    <n v="1.76"/>
    <n v="0.7"/>
    <n v="42.940000000000005"/>
    <x v="202"/>
    <x v="3"/>
    <x v="3"/>
    <x v="1"/>
    <x v="0"/>
    <x v="12"/>
    <s v="Newell 310"/>
    <s v="Wrap Bag"/>
    <n v="0.56000000000000005"/>
    <d v="2011-11-29T00:00:00"/>
    <n v="4"/>
  </r>
  <r>
    <n v="3199"/>
    <x v="3318"/>
    <x v="811"/>
    <s v="07-2009"/>
    <x v="3"/>
    <x v="4"/>
    <n v="21"/>
    <x v="5"/>
    <n v="98.77"/>
    <n v="7.0000000000000007E-2"/>
    <x v="0"/>
    <n v="41.33"/>
    <n v="4.91"/>
    <n v="0.5"/>
    <n v="103.61"/>
    <x v="584"/>
    <x v="3"/>
    <x v="3"/>
    <x v="1"/>
    <x v="0"/>
    <x v="11"/>
    <s v="Avery 508"/>
    <s v="Small Box"/>
    <n v="0.36"/>
    <d v="2009-07-18T00:00:00"/>
    <n v="1"/>
  </r>
  <r>
    <n v="3209"/>
    <x v="3319"/>
    <x v="533"/>
    <s v="07-2010"/>
    <x v="0"/>
    <x v="0"/>
    <n v="21"/>
    <x v="2"/>
    <n v="173.7"/>
    <n v="0.02"/>
    <x v="0"/>
    <n v="-31.590499999999999"/>
    <n v="7.68"/>
    <n v="6.16"/>
    <n v="167.44"/>
    <x v="580"/>
    <x v="3"/>
    <x v="3"/>
    <x v="1"/>
    <x v="0"/>
    <x v="2"/>
    <s v="GBC VeloBinder Strips"/>
    <s v="Small Box"/>
    <n v="0.35"/>
    <d v="2010-07-27T00:00:00"/>
    <n v="7"/>
  </r>
  <r>
    <n v="3210"/>
    <x v="3319"/>
    <x v="533"/>
    <s v="07-2010"/>
    <x v="0"/>
    <x v="0"/>
    <n v="5"/>
    <x v="2"/>
    <n v="1811.25"/>
    <n v="0.08"/>
    <x v="0"/>
    <n v="203.43900000000002"/>
    <n v="367.99"/>
    <n v="19.989999999999998"/>
    <n v="1859.94"/>
    <x v="580"/>
    <x v="3"/>
    <x v="3"/>
    <x v="1"/>
    <x v="0"/>
    <x v="2"/>
    <s v="Ibico Ibimaster 300 Manual Binding System"/>
    <s v="Small Box"/>
    <n v="0.4"/>
    <d v="2010-07-22T00:00:00"/>
    <n v="2"/>
  </r>
  <r>
    <n v="3211"/>
    <x v="3319"/>
    <x v="533"/>
    <s v="07-2010"/>
    <x v="0"/>
    <x v="0"/>
    <n v="10"/>
    <x v="2"/>
    <n v="2642.95"/>
    <n v="0.08"/>
    <x v="1"/>
    <n v="-474.49"/>
    <n v="262.11"/>
    <n v="62.74"/>
    <n v="2683.84"/>
    <x v="580"/>
    <x v="3"/>
    <x v="3"/>
    <x v="1"/>
    <x v="2"/>
    <x v="10"/>
    <s v="Bevis Boat-Shaped Conference Table"/>
    <s v="Jumbo Box"/>
    <n v="0.75"/>
    <d v="2010-07-27T00:00:00"/>
    <n v="7"/>
  </r>
  <r>
    <n v="3239"/>
    <x v="3320"/>
    <x v="652"/>
    <s v="04-2010"/>
    <x v="0"/>
    <x v="1"/>
    <n v="15"/>
    <x v="4"/>
    <n v="614.15"/>
    <n v="0.03"/>
    <x v="2"/>
    <n v="-54.37"/>
    <n v="39.979999999999997"/>
    <n v="7.12"/>
    <n v="606.81999999999994"/>
    <x v="571"/>
    <x v="3"/>
    <x v="3"/>
    <x v="3"/>
    <x v="1"/>
    <x v="7"/>
    <s v="IBM Active Response Keyboard, Black"/>
    <s v="Small Box"/>
    <n v="0.67"/>
    <d v="2010-04-17T00:00:00"/>
    <n v="1"/>
  </r>
  <r>
    <n v="3240"/>
    <x v="3320"/>
    <x v="652"/>
    <s v="04-2010"/>
    <x v="0"/>
    <x v="1"/>
    <n v="31"/>
    <x v="4"/>
    <n v="154.24"/>
    <n v="0.03"/>
    <x v="0"/>
    <n v="68.88"/>
    <n v="4.9800000000000004"/>
    <n v="0.49"/>
    <n v="154.87000000000003"/>
    <x v="571"/>
    <x v="3"/>
    <x v="3"/>
    <x v="3"/>
    <x v="0"/>
    <x v="11"/>
    <s v="Avery White Multi-Purpose Labels"/>
    <s v="Small Box"/>
    <n v="0.39"/>
    <d v="2010-04-17T00:00:00"/>
    <n v="1"/>
  </r>
  <r>
    <n v="3241"/>
    <x v="3320"/>
    <x v="652"/>
    <s v="04-2010"/>
    <x v="0"/>
    <x v="1"/>
    <n v="20"/>
    <x v="4"/>
    <n v="140.31"/>
    <n v="0.06"/>
    <x v="0"/>
    <n v="-94.11"/>
    <n v="6.48"/>
    <n v="8.74"/>
    <n v="138.34000000000003"/>
    <x v="571"/>
    <x v="3"/>
    <x v="3"/>
    <x v="3"/>
    <x v="0"/>
    <x v="5"/>
    <s v="Xerox 1984"/>
    <s v="Small Box"/>
    <n v="0.36"/>
    <d v="2010-04-16T00:00:00"/>
    <n v="0"/>
  </r>
  <r>
    <n v="3248"/>
    <x v="3321"/>
    <x v="951"/>
    <s v="03-2011"/>
    <x v="2"/>
    <x v="0"/>
    <n v="20"/>
    <x v="11"/>
    <n v="1460.42"/>
    <n v="0.04"/>
    <x v="1"/>
    <n v="-441.44"/>
    <n v="68.81"/>
    <n v="60"/>
    <n v="1436.2"/>
    <x v="581"/>
    <x v="3"/>
    <x v="3"/>
    <x v="3"/>
    <x v="0"/>
    <x v="1"/>
    <s v="Holmes Replacement Filter for HEPA Air Cleaner, Very Large Room, HEPA Filter"/>
    <s v="Jumbo Drum"/>
    <n v="0.41"/>
    <d v="2011-03-17T00:00:00"/>
    <n v="4"/>
  </r>
  <r>
    <n v="3249"/>
    <x v="3321"/>
    <x v="951"/>
    <s v="03-2011"/>
    <x v="2"/>
    <x v="0"/>
    <n v="42"/>
    <x v="11"/>
    <n v="6659.7415000000001"/>
    <n v="0.05"/>
    <x v="2"/>
    <n v="1647.7469999999998"/>
    <n v="195.99"/>
    <n v="3.99"/>
    <n v="8235.57"/>
    <x v="581"/>
    <x v="3"/>
    <x v="3"/>
    <x v="3"/>
    <x v="1"/>
    <x v="3"/>
    <s v="CF 888"/>
    <s v="Small Box"/>
    <n v="0.59"/>
    <d v="2011-03-18T00:00:00"/>
    <n v="5"/>
  </r>
  <r>
    <n v="3305"/>
    <x v="3322"/>
    <x v="1283"/>
    <s v="11-2012"/>
    <x v="1"/>
    <x v="3"/>
    <n v="45"/>
    <x v="5"/>
    <n v="2601.7904999999996"/>
    <n v="0.02"/>
    <x v="0"/>
    <n v="748.197"/>
    <n v="65.989999999999995"/>
    <n v="5.26"/>
    <n v="2974.81"/>
    <x v="590"/>
    <x v="3"/>
    <x v="3"/>
    <x v="1"/>
    <x v="1"/>
    <x v="3"/>
    <s v="8860"/>
    <s v="Small Box"/>
    <n v="0.56000000000000005"/>
    <d v="2012-11-29T00:00:00"/>
    <n v="2"/>
  </r>
  <r>
    <n v="3358"/>
    <x v="3323"/>
    <x v="504"/>
    <s v="01-2011"/>
    <x v="2"/>
    <x v="1"/>
    <n v="50"/>
    <x v="4"/>
    <n v="1227.18"/>
    <n v="0"/>
    <x v="1"/>
    <n v="-252.53"/>
    <n v="23.99"/>
    <n v="15.68"/>
    <n v="1215.18"/>
    <x v="582"/>
    <x v="3"/>
    <x v="3"/>
    <x v="1"/>
    <x v="2"/>
    <x v="4"/>
    <s v="Westinghouse Floor Lamp with Metal Mesh Shade, Black"/>
    <s v="Jumbo Drum"/>
    <n v="0.62"/>
    <d v="2011-01-04T00:00:00"/>
    <n v="2"/>
  </r>
  <r>
    <n v="3363"/>
    <x v="3324"/>
    <x v="584"/>
    <s v="04-2012"/>
    <x v="1"/>
    <x v="1"/>
    <n v="30"/>
    <x v="14"/>
    <n v="4278.6099999999997"/>
    <n v="7.0000000000000007E-2"/>
    <x v="1"/>
    <n v="-955.56"/>
    <n v="150.97999999999999"/>
    <n v="66.27"/>
    <n v="4595.67"/>
    <x v="594"/>
    <x v="3"/>
    <x v="3"/>
    <x v="3"/>
    <x v="2"/>
    <x v="9"/>
    <s v="Bush Mission Pointe Library"/>
    <s v="Jumbo Box"/>
    <n v="0.65"/>
    <d v="2012-04-15T00:00:00"/>
    <n v="2"/>
  </r>
  <r>
    <n v="3390"/>
    <x v="3325"/>
    <x v="1073"/>
    <s v="08-2009"/>
    <x v="3"/>
    <x v="2"/>
    <n v="1"/>
    <x v="7"/>
    <n v="10.94"/>
    <n v="0.08"/>
    <x v="0"/>
    <n v="-4.3499999999999996"/>
    <n v="9.68"/>
    <n v="2.0299999999999998"/>
    <n v="11.709999999999999"/>
    <x v="572"/>
    <x v="3"/>
    <x v="3"/>
    <x v="0"/>
    <x v="0"/>
    <x v="5"/>
    <s v="Wirebound Service Call Books, 5 1/2&quot; x 4&quot;"/>
    <s v="Wrap Bag"/>
    <n v="0.37"/>
    <d v="2009-08-24T00:00:00"/>
    <n v="2"/>
  </r>
  <r>
    <n v="3391"/>
    <x v="3325"/>
    <x v="1073"/>
    <s v="08-2009"/>
    <x v="3"/>
    <x v="2"/>
    <n v="12"/>
    <x v="7"/>
    <n v="1755.3"/>
    <n v="0.04"/>
    <x v="1"/>
    <n v="-7.0099999999999909"/>
    <n v="150.97999999999999"/>
    <n v="16.010000000000002"/>
    <n v="1827.7699999999998"/>
    <x v="572"/>
    <x v="3"/>
    <x v="3"/>
    <x v="0"/>
    <x v="2"/>
    <x v="10"/>
    <s v="Iceberg OfficeWorks 42&quot; Round Tables"/>
    <s v="Jumbo Box"/>
    <n v="0.7"/>
    <d v="2009-08-23T00:00:00"/>
    <n v="1"/>
  </r>
  <r>
    <n v="3412"/>
    <x v="3326"/>
    <x v="179"/>
    <s v="03-2011"/>
    <x v="2"/>
    <x v="3"/>
    <n v="44"/>
    <x v="6"/>
    <n v="205.11"/>
    <n v="0.06"/>
    <x v="0"/>
    <n v="95.52"/>
    <n v="4.91"/>
    <n v="0.5"/>
    <n v="216.54000000000002"/>
    <x v="576"/>
    <x v="3"/>
    <x v="3"/>
    <x v="1"/>
    <x v="0"/>
    <x v="11"/>
    <s v="Avery 508"/>
    <s v="Small Box"/>
    <n v="0.36"/>
    <d v="2011-03-28T00:00:00"/>
    <n v="2"/>
  </r>
  <r>
    <n v="3413"/>
    <x v="3326"/>
    <x v="179"/>
    <s v="03-2011"/>
    <x v="2"/>
    <x v="3"/>
    <n v="21"/>
    <x v="6"/>
    <n v="3981.23"/>
    <n v="7.0000000000000007E-2"/>
    <x v="0"/>
    <n v="294.94"/>
    <n v="193.17"/>
    <n v="19.989999999999998"/>
    <n v="4076.5599999999995"/>
    <x v="576"/>
    <x v="3"/>
    <x v="3"/>
    <x v="1"/>
    <x v="0"/>
    <x v="0"/>
    <s v="Fellowes Staxonsteel® Drawer Files"/>
    <s v="Small Box"/>
    <n v="0.71"/>
    <d v="2011-03-28T00:00:00"/>
    <n v="2"/>
  </r>
  <r>
    <n v="3414"/>
    <x v="3326"/>
    <x v="179"/>
    <s v="03-2011"/>
    <x v="2"/>
    <x v="3"/>
    <n v="20"/>
    <x v="6"/>
    <n v="2458.2425000000003"/>
    <n v="0.1"/>
    <x v="0"/>
    <n v="110.538"/>
    <n v="155.99"/>
    <n v="8.99"/>
    <n v="3128.79"/>
    <x v="576"/>
    <x v="3"/>
    <x v="3"/>
    <x v="1"/>
    <x v="1"/>
    <x v="3"/>
    <s v="CF 688"/>
    <s v="Small Box"/>
    <n v="0.57999999999999996"/>
    <d v="2011-03-28T00:00:00"/>
    <n v="2"/>
  </r>
  <r>
    <n v="3424"/>
    <x v="3327"/>
    <x v="659"/>
    <s v="02-2012"/>
    <x v="1"/>
    <x v="1"/>
    <n v="46"/>
    <x v="8"/>
    <n v="11036.16"/>
    <n v="0.05"/>
    <x v="1"/>
    <n v="1187.8"/>
    <n v="236.97"/>
    <n v="59.24"/>
    <n v="10959.86"/>
    <x v="58"/>
    <x v="3"/>
    <x v="3"/>
    <x v="2"/>
    <x v="2"/>
    <x v="10"/>
    <s v="Chromcraft Rectangular Conference Tables"/>
    <s v="Jumbo Box"/>
    <n v="0.61"/>
    <d v="2012-02-08T00:00:00"/>
    <n v="2"/>
  </r>
  <r>
    <n v="3429"/>
    <x v="3328"/>
    <x v="1195"/>
    <s v="05-2009"/>
    <x v="3"/>
    <x v="1"/>
    <n v="18"/>
    <x v="14"/>
    <n v="115.71"/>
    <n v="0.08"/>
    <x v="0"/>
    <n v="-91.61"/>
    <n v="6.48"/>
    <n v="8.4"/>
    <n v="125.04000000000002"/>
    <x v="570"/>
    <x v="3"/>
    <x v="3"/>
    <x v="1"/>
    <x v="0"/>
    <x v="5"/>
    <s v="Xerox 212"/>
    <s v="Small Box"/>
    <n v="0.37"/>
    <d v="2009-05-07T00:00:00"/>
    <n v="0"/>
  </r>
  <r>
    <n v="3436"/>
    <x v="3329"/>
    <x v="452"/>
    <s v="01-2009"/>
    <x v="3"/>
    <x v="1"/>
    <n v="31"/>
    <x v="17"/>
    <n v="4587.3"/>
    <n v="0.08"/>
    <x v="2"/>
    <n v="1771.15"/>
    <n v="150.97999999999999"/>
    <n v="13.99"/>
    <n v="4694.37"/>
    <x v="151"/>
    <x v="3"/>
    <x v="3"/>
    <x v="2"/>
    <x v="1"/>
    <x v="16"/>
    <s v="Canon MP41DH Printing Calculator"/>
    <s v="Medium Box"/>
    <n v="0.38"/>
    <d v="2009-01-27T00:00:00"/>
    <n v="1"/>
  </r>
  <r>
    <n v="3437"/>
    <x v="3329"/>
    <x v="452"/>
    <s v="01-2009"/>
    <x v="3"/>
    <x v="1"/>
    <n v="15"/>
    <x v="17"/>
    <n v="403.71"/>
    <n v="0.03"/>
    <x v="1"/>
    <n v="-97.47"/>
    <n v="25.98"/>
    <n v="14.36"/>
    <n v="404.06"/>
    <x v="151"/>
    <x v="3"/>
    <x v="3"/>
    <x v="2"/>
    <x v="2"/>
    <x v="14"/>
    <s v="Global Stack Chair without Arms, Black"/>
    <s v="Jumbo Drum"/>
    <n v="0.6"/>
    <d v="2009-01-27T00:00:00"/>
    <n v="1"/>
  </r>
  <r>
    <n v="3438"/>
    <x v="3329"/>
    <x v="452"/>
    <s v="01-2009"/>
    <x v="3"/>
    <x v="1"/>
    <n v="39"/>
    <x v="17"/>
    <n v="1243.45"/>
    <n v="0.1"/>
    <x v="0"/>
    <n v="-1212.55"/>
    <n v="32.479999999999997"/>
    <n v="35"/>
    <n v="1301.7199999999998"/>
    <x v="151"/>
    <x v="3"/>
    <x v="3"/>
    <x v="2"/>
    <x v="0"/>
    <x v="0"/>
    <s v="Fellowes Neat Ideas® Storage Cubes"/>
    <s v="Large Box"/>
    <n v="0.81"/>
    <d v="2009-01-27T00:00:00"/>
    <n v="1"/>
  </r>
  <r>
    <n v="3489"/>
    <x v="3330"/>
    <x v="497"/>
    <s v="03-2012"/>
    <x v="1"/>
    <x v="1"/>
    <n v="46"/>
    <x v="14"/>
    <n v="175.23"/>
    <n v="0.04"/>
    <x v="0"/>
    <n v="-13.35"/>
    <n v="3.69"/>
    <n v="2.5"/>
    <n v="172.24"/>
    <x v="570"/>
    <x v="3"/>
    <x v="3"/>
    <x v="1"/>
    <x v="0"/>
    <x v="8"/>
    <s v="Colored Envelopes"/>
    <s v="Small Box"/>
    <n v="0.39"/>
    <d v="2012-03-20T00:00:00"/>
    <n v="1"/>
  </r>
  <r>
    <n v="3495"/>
    <x v="3331"/>
    <x v="1108"/>
    <s v="05-2010"/>
    <x v="0"/>
    <x v="1"/>
    <n v="43"/>
    <x v="7"/>
    <n v="224.58"/>
    <n v="0.03"/>
    <x v="0"/>
    <n v="46.31"/>
    <n v="5.18"/>
    <n v="2.04"/>
    <n v="224.77999999999997"/>
    <x v="600"/>
    <x v="3"/>
    <x v="3"/>
    <x v="1"/>
    <x v="0"/>
    <x v="5"/>
    <s v="Array® Memo Cubes"/>
    <s v="Wrap Bag"/>
    <n v="0.36"/>
    <d v="2010-05-28T00:00:00"/>
    <n v="2"/>
  </r>
  <r>
    <n v="3555"/>
    <x v="3332"/>
    <x v="1284"/>
    <s v="05-2012"/>
    <x v="1"/>
    <x v="4"/>
    <n v="6"/>
    <x v="7"/>
    <n v="343.36"/>
    <n v="0.08"/>
    <x v="0"/>
    <n v="-41.27"/>
    <n v="56.96"/>
    <n v="13.22"/>
    <n v="354.98"/>
    <x v="583"/>
    <x v="3"/>
    <x v="3"/>
    <x v="0"/>
    <x v="0"/>
    <x v="1"/>
    <s v="Conquest™ 14 Commercial Heavy-Duty Upright Vacuum, Collection System, Accessory Kit"/>
    <s v="Small Box"/>
    <n v="0.56000000000000005"/>
    <d v="2012-05-11T00:00:00"/>
    <n v="2"/>
  </r>
  <r>
    <n v="3556"/>
    <x v="3332"/>
    <x v="1284"/>
    <s v="05-2012"/>
    <x v="1"/>
    <x v="4"/>
    <n v="7"/>
    <x v="7"/>
    <n v="309.22149999999999"/>
    <n v="0.09"/>
    <x v="0"/>
    <n v="-68.299000000000007"/>
    <n v="55.99"/>
    <n v="1.25"/>
    <n v="393.18"/>
    <x v="583"/>
    <x v="3"/>
    <x v="3"/>
    <x v="0"/>
    <x v="1"/>
    <x v="3"/>
    <s v="Accessory32"/>
    <s v="Small Pack"/>
    <n v="0.35"/>
    <d v="2012-05-11T00:00:00"/>
    <n v="2"/>
  </r>
  <r>
    <n v="3557"/>
    <x v="3333"/>
    <x v="387"/>
    <s v="12-2010"/>
    <x v="0"/>
    <x v="2"/>
    <n v="30"/>
    <x v="10"/>
    <n v="2477.9899999999998"/>
    <n v="0"/>
    <x v="0"/>
    <n v="747.68"/>
    <n v="80.98"/>
    <n v="4.5"/>
    <n v="2433.9"/>
    <x v="537"/>
    <x v="3"/>
    <x v="3"/>
    <x v="3"/>
    <x v="0"/>
    <x v="1"/>
    <s v="Belkin 8 Outlet SurgeMaster II Gold Surge Protector with Phone Protection"/>
    <s v="Small Box"/>
    <n v="0.59"/>
    <d v="2010-12-05T00:00:00"/>
    <n v="2"/>
  </r>
  <r>
    <n v="3558"/>
    <x v="3333"/>
    <x v="387"/>
    <s v="12-2010"/>
    <x v="0"/>
    <x v="2"/>
    <n v="23"/>
    <x v="10"/>
    <n v="48.83"/>
    <n v="0.06"/>
    <x v="0"/>
    <n v="1"/>
    <n v="2.1"/>
    <n v="0.7"/>
    <n v="49.000000000000007"/>
    <x v="537"/>
    <x v="3"/>
    <x v="3"/>
    <x v="3"/>
    <x v="0"/>
    <x v="12"/>
    <s v="Sanford EarthWrite® Recycled Pencils, Medium Soft, #2"/>
    <s v="Wrap Bag"/>
    <n v="0.56999999999999995"/>
    <d v="2010-12-05T00:00:00"/>
    <n v="2"/>
  </r>
  <r>
    <n v="3582"/>
    <x v="3334"/>
    <x v="1113"/>
    <s v="01-2009"/>
    <x v="3"/>
    <x v="0"/>
    <n v="50"/>
    <x v="7"/>
    <n v="297.76"/>
    <n v="7.0000000000000007E-2"/>
    <x v="0"/>
    <n v="-111.34"/>
    <n v="5.98"/>
    <n v="5.79"/>
    <n v="304.79000000000002"/>
    <x v="600"/>
    <x v="3"/>
    <x v="3"/>
    <x v="1"/>
    <x v="0"/>
    <x v="5"/>
    <s v="Xerox 1903"/>
    <s v="Small Box"/>
    <n v="0.36"/>
    <d v="2009-01-15T00:00:00"/>
    <n v="2"/>
  </r>
  <r>
    <n v="3588"/>
    <x v="3335"/>
    <x v="272"/>
    <s v="01-2009"/>
    <x v="3"/>
    <x v="3"/>
    <n v="43"/>
    <x v="4"/>
    <n v="257.41000000000003"/>
    <n v="0.09"/>
    <x v="0"/>
    <n v="-131.08000000000001"/>
    <n v="5.98"/>
    <n v="4.6900000000000004"/>
    <n v="261.83000000000004"/>
    <x v="573"/>
    <x v="3"/>
    <x v="3"/>
    <x v="2"/>
    <x v="0"/>
    <x v="0"/>
    <s v="Perma STOR-ALL™ Hanging File Box, 13 1/8&quot;W x 12 1/4&quot;D x 10 1/2&quot;H"/>
    <s v="Small Box"/>
    <n v="0.68"/>
    <d v="2009-01-06T00:00:00"/>
    <n v="1"/>
  </r>
  <r>
    <n v="3615"/>
    <x v="3336"/>
    <x v="7"/>
    <s v="11-2010"/>
    <x v="0"/>
    <x v="2"/>
    <n v="35"/>
    <x v="14"/>
    <n v="241.43"/>
    <n v="0.01"/>
    <x v="0"/>
    <n v="-65.8"/>
    <n v="6.84"/>
    <n v="4.42"/>
    <n v="243.82"/>
    <x v="403"/>
    <x v="3"/>
    <x v="3"/>
    <x v="0"/>
    <x v="0"/>
    <x v="15"/>
    <s v="Acme® Design Stainless Steel Bent Scissors"/>
    <s v="Small Pack"/>
    <n v="0.57999999999999996"/>
    <d v="2010-11-25T00:00:00"/>
    <n v="2"/>
  </r>
  <r>
    <n v="3656"/>
    <x v="3337"/>
    <x v="142"/>
    <s v="11-2011"/>
    <x v="2"/>
    <x v="1"/>
    <n v="14"/>
    <x v="4"/>
    <n v="94.32"/>
    <n v="0.06"/>
    <x v="0"/>
    <n v="-66.87"/>
    <n v="6.48"/>
    <n v="8.19"/>
    <n v="98.91"/>
    <x v="449"/>
    <x v="3"/>
    <x v="3"/>
    <x v="3"/>
    <x v="0"/>
    <x v="5"/>
    <s v="Xerox 217"/>
    <s v="Small Box"/>
    <n v="0.37"/>
    <d v="2011-11-21T00:00:00"/>
    <n v="2"/>
  </r>
  <r>
    <n v="3657"/>
    <x v="3337"/>
    <x v="142"/>
    <s v="11-2011"/>
    <x v="2"/>
    <x v="1"/>
    <n v="30"/>
    <x v="4"/>
    <n v="554.42949999999996"/>
    <n v="0.03"/>
    <x v="0"/>
    <n v="34.010999999999996"/>
    <n v="20.99"/>
    <n v="4.8099999999999996"/>
    <n v="634.50999999999988"/>
    <x v="449"/>
    <x v="3"/>
    <x v="3"/>
    <x v="3"/>
    <x v="1"/>
    <x v="3"/>
    <s v="1726 Digital Answering Machine"/>
    <s v="Medium Box"/>
    <n v="0.57999999999999996"/>
    <d v="2011-11-20T00:00:00"/>
    <n v="1"/>
  </r>
  <r>
    <n v="3682"/>
    <x v="3338"/>
    <x v="1285"/>
    <s v="11-2009"/>
    <x v="3"/>
    <x v="4"/>
    <n v="45"/>
    <x v="7"/>
    <n v="153.27000000000001"/>
    <n v="0.08"/>
    <x v="0"/>
    <n v="60.29"/>
    <n v="3.69"/>
    <n v="0.5"/>
    <n v="166.55"/>
    <x v="57"/>
    <x v="3"/>
    <x v="3"/>
    <x v="0"/>
    <x v="0"/>
    <x v="11"/>
    <s v="Avery 487"/>
    <s v="Small Box"/>
    <n v="0.38"/>
    <d v="2009-11-10T00:00:00"/>
    <n v="3"/>
  </r>
  <r>
    <n v="3712"/>
    <x v="3339"/>
    <x v="1106"/>
    <s v="04-2011"/>
    <x v="2"/>
    <x v="3"/>
    <n v="47"/>
    <x v="11"/>
    <n v="671.78"/>
    <n v="0.1"/>
    <x v="0"/>
    <n v="297.23"/>
    <n v="15.57"/>
    <n v="1.39"/>
    <n v="733.18"/>
    <x v="575"/>
    <x v="3"/>
    <x v="3"/>
    <x v="0"/>
    <x v="0"/>
    <x v="8"/>
    <s v="Park Ridge™ Embossed Executive Business Envelopes"/>
    <s v="Small Box"/>
    <n v="0.38"/>
    <d v="2011-04-23T00:00:00"/>
    <n v="2"/>
  </r>
  <r>
    <n v="3713"/>
    <x v="3339"/>
    <x v="1106"/>
    <s v="04-2011"/>
    <x v="2"/>
    <x v="3"/>
    <n v="12"/>
    <x v="11"/>
    <n v="262.08999999999997"/>
    <n v="0.01"/>
    <x v="0"/>
    <n v="58.69"/>
    <n v="19.98"/>
    <n v="10.49"/>
    <n v="250.25"/>
    <x v="575"/>
    <x v="3"/>
    <x v="3"/>
    <x v="0"/>
    <x v="2"/>
    <x v="4"/>
    <s v="12-1/2 Diameter Round Wall Clock"/>
    <s v="Small Box"/>
    <n v="0.49"/>
    <d v="2011-04-22T00:00:00"/>
    <n v="1"/>
  </r>
  <r>
    <n v="3728"/>
    <x v="3340"/>
    <x v="1286"/>
    <s v="09-2012"/>
    <x v="1"/>
    <x v="3"/>
    <n v="28"/>
    <x v="10"/>
    <n v="1107.6400000000001"/>
    <n v="0.06"/>
    <x v="0"/>
    <n v="333.17450000000002"/>
    <n v="40.98"/>
    <n v="7.47"/>
    <n v="1154.9099999999999"/>
    <x v="537"/>
    <x v="3"/>
    <x v="3"/>
    <x v="3"/>
    <x v="0"/>
    <x v="2"/>
    <s v="Wilson Jones Ledger-Size, Piano-Hinge Binder, 2&quot;, Blue"/>
    <s v="Small Box"/>
    <n v="0.37"/>
    <d v="2012-10-01T00:00:00"/>
    <n v="2"/>
  </r>
  <r>
    <n v="3752"/>
    <x v="3341"/>
    <x v="1135"/>
    <s v="09-2011"/>
    <x v="2"/>
    <x v="1"/>
    <n v="25"/>
    <x v="2"/>
    <n v="1119.9100000000001"/>
    <n v="0.08"/>
    <x v="2"/>
    <n v="434.71"/>
    <n v="48.04"/>
    <n v="5.79"/>
    <n v="1206.79"/>
    <x v="607"/>
    <x v="3"/>
    <x v="3"/>
    <x v="0"/>
    <x v="0"/>
    <x v="5"/>
    <s v="Xerox 1937"/>
    <s v="Small Box"/>
    <n v="0.37"/>
    <d v="2011-09-21T00:00:00"/>
    <n v="2"/>
  </r>
  <r>
    <n v="3769"/>
    <x v="3342"/>
    <x v="468"/>
    <s v="12-2012"/>
    <x v="1"/>
    <x v="0"/>
    <n v="12"/>
    <x v="11"/>
    <n v="3534.56"/>
    <n v="0.03"/>
    <x v="0"/>
    <n v="763.32"/>
    <n v="300.64999999999998"/>
    <n v="24.49"/>
    <n v="3632.2899999999995"/>
    <x v="581"/>
    <x v="3"/>
    <x v="3"/>
    <x v="3"/>
    <x v="0"/>
    <x v="1"/>
    <s v="Honeywell Enviracaire Portable HEPA Air Cleaner for 17' x 22' Room"/>
    <s v="Large Box"/>
    <n v="0.52"/>
    <d v="2012-12-12T00:00:00"/>
    <n v="2"/>
  </r>
  <r>
    <n v="3770"/>
    <x v="3342"/>
    <x v="468"/>
    <s v="12-2012"/>
    <x v="1"/>
    <x v="0"/>
    <n v="32"/>
    <x v="11"/>
    <n v="155.27000000000001"/>
    <n v="0.1"/>
    <x v="0"/>
    <n v="-151.55000000000001"/>
    <n v="4.9800000000000004"/>
    <n v="7.54"/>
    <n v="166.9"/>
    <x v="581"/>
    <x v="3"/>
    <x v="3"/>
    <x v="3"/>
    <x v="0"/>
    <x v="5"/>
    <s v="Xerox 1961"/>
    <s v="Small Box"/>
    <n v="0.38"/>
    <d v="2012-12-12T00:00:00"/>
    <n v="2"/>
  </r>
  <r>
    <n v="3772"/>
    <x v="3343"/>
    <x v="440"/>
    <s v="02-2009"/>
    <x v="3"/>
    <x v="4"/>
    <n v="29"/>
    <x v="11"/>
    <n v="221.33"/>
    <n v="0"/>
    <x v="0"/>
    <n v="77.33"/>
    <n v="7.28"/>
    <n v="1.77"/>
    <n v="212.89000000000001"/>
    <x v="581"/>
    <x v="3"/>
    <x v="3"/>
    <x v="3"/>
    <x v="0"/>
    <x v="5"/>
    <s v="Post-it® “Important Message” Note Pad, Neon Colors, 50 Sheets/Pad"/>
    <s v="Wrap Bag"/>
    <n v="0.37"/>
    <d v="2009-02-05T00:00:00"/>
    <n v="0"/>
  </r>
  <r>
    <n v="3839"/>
    <x v="3344"/>
    <x v="890"/>
    <s v="05-2011"/>
    <x v="2"/>
    <x v="3"/>
    <n v="25"/>
    <x v="11"/>
    <n v="74.069999999999993"/>
    <n v="0.04"/>
    <x v="0"/>
    <n v="4.3689999999999998"/>
    <n v="2.88"/>
    <n v="1.49"/>
    <n v="73.489999999999995"/>
    <x v="202"/>
    <x v="3"/>
    <x v="3"/>
    <x v="2"/>
    <x v="0"/>
    <x v="2"/>
    <s v="Avery Durable Binders"/>
    <s v="Small Box"/>
    <n v="0.36"/>
    <d v="2011-05-22T00:00:00"/>
    <n v="2"/>
  </r>
  <r>
    <n v="3840"/>
    <x v="3344"/>
    <x v="890"/>
    <s v="05-2011"/>
    <x v="2"/>
    <x v="3"/>
    <n v="29"/>
    <x v="11"/>
    <n v="1529.0565000000001"/>
    <n v="0.06"/>
    <x v="0"/>
    <n v="201.726"/>
    <n v="65.989999999999995"/>
    <n v="3.99"/>
    <n v="1917.6999999999998"/>
    <x v="202"/>
    <x v="3"/>
    <x v="3"/>
    <x v="2"/>
    <x v="1"/>
    <x v="3"/>
    <s v="StarTAC 7760"/>
    <s v="Small Box"/>
    <n v="0.59"/>
    <d v="2011-05-22T00:00:00"/>
    <n v="2"/>
  </r>
  <r>
    <n v="3848"/>
    <x v="3345"/>
    <x v="429"/>
    <s v="05-2009"/>
    <x v="3"/>
    <x v="2"/>
    <n v="7"/>
    <x v="7"/>
    <n v="855.03"/>
    <n v="0.08"/>
    <x v="0"/>
    <n v="-1.6800000000000068"/>
    <n v="128.24"/>
    <n v="12.65"/>
    <n v="910.33"/>
    <x v="591"/>
    <x v="3"/>
    <x v="3"/>
    <x v="2"/>
    <x v="2"/>
    <x v="14"/>
    <s v="SAFCO Folding Chair Trolley"/>
    <s v="Medium Box"/>
    <s v="N/A"/>
    <d v="2009-05-13T00:00:00"/>
    <n v="1"/>
  </r>
  <r>
    <n v="3849"/>
    <x v="3345"/>
    <x v="429"/>
    <s v="05-2009"/>
    <x v="3"/>
    <x v="2"/>
    <n v="31"/>
    <x v="7"/>
    <n v="196.58"/>
    <n v="0.04"/>
    <x v="0"/>
    <n v="-102.16"/>
    <n v="5.98"/>
    <n v="4.38"/>
    <n v="189.76000000000002"/>
    <x v="591"/>
    <x v="3"/>
    <x v="3"/>
    <x v="2"/>
    <x v="1"/>
    <x v="7"/>
    <s v="Imation 3.5&quot; DS/HD IBM Formatted Diskettes, 10/Pack"/>
    <s v="Small Pack"/>
    <n v="0.75"/>
    <d v="2009-05-14T00:00:00"/>
    <n v="2"/>
  </r>
  <r>
    <n v="3881"/>
    <x v="3346"/>
    <x v="1052"/>
    <s v="10-2011"/>
    <x v="2"/>
    <x v="4"/>
    <n v="19"/>
    <x v="14"/>
    <n v="75.19"/>
    <n v="0.05"/>
    <x v="0"/>
    <n v="-93.67"/>
    <n v="3.75"/>
    <n v="7.5"/>
    <n v="78.75"/>
    <x v="603"/>
    <x v="3"/>
    <x v="3"/>
    <x v="2"/>
    <x v="0"/>
    <x v="11"/>
    <s v="Smead Alpha-Z Color-Coded Name Labels First Letter Starter Set"/>
    <s v="Small Box"/>
    <n v="0.37"/>
    <d v="2011-10-29T00:00:00"/>
    <n v="3"/>
  </r>
  <r>
    <n v="3890"/>
    <x v="170"/>
    <x v="163"/>
    <s v="09-2011"/>
    <x v="2"/>
    <x v="4"/>
    <n v="10"/>
    <x v="8"/>
    <n v="6350.29"/>
    <n v="0.02"/>
    <x v="0"/>
    <n v="-735.97"/>
    <n v="599.99"/>
    <n v="24.49"/>
    <n v="6024.3899999999994"/>
    <x v="58"/>
    <x v="3"/>
    <x v="3"/>
    <x v="2"/>
    <x v="1"/>
    <x v="13"/>
    <s v="Canon PC1080F Personal Copier"/>
    <s v="Large Box"/>
    <n v="0.5"/>
    <d v="2011-09-04T00:00:00"/>
    <n v="2"/>
  </r>
  <r>
    <n v="3916"/>
    <x v="3347"/>
    <x v="1223"/>
    <s v="07-2011"/>
    <x v="2"/>
    <x v="1"/>
    <n v="23"/>
    <x v="5"/>
    <n v="1028.1600000000001"/>
    <n v="7.0000000000000007E-2"/>
    <x v="0"/>
    <n v="405.16200000000003"/>
    <n v="55.99"/>
    <n v="1.25"/>
    <n v="1289.02"/>
    <x v="584"/>
    <x v="3"/>
    <x v="3"/>
    <x v="1"/>
    <x v="1"/>
    <x v="3"/>
    <s v="Accessory32"/>
    <s v="Small Pack"/>
    <n v="0.35"/>
    <d v="2011-07-09T00:00:00"/>
    <n v="2"/>
  </r>
  <r>
    <n v="3957"/>
    <x v="3348"/>
    <x v="608"/>
    <s v="07-2012"/>
    <x v="1"/>
    <x v="2"/>
    <n v="5"/>
    <x v="0"/>
    <n v="346.23"/>
    <n v="0"/>
    <x v="0"/>
    <n v="8.4600000000000009"/>
    <n v="60.98"/>
    <n v="19.989999999999998"/>
    <n v="324.89"/>
    <x v="592"/>
    <x v="3"/>
    <x v="3"/>
    <x v="0"/>
    <x v="0"/>
    <x v="8"/>
    <s v="Tyvek Interoffice Envelopes, 9 1/2&quot; x 12 1/2&quot;, 100/Box"/>
    <s v="Small Box"/>
    <n v="0.38"/>
    <d v="2012-07-12T00:00:00"/>
    <n v="1"/>
  </r>
  <r>
    <n v="3961"/>
    <x v="3349"/>
    <x v="669"/>
    <s v="11-2009"/>
    <x v="3"/>
    <x v="1"/>
    <n v="22"/>
    <x v="0"/>
    <n v="249.24"/>
    <n v="0.06"/>
    <x v="0"/>
    <n v="-92.1"/>
    <n v="10.97"/>
    <n v="6.5"/>
    <n v="247.84"/>
    <x v="605"/>
    <x v="3"/>
    <x v="3"/>
    <x v="1"/>
    <x v="1"/>
    <x v="7"/>
    <s v="Micro Innovations 104 Keyboard"/>
    <s v="Small Box"/>
    <n v="0.64"/>
    <d v="2009-11-06T00:00:00"/>
    <n v="2"/>
  </r>
  <r>
    <n v="3979"/>
    <x v="3350"/>
    <x v="1012"/>
    <s v="10-2009"/>
    <x v="3"/>
    <x v="0"/>
    <n v="9"/>
    <x v="4"/>
    <n v="133.85"/>
    <n v="0.03"/>
    <x v="2"/>
    <n v="-5.28"/>
    <n v="13.48"/>
    <n v="4.51"/>
    <n v="125.83000000000001"/>
    <x v="608"/>
    <x v="3"/>
    <x v="3"/>
    <x v="1"/>
    <x v="0"/>
    <x v="0"/>
    <s v="Tenex Personal Project File with Scoop Front Design, Black"/>
    <s v="Small Box"/>
    <n v="0.59"/>
    <d v="2009-11-04T00:00:00"/>
    <n v="4"/>
  </r>
  <r>
    <n v="4010"/>
    <x v="3351"/>
    <x v="1287"/>
    <s v="10-2009"/>
    <x v="3"/>
    <x v="4"/>
    <n v="50"/>
    <x v="17"/>
    <n v="7827.51"/>
    <n v="0.05"/>
    <x v="0"/>
    <n v="2992.8"/>
    <n v="159.99"/>
    <n v="5.5"/>
    <n v="8005"/>
    <x v="151"/>
    <x v="3"/>
    <x v="3"/>
    <x v="1"/>
    <x v="1"/>
    <x v="7"/>
    <s v="Gyration RF Keyboard"/>
    <s v="Small Box"/>
    <n v="0.49"/>
    <d v="2009-10-21T00:00:00"/>
    <n v="2"/>
  </r>
  <r>
    <n v="4023"/>
    <x v="3352"/>
    <x v="1160"/>
    <s v="02-2011"/>
    <x v="2"/>
    <x v="2"/>
    <n v="13"/>
    <x v="4"/>
    <n v="70.13"/>
    <n v="0.02"/>
    <x v="0"/>
    <n v="21.51"/>
    <n v="5.43"/>
    <n v="0.95"/>
    <n v="71.540000000000006"/>
    <x v="609"/>
    <x v="3"/>
    <x v="3"/>
    <x v="0"/>
    <x v="0"/>
    <x v="5"/>
    <s v="Wirebound Message Book, 4 per Page"/>
    <s v="Wrap Bag"/>
    <n v="0.36"/>
    <d v="2011-03-01T00:00:00"/>
    <n v="1"/>
  </r>
  <r>
    <n v="4024"/>
    <x v="3352"/>
    <x v="1160"/>
    <s v="02-2011"/>
    <x v="2"/>
    <x v="2"/>
    <n v="5"/>
    <x v="4"/>
    <n v="59.76"/>
    <n v="0.04"/>
    <x v="0"/>
    <n v="-10.34"/>
    <n v="10.98"/>
    <n v="3.37"/>
    <n v="58.27"/>
    <x v="609"/>
    <x v="3"/>
    <x v="3"/>
    <x v="0"/>
    <x v="0"/>
    <x v="15"/>
    <s v="Fiskars® Softgrip Scissors"/>
    <s v="Small Pack"/>
    <n v="0.56999999999999995"/>
    <d v="2011-03-01T00:00:00"/>
    <n v="1"/>
  </r>
  <r>
    <n v="4027"/>
    <x v="3353"/>
    <x v="3"/>
    <s v="08-2010"/>
    <x v="0"/>
    <x v="0"/>
    <n v="6"/>
    <x v="7"/>
    <n v="195.75"/>
    <n v="0.02"/>
    <x v="0"/>
    <n v="-31.24"/>
    <n v="33.29"/>
    <n v="1.99"/>
    <n v="201.73000000000002"/>
    <x v="600"/>
    <x v="3"/>
    <x v="3"/>
    <x v="1"/>
    <x v="1"/>
    <x v="7"/>
    <s v="Verbatim 4.7GB DVD-R"/>
    <s v="Small Pack"/>
    <n v="0.41"/>
    <d v="2010-08-28T00:00:00"/>
    <n v="0"/>
  </r>
  <r>
    <n v="4057"/>
    <x v="3354"/>
    <x v="1260"/>
    <s v="04-2010"/>
    <x v="0"/>
    <x v="0"/>
    <n v="3"/>
    <x v="0"/>
    <n v="185.16"/>
    <n v="0.02"/>
    <x v="0"/>
    <n v="-49.34"/>
    <n v="59.98"/>
    <n v="3.99"/>
    <n v="183.93"/>
    <x v="606"/>
    <x v="3"/>
    <x v="3"/>
    <x v="2"/>
    <x v="0"/>
    <x v="1"/>
    <s v="Belkin 8 Outlet SurgeMaster II Gold Surge Protector"/>
    <s v="Small Box"/>
    <n v="0.56999999999999995"/>
    <d v="2010-05-02T00:00:00"/>
    <n v="2"/>
  </r>
  <r>
    <n v="4058"/>
    <x v="3354"/>
    <x v="1260"/>
    <s v="04-2010"/>
    <x v="0"/>
    <x v="0"/>
    <n v="22"/>
    <x v="0"/>
    <n v="5144.9399999999996"/>
    <n v="0.09"/>
    <x v="0"/>
    <n v="729.06"/>
    <n v="256.99"/>
    <n v="11.25"/>
    <n v="5665.0300000000007"/>
    <x v="606"/>
    <x v="3"/>
    <x v="3"/>
    <x v="2"/>
    <x v="1"/>
    <x v="7"/>
    <s v="Hayes Optima 56K V.90 Internal Voice Modem"/>
    <s v="Small Box"/>
    <n v="0.51"/>
    <d v="2010-04-30T00:00:00"/>
    <n v="0"/>
  </r>
  <r>
    <n v="4059"/>
    <x v="3354"/>
    <x v="1260"/>
    <s v="04-2010"/>
    <x v="0"/>
    <x v="0"/>
    <n v="46"/>
    <x v="0"/>
    <n v="1397.383"/>
    <n v="0.01"/>
    <x v="0"/>
    <n v="-135.86100000000002"/>
    <n v="35.99"/>
    <n v="5"/>
    <n v="1660.5400000000002"/>
    <x v="606"/>
    <x v="3"/>
    <x v="3"/>
    <x v="2"/>
    <x v="1"/>
    <x v="3"/>
    <s v="Accessory17"/>
    <s v="Wrap Bag"/>
    <n v="0.82"/>
    <d v="2010-05-02T00:00:00"/>
    <n v="2"/>
  </r>
  <r>
    <n v="4076"/>
    <x v="3355"/>
    <x v="974"/>
    <s v="01-2010"/>
    <x v="0"/>
    <x v="1"/>
    <n v="43"/>
    <x v="14"/>
    <n v="287.61"/>
    <n v="0.02"/>
    <x v="0"/>
    <n v="-101.5"/>
    <n v="6.48"/>
    <n v="6.35"/>
    <n v="284.99000000000007"/>
    <x v="570"/>
    <x v="3"/>
    <x v="3"/>
    <x v="1"/>
    <x v="0"/>
    <x v="5"/>
    <s v="Xerox 200"/>
    <s v="Small Box"/>
    <n v="0.37"/>
    <d v="2010-01-05T00:00:00"/>
    <n v="2"/>
  </r>
  <r>
    <n v="4077"/>
    <x v="3355"/>
    <x v="974"/>
    <s v="01-2010"/>
    <x v="0"/>
    <x v="1"/>
    <n v="23"/>
    <x v="14"/>
    <n v="128.52000000000001"/>
    <n v="0.06"/>
    <x v="0"/>
    <n v="42.8"/>
    <n v="5.84"/>
    <n v="1"/>
    <n v="135.32"/>
    <x v="570"/>
    <x v="3"/>
    <x v="3"/>
    <x v="1"/>
    <x v="0"/>
    <x v="12"/>
    <s v="Quartet Omega® Colored Chalk, 12/Pack"/>
    <s v="Wrap Bag"/>
    <n v="0.38"/>
    <d v="2010-01-04T00:00:00"/>
    <n v="1"/>
  </r>
  <r>
    <n v="4078"/>
    <x v="3355"/>
    <x v="974"/>
    <s v="01-2010"/>
    <x v="0"/>
    <x v="1"/>
    <n v="41"/>
    <x v="14"/>
    <n v="1011.67"/>
    <n v="0.04"/>
    <x v="0"/>
    <n v="-74.64"/>
    <n v="24.98"/>
    <n v="8.7899999999999991"/>
    <n v="1032.97"/>
    <x v="570"/>
    <x v="3"/>
    <x v="3"/>
    <x v="1"/>
    <x v="0"/>
    <x v="0"/>
    <s v="2300 Heavy-Duty Transfer File Systems by Perma"/>
    <s v="Small Box"/>
    <n v="0.66"/>
    <d v="2010-01-03T00:00:00"/>
    <n v="0"/>
  </r>
  <r>
    <n v="4086"/>
    <x v="3356"/>
    <x v="245"/>
    <s v="03-2009"/>
    <x v="3"/>
    <x v="4"/>
    <n v="18"/>
    <x v="0"/>
    <n v="31.13"/>
    <n v="0.06"/>
    <x v="0"/>
    <n v="-0.81"/>
    <n v="1.68"/>
    <n v="1"/>
    <n v="31.24"/>
    <x v="605"/>
    <x v="3"/>
    <x v="3"/>
    <x v="1"/>
    <x v="0"/>
    <x v="12"/>
    <s v="Prang Dustless Chalk Sticks"/>
    <s v="Wrap Bag"/>
    <n v="0.35"/>
    <d v="2009-04-02T00:00:00"/>
    <n v="2"/>
  </r>
  <r>
    <n v="4099"/>
    <x v="3357"/>
    <x v="140"/>
    <s v="06-2012"/>
    <x v="1"/>
    <x v="3"/>
    <n v="26"/>
    <x v="4"/>
    <n v="7201.89"/>
    <n v="0.09"/>
    <x v="1"/>
    <n v="-650.11"/>
    <n v="296.18"/>
    <n v="54.12"/>
    <n v="7754.8"/>
    <x v="571"/>
    <x v="3"/>
    <x v="3"/>
    <x v="3"/>
    <x v="2"/>
    <x v="10"/>
    <s v="Hon 94000 Series Round Tables"/>
    <s v="Jumbo Box"/>
    <n v="0.76"/>
    <d v="2012-06-29T00:00:00"/>
    <n v="1"/>
  </r>
  <r>
    <n v="4109"/>
    <x v="3358"/>
    <x v="363"/>
    <s v="06-2011"/>
    <x v="2"/>
    <x v="0"/>
    <n v="12"/>
    <x v="1"/>
    <n v="3156.6"/>
    <n v="0.1"/>
    <x v="0"/>
    <n v="454.26"/>
    <n v="276.2"/>
    <n v="24.49"/>
    <n v="3338.8899999999994"/>
    <x v="610"/>
    <x v="3"/>
    <x v="3"/>
    <x v="2"/>
    <x v="2"/>
    <x v="14"/>
    <s v="SAFCO Arco Folding Chair"/>
    <s v="Large Box"/>
    <s v="N/A"/>
    <d v="2011-06-17T00:00:00"/>
    <n v="4"/>
  </r>
  <r>
    <n v="4110"/>
    <x v="3358"/>
    <x v="363"/>
    <s v="06-2011"/>
    <x v="2"/>
    <x v="0"/>
    <n v="47"/>
    <x v="1"/>
    <n v="302.69"/>
    <n v="0.05"/>
    <x v="2"/>
    <n v="125.65"/>
    <n v="6.35"/>
    <n v="1.02"/>
    <n v="299.46999999999997"/>
    <x v="610"/>
    <x v="3"/>
    <x v="3"/>
    <x v="2"/>
    <x v="0"/>
    <x v="5"/>
    <s v="Telephone Message Books with Fax/Mobile Section, 5 1/2&quot; x 3 3/16&quot;"/>
    <s v="Wrap Bag"/>
    <n v="0.39"/>
    <d v="2011-06-18T00:00:00"/>
    <n v="5"/>
  </r>
  <r>
    <n v="4128"/>
    <x v="3359"/>
    <x v="678"/>
    <s v="08-2012"/>
    <x v="1"/>
    <x v="3"/>
    <n v="50"/>
    <x v="17"/>
    <n v="2040.39"/>
    <n v="7.0000000000000007E-2"/>
    <x v="0"/>
    <n v="221.09"/>
    <n v="40.99"/>
    <n v="19.989999999999998"/>
    <n v="2069.4899999999998"/>
    <x v="151"/>
    <x v="3"/>
    <x v="3"/>
    <x v="2"/>
    <x v="0"/>
    <x v="5"/>
    <s v="White Dual Perf Computer Printout Paper, 2700 Sheets, 1 Part, Heavyweight, 20 lbs., 14 7/8 x 11"/>
    <s v="Small Box"/>
    <n v="0.36"/>
    <d v="2012-08-14T00:00:00"/>
    <n v="2"/>
  </r>
  <r>
    <n v="4156"/>
    <x v="3360"/>
    <x v="910"/>
    <s v="04-2010"/>
    <x v="0"/>
    <x v="1"/>
    <n v="15"/>
    <x v="2"/>
    <n v="272.89249999999998"/>
    <n v="0.01"/>
    <x v="0"/>
    <n v="19.611000000000001"/>
    <n v="20.99"/>
    <n v="0.99"/>
    <n v="315.83999999999997"/>
    <x v="593"/>
    <x v="3"/>
    <x v="3"/>
    <x v="1"/>
    <x v="1"/>
    <x v="3"/>
    <s v="Accessory25"/>
    <s v="Wrap Bag"/>
    <n v="0.56999999999999995"/>
    <d v="2010-04-12T00:00:00"/>
    <n v="3"/>
  </r>
  <r>
    <n v="4222"/>
    <x v="3361"/>
    <x v="473"/>
    <s v="10-2012"/>
    <x v="1"/>
    <x v="0"/>
    <n v="41"/>
    <x v="7"/>
    <n v="123.11"/>
    <n v="0.06"/>
    <x v="0"/>
    <n v="48.93"/>
    <n v="3.15"/>
    <n v="0.49"/>
    <n v="129.64000000000001"/>
    <x v="583"/>
    <x v="3"/>
    <x v="3"/>
    <x v="0"/>
    <x v="0"/>
    <x v="11"/>
    <s v="Self-Adhesive Removable Labels"/>
    <s v="Small Box"/>
    <n v="0.37"/>
    <d v="2012-10-07T00:00:00"/>
    <n v="2"/>
  </r>
  <r>
    <n v="4330"/>
    <x v="3362"/>
    <x v="614"/>
    <s v="07-2011"/>
    <x v="2"/>
    <x v="3"/>
    <n v="16"/>
    <x v="0"/>
    <n v="41.52"/>
    <n v="0.06"/>
    <x v="0"/>
    <n v="-85.17"/>
    <n v="2.1800000000000002"/>
    <n v="7.09"/>
    <n v="41.97"/>
    <x v="592"/>
    <x v="3"/>
    <x v="3"/>
    <x v="0"/>
    <x v="0"/>
    <x v="5"/>
    <s v="Ampad® Evidence® Wirebond Steno Books, 6&quot; x 9&quot;"/>
    <s v="Wrap Bag"/>
    <n v="0.38"/>
    <d v="2011-07-30T00:00:00"/>
    <n v="3"/>
  </r>
  <r>
    <n v="4335"/>
    <x v="3363"/>
    <x v="145"/>
    <s v="05-2012"/>
    <x v="1"/>
    <x v="0"/>
    <n v="28"/>
    <x v="6"/>
    <n v="5320.57"/>
    <n v="0.02"/>
    <x v="0"/>
    <n v="534.29"/>
    <n v="193.17"/>
    <n v="19.989999999999998"/>
    <n v="5428.7499999999991"/>
    <x v="576"/>
    <x v="3"/>
    <x v="3"/>
    <x v="1"/>
    <x v="0"/>
    <x v="0"/>
    <s v="Fellowes Staxonsteel® Drawer Files"/>
    <s v="Small Box"/>
    <n v="0.71"/>
    <d v="2012-05-17T00:00:00"/>
    <n v="5"/>
  </r>
  <r>
    <n v="4353"/>
    <x v="3364"/>
    <x v="308"/>
    <s v="11-2012"/>
    <x v="1"/>
    <x v="3"/>
    <n v="26"/>
    <x v="2"/>
    <n v="3227.38"/>
    <n v="0.05"/>
    <x v="1"/>
    <n v="192.31"/>
    <n v="120.98"/>
    <n v="30"/>
    <n v="3175.48"/>
    <x v="580"/>
    <x v="3"/>
    <x v="3"/>
    <x v="1"/>
    <x v="2"/>
    <x v="14"/>
    <s v="Hon Every-Day® Chair Series Swivel Task Chairs"/>
    <s v="Jumbo Drum"/>
    <n v="0.64"/>
    <d v="2012-11-20T00:00:00"/>
    <n v="1"/>
  </r>
  <r>
    <n v="4354"/>
    <x v="3364"/>
    <x v="308"/>
    <s v="11-2012"/>
    <x v="1"/>
    <x v="3"/>
    <n v="48"/>
    <x v="2"/>
    <n v="134.52000000000001"/>
    <n v="0.03"/>
    <x v="0"/>
    <n v="-6.04"/>
    <n v="2.78"/>
    <n v="1.2"/>
    <n v="134.63999999999999"/>
    <x v="580"/>
    <x v="3"/>
    <x v="3"/>
    <x v="1"/>
    <x v="0"/>
    <x v="12"/>
    <s v="Prang Drawing Pencil Set"/>
    <s v="Wrap Bag"/>
    <n v="0.57999999999999996"/>
    <d v="2012-11-20T00:00:00"/>
    <n v="1"/>
  </r>
  <r>
    <n v="4363"/>
    <x v="3365"/>
    <x v="948"/>
    <s v="02-2009"/>
    <x v="3"/>
    <x v="4"/>
    <n v="7"/>
    <x v="7"/>
    <n v="104.46"/>
    <n v="0.01"/>
    <x v="0"/>
    <n v="-36.766199999999998"/>
    <n v="13.99"/>
    <n v="7.51"/>
    <n v="105.44000000000001"/>
    <x v="591"/>
    <x v="3"/>
    <x v="3"/>
    <x v="2"/>
    <x v="1"/>
    <x v="16"/>
    <s v="Sharp EL500L Fraction Calculator"/>
    <s v="Medium Box"/>
    <n v="0.39"/>
    <d v="2009-02-11T00:00:00"/>
    <n v="1"/>
  </r>
  <r>
    <n v="4414"/>
    <x v="3366"/>
    <x v="50"/>
    <s v="10-2009"/>
    <x v="3"/>
    <x v="1"/>
    <n v="8"/>
    <x v="4"/>
    <n v="112.47"/>
    <n v="0"/>
    <x v="2"/>
    <n v="46.74"/>
    <n v="12.2"/>
    <n v="6.02"/>
    <n v="103.61999999999999"/>
    <x v="449"/>
    <x v="3"/>
    <x v="3"/>
    <x v="3"/>
    <x v="2"/>
    <x v="4"/>
    <s v="Advantus Panel Wall Certificate Holder - 8.5x11"/>
    <s v="Small Pack"/>
    <n v="0.43"/>
    <d v="2009-10-18T00:00:00"/>
    <n v="1"/>
  </r>
  <r>
    <n v="4426"/>
    <x v="3367"/>
    <x v="1259"/>
    <s v="01-2012"/>
    <x v="1"/>
    <x v="4"/>
    <n v="38"/>
    <x v="2"/>
    <n v="3531.75"/>
    <n v="0"/>
    <x v="0"/>
    <n v="572.26"/>
    <n v="88.84"/>
    <n v="20.79"/>
    <n v="3396.71"/>
    <x v="611"/>
    <x v="3"/>
    <x v="3"/>
    <x v="3"/>
    <x v="2"/>
    <x v="4"/>
    <s v="Luxo Adjustable Task Clamp Lamp"/>
    <s v="Large Box"/>
    <n v="0.59"/>
    <d v="2012-01-04T00:00:00"/>
    <n v="0"/>
  </r>
  <r>
    <n v="4427"/>
    <x v="3367"/>
    <x v="1259"/>
    <s v="01-2012"/>
    <x v="1"/>
    <x v="4"/>
    <n v="5"/>
    <x v="2"/>
    <n v="500.5"/>
    <n v="0.02"/>
    <x v="1"/>
    <n v="-153.31139999999999"/>
    <n v="90.97"/>
    <n v="28"/>
    <n v="482.85"/>
    <x v="611"/>
    <x v="3"/>
    <x v="3"/>
    <x v="3"/>
    <x v="1"/>
    <x v="16"/>
    <s v="Lexmark Z55se Color Inkjet Printer"/>
    <s v="Jumbo Drum"/>
    <n v="0.38"/>
    <d v="2012-01-07T00:00:00"/>
    <n v="3"/>
  </r>
  <r>
    <n v="4454"/>
    <x v="3368"/>
    <x v="1133"/>
    <s v="09-2012"/>
    <x v="1"/>
    <x v="3"/>
    <n v="12"/>
    <x v="4"/>
    <n v="86.69"/>
    <n v="0"/>
    <x v="0"/>
    <n v="-43.48"/>
    <n v="6.48"/>
    <n v="7.37"/>
    <n v="85.13000000000001"/>
    <x v="608"/>
    <x v="3"/>
    <x v="3"/>
    <x v="1"/>
    <x v="0"/>
    <x v="5"/>
    <s v="Xerox 210"/>
    <s v="Small Box"/>
    <n v="0.37"/>
    <d v="2012-09-10T00:00:00"/>
    <n v="1"/>
  </r>
  <r>
    <n v="4465"/>
    <x v="3369"/>
    <x v="598"/>
    <s v="07-2010"/>
    <x v="0"/>
    <x v="3"/>
    <n v="9"/>
    <x v="1"/>
    <n v="157.26"/>
    <n v="0.06"/>
    <x v="0"/>
    <n v="-18.84"/>
    <n v="17.48"/>
    <n v="1.99"/>
    <n v="159.31"/>
    <x v="610"/>
    <x v="3"/>
    <x v="3"/>
    <x v="2"/>
    <x v="1"/>
    <x v="7"/>
    <s v="Maxell Pro 80 Minute CD-R, 10/Pack"/>
    <s v="Small Pack"/>
    <n v="0.45"/>
    <d v="2010-07-17T00:00:00"/>
    <n v="1"/>
  </r>
  <r>
    <n v="4484"/>
    <x v="3370"/>
    <x v="1114"/>
    <s v="10-2009"/>
    <x v="3"/>
    <x v="3"/>
    <n v="6"/>
    <x v="4"/>
    <n v="187.63749999999999"/>
    <n v="0.03"/>
    <x v="0"/>
    <n v="-190.02500000000001"/>
    <n v="35.99"/>
    <n v="5"/>
    <n v="220.94"/>
    <x v="609"/>
    <x v="3"/>
    <x v="3"/>
    <x v="0"/>
    <x v="1"/>
    <x v="3"/>
    <s v="Accessory27"/>
    <s v="Small Box"/>
    <n v="0.85"/>
    <d v="2009-10-30T00:00:00"/>
    <n v="1"/>
  </r>
  <r>
    <n v="4507"/>
    <x v="2136"/>
    <x v="142"/>
    <s v="11-2011"/>
    <x v="2"/>
    <x v="2"/>
    <n v="17"/>
    <x v="7"/>
    <n v="114.94"/>
    <n v="0.09"/>
    <x v="0"/>
    <n v="-102.24"/>
    <n v="6.48"/>
    <n v="9.68"/>
    <n v="119.84"/>
    <x v="438"/>
    <x v="3"/>
    <x v="3"/>
    <x v="1"/>
    <x v="0"/>
    <x v="5"/>
    <s v="Xerox 1993"/>
    <s v="Small Box"/>
    <n v="0.36"/>
    <d v="2011-11-21T00:00:00"/>
    <n v="2"/>
  </r>
  <r>
    <n v="4571"/>
    <x v="3371"/>
    <x v="1201"/>
    <s v="10-2010"/>
    <x v="0"/>
    <x v="0"/>
    <n v="8"/>
    <x v="5"/>
    <n v="85.36"/>
    <n v="0.09"/>
    <x v="0"/>
    <n v="-23.82"/>
    <n v="10.89"/>
    <n v="4.5"/>
    <n v="91.62"/>
    <x v="590"/>
    <x v="3"/>
    <x v="3"/>
    <x v="1"/>
    <x v="0"/>
    <x v="1"/>
    <s v="Belkin 6 Outlet Metallic Surge Strip"/>
    <s v="Small Box"/>
    <n v="0.59"/>
    <d v="2010-10-13T00:00:00"/>
    <n v="5"/>
  </r>
  <r>
    <n v="4591"/>
    <x v="3372"/>
    <x v="592"/>
    <s v="11-2011"/>
    <x v="2"/>
    <x v="1"/>
    <n v="32"/>
    <x v="7"/>
    <n v="671.75"/>
    <n v="7.0000000000000007E-2"/>
    <x v="0"/>
    <n v="-56.83"/>
    <n v="20.97"/>
    <n v="4"/>
    <n v="675.04"/>
    <x v="612"/>
    <x v="3"/>
    <x v="3"/>
    <x v="1"/>
    <x v="1"/>
    <x v="7"/>
    <s v="Microsoft Internet Keyboard"/>
    <s v="Small Box"/>
    <n v="0.77"/>
    <d v="2011-11-20T00:00:00"/>
    <n v="2"/>
  </r>
  <r>
    <n v="4592"/>
    <x v="3372"/>
    <x v="592"/>
    <s v="11-2011"/>
    <x v="2"/>
    <x v="1"/>
    <n v="27"/>
    <x v="7"/>
    <n v="9541.0400000000009"/>
    <n v="0.06"/>
    <x v="1"/>
    <n v="348.84"/>
    <n v="348.21"/>
    <n v="84.84"/>
    <n v="9486.51"/>
    <x v="612"/>
    <x v="3"/>
    <x v="3"/>
    <x v="1"/>
    <x v="2"/>
    <x v="10"/>
    <s v="Bretford CR4500 Series Slim Rectangular Table"/>
    <s v="Jumbo Box"/>
    <n v="0.66"/>
    <d v="2011-11-20T00:00:00"/>
    <n v="2"/>
  </r>
  <r>
    <n v="4632"/>
    <x v="3373"/>
    <x v="960"/>
    <s v="01-2012"/>
    <x v="1"/>
    <x v="0"/>
    <n v="4"/>
    <x v="2"/>
    <n v="1035.2"/>
    <n v="0.08"/>
    <x v="1"/>
    <n v="-668.0643"/>
    <n v="270.97000000000003"/>
    <n v="28.06"/>
    <n v="1111.94"/>
    <x v="596"/>
    <x v="3"/>
    <x v="3"/>
    <x v="3"/>
    <x v="1"/>
    <x v="16"/>
    <s v="Epson LQ-570e Dot Matrix Printer"/>
    <s v="Jumbo Drum"/>
    <n v="0.56000000000000005"/>
    <d v="2012-02-02T00:00:00"/>
    <n v="7"/>
  </r>
  <r>
    <n v="4633"/>
    <x v="3373"/>
    <x v="960"/>
    <s v="01-2012"/>
    <x v="1"/>
    <x v="0"/>
    <n v="43"/>
    <x v="2"/>
    <n v="74.17"/>
    <n v="0.01"/>
    <x v="0"/>
    <n v="-13.4"/>
    <n v="1.6"/>
    <n v="1.29"/>
    <n v="70.09"/>
    <x v="596"/>
    <x v="3"/>
    <x v="3"/>
    <x v="3"/>
    <x v="0"/>
    <x v="12"/>
    <s v="Sanford Pocket Accent® Highlighters"/>
    <s v="Wrap Bag"/>
    <n v="0.42"/>
    <d v="2012-01-30T00:00:00"/>
    <n v="4"/>
  </r>
  <r>
    <n v="4664"/>
    <x v="3374"/>
    <x v="1288"/>
    <s v="01-2010"/>
    <x v="0"/>
    <x v="2"/>
    <n v="25"/>
    <x v="2"/>
    <n v="113.8"/>
    <n v="7.0000000000000007E-2"/>
    <x v="0"/>
    <n v="-84.076499999999996"/>
    <n v="4.57"/>
    <n v="5.42"/>
    <n v="119.67"/>
    <x v="589"/>
    <x v="3"/>
    <x v="3"/>
    <x v="0"/>
    <x v="0"/>
    <x v="2"/>
    <s v="Newell® 3-Hole Punched Plastic Slotted Magazine Holders for Binders"/>
    <s v="Small Box"/>
    <n v="0.37"/>
    <d v="2010-01-08T00:00:00"/>
    <n v="2"/>
  </r>
  <r>
    <n v="4665"/>
    <x v="3374"/>
    <x v="1288"/>
    <s v="01-2010"/>
    <x v="0"/>
    <x v="2"/>
    <n v="29"/>
    <x v="2"/>
    <n v="480.13"/>
    <n v="0.04"/>
    <x v="0"/>
    <n v="53.67"/>
    <n v="16.16"/>
    <n v="7.74"/>
    <n v="476.38"/>
    <x v="589"/>
    <x v="3"/>
    <x v="3"/>
    <x v="0"/>
    <x v="2"/>
    <x v="4"/>
    <s v="Contemporary Wood/Metal Frame"/>
    <s v="Small Box"/>
    <n v="0.5"/>
    <d v="2010-01-07T00:00:00"/>
    <n v="1"/>
  </r>
  <r>
    <n v="4679"/>
    <x v="3375"/>
    <x v="675"/>
    <s v="01-2012"/>
    <x v="1"/>
    <x v="1"/>
    <n v="5"/>
    <x v="14"/>
    <n v="66.92"/>
    <n v="0.01"/>
    <x v="0"/>
    <n v="-23.29"/>
    <n v="12.28"/>
    <n v="6.13"/>
    <n v="67.53"/>
    <x v="403"/>
    <x v="3"/>
    <x v="3"/>
    <x v="0"/>
    <x v="0"/>
    <x v="0"/>
    <s v="Recycled Eldon Regeneration Jumbo File"/>
    <s v="Small Box"/>
    <n v="0.56999999999999995"/>
    <d v="2012-01-20T00:00:00"/>
    <n v="1"/>
  </r>
  <r>
    <n v="4701"/>
    <x v="3376"/>
    <x v="1256"/>
    <s v="09-2012"/>
    <x v="1"/>
    <x v="4"/>
    <n v="24"/>
    <x v="4"/>
    <n v="161.87"/>
    <n v="0.04"/>
    <x v="0"/>
    <n v="-31.27"/>
    <n v="6.48"/>
    <n v="5.1100000000000003"/>
    <n v="160.63000000000002"/>
    <x v="571"/>
    <x v="3"/>
    <x v="3"/>
    <x v="3"/>
    <x v="0"/>
    <x v="5"/>
    <s v="Xerox 231"/>
    <s v="Small Box"/>
    <n v="0.37"/>
    <d v="2012-09-20T00:00:00"/>
    <n v="2"/>
  </r>
  <r>
    <n v="4706"/>
    <x v="3377"/>
    <x v="665"/>
    <s v="08-2010"/>
    <x v="0"/>
    <x v="3"/>
    <n v="26"/>
    <x v="11"/>
    <n v="45.38"/>
    <n v="7.0000000000000007E-2"/>
    <x v="0"/>
    <n v="-1.97"/>
    <n v="1.76"/>
    <n v="0.7"/>
    <n v="46.46"/>
    <x v="581"/>
    <x v="3"/>
    <x v="3"/>
    <x v="2"/>
    <x v="0"/>
    <x v="12"/>
    <s v="Newell 310"/>
    <s v="Wrap Bag"/>
    <n v="0.56000000000000005"/>
    <d v="2010-08-15T00:00:00"/>
    <n v="2"/>
  </r>
  <r>
    <n v="4707"/>
    <x v="3377"/>
    <x v="665"/>
    <s v="08-2010"/>
    <x v="0"/>
    <x v="3"/>
    <n v="9"/>
    <x v="11"/>
    <n v="163.31049999999999"/>
    <n v="0.02"/>
    <x v="0"/>
    <n v="-105.09400000000001"/>
    <n v="20.99"/>
    <n v="3.3"/>
    <n v="192.21"/>
    <x v="581"/>
    <x v="3"/>
    <x v="3"/>
    <x v="2"/>
    <x v="1"/>
    <x v="3"/>
    <s v="Accessory39"/>
    <s v="Small Pack"/>
    <n v="0.81"/>
    <d v="2010-08-14T00:00:00"/>
    <n v="1"/>
  </r>
  <r>
    <n v="4712"/>
    <x v="3378"/>
    <x v="531"/>
    <s v="08-2009"/>
    <x v="3"/>
    <x v="0"/>
    <n v="9"/>
    <x v="1"/>
    <n v="123.92"/>
    <n v="0.09"/>
    <x v="0"/>
    <n v="45.83"/>
    <n v="14.2"/>
    <n v="5.3"/>
    <n v="133.1"/>
    <x v="325"/>
    <x v="3"/>
    <x v="3"/>
    <x v="1"/>
    <x v="2"/>
    <x v="4"/>
    <s v="Coloredge Poster Frame"/>
    <s v="Wrap Bag"/>
    <n v="0.46"/>
    <d v="2009-09-01T00:00:00"/>
    <n v="4"/>
  </r>
  <r>
    <n v="4716"/>
    <x v="3379"/>
    <x v="580"/>
    <s v="10-2011"/>
    <x v="2"/>
    <x v="3"/>
    <n v="1"/>
    <x v="4"/>
    <n v="7.15"/>
    <n v="0.03"/>
    <x v="0"/>
    <n v="-2.5499999999999998"/>
    <n v="5.08"/>
    <n v="2.0299999999999998"/>
    <n v="7.1099999999999994"/>
    <x v="582"/>
    <x v="3"/>
    <x v="3"/>
    <x v="1"/>
    <x v="2"/>
    <x v="4"/>
    <s v="Master Caster Door Stop, Brown"/>
    <s v="Wrap Bag"/>
    <n v="0.51"/>
    <d v="2011-10-14T00:00:00"/>
    <n v="3"/>
  </r>
  <r>
    <n v="4726"/>
    <x v="3380"/>
    <x v="1289"/>
    <s v="11-2012"/>
    <x v="1"/>
    <x v="0"/>
    <n v="35"/>
    <x v="14"/>
    <n v="192.21"/>
    <n v="7.0000000000000007E-2"/>
    <x v="0"/>
    <n v="-61.36"/>
    <n v="5.47"/>
    <n v="5.26"/>
    <n v="196.70999999999998"/>
    <x v="403"/>
    <x v="3"/>
    <x v="3"/>
    <x v="0"/>
    <x v="2"/>
    <x v="4"/>
    <s v="Advantus Panel Wall Acrylic Frame"/>
    <s v="Small Pack"/>
    <n v="0.42"/>
    <d v="2012-11-26T00:00:00"/>
    <n v="2"/>
  </r>
  <r>
    <n v="4729"/>
    <x v="3381"/>
    <x v="196"/>
    <s v="04-2012"/>
    <x v="1"/>
    <x v="1"/>
    <n v="50"/>
    <x v="11"/>
    <n v="207.54"/>
    <n v="0.03"/>
    <x v="0"/>
    <n v="24.21"/>
    <n v="4.13"/>
    <n v="1.23"/>
    <n v="207.73"/>
    <x v="581"/>
    <x v="3"/>
    <x v="3"/>
    <x v="3"/>
    <x v="0"/>
    <x v="12"/>
    <s v="Newell 325"/>
    <s v="Wrap Bag"/>
    <n v="0.55000000000000004"/>
    <d v="2012-04-29T00:00:00"/>
    <n v="2"/>
  </r>
  <r>
    <n v="4730"/>
    <x v="3381"/>
    <x v="196"/>
    <s v="04-2012"/>
    <x v="1"/>
    <x v="1"/>
    <n v="4"/>
    <x v="11"/>
    <n v="17.329999999999998"/>
    <n v="0.06"/>
    <x v="0"/>
    <n v="-16.579999999999998"/>
    <n v="3.28"/>
    <n v="5"/>
    <n v="18.119999999999997"/>
    <x v="581"/>
    <x v="3"/>
    <x v="3"/>
    <x v="3"/>
    <x v="0"/>
    <x v="12"/>
    <s v="Newell 35"/>
    <s v="Wrap Bag"/>
    <n v="0.56000000000000005"/>
    <d v="2012-04-28T00:00:00"/>
    <n v="1"/>
  </r>
  <r>
    <n v="4753"/>
    <x v="3382"/>
    <x v="1290"/>
    <s v="02-2011"/>
    <x v="2"/>
    <x v="4"/>
    <n v="18"/>
    <x v="7"/>
    <n v="92.77"/>
    <n v="0.06"/>
    <x v="0"/>
    <n v="-17.91"/>
    <n v="4.91"/>
    <n v="3.05"/>
    <n v="91.429999999999993"/>
    <x v="583"/>
    <x v="3"/>
    <x v="3"/>
    <x v="0"/>
    <x v="2"/>
    <x v="4"/>
    <s v="Ultra Door Push Plate"/>
    <s v="Small Pack"/>
    <n v="0.52"/>
    <d v="2011-02-24T00:00:00"/>
    <n v="2"/>
  </r>
  <r>
    <n v="4761"/>
    <x v="3383"/>
    <x v="36"/>
    <s v="04-2010"/>
    <x v="0"/>
    <x v="4"/>
    <n v="18"/>
    <x v="10"/>
    <n v="130.16"/>
    <n v="0"/>
    <x v="0"/>
    <n v="28.87"/>
    <n v="7.04"/>
    <n v="2.17"/>
    <n v="128.88999999999999"/>
    <x v="537"/>
    <x v="3"/>
    <x v="3"/>
    <x v="3"/>
    <x v="0"/>
    <x v="5"/>
    <s v="Wirebound Message Books, 2 7/8&quot; x 5&quot;, 3 Forms per Page"/>
    <s v="Wrap Bag"/>
    <n v="0.38"/>
    <d v="2010-04-30T00:00:00"/>
    <n v="1"/>
  </r>
  <r>
    <n v="4833"/>
    <x v="3384"/>
    <x v="952"/>
    <s v="12-2012"/>
    <x v="1"/>
    <x v="0"/>
    <n v="25"/>
    <x v="1"/>
    <n v="92.53"/>
    <n v="0.01"/>
    <x v="0"/>
    <n v="-71.52"/>
    <n v="3.57"/>
    <n v="4.17"/>
    <n v="93.42"/>
    <x v="610"/>
    <x v="3"/>
    <x v="3"/>
    <x v="2"/>
    <x v="0"/>
    <x v="12"/>
    <s v="Barrel Sharpener"/>
    <s v="Small Pack"/>
    <n v="0.59"/>
    <d v="2012-12-28T00:00:00"/>
    <n v="4"/>
  </r>
  <r>
    <n v="4834"/>
    <x v="3384"/>
    <x v="952"/>
    <s v="12-2012"/>
    <x v="1"/>
    <x v="0"/>
    <n v="17"/>
    <x v="1"/>
    <n v="988.6434999999999"/>
    <n v="0.04"/>
    <x v="0"/>
    <n v="89.891999999999996"/>
    <n v="65.989999999999995"/>
    <n v="4.2"/>
    <n v="1126.03"/>
    <x v="610"/>
    <x v="3"/>
    <x v="3"/>
    <x v="2"/>
    <x v="1"/>
    <x v="3"/>
    <s v="5170"/>
    <s v="Small Box"/>
    <n v="0.59"/>
    <d v="2012-12-29T00:00:00"/>
    <n v="5"/>
  </r>
  <r>
    <n v="4838"/>
    <x v="3385"/>
    <x v="126"/>
    <s v="07-2010"/>
    <x v="0"/>
    <x v="0"/>
    <n v="41"/>
    <x v="4"/>
    <n v="1484.89"/>
    <n v="0.03"/>
    <x v="0"/>
    <n v="220.99"/>
    <n v="35.89"/>
    <n v="14.72"/>
    <n v="1486.21"/>
    <x v="608"/>
    <x v="3"/>
    <x v="3"/>
    <x v="1"/>
    <x v="0"/>
    <x v="8"/>
    <s v="Jet-Pak Recycled Peel 'N' Seal Padded Mailers"/>
    <s v="Small Box"/>
    <n v="0.4"/>
    <d v="2010-07-31T00:00:00"/>
    <n v="0"/>
  </r>
  <r>
    <n v="4839"/>
    <x v="3386"/>
    <x v="315"/>
    <s v="04-2009"/>
    <x v="3"/>
    <x v="2"/>
    <n v="20"/>
    <x v="0"/>
    <n v="244.39"/>
    <n v="0.08"/>
    <x v="0"/>
    <n v="114.1"/>
    <n v="12.53"/>
    <n v="0.5"/>
    <n v="251.1"/>
    <x v="606"/>
    <x v="3"/>
    <x v="3"/>
    <x v="3"/>
    <x v="0"/>
    <x v="11"/>
    <s v="Avery 485"/>
    <s v="Small Box"/>
    <n v="0.38"/>
    <d v="2009-04-08T00:00:00"/>
    <n v="1"/>
  </r>
  <r>
    <n v="4840"/>
    <x v="3386"/>
    <x v="315"/>
    <s v="04-2009"/>
    <x v="3"/>
    <x v="2"/>
    <n v="3"/>
    <x v="0"/>
    <n v="581.41999999999996"/>
    <n v="0.02"/>
    <x v="0"/>
    <n v="-129.97"/>
    <n v="178.47"/>
    <n v="19.989999999999998"/>
    <n v="555.4"/>
    <x v="606"/>
    <x v="3"/>
    <x v="3"/>
    <x v="3"/>
    <x v="0"/>
    <x v="0"/>
    <s v="Hot File® 7-Pocket, Floor Stand"/>
    <s v="Small Box"/>
    <n v="0.55000000000000004"/>
    <d v="2009-04-08T00:00:00"/>
    <n v="1"/>
  </r>
  <r>
    <n v="4846"/>
    <x v="3387"/>
    <x v="1291"/>
    <s v="03-2009"/>
    <x v="3"/>
    <x v="3"/>
    <n v="36"/>
    <x v="5"/>
    <n v="175.35"/>
    <n v="0.1"/>
    <x v="0"/>
    <n v="-174.18"/>
    <n v="4.9800000000000004"/>
    <n v="7.54"/>
    <n v="186.82000000000002"/>
    <x v="134"/>
    <x v="3"/>
    <x v="3"/>
    <x v="1"/>
    <x v="0"/>
    <x v="5"/>
    <s v="Xerox 1961"/>
    <s v="Small Box"/>
    <n v="0.38"/>
    <d v="2009-03-11T00:00:00"/>
    <n v="1"/>
  </r>
  <r>
    <n v="4847"/>
    <x v="3387"/>
    <x v="1291"/>
    <s v="03-2009"/>
    <x v="3"/>
    <x v="3"/>
    <n v="25"/>
    <x v="5"/>
    <n v="590.6"/>
    <n v="0"/>
    <x v="0"/>
    <n v="117.73"/>
    <n v="22.84"/>
    <n v="8.18"/>
    <n v="579.17999999999995"/>
    <x v="134"/>
    <x v="3"/>
    <x v="3"/>
    <x v="1"/>
    <x v="0"/>
    <x v="5"/>
    <s v="Xerox 1991"/>
    <s v="Small Box"/>
    <n v="0.39"/>
    <d v="2009-03-12T00:00:00"/>
    <n v="2"/>
  </r>
  <r>
    <n v="4848"/>
    <x v="3388"/>
    <x v="394"/>
    <s v="02-2009"/>
    <x v="3"/>
    <x v="0"/>
    <n v="4"/>
    <x v="10"/>
    <n v="47.12"/>
    <n v="0.09"/>
    <x v="2"/>
    <n v="10.8"/>
    <n v="8.74"/>
    <n v="1.39"/>
    <n v="36.35"/>
    <x v="469"/>
    <x v="3"/>
    <x v="3"/>
    <x v="0"/>
    <x v="0"/>
    <x v="8"/>
    <s v="#10- 4 1/8&quot; x 9 1/2&quot; Recycled Envelopes"/>
    <s v="Small Box"/>
    <n v="0.38"/>
    <d v="2009-02-20T00:00:00"/>
    <n v="5"/>
  </r>
  <r>
    <n v="4849"/>
    <x v="3388"/>
    <x v="394"/>
    <s v="02-2009"/>
    <x v="3"/>
    <x v="0"/>
    <n v="3"/>
    <x v="10"/>
    <n v="62.89"/>
    <n v="0.09"/>
    <x v="0"/>
    <n v="-23.2"/>
    <n v="18.97"/>
    <n v="9.0299999999999994"/>
    <n v="65.94"/>
    <x v="469"/>
    <x v="3"/>
    <x v="3"/>
    <x v="0"/>
    <x v="0"/>
    <x v="5"/>
    <s v="Computer Printout Paper with Letter-Trim Perforations"/>
    <s v="Small Box"/>
    <n v="0.37"/>
    <d v="2009-02-20T00:00:00"/>
    <n v="5"/>
  </r>
  <r>
    <n v="4925"/>
    <x v="3389"/>
    <x v="1292"/>
    <s v="04-2012"/>
    <x v="1"/>
    <x v="3"/>
    <n v="44"/>
    <x v="2"/>
    <n v="565.01"/>
    <n v="0.1"/>
    <x v="0"/>
    <n v="-10.33"/>
    <n v="13.48"/>
    <n v="4.51"/>
    <n v="597.63"/>
    <x v="526"/>
    <x v="3"/>
    <x v="3"/>
    <x v="0"/>
    <x v="0"/>
    <x v="0"/>
    <s v="Tenex Personal Project File with Scoop Front Design, Black"/>
    <s v="Small Box"/>
    <n v="0.59"/>
    <d v="2012-04-04T00:00:00"/>
    <n v="2"/>
  </r>
  <r>
    <n v="4954"/>
    <x v="3390"/>
    <x v="1010"/>
    <s v="11-2010"/>
    <x v="0"/>
    <x v="2"/>
    <n v="4"/>
    <x v="7"/>
    <n v="125.78"/>
    <n v="0.02"/>
    <x v="0"/>
    <n v="8.4320000000000039"/>
    <n v="30.56"/>
    <n v="2.99"/>
    <n v="125.22999999999999"/>
    <x v="572"/>
    <x v="3"/>
    <x v="3"/>
    <x v="0"/>
    <x v="0"/>
    <x v="2"/>
    <s v="Surelock™ Post Binders"/>
    <s v="Small Box"/>
    <n v="0.35"/>
    <d v="2010-11-30T00:00:00"/>
    <n v="1"/>
  </r>
  <r>
    <n v="4955"/>
    <x v="3390"/>
    <x v="1010"/>
    <s v="11-2010"/>
    <x v="0"/>
    <x v="2"/>
    <n v="16"/>
    <x v="7"/>
    <n v="577"/>
    <n v="0.04"/>
    <x v="1"/>
    <n v="-112.88"/>
    <n v="33.94"/>
    <n v="19.190000000000001"/>
    <n v="562.23"/>
    <x v="572"/>
    <x v="3"/>
    <x v="3"/>
    <x v="0"/>
    <x v="2"/>
    <x v="14"/>
    <s v="Metal Folding Chairs, Beige, 4/Carton"/>
    <s v="Jumbo Drum"/>
    <n v="0.57999999999999996"/>
    <d v="2010-11-30T00:00:00"/>
    <n v="1"/>
  </r>
  <r>
    <n v="4956"/>
    <x v="3390"/>
    <x v="1010"/>
    <s v="11-2010"/>
    <x v="0"/>
    <x v="2"/>
    <n v="2"/>
    <x v="7"/>
    <n v="24.53"/>
    <n v="0.04"/>
    <x v="0"/>
    <n v="-28.144500000000001"/>
    <n v="9.49"/>
    <n v="5.76"/>
    <n v="24.740000000000002"/>
    <x v="572"/>
    <x v="3"/>
    <x v="3"/>
    <x v="0"/>
    <x v="1"/>
    <x v="16"/>
    <s v="Sharp EL501VB Scientific Calculator, Battery Operated, 10-Digit Display, Hard Case"/>
    <s v="Medium Box"/>
    <n v="0.39"/>
    <d v="2010-12-01T00:00:00"/>
    <n v="2"/>
  </r>
  <r>
    <n v="4985"/>
    <x v="3391"/>
    <x v="682"/>
    <s v="06-2009"/>
    <x v="3"/>
    <x v="4"/>
    <n v="11"/>
    <x v="7"/>
    <n v="48.75"/>
    <n v="0.08"/>
    <x v="0"/>
    <n v="3.5020000000000002"/>
    <n v="4.49"/>
    <n v="1.49"/>
    <n v="50.88"/>
    <x v="423"/>
    <x v="3"/>
    <x v="3"/>
    <x v="2"/>
    <x v="0"/>
    <x v="2"/>
    <s v="Avery Non-Stick Binders"/>
    <s v="Small Box"/>
    <n v="0.39"/>
    <d v="2009-06-01T00:00:00"/>
    <n v="0"/>
  </r>
  <r>
    <n v="4986"/>
    <x v="3391"/>
    <x v="682"/>
    <s v="06-2009"/>
    <x v="3"/>
    <x v="4"/>
    <n v="30"/>
    <x v="7"/>
    <n v="112.6"/>
    <n v="0.04"/>
    <x v="0"/>
    <n v="-25.99"/>
    <n v="3.68"/>
    <n v="1.32"/>
    <n v="111.72"/>
    <x v="423"/>
    <x v="3"/>
    <x v="3"/>
    <x v="2"/>
    <x v="0"/>
    <x v="15"/>
    <s v="*Staples* vLetter Openers, 2/Pack"/>
    <s v="Wrap Bag"/>
    <n v="0.83"/>
    <d v="2009-06-02T00:00:00"/>
    <n v="1"/>
  </r>
  <r>
    <n v="5000"/>
    <x v="3392"/>
    <x v="727"/>
    <s v="12-2012"/>
    <x v="1"/>
    <x v="4"/>
    <n v="4"/>
    <x v="7"/>
    <n v="423.95"/>
    <n v="0"/>
    <x v="0"/>
    <n v="-263.95"/>
    <n v="99.99"/>
    <n v="19.989999999999998"/>
    <n v="419.95"/>
    <x v="583"/>
    <x v="3"/>
    <x v="3"/>
    <x v="0"/>
    <x v="1"/>
    <x v="7"/>
    <s v="US Robotics 56K V.92 External Faxmodem"/>
    <s v="Small Box"/>
    <n v="0.52"/>
    <d v="2012-12-03T00:00:00"/>
    <n v="1"/>
  </r>
  <r>
    <n v="5006"/>
    <x v="3393"/>
    <x v="592"/>
    <s v="11-2011"/>
    <x v="2"/>
    <x v="2"/>
    <n v="48"/>
    <x v="14"/>
    <n v="620.23"/>
    <n v="0.06"/>
    <x v="2"/>
    <n v="115.24"/>
    <n v="12.64"/>
    <n v="4.9800000000000004"/>
    <n v="611.70000000000005"/>
    <x v="594"/>
    <x v="3"/>
    <x v="3"/>
    <x v="3"/>
    <x v="2"/>
    <x v="4"/>
    <s v="Nu-Dell Executive Frame"/>
    <s v="Small Pack"/>
    <n v="0.48"/>
    <d v="2011-11-19T00:00:00"/>
    <n v="1"/>
  </r>
  <r>
    <n v="5011"/>
    <x v="3394"/>
    <x v="391"/>
    <s v="02-2009"/>
    <x v="3"/>
    <x v="3"/>
    <n v="9"/>
    <x v="7"/>
    <n v="118.66"/>
    <n v="0.05"/>
    <x v="0"/>
    <n v="32.682499999999997"/>
    <n v="12.97"/>
    <n v="1.49"/>
    <n v="118.22"/>
    <x v="438"/>
    <x v="3"/>
    <x v="3"/>
    <x v="1"/>
    <x v="0"/>
    <x v="2"/>
    <s v="Mead 1st Gear 2&quot; Zipper Binder, Asst. Colors"/>
    <s v="Small Box"/>
    <n v="0.35"/>
    <d v="2009-02-06T00:00:00"/>
    <n v="2"/>
  </r>
  <r>
    <n v="5012"/>
    <x v="3394"/>
    <x v="391"/>
    <s v="02-2009"/>
    <x v="3"/>
    <x v="3"/>
    <n v="36"/>
    <x v="7"/>
    <n v="213.74"/>
    <n v="0.06"/>
    <x v="0"/>
    <n v="-32.15"/>
    <n v="5.81"/>
    <n v="3.37"/>
    <n v="212.53"/>
    <x v="438"/>
    <x v="3"/>
    <x v="3"/>
    <x v="1"/>
    <x v="0"/>
    <x v="6"/>
    <s v="Advantus Push Pins, Aluminum Head"/>
    <s v="Wrap Bag"/>
    <n v="0.54"/>
    <d v="2009-02-06T00:00:00"/>
    <n v="2"/>
  </r>
  <r>
    <n v="5015"/>
    <x v="3395"/>
    <x v="1293"/>
    <s v="08-2011"/>
    <x v="2"/>
    <x v="0"/>
    <n v="42"/>
    <x v="7"/>
    <n v="6427.18"/>
    <n v="0.09"/>
    <x v="0"/>
    <n v="2097.1030000000001"/>
    <n v="165.98"/>
    <n v="19.989999999999998"/>
    <n v="6991.15"/>
    <x v="423"/>
    <x v="3"/>
    <x v="3"/>
    <x v="2"/>
    <x v="0"/>
    <x v="2"/>
    <s v="GBC DocuBind P100 Manual Binding Machine"/>
    <s v="Small Box"/>
    <n v="0.4"/>
    <d v="2011-08-12T00:00:00"/>
    <n v="7"/>
  </r>
  <r>
    <n v="5016"/>
    <x v="3395"/>
    <x v="1293"/>
    <s v="08-2011"/>
    <x v="2"/>
    <x v="0"/>
    <n v="13"/>
    <x v="7"/>
    <n v="1330.73"/>
    <n v="0.06"/>
    <x v="1"/>
    <n v="-450.1"/>
    <n v="105.49"/>
    <n v="41.64"/>
    <n v="1413.01"/>
    <x v="423"/>
    <x v="3"/>
    <x v="3"/>
    <x v="2"/>
    <x v="2"/>
    <x v="10"/>
    <s v="Balt Solid Wood Rectangular Table"/>
    <s v="Jumbo Box"/>
    <n v="0.75"/>
    <d v="2011-08-10T00:00:00"/>
    <n v="5"/>
  </r>
  <r>
    <n v="5022"/>
    <x v="3396"/>
    <x v="1165"/>
    <s v="04-2009"/>
    <x v="3"/>
    <x v="4"/>
    <n v="21"/>
    <x v="14"/>
    <n v="7841.57"/>
    <n v="0.05"/>
    <x v="2"/>
    <n v="2347.1799999999998"/>
    <n v="363.25"/>
    <n v="19.989999999999998"/>
    <n v="7648.24"/>
    <x v="603"/>
    <x v="3"/>
    <x v="3"/>
    <x v="2"/>
    <x v="0"/>
    <x v="1"/>
    <s v="Hoover WindTunnel™ Plus Canister Vacuum"/>
    <s v="Small Box"/>
    <n v="0.56999999999999995"/>
    <d v="2009-04-21T00:00:00"/>
    <n v="0"/>
  </r>
  <r>
    <n v="5023"/>
    <x v="3396"/>
    <x v="1165"/>
    <s v="04-2009"/>
    <x v="3"/>
    <x v="4"/>
    <n v="21"/>
    <x v="14"/>
    <n v="156.31"/>
    <n v="0.06"/>
    <x v="2"/>
    <n v="-9.81"/>
    <n v="7.59"/>
    <n v="4"/>
    <n v="163.38999999999999"/>
    <x v="603"/>
    <x v="3"/>
    <x v="3"/>
    <x v="2"/>
    <x v="2"/>
    <x v="4"/>
    <s v="Master Giant Foot® Doorstop, Safety Yellow"/>
    <s v="Wrap Bag"/>
    <n v="0.42"/>
    <d v="2009-04-21T00:00:00"/>
    <n v="0"/>
  </r>
  <r>
    <n v="5050"/>
    <x v="3397"/>
    <x v="1044"/>
    <s v="10-2010"/>
    <x v="0"/>
    <x v="3"/>
    <n v="40"/>
    <x v="6"/>
    <n v="207.42"/>
    <n v="0.04"/>
    <x v="0"/>
    <n v="-115.345"/>
    <n v="4.91"/>
    <n v="5.68"/>
    <n v="202.08"/>
    <x v="576"/>
    <x v="3"/>
    <x v="3"/>
    <x v="1"/>
    <x v="0"/>
    <x v="2"/>
    <s v="Acco Pressboard Covers with Storage Hooks, 14 7/8&quot; x 11&quot;, Light Blue"/>
    <s v="Small Box"/>
    <n v="0.36"/>
    <d v="2010-11-02T00:00:00"/>
    <n v="2"/>
  </r>
  <r>
    <n v="5051"/>
    <x v="3397"/>
    <x v="1044"/>
    <s v="10-2010"/>
    <x v="0"/>
    <x v="3"/>
    <n v="48"/>
    <x v="6"/>
    <n v="1031.18"/>
    <n v="0.01"/>
    <x v="0"/>
    <n v="349.82"/>
    <n v="19.98"/>
    <n v="5.77"/>
    <n v="964.81"/>
    <x v="576"/>
    <x v="3"/>
    <x v="3"/>
    <x v="1"/>
    <x v="0"/>
    <x v="5"/>
    <s v="Xerox Blank Computer Paper"/>
    <s v="Small Box"/>
    <n v="0.38"/>
    <d v="2010-11-02T00:00:00"/>
    <n v="2"/>
  </r>
  <r>
    <n v="5065"/>
    <x v="3398"/>
    <x v="304"/>
    <s v="05-2010"/>
    <x v="0"/>
    <x v="2"/>
    <n v="36"/>
    <x v="7"/>
    <n v="461.4"/>
    <n v="0.03"/>
    <x v="0"/>
    <n v="36.39"/>
    <n v="12.07"/>
    <n v="6.2"/>
    <n v="440.71999999999997"/>
    <x v="438"/>
    <x v="3"/>
    <x v="3"/>
    <x v="1"/>
    <x v="2"/>
    <x v="4"/>
    <s v="Eldon® 500 Class™ Desk Accessories"/>
    <s v="Wrap Bag"/>
    <n v="0.52"/>
    <d v="2010-05-21T00:00:00"/>
    <n v="1"/>
  </r>
  <r>
    <n v="5094"/>
    <x v="3399"/>
    <x v="1227"/>
    <s v="09-2010"/>
    <x v="0"/>
    <x v="3"/>
    <n v="10"/>
    <x v="0"/>
    <n v="278.10000000000002"/>
    <n v="0.09"/>
    <x v="0"/>
    <n v="68.102000000000004"/>
    <n v="30.56"/>
    <n v="2.99"/>
    <n v="308.58999999999997"/>
    <x v="606"/>
    <x v="3"/>
    <x v="3"/>
    <x v="2"/>
    <x v="0"/>
    <x v="2"/>
    <s v="Surelock™ Post Binders"/>
    <s v="Small Box"/>
    <n v="0.35"/>
    <d v="2010-09-06T00:00:00"/>
    <n v="2"/>
  </r>
  <r>
    <n v="5095"/>
    <x v="3400"/>
    <x v="918"/>
    <s v="10-2010"/>
    <x v="0"/>
    <x v="1"/>
    <n v="5"/>
    <x v="2"/>
    <n v="85.89"/>
    <n v="0.08"/>
    <x v="0"/>
    <n v="-48.88"/>
    <n v="15.98"/>
    <n v="6.5"/>
    <n v="86.4"/>
    <x v="586"/>
    <x v="3"/>
    <x v="3"/>
    <x v="2"/>
    <x v="1"/>
    <x v="7"/>
    <s v="Logitech Access Keyboard"/>
    <s v="Small Box"/>
    <n v="0.48"/>
    <d v="2010-10-20T00:00:00"/>
    <n v="2"/>
  </r>
  <r>
    <n v="5096"/>
    <x v="3401"/>
    <x v="470"/>
    <s v="06-2012"/>
    <x v="1"/>
    <x v="3"/>
    <n v="13"/>
    <x v="2"/>
    <n v="4567.3599999999997"/>
    <n v="7.0000000000000007E-2"/>
    <x v="0"/>
    <n v="889.31"/>
    <n v="363.25"/>
    <n v="19.989999999999998"/>
    <n v="4742.24"/>
    <x v="602"/>
    <x v="3"/>
    <x v="3"/>
    <x v="3"/>
    <x v="0"/>
    <x v="1"/>
    <s v="Hoover WindTunnel™ Plus Canister Vacuum"/>
    <s v="Small Box"/>
    <n v="0.56999999999999995"/>
    <d v="2012-06-07T00:00:00"/>
    <n v="2"/>
  </r>
  <r>
    <n v="5126"/>
    <x v="3402"/>
    <x v="677"/>
    <s v="03-2012"/>
    <x v="1"/>
    <x v="2"/>
    <n v="30"/>
    <x v="7"/>
    <n v="10413.67"/>
    <n v="0.04"/>
    <x v="1"/>
    <n v="1099.29"/>
    <n v="355.98"/>
    <n v="58.92"/>
    <n v="10738.320000000002"/>
    <x v="572"/>
    <x v="3"/>
    <x v="3"/>
    <x v="0"/>
    <x v="2"/>
    <x v="14"/>
    <s v="Hon 4700 Series Mobuis™ Mid-Back Task Chairs with Adjustable Arms"/>
    <s v="Jumbo Drum"/>
    <n v="0.64"/>
    <d v="2012-03-29T00:00:00"/>
    <n v="1"/>
  </r>
  <r>
    <n v="5127"/>
    <x v="3402"/>
    <x v="677"/>
    <s v="03-2012"/>
    <x v="1"/>
    <x v="2"/>
    <n v="3"/>
    <x v="7"/>
    <n v="71.489999999999995"/>
    <n v="0.06"/>
    <x v="0"/>
    <n v="41.98"/>
    <n v="19.989999999999998"/>
    <n v="11.17"/>
    <n v="71.14"/>
    <x v="572"/>
    <x v="3"/>
    <x v="3"/>
    <x v="0"/>
    <x v="2"/>
    <x v="4"/>
    <s v="Telescoping Adjustable Floor Lamp"/>
    <s v="Large Box"/>
    <n v="0.6"/>
    <d v="2012-03-31T00:00:00"/>
    <n v="3"/>
  </r>
  <r>
    <n v="5198"/>
    <x v="3403"/>
    <x v="227"/>
    <s v="07-2009"/>
    <x v="3"/>
    <x v="0"/>
    <n v="20"/>
    <x v="10"/>
    <n v="668.8"/>
    <n v="0.04"/>
    <x v="0"/>
    <n v="92.34"/>
    <n v="33.89"/>
    <n v="5.0999999999999996"/>
    <n v="682.9"/>
    <x v="537"/>
    <x v="3"/>
    <x v="3"/>
    <x v="3"/>
    <x v="0"/>
    <x v="0"/>
    <s v="File Shuttle II and Handi-File, Black"/>
    <s v="Small Box"/>
    <n v="0.6"/>
    <d v="2009-07-12T00:00:00"/>
    <n v="5"/>
  </r>
  <r>
    <n v="5211"/>
    <x v="3404"/>
    <x v="410"/>
    <s v="11-2009"/>
    <x v="3"/>
    <x v="1"/>
    <n v="37"/>
    <x v="14"/>
    <n v="641.89"/>
    <n v="0.03"/>
    <x v="0"/>
    <n v="207.3"/>
    <n v="17.48"/>
    <n v="1.99"/>
    <n v="648.75"/>
    <x v="603"/>
    <x v="3"/>
    <x v="3"/>
    <x v="2"/>
    <x v="1"/>
    <x v="7"/>
    <s v="Maxell Pro 80 Minute CD-R, 10/Pack"/>
    <s v="Small Pack"/>
    <n v="0.45"/>
    <d v="2009-11-11T00:00:00"/>
    <n v="1"/>
  </r>
  <r>
    <n v="5216"/>
    <x v="3405"/>
    <x v="1103"/>
    <s v="03-2012"/>
    <x v="1"/>
    <x v="0"/>
    <n v="33"/>
    <x v="7"/>
    <n v="21205.5"/>
    <n v="0.1"/>
    <x v="0"/>
    <n v="241.3"/>
    <n v="699.99"/>
    <n v="24.49"/>
    <n v="23124.160000000003"/>
    <x v="423"/>
    <x v="3"/>
    <x v="3"/>
    <x v="2"/>
    <x v="1"/>
    <x v="13"/>
    <s v="Canon PC1060 Personal Laser Copier"/>
    <s v="Large Box"/>
    <n v="0.41"/>
    <d v="2012-04-01T00:00:00"/>
    <n v="2"/>
  </r>
  <r>
    <n v="5293"/>
    <x v="3406"/>
    <x v="1254"/>
    <s v="07-2009"/>
    <x v="3"/>
    <x v="2"/>
    <n v="5"/>
    <x v="4"/>
    <n v="24.09"/>
    <n v="0.04"/>
    <x v="0"/>
    <n v="-20.2285"/>
    <n v="3.81"/>
    <n v="5.44"/>
    <n v="24.490000000000002"/>
    <x v="573"/>
    <x v="3"/>
    <x v="3"/>
    <x v="2"/>
    <x v="0"/>
    <x v="2"/>
    <s v="Acco Pressboard Covers with Storage Hooks, 14 7/8&quot; x 11&quot;, Dark Blue"/>
    <s v="Small Box"/>
    <n v="0.36"/>
    <d v="2009-07-11T00:00:00"/>
    <n v="2"/>
  </r>
  <r>
    <n v="5294"/>
    <x v="3406"/>
    <x v="1254"/>
    <s v="07-2009"/>
    <x v="3"/>
    <x v="2"/>
    <n v="41"/>
    <x v="4"/>
    <n v="173.27"/>
    <n v="0.02"/>
    <x v="0"/>
    <n v="51.29"/>
    <n v="4"/>
    <n v="1.3"/>
    <n v="165.3"/>
    <x v="573"/>
    <x v="3"/>
    <x v="3"/>
    <x v="2"/>
    <x v="0"/>
    <x v="5"/>
    <s v="EcoTones® Memo Sheets"/>
    <s v="Wrap Bag"/>
    <n v="0.37"/>
    <d v="2009-07-09T00:00:00"/>
    <n v="0"/>
  </r>
  <r>
    <n v="5296"/>
    <x v="3407"/>
    <x v="887"/>
    <s v="06-2011"/>
    <x v="2"/>
    <x v="2"/>
    <n v="44"/>
    <x v="6"/>
    <n v="601.78"/>
    <n v="0.05"/>
    <x v="0"/>
    <n v="26.44"/>
    <n v="13.48"/>
    <n v="4.51"/>
    <n v="597.63"/>
    <x v="576"/>
    <x v="3"/>
    <x v="3"/>
    <x v="1"/>
    <x v="0"/>
    <x v="0"/>
    <s v="Tenex Personal Project File with Scoop Front Design, Black"/>
    <s v="Small Box"/>
    <n v="0.59"/>
    <d v="2011-06-12T00:00:00"/>
    <n v="2"/>
  </r>
  <r>
    <n v="5313"/>
    <x v="3408"/>
    <x v="922"/>
    <s v="03-2009"/>
    <x v="3"/>
    <x v="0"/>
    <n v="6"/>
    <x v="14"/>
    <n v="60.67"/>
    <n v="0.08"/>
    <x v="0"/>
    <n v="10.29"/>
    <n v="9.48"/>
    <n v="7.29"/>
    <n v="64.17"/>
    <x v="403"/>
    <x v="3"/>
    <x v="3"/>
    <x v="0"/>
    <x v="2"/>
    <x v="4"/>
    <s v="DAX Two-Tone Rosewood/Black Document Frame, Desktop, 5 x 7"/>
    <s v="Small Pack"/>
    <n v="0.45"/>
    <d v="2009-03-26T00:00:00"/>
    <n v="2"/>
  </r>
  <r>
    <n v="5314"/>
    <x v="3408"/>
    <x v="922"/>
    <s v="03-2009"/>
    <x v="3"/>
    <x v="0"/>
    <n v="32"/>
    <x v="14"/>
    <n v="6195.87"/>
    <n v="0.03"/>
    <x v="0"/>
    <n v="781.03"/>
    <n v="193.17"/>
    <n v="19.989999999999998"/>
    <n v="6201.4299999999994"/>
    <x v="403"/>
    <x v="3"/>
    <x v="3"/>
    <x v="0"/>
    <x v="0"/>
    <x v="0"/>
    <s v="Fellowes Staxonsteel® Drawer Files"/>
    <s v="Small Box"/>
    <n v="0.71"/>
    <d v="2009-03-28T00:00:00"/>
    <n v="4"/>
  </r>
  <r>
    <n v="5344"/>
    <x v="3409"/>
    <x v="346"/>
    <s v="07-2009"/>
    <x v="3"/>
    <x v="1"/>
    <n v="26"/>
    <x v="5"/>
    <n v="299.07"/>
    <n v="0.1"/>
    <x v="0"/>
    <n v="137.47"/>
    <n v="12.53"/>
    <n v="0.49"/>
    <n v="326.27"/>
    <x v="577"/>
    <x v="3"/>
    <x v="3"/>
    <x v="2"/>
    <x v="0"/>
    <x v="11"/>
    <s v="Round Specialty Laser Printer Labels"/>
    <s v="Small Box"/>
    <n v="0.38"/>
    <d v="2009-07-04T00:00:00"/>
    <n v="1"/>
  </r>
  <r>
    <n v="5345"/>
    <x v="3409"/>
    <x v="346"/>
    <s v="07-2009"/>
    <x v="3"/>
    <x v="1"/>
    <n v="5"/>
    <x v="5"/>
    <n v="708.87"/>
    <n v="0.1"/>
    <x v="1"/>
    <n v="-270.85000000000002"/>
    <n v="146.34"/>
    <n v="43.75"/>
    <n v="775.45"/>
    <x v="577"/>
    <x v="3"/>
    <x v="3"/>
    <x v="2"/>
    <x v="2"/>
    <x v="10"/>
    <s v="Bevis Round Conference Table Top &amp; Single Column Base"/>
    <s v="Jumbo Box"/>
    <n v="0.64"/>
    <d v="2009-07-04T00:00:00"/>
    <n v="1"/>
  </r>
  <r>
    <n v="5392"/>
    <x v="3410"/>
    <x v="950"/>
    <s v="01-2009"/>
    <x v="3"/>
    <x v="4"/>
    <n v="36"/>
    <x v="17"/>
    <n v="2167.0500000000002"/>
    <n v="0.02"/>
    <x v="0"/>
    <n v="684.9"/>
    <n v="60.22"/>
    <n v="3.5"/>
    <n v="2171.42"/>
    <x v="151"/>
    <x v="3"/>
    <x v="3"/>
    <x v="2"/>
    <x v="0"/>
    <x v="1"/>
    <s v="Fellowes Smart Surge Ten-Outlet Protector, Platinum"/>
    <s v="Small Box"/>
    <n v="0.56999999999999995"/>
    <d v="2009-01-21T00:00:00"/>
    <n v="1"/>
  </r>
  <r>
    <n v="5419"/>
    <x v="1172"/>
    <x v="710"/>
    <s v="12-2011"/>
    <x v="2"/>
    <x v="4"/>
    <n v="10"/>
    <x v="4"/>
    <n v="70.02"/>
    <n v="7.0000000000000007E-2"/>
    <x v="0"/>
    <n v="22.62"/>
    <n v="7.31"/>
    <n v="0.5"/>
    <n v="73.599999999999994"/>
    <x v="214"/>
    <x v="3"/>
    <x v="3"/>
    <x v="0"/>
    <x v="0"/>
    <x v="11"/>
    <s v="Avery 516"/>
    <s v="Small Box"/>
    <n v="0.38"/>
    <d v="2011-12-22T00:00:00"/>
    <n v="2"/>
  </r>
  <r>
    <n v="5459"/>
    <x v="3411"/>
    <x v="324"/>
    <s v="06-2011"/>
    <x v="2"/>
    <x v="3"/>
    <n v="10"/>
    <x v="5"/>
    <n v="236.17"/>
    <n v="0.09"/>
    <x v="1"/>
    <n v="-21.39"/>
    <n v="23.99"/>
    <n v="15.68"/>
    <n v="255.57999999999998"/>
    <x v="134"/>
    <x v="3"/>
    <x v="3"/>
    <x v="1"/>
    <x v="2"/>
    <x v="4"/>
    <s v="Westinghouse Floor Lamp with Metal Mesh Shade, Black"/>
    <s v="Jumbo Drum"/>
    <n v="0.62"/>
    <d v="2011-06-20T00:00:00"/>
    <n v="2"/>
  </r>
  <r>
    <n v="5468"/>
    <x v="3412"/>
    <x v="1294"/>
    <s v="11-2009"/>
    <x v="3"/>
    <x v="2"/>
    <n v="25"/>
    <x v="9"/>
    <n v="152.31"/>
    <n v="0.03"/>
    <x v="0"/>
    <n v="38.08"/>
    <n v="5.98"/>
    <n v="1.49"/>
    <n v="150.99"/>
    <x v="338"/>
    <x v="3"/>
    <x v="3"/>
    <x v="0"/>
    <x v="0"/>
    <x v="2"/>
    <s v="Avery Hanging File Binders"/>
    <s v="Small Box"/>
    <n v="0.39"/>
    <d v="2009-11-03T00:00:00"/>
    <n v="2"/>
  </r>
  <r>
    <n v="5500"/>
    <x v="3413"/>
    <x v="1087"/>
    <s v="04-2011"/>
    <x v="2"/>
    <x v="2"/>
    <n v="28"/>
    <x v="5"/>
    <n v="3582.79"/>
    <n v="0"/>
    <x v="1"/>
    <n v="-1177.1400000000001"/>
    <n v="122.99"/>
    <n v="70.2"/>
    <n v="3513.9199999999996"/>
    <x v="585"/>
    <x v="3"/>
    <x v="3"/>
    <x v="2"/>
    <x v="2"/>
    <x v="14"/>
    <s v="Global High-Back Leather Tilter, Burgundy"/>
    <s v="Jumbo Drum"/>
    <n v="0.74"/>
    <d v="2011-04-30T00:00:00"/>
    <n v="2"/>
  </r>
  <r>
    <n v="5553"/>
    <x v="3414"/>
    <x v="386"/>
    <s v="09-2011"/>
    <x v="2"/>
    <x v="1"/>
    <n v="23"/>
    <x v="7"/>
    <n v="149.4"/>
    <n v="0.06"/>
    <x v="2"/>
    <n v="-126.0515"/>
    <n v="5.81"/>
    <n v="8.49"/>
    <n v="142.12"/>
    <x v="438"/>
    <x v="3"/>
    <x v="3"/>
    <x v="3"/>
    <x v="0"/>
    <x v="2"/>
    <s v="Fellowes Black Plastic Comb Bindings"/>
    <s v="Small Box"/>
    <n v="0.39"/>
    <d v="2011-09-14T00:00:00"/>
    <n v="1"/>
  </r>
  <r>
    <n v="5565"/>
    <x v="3415"/>
    <x v="1295"/>
    <s v="12-2012"/>
    <x v="1"/>
    <x v="3"/>
    <n v="28"/>
    <x v="1"/>
    <n v="303.97000000000003"/>
    <n v="0.1"/>
    <x v="0"/>
    <n v="23.298500000000001"/>
    <n v="10.98"/>
    <n v="5.14"/>
    <n v="312.58"/>
    <x v="598"/>
    <x v="3"/>
    <x v="3"/>
    <x v="3"/>
    <x v="0"/>
    <x v="2"/>
    <s v="GBC Imprintable Covers"/>
    <s v="Small Box"/>
    <n v="0.36"/>
    <d v="2012-12-19T00:00:00"/>
    <n v="2"/>
  </r>
  <r>
    <n v="5634"/>
    <x v="3416"/>
    <x v="584"/>
    <s v="04-2012"/>
    <x v="1"/>
    <x v="1"/>
    <n v="43"/>
    <x v="5"/>
    <n v="16269.82"/>
    <n v="0.08"/>
    <x v="0"/>
    <n v="7050.3335000000006"/>
    <n v="387.99"/>
    <n v="19.989999999999998"/>
    <n v="16703.560000000001"/>
    <x v="590"/>
    <x v="3"/>
    <x v="3"/>
    <x v="1"/>
    <x v="0"/>
    <x v="2"/>
    <s v="Fellowes PB300 Plastic Comb Binding Machine"/>
    <s v="Small Box"/>
    <n v="0.38"/>
    <d v="2012-04-15T00:00:00"/>
    <n v="2"/>
  </r>
  <r>
    <n v="5635"/>
    <x v="3416"/>
    <x v="584"/>
    <s v="04-2012"/>
    <x v="1"/>
    <x v="1"/>
    <n v="46"/>
    <x v="5"/>
    <n v="876.59"/>
    <n v="0.05"/>
    <x v="0"/>
    <n v="233.59699999999998"/>
    <n v="18.989999999999998"/>
    <n v="5.23"/>
    <n v="878.77"/>
    <x v="590"/>
    <x v="3"/>
    <x v="3"/>
    <x v="1"/>
    <x v="0"/>
    <x v="2"/>
    <s v="Poly Designer Cover &amp; Back"/>
    <s v="Small Box"/>
    <n v="0.37"/>
    <d v="2012-04-15T00:00:00"/>
    <n v="2"/>
  </r>
  <r>
    <n v="5636"/>
    <x v="3416"/>
    <x v="584"/>
    <s v="04-2012"/>
    <x v="1"/>
    <x v="1"/>
    <n v="41"/>
    <x v="5"/>
    <n v="5000.87"/>
    <n v="0.04"/>
    <x v="1"/>
    <n v="-593.23"/>
    <n v="124.49"/>
    <n v="51.94"/>
    <n v="5156.03"/>
    <x v="590"/>
    <x v="3"/>
    <x v="3"/>
    <x v="1"/>
    <x v="2"/>
    <x v="10"/>
    <s v="Bevis 36 x 72 Conference Tables"/>
    <s v="Jumbo Box"/>
    <n v="0.63"/>
    <d v="2012-04-15T00:00:00"/>
    <n v="2"/>
  </r>
  <r>
    <n v="5657"/>
    <x v="3417"/>
    <x v="1080"/>
    <s v="11-2012"/>
    <x v="1"/>
    <x v="0"/>
    <n v="9"/>
    <x v="14"/>
    <n v="23300.12"/>
    <n v="0.06"/>
    <x v="1"/>
    <n v="-217.46519999999845"/>
    <n v="2550.14"/>
    <n v="29.7"/>
    <n v="22980.959999999999"/>
    <x v="403"/>
    <x v="3"/>
    <x v="3"/>
    <x v="0"/>
    <x v="1"/>
    <x v="16"/>
    <s v="Epson DFX-8500 Dot Matrix Printer"/>
    <s v="Jumbo Drum"/>
    <n v="0.56999999999999995"/>
    <d v="2012-12-07T00:00:00"/>
    <n v="7"/>
  </r>
  <r>
    <n v="5696"/>
    <x v="3418"/>
    <x v="669"/>
    <s v="11-2009"/>
    <x v="3"/>
    <x v="4"/>
    <n v="36"/>
    <x v="7"/>
    <n v="331.37"/>
    <n v="0.03"/>
    <x v="2"/>
    <n v="-172.17"/>
    <n v="9.06"/>
    <n v="9.86"/>
    <n v="336.02000000000004"/>
    <x v="591"/>
    <x v="3"/>
    <x v="3"/>
    <x v="2"/>
    <x v="0"/>
    <x v="5"/>
    <s v="Southworth 25% Cotton Linen-Finish Paper &amp; Envelopes"/>
    <s v="Small Box"/>
    <n v="0.4"/>
    <d v="2009-11-06T00:00:00"/>
    <n v="2"/>
  </r>
  <r>
    <n v="5697"/>
    <x v="3418"/>
    <x v="669"/>
    <s v="11-2009"/>
    <x v="3"/>
    <x v="4"/>
    <n v="26"/>
    <x v="7"/>
    <n v="78.03"/>
    <n v="0.05"/>
    <x v="0"/>
    <n v="0.51"/>
    <n v="2.94"/>
    <n v="1.05"/>
    <n v="77.489999999999995"/>
    <x v="591"/>
    <x v="3"/>
    <x v="3"/>
    <x v="2"/>
    <x v="0"/>
    <x v="12"/>
    <s v="Newell 332"/>
    <s v="Wrap Bag"/>
    <n v="0.57999999999999996"/>
    <d v="2009-11-06T00:00:00"/>
    <n v="2"/>
  </r>
  <r>
    <n v="5734"/>
    <x v="3419"/>
    <x v="417"/>
    <s v="01-2012"/>
    <x v="1"/>
    <x v="3"/>
    <n v="40"/>
    <x v="0"/>
    <n v="111.04"/>
    <n v="0.08"/>
    <x v="2"/>
    <n v="45.1"/>
    <n v="2.61"/>
    <n v="0.5"/>
    <n v="104.89999999999999"/>
    <x v="606"/>
    <x v="3"/>
    <x v="3"/>
    <x v="3"/>
    <x v="0"/>
    <x v="11"/>
    <s v="Avery 494"/>
    <s v="Small Box"/>
    <n v="0.39"/>
    <d v="2012-01-22T00:00:00"/>
    <n v="1"/>
  </r>
  <r>
    <n v="5736"/>
    <x v="3420"/>
    <x v="1296"/>
    <s v="10-2009"/>
    <x v="3"/>
    <x v="2"/>
    <n v="15"/>
    <x v="2"/>
    <n v="103.55"/>
    <n v="0.03"/>
    <x v="0"/>
    <n v="19.59"/>
    <n v="6.68"/>
    <n v="1.5"/>
    <n v="101.69999999999999"/>
    <x v="604"/>
    <x v="3"/>
    <x v="3"/>
    <x v="2"/>
    <x v="0"/>
    <x v="12"/>
    <s v="Sanford Liquid Accent Highlighters"/>
    <s v="Wrap Bag"/>
    <n v="0.48"/>
    <d v="2009-10-13T00:00:00"/>
    <n v="1"/>
  </r>
  <r>
    <n v="5772"/>
    <x v="3421"/>
    <x v="1112"/>
    <s v="05-2011"/>
    <x v="2"/>
    <x v="4"/>
    <n v="40"/>
    <x v="5"/>
    <n v="301.12"/>
    <n v="0"/>
    <x v="0"/>
    <n v="-206.05"/>
    <n v="6.84"/>
    <n v="8.3699999999999992"/>
    <n v="281.97000000000003"/>
    <x v="585"/>
    <x v="3"/>
    <x v="3"/>
    <x v="2"/>
    <x v="0"/>
    <x v="15"/>
    <s v="Acme Design Line 8&quot; Stainless Steel Bent Scissors w/Champagne Handles, 3-1/8&quot; Cut"/>
    <s v="Small Pack"/>
    <n v="0.57999999999999996"/>
    <d v="2011-05-26T00:00:00"/>
    <n v="3"/>
  </r>
  <r>
    <n v="5952"/>
    <x v="3422"/>
    <x v="855"/>
    <s v="03-2012"/>
    <x v="1"/>
    <x v="3"/>
    <n v="42"/>
    <x v="10"/>
    <n v="1876.09"/>
    <n v="0.02"/>
    <x v="0"/>
    <n v="809.7355"/>
    <n v="43.41"/>
    <n v="2.99"/>
    <n v="1826.2099999999998"/>
    <x v="469"/>
    <x v="3"/>
    <x v="3"/>
    <x v="0"/>
    <x v="0"/>
    <x v="2"/>
    <s v="Satellite Sectional Post Binders"/>
    <s v="Small Box"/>
    <n v="0.39"/>
    <d v="2012-03-13T00:00:00"/>
    <n v="2"/>
  </r>
  <r>
    <n v="5953"/>
    <x v="3422"/>
    <x v="855"/>
    <s v="03-2012"/>
    <x v="1"/>
    <x v="3"/>
    <n v="19"/>
    <x v="10"/>
    <n v="145.26"/>
    <n v="0.05"/>
    <x v="0"/>
    <n v="-35.75"/>
    <n v="7.35"/>
    <n v="5.96"/>
    <n v="145.61000000000001"/>
    <x v="469"/>
    <x v="3"/>
    <x v="3"/>
    <x v="0"/>
    <x v="0"/>
    <x v="5"/>
    <s v="1/4 Fold Party Design Invitations &amp; White Envelopes, 24 8-1/2&quot; X 11&quot; Cards, 25 Env./Pack"/>
    <s v="Small Box"/>
    <n v="0.38"/>
    <d v="2012-03-13T00:00:00"/>
    <n v="2"/>
  </r>
  <r>
    <n v="5987"/>
    <x v="3423"/>
    <x v="1297"/>
    <s v="03-2012"/>
    <x v="1"/>
    <x v="4"/>
    <n v="43"/>
    <x v="5"/>
    <n v="19461.8"/>
    <n v="0.06"/>
    <x v="1"/>
    <n v="7752.01"/>
    <n v="449.99"/>
    <n v="49"/>
    <n v="19398.57"/>
    <x v="541"/>
    <x v="3"/>
    <x v="3"/>
    <x v="2"/>
    <x v="1"/>
    <x v="13"/>
    <s v="Canon PC940 Copier"/>
    <s v="Jumbo Drum"/>
    <n v="0.38"/>
    <d v="2012-03-07T00:00:00"/>
    <n v="2"/>
  </r>
  <r>
    <n v="5988"/>
    <x v="3423"/>
    <x v="1297"/>
    <s v="03-2012"/>
    <x v="1"/>
    <x v="4"/>
    <n v="14"/>
    <x v="5"/>
    <n v="313.85000000000002"/>
    <n v="0.03"/>
    <x v="0"/>
    <n v="-31.37"/>
    <n v="21.38"/>
    <n v="8.99"/>
    <n v="308.31"/>
    <x v="541"/>
    <x v="3"/>
    <x v="3"/>
    <x v="2"/>
    <x v="0"/>
    <x v="12"/>
    <s v="Boston 1730 StandUp Electric Pencil Sharpener"/>
    <s v="Small Pack"/>
    <n v="0.59"/>
    <d v="2012-03-06T00:00:00"/>
    <n v="1"/>
  </r>
  <r>
    <n v="6051"/>
    <x v="3424"/>
    <x v="1071"/>
    <s v="06-2012"/>
    <x v="1"/>
    <x v="3"/>
    <n v="3"/>
    <x v="14"/>
    <n v="35.68"/>
    <n v="0.01"/>
    <x v="0"/>
    <n v="-11.43"/>
    <n v="9.7799999999999994"/>
    <n v="5.76"/>
    <n v="35.099999999999994"/>
    <x v="603"/>
    <x v="3"/>
    <x v="3"/>
    <x v="1"/>
    <x v="0"/>
    <x v="8"/>
    <s v="Staples #10 Laser &amp; Inkjet Envelopes, 4 1/8&quot; x 9 1/2&quot;, 100/Box"/>
    <s v="Small Box"/>
    <n v="0.35"/>
    <d v="2012-06-11T00:00:00"/>
    <n v="1"/>
  </r>
  <r>
    <n v="6052"/>
    <x v="3424"/>
    <x v="1071"/>
    <s v="06-2012"/>
    <x v="1"/>
    <x v="3"/>
    <n v="11"/>
    <x v="14"/>
    <n v="234.76"/>
    <n v="0.04"/>
    <x v="0"/>
    <n v="-45.65"/>
    <n v="21.38"/>
    <n v="8.99"/>
    <n v="244.17"/>
    <x v="603"/>
    <x v="3"/>
    <x v="3"/>
    <x v="1"/>
    <x v="0"/>
    <x v="12"/>
    <s v="Boston 1730 StandUp Electric Pencil Sharpener"/>
    <s v="Small Pack"/>
    <n v="0.59"/>
    <d v="2012-06-12T00:00:00"/>
    <n v="2"/>
  </r>
  <r>
    <n v="6053"/>
    <x v="3424"/>
    <x v="1071"/>
    <s v="06-2012"/>
    <x v="1"/>
    <x v="3"/>
    <n v="3"/>
    <x v="14"/>
    <n v="498.49"/>
    <n v="0.01"/>
    <x v="1"/>
    <n v="-251.41"/>
    <n v="145.97999999999999"/>
    <n v="51.92"/>
    <n v="489.85999999999996"/>
    <x v="603"/>
    <x v="3"/>
    <x v="3"/>
    <x v="1"/>
    <x v="2"/>
    <x v="10"/>
    <s v="Bevis Rectangular Conference Tables"/>
    <s v="Jumbo Box"/>
    <n v="0.69"/>
    <d v="2012-06-12T00:00:00"/>
    <n v="2"/>
  </r>
  <r>
    <n v="6088"/>
    <x v="3425"/>
    <x v="557"/>
    <s v="02-2011"/>
    <x v="2"/>
    <x v="1"/>
    <n v="40"/>
    <x v="6"/>
    <n v="6069.05"/>
    <n v="0.05"/>
    <x v="0"/>
    <n v="1816.71"/>
    <n v="155.06"/>
    <n v="7.07"/>
    <n v="6209.4699999999993"/>
    <x v="576"/>
    <x v="3"/>
    <x v="3"/>
    <x v="1"/>
    <x v="0"/>
    <x v="0"/>
    <s v="Dual Level, Single-Width Filing Carts"/>
    <s v="Small Box"/>
    <n v="0.59"/>
    <d v="2011-02-27T00:00:00"/>
    <n v="1"/>
  </r>
  <r>
    <n v="6151"/>
    <x v="3426"/>
    <x v="1109"/>
    <s v="10-2009"/>
    <x v="3"/>
    <x v="4"/>
    <n v="9"/>
    <x v="4"/>
    <n v="34.18"/>
    <n v="0.06"/>
    <x v="0"/>
    <n v="-5.46"/>
    <n v="3.6"/>
    <n v="2.2000000000000002"/>
    <n v="34.6"/>
    <x v="608"/>
    <x v="3"/>
    <x v="3"/>
    <x v="1"/>
    <x v="0"/>
    <x v="5"/>
    <s v="Telephone Message Books with Fax/Mobile Section, 4 1/4&quot; x 6&quot;"/>
    <s v="Wrap Bag"/>
    <n v="0.39"/>
    <d v="2009-11-02T00:00:00"/>
    <n v="3"/>
  </r>
  <r>
    <n v="6178"/>
    <x v="3427"/>
    <x v="255"/>
    <s v="11-2010"/>
    <x v="0"/>
    <x v="3"/>
    <n v="27"/>
    <x v="7"/>
    <n v="194.35"/>
    <n v="0"/>
    <x v="0"/>
    <n v="30.880499999999998"/>
    <n v="6.75"/>
    <n v="2.99"/>
    <n v="185.24"/>
    <x v="612"/>
    <x v="3"/>
    <x v="3"/>
    <x v="1"/>
    <x v="0"/>
    <x v="2"/>
    <s v="Wilson Jones DublLock® D-Ring Binders"/>
    <s v="Small Box"/>
    <n v="0.35"/>
    <d v="2010-11-15T00:00:00"/>
    <n v="2"/>
  </r>
  <r>
    <n v="6195"/>
    <x v="3428"/>
    <x v="973"/>
    <s v="05-2010"/>
    <x v="0"/>
    <x v="2"/>
    <n v="43"/>
    <x v="14"/>
    <n v="413.83"/>
    <n v="0.08"/>
    <x v="0"/>
    <n v="111.74"/>
    <n v="10.01"/>
    <n v="1.99"/>
    <n v="432.42"/>
    <x v="403"/>
    <x v="3"/>
    <x v="3"/>
    <x v="0"/>
    <x v="1"/>
    <x v="7"/>
    <s v="TDK 4.7GB DVD-R"/>
    <s v="Small Pack"/>
    <n v="0.41"/>
    <d v="2010-05-03T00:00:00"/>
    <n v="2"/>
  </r>
  <r>
    <n v="6196"/>
    <x v="3428"/>
    <x v="973"/>
    <s v="05-2010"/>
    <x v="0"/>
    <x v="2"/>
    <n v="30"/>
    <x v="14"/>
    <n v="3339.65"/>
    <n v="0.01"/>
    <x v="0"/>
    <n v="788.50800000000004"/>
    <n v="125.99"/>
    <n v="7.69"/>
    <n v="3787.39"/>
    <x v="403"/>
    <x v="3"/>
    <x v="3"/>
    <x v="0"/>
    <x v="1"/>
    <x v="3"/>
    <s v="Timeport L7089"/>
    <s v="Small Box"/>
    <n v="0.57999999999999996"/>
    <d v="2010-05-02T00:00:00"/>
    <n v="1"/>
  </r>
  <r>
    <n v="6197"/>
    <x v="3429"/>
    <x v="156"/>
    <s v="02-2012"/>
    <x v="1"/>
    <x v="1"/>
    <n v="50"/>
    <x v="4"/>
    <n v="3601.07"/>
    <n v="0.04"/>
    <x v="0"/>
    <n v="174.8"/>
    <n v="73.98"/>
    <n v="14.52"/>
    <n v="3713.52"/>
    <x v="573"/>
    <x v="3"/>
    <x v="3"/>
    <x v="2"/>
    <x v="1"/>
    <x v="7"/>
    <s v="Keytronic French Keyboard"/>
    <s v="Small Box"/>
    <n v="0.65"/>
    <d v="2012-02-09T00:00:00"/>
    <n v="1"/>
  </r>
  <r>
    <n v="6221"/>
    <x v="3430"/>
    <x v="697"/>
    <s v="03-2010"/>
    <x v="0"/>
    <x v="3"/>
    <n v="43"/>
    <x v="18"/>
    <n v="468.48"/>
    <n v="7.0000000000000007E-2"/>
    <x v="2"/>
    <n v="-213.49"/>
    <n v="11.34"/>
    <n v="11.25"/>
    <n v="498.87"/>
    <x v="474"/>
    <x v="3"/>
    <x v="3"/>
    <x v="1"/>
    <x v="0"/>
    <x v="5"/>
    <s v="Staples 1 Part Blank Computer Paper"/>
    <s v="Small Box"/>
    <n v="0.36"/>
    <d v="2010-03-05T00:00:00"/>
    <n v="2"/>
  </r>
  <r>
    <n v="6222"/>
    <x v="3430"/>
    <x v="697"/>
    <s v="03-2010"/>
    <x v="0"/>
    <x v="3"/>
    <n v="23"/>
    <x v="18"/>
    <n v="284.14"/>
    <n v="0.05"/>
    <x v="0"/>
    <n v="-104.18"/>
    <n v="11.66"/>
    <n v="8.99"/>
    <n v="277.17"/>
    <x v="474"/>
    <x v="3"/>
    <x v="3"/>
    <x v="1"/>
    <x v="0"/>
    <x v="12"/>
    <s v="Boston 16765 Mini Stand Up Battery Pencil Sharpener"/>
    <s v="Small Pack"/>
    <n v="0.59"/>
    <d v="2010-03-06T00:00:00"/>
    <n v="3"/>
  </r>
  <r>
    <n v="6240"/>
    <x v="3431"/>
    <x v="712"/>
    <s v="08-2010"/>
    <x v="0"/>
    <x v="1"/>
    <n v="32"/>
    <x v="17"/>
    <n v="198.7"/>
    <n v="0.1"/>
    <x v="0"/>
    <n v="-62.13"/>
    <n v="6.48"/>
    <n v="2.74"/>
    <n v="210.10000000000002"/>
    <x v="337"/>
    <x v="3"/>
    <x v="3"/>
    <x v="2"/>
    <x v="1"/>
    <x v="7"/>
    <s v="Sony MFD2HD Formatted Diskettes, 10/Pack"/>
    <s v="Small Pack"/>
    <n v="0.71"/>
    <d v="2010-08-10T00:00:00"/>
    <n v="1"/>
  </r>
  <r>
    <n v="6264"/>
    <x v="3432"/>
    <x v="948"/>
    <s v="02-2009"/>
    <x v="3"/>
    <x v="3"/>
    <n v="44"/>
    <x v="2"/>
    <n v="951.33"/>
    <n v="0"/>
    <x v="0"/>
    <n v="-60.66"/>
    <n v="20.28"/>
    <n v="14.39"/>
    <n v="906.71"/>
    <x v="613"/>
    <x v="3"/>
    <x v="3"/>
    <x v="2"/>
    <x v="2"/>
    <x v="4"/>
    <s v="Career Cubicle Clock, 8 1/4&quot;, Black"/>
    <s v="Small Box"/>
    <n v="0.47"/>
    <d v="2009-02-12T00:00:00"/>
    <n v="2"/>
  </r>
  <r>
    <n v="6274"/>
    <x v="3433"/>
    <x v="584"/>
    <s v="04-2012"/>
    <x v="1"/>
    <x v="3"/>
    <n v="1"/>
    <x v="11"/>
    <n v="15.72"/>
    <n v="0"/>
    <x v="0"/>
    <n v="-6.1"/>
    <n v="10.89"/>
    <n v="4.5"/>
    <n v="15.39"/>
    <x v="575"/>
    <x v="3"/>
    <x v="3"/>
    <x v="2"/>
    <x v="0"/>
    <x v="1"/>
    <s v="Belkin 6 Outlet Metallic Surge Strip"/>
    <s v="Small Box"/>
    <n v="0.59"/>
    <d v="2012-04-15T00:00:00"/>
    <n v="2"/>
  </r>
  <r>
    <n v="6275"/>
    <x v="3433"/>
    <x v="584"/>
    <s v="04-2012"/>
    <x v="1"/>
    <x v="3"/>
    <n v="36"/>
    <x v="11"/>
    <n v="313.83"/>
    <n v="0.08"/>
    <x v="0"/>
    <n v="56.78"/>
    <n v="8.69"/>
    <n v="2.99"/>
    <n v="315.83"/>
    <x v="575"/>
    <x v="3"/>
    <x v="3"/>
    <x v="2"/>
    <x v="0"/>
    <x v="2"/>
    <s v="Cardinal Slant-D® Ring Binder, Heavy Gauge Vinyl"/>
    <s v="Small Box"/>
    <n v="0.39"/>
    <d v="2012-04-15T00:00:00"/>
    <n v="2"/>
  </r>
  <r>
    <n v="6276"/>
    <x v="3433"/>
    <x v="584"/>
    <s v="04-2012"/>
    <x v="1"/>
    <x v="3"/>
    <n v="11"/>
    <x v="11"/>
    <n v="201.59449999999998"/>
    <n v="0.04"/>
    <x v="0"/>
    <n v="32.31"/>
    <n v="20.99"/>
    <n v="0.99"/>
    <n v="231.88"/>
    <x v="575"/>
    <x v="3"/>
    <x v="3"/>
    <x v="2"/>
    <x v="1"/>
    <x v="3"/>
    <s v="Accessory21"/>
    <s v="Wrap Bag"/>
    <n v="0.37"/>
    <d v="2012-04-15T00:00:00"/>
    <n v="2"/>
  </r>
  <r>
    <n v="6300"/>
    <x v="3434"/>
    <x v="324"/>
    <s v="06-2011"/>
    <x v="2"/>
    <x v="0"/>
    <n v="28"/>
    <x v="14"/>
    <n v="525.4"/>
    <n v="0.08"/>
    <x v="0"/>
    <n v="126.49"/>
    <n v="19.84"/>
    <n v="4.0999999999999996"/>
    <n v="559.62"/>
    <x v="403"/>
    <x v="3"/>
    <x v="3"/>
    <x v="0"/>
    <x v="0"/>
    <x v="12"/>
    <s v="Prismacolor Color Pencil Set"/>
    <s v="Wrap Bag"/>
    <n v="0.44"/>
    <d v="2011-06-23T00:00:00"/>
    <n v="5"/>
  </r>
  <r>
    <n v="6301"/>
    <x v="3434"/>
    <x v="324"/>
    <s v="06-2011"/>
    <x v="2"/>
    <x v="0"/>
    <n v="37"/>
    <x v="14"/>
    <n v="61.77"/>
    <n v="0.04"/>
    <x v="2"/>
    <n v="12.65"/>
    <n v="1.48"/>
    <n v="0.7"/>
    <n v="55.46"/>
    <x v="403"/>
    <x v="3"/>
    <x v="3"/>
    <x v="0"/>
    <x v="0"/>
    <x v="6"/>
    <s v="Binder Clips by OIC"/>
    <s v="Wrap Bag"/>
    <n v="0.37"/>
    <d v="2011-06-22T00:00:00"/>
    <n v="4"/>
  </r>
  <r>
    <n v="6339"/>
    <x v="3435"/>
    <x v="360"/>
    <s v="11-2010"/>
    <x v="0"/>
    <x v="1"/>
    <n v="37"/>
    <x v="7"/>
    <n v="99.65"/>
    <n v="0.01"/>
    <x v="0"/>
    <n v="27"/>
    <n v="2.62"/>
    <n v="0.8"/>
    <n v="97.74"/>
    <x v="492"/>
    <x v="3"/>
    <x v="3"/>
    <x v="1"/>
    <x v="0"/>
    <x v="6"/>
    <s v="Staples Metal Binder Clips"/>
    <s v="Wrap Bag"/>
    <n v="0.39"/>
    <d v="2010-11-20T00:00:00"/>
    <n v="3"/>
  </r>
  <r>
    <n v="6361"/>
    <x v="3436"/>
    <x v="911"/>
    <s v="12-2012"/>
    <x v="1"/>
    <x v="3"/>
    <n v="10"/>
    <x v="18"/>
    <n v="14.15"/>
    <n v="0.1"/>
    <x v="0"/>
    <n v="-1.29"/>
    <n v="1.48"/>
    <n v="0.7"/>
    <n v="15.5"/>
    <x v="474"/>
    <x v="3"/>
    <x v="3"/>
    <x v="1"/>
    <x v="0"/>
    <x v="6"/>
    <s v="Binder Clips by OIC"/>
    <s v="Wrap Bag"/>
    <n v="0.37"/>
    <d v="2012-12-30T00:00:00"/>
    <n v="0"/>
  </r>
  <r>
    <n v="6398"/>
    <x v="3437"/>
    <x v="49"/>
    <s v="06-2010"/>
    <x v="0"/>
    <x v="1"/>
    <n v="18"/>
    <x v="9"/>
    <n v="85.74"/>
    <n v="0.03"/>
    <x v="0"/>
    <n v="-73.5655"/>
    <n v="4.38"/>
    <n v="6.21"/>
    <n v="85.05"/>
    <x v="338"/>
    <x v="3"/>
    <x v="3"/>
    <x v="0"/>
    <x v="0"/>
    <x v="2"/>
    <s v="Acco 3-Hole Punch"/>
    <s v="Small Box"/>
    <n v="0.37"/>
    <d v="2010-06-09T00:00:00"/>
    <n v="1"/>
  </r>
  <r>
    <n v="6399"/>
    <x v="3437"/>
    <x v="49"/>
    <s v="06-2010"/>
    <x v="0"/>
    <x v="1"/>
    <n v="17"/>
    <x v="9"/>
    <n v="2031.98"/>
    <n v="0.05"/>
    <x v="0"/>
    <n v="778.6"/>
    <n v="120.98"/>
    <n v="9.07"/>
    <n v="2065.73"/>
    <x v="338"/>
    <x v="3"/>
    <x v="3"/>
    <x v="0"/>
    <x v="0"/>
    <x v="2"/>
    <s v="GBC VeloBinder Electric Binding Machine"/>
    <s v="Small Box"/>
    <n v="0.35"/>
    <d v="2010-06-09T00:00:00"/>
    <n v="1"/>
  </r>
  <r>
    <n v="6400"/>
    <x v="3437"/>
    <x v="49"/>
    <s v="06-2010"/>
    <x v="0"/>
    <x v="1"/>
    <n v="24"/>
    <x v="9"/>
    <n v="131.94"/>
    <n v="0.04"/>
    <x v="0"/>
    <n v="2.3205"/>
    <n v="5.28"/>
    <n v="2.99"/>
    <n v="129.71"/>
    <x v="338"/>
    <x v="3"/>
    <x v="3"/>
    <x v="0"/>
    <x v="0"/>
    <x v="2"/>
    <s v="Wilson Jones 1&quot; Hanging DublLock® Ring Binders"/>
    <s v="Small Box"/>
    <n v="0.37"/>
    <d v="2010-06-08T00:00:00"/>
    <n v="0"/>
  </r>
  <r>
    <n v="6412"/>
    <x v="3438"/>
    <x v="889"/>
    <s v="09-2012"/>
    <x v="1"/>
    <x v="3"/>
    <n v="43"/>
    <x v="7"/>
    <n v="528.53"/>
    <n v="0.05"/>
    <x v="0"/>
    <n v="-7.24"/>
    <n v="12.21"/>
    <n v="4.8099999999999996"/>
    <n v="529.84"/>
    <x v="612"/>
    <x v="3"/>
    <x v="3"/>
    <x v="1"/>
    <x v="0"/>
    <x v="0"/>
    <s v="Portable Personal File Box"/>
    <s v="Small Box"/>
    <n v="0.57999999999999996"/>
    <d v="2012-09-24T00:00:00"/>
    <n v="1"/>
  </r>
  <r>
    <n v="6413"/>
    <x v="3438"/>
    <x v="889"/>
    <s v="09-2012"/>
    <x v="1"/>
    <x v="3"/>
    <n v="47"/>
    <x v="7"/>
    <n v="5975.0495000000001"/>
    <n v="0.06"/>
    <x v="0"/>
    <n v="1417.23"/>
    <n v="155.99"/>
    <n v="8.99"/>
    <n v="7340.52"/>
    <x v="612"/>
    <x v="3"/>
    <x v="3"/>
    <x v="1"/>
    <x v="1"/>
    <x v="3"/>
    <s v="LX 788"/>
    <s v="Small Box"/>
    <n v="0.57999999999999996"/>
    <d v="2012-09-25T00:00:00"/>
    <n v="2"/>
  </r>
  <r>
    <n v="6414"/>
    <x v="3438"/>
    <x v="889"/>
    <s v="09-2012"/>
    <x v="1"/>
    <x v="3"/>
    <n v="44"/>
    <x v="7"/>
    <n v="720.52"/>
    <n v="0.1"/>
    <x v="0"/>
    <n v="-36.792299999999997"/>
    <n v="17.98"/>
    <n v="8.51"/>
    <n v="799.63"/>
    <x v="612"/>
    <x v="3"/>
    <x v="3"/>
    <x v="1"/>
    <x v="1"/>
    <x v="16"/>
    <s v="Canon P1-DHIII Palm Printing Calculator"/>
    <s v="Medium Box"/>
    <n v="0.4"/>
    <d v="2012-09-25T00:00:00"/>
    <n v="2"/>
  </r>
  <r>
    <n v="6416"/>
    <x v="3439"/>
    <x v="722"/>
    <s v="04-2012"/>
    <x v="1"/>
    <x v="4"/>
    <n v="46"/>
    <x v="9"/>
    <n v="3849.17"/>
    <n v="0.06"/>
    <x v="0"/>
    <n v="1982.78"/>
    <n v="83.98"/>
    <n v="5.01"/>
    <n v="3868.0900000000006"/>
    <x v="338"/>
    <x v="3"/>
    <x v="3"/>
    <x v="0"/>
    <x v="0"/>
    <x v="8"/>
    <s v="Ames Color-File® Green Diamond Border X-ray Mailers"/>
    <s v="Small Box"/>
    <n v="0.38"/>
    <d v="2012-04-12T00:00:00"/>
    <n v="0"/>
  </r>
  <r>
    <n v="6442"/>
    <x v="3440"/>
    <x v="448"/>
    <s v="09-2011"/>
    <x v="2"/>
    <x v="4"/>
    <n v="28"/>
    <x v="7"/>
    <n v="1208.3499999999999"/>
    <n v="0"/>
    <x v="0"/>
    <n v="145.54"/>
    <n v="39.99"/>
    <n v="10.25"/>
    <n v="1129.97"/>
    <x v="612"/>
    <x v="3"/>
    <x v="3"/>
    <x v="1"/>
    <x v="1"/>
    <x v="7"/>
    <s v="Zoom V.92 V.44 PCI Internal Controllerless FaxModem"/>
    <s v="Small Box"/>
    <n v="0.55000000000000004"/>
    <d v="2011-09-26T00:00:00"/>
    <n v="2"/>
  </r>
  <r>
    <n v="6445"/>
    <x v="3441"/>
    <x v="678"/>
    <s v="08-2012"/>
    <x v="1"/>
    <x v="0"/>
    <n v="12"/>
    <x v="1"/>
    <n v="69.97"/>
    <n v="0.01"/>
    <x v="0"/>
    <n v="24.25"/>
    <n v="5.43"/>
    <n v="0.95"/>
    <n v="66.11"/>
    <x v="325"/>
    <x v="3"/>
    <x v="3"/>
    <x v="1"/>
    <x v="0"/>
    <x v="5"/>
    <s v="Wirebound Message Book, 4 per Page"/>
    <s v="Wrap Bag"/>
    <n v="0.36"/>
    <d v="2012-08-12T00:00:00"/>
    <n v="0"/>
  </r>
  <r>
    <n v="6464"/>
    <x v="3442"/>
    <x v="229"/>
    <s v="03-2009"/>
    <x v="3"/>
    <x v="1"/>
    <n v="1"/>
    <x v="18"/>
    <n v="199.48"/>
    <n v="0.08"/>
    <x v="1"/>
    <n v="-120.24"/>
    <n v="170.98"/>
    <n v="35.89"/>
    <n v="206.87"/>
    <x v="474"/>
    <x v="3"/>
    <x v="3"/>
    <x v="0"/>
    <x v="2"/>
    <x v="9"/>
    <s v="Rush Hierlooms Collection 1&quot; Thick Stackable Bookcases"/>
    <s v="Jumbo Box"/>
    <n v="0.66"/>
    <d v="2009-03-04T00:00:00"/>
    <n v="2"/>
  </r>
  <r>
    <n v="6483"/>
    <x v="3443"/>
    <x v="762"/>
    <s v="01-2011"/>
    <x v="2"/>
    <x v="4"/>
    <n v="37"/>
    <x v="11"/>
    <n v="925.8"/>
    <n v="0.01"/>
    <x v="0"/>
    <n v="30.684999999999999"/>
    <n v="24.92"/>
    <n v="12.98"/>
    <n v="935.0200000000001"/>
    <x v="581"/>
    <x v="3"/>
    <x v="3"/>
    <x v="2"/>
    <x v="0"/>
    <x v="2"/>
    <s v="GBC Standard Therm-A-Bind Covers"/>
    <s v="Small Box"/>
    <n v="0.39"/>
    <d v="2011-01-17T00:00:00"/>
    <n v="2"/>
  </r>
  <r>
    <n v="6484"/>
    <x v="3443"/>
    <x v="762"/>
    <s v="01-2011"/>
    <x v="2"/>
    <x v="4"/>
    <n v="39"/>
    <x v="11"/>
    <n v="282.48"/>
    <n v="0.08"/>
    <x v="2"/>
    <n v="-87.009"/>
    <n v="7.1"/>
    <n v="6.05"/>
    <n v="282.95"/>
    <x v="581"/>
    <x v="3"/>
    <x v="3"/>
    <x v="2"/>
    <x v="0"/>
    <x v="2"/>
    <s v="Wilson Jones Hanging View Binder, White, 1&quot;"/>
    <s v="Small Box"/>
    <n v="0.39"/>
    <d v="2011-01-17T00:00:00"/>
    <n v="2"/>
  </r>
  <r>
    <n v="6485"/>
    <x v="3443"/>
    <x v="762"/>
    <s v="01-2011"/>
    <x v="2"/>
    <x v="4"/>
    <n v="12"/>
    <x v="11"/>
    <n v="6502.46"/>
    <n v="0.09"/>
    <x v="1"/>
    <n v="261.66000000000003"/>
    <n v="550.98"/>
    <n v="64.59"/>
    <n v="6676.35"/>
    <x v="581"/>
    <x v="3"/>
    <x v="3"/>
    <x v="2"/>
    <x v="2"/>
    <x v="10"/>
    <s v="Chromcraft Bull-Nose Wood 48&quot; x 96&quot; Rectangular Conference Tables"/>
    <s v="Jumbo Box"/>
    <n v="0.66"/>
    <d v="2011-01-17T00:00:00"/>
    <n v="2"/>
  </r>
  <r>
    <n v="6490"/>
    <x v="3444"/>
    <x v="1298"/>
    <s v="06-2010"/>
    <x v="0"/>
    <x v="0"/>
    <n v="47"/>
    <x v="14"/>
    <n v="1243.52"/>
    <n v="0.08"/>
    <x v="0"/>
    <n v="360.94"/>
    <n v="26.48"/>
    <n v="6.93"/>
    <n v="1251.49"/>
    <x v="594"/>
    <x v="3"/>
    <x v="3"/>
    <x v="3"/>
    <x v="2"/>
    <x v="4"/>
    <s v="DAX Natural Wood-Tone Poster Frame"/>
    <s v="Small Box"/>
    <n v="0.49"/>
    <d v="2010-06-18T00:00:00"/>
    <n v="7"/>
  </r>
  <r>
    <n v="6493"/>
    <x v="3445"/>
    <x v="1164"/>
    <s v="03-2009"/>
    <x v="3"/>
    <x v="2"/>
    <n v="34"/>
    <x v="0"/>
    <n v="1932.58"/>
    <n v="0.1"/>
    <x v="0"/>
    <n v="356.48"/>
    <n v="62.18"/>
    <n v="10.84"/>
    <n v="2124.96"/>
    <x v="605"/>
    <x v="3"/>
    <x v="3"/>
    <x v="1"/>
    <x v="2"/>
    <x v="4"/>
    <s v="Deflect-o Glass Clear Studded Chair Mats"/>
    <s v="Medium Box"/>
    <n v="0.63"/>
    <d v="2009-03-16T00:00:00"/>
    <n v="2"/>
  </r>
  <r>
    <n v="6497"/>
    <x v="3446"/>
    <x v="175"/>
    <s v="07-2009"/>
    <x v="3"/>
    <x v="3"/>
    <n v="10"/>
    <x v="7"/>
    <n v="601.57000000000005"/>
    <n v="0.09"/>
    <x v="1"/>
    <n v="-247.25"/>
    <n v="60.98"/>
    <n v="30"/>
    <n v="639.79999999999995"/>
    <x v="492"/>
    <x v="3"/>
    <x v="3"/>
    <x v="1"/>
    <x v="2"/>
    <x v="14"/>
    <s v="Novimex Fabric Task Chair"/>
    <s v="Jumbo Drum"/>
    <n v="0.7"/>
    <d v="2009-07-03T00:00:00"/>
    <n v="1"/>
  </r>
  <r>
    <n v="6498"/>
    <x v="3446"/>
    <x v="175"/>
    <s v="07-2009"/>
    <x v="3"/>
    <x v="3"/>
    <n v="9"/>
    <x v="7"/>
    <n v="157.41999999999999"/>
    <n v="0.05"/>
    <x v="0"/>
    <n v="-18.68"/>
    <n v="17.48"/>
    <n v="1.99"/>
    <n v="159.31"/>
    <x v="492"/>
    <x v="3"/>
    <x v="3"/>
    <x v="1"/>
    <x v="1"/>
    <x v="7"/>
    <s v="Maxell Pro 80 Minute CD-R, 10/Pack"/>
    <s v="Small Pack"/>
    <n v="0.45"/>
    <d v="2009-07-04T00:00:00"/>
    <n v="2"/>
  </r>
  <r>
    <n v="6501"/>
    <x v="3447"/>
    <x v="317"/>
    <s v="07-2011"/>
    <x v="2"/>
    <x v="0"/>
    <n v="30"/>
    <x v="5"/>
    <n v="299.66000000000003"/>
    <n v="0.08"/>
    <x v="0"/>
    <n v="-18.250499999999999"/>
    <n v="10.44"/>
    <n v="5.75"/>
    <n v="318.95"/>
    <x v="597"/>
    <x v="3"/>
    <x v="3"/>
    <x v="1"/>
    <x v="0"/>
    <x v="2"/>
    <s v="Avery® 3 1/2&quot; Diskette Storage Pages, 10/Pack"/>
    <s v="Small Box"/>
    <n v="0.39"/>
    <d v="2011-08-03T00:00:00"/>
    <n v="4"/>
  </r>
  <r>
    <n v="6514"/>
    <x v="3448"/>
    <x v="557"/>
    <s v="02-2011"/>
    <x v="2"/>
    <x v="1"/>
    <n v="7"/>
    <x v="17"/>
    <n v="375.57"/>
    <n v="0.02"/>
    <x v="0"/>
    <n v="12.7075"/>
    <n v="52.4"/>
    <n v="16.11"/>
    <n v="382.91"/>
    <x v="151"/>
    <x v="3"/>
    <x v="3"/>
    <x v="1"/>
    <x v="0"/>
    <x v="2"/>
    <s v="Ibico Laser Imprintable Binding System Covers"/>
    <s v="Small Box"/>
    <n v="0.39"/>
    <d v="2011-02-26T00:00:00"/>
    <n v="0"/>
  </r>
  <r>
    <n v="6515"/>
    <x v="3448"/>
    <x v="557"/>
    <s v="02-2011"/>
    <x v="2"/>
    <x v="1"/>
    <n v="15"/>
    <x v="17"/>
    <n v="81.97"/>
    <n v="7.0000000000000007E-2"/>
    <x v="0"/>
    <n v="-81.33"/>
    <n v="4.9800000000000004"/>
    <n v="8.33"/>
    <n v="83.03"/>
    <x v="151"/>
    <x v="3"/>
    <x v="3"/>
    <x v="1"/>
    <x v="0"/>
    <x v="5"/>
    <s v="Xerox 198"/>
    <s v="Small Box"/>
    <n v="0.38"/>
    <d v="2011-02-27T00:00:00"/>
    <n v="1"/>
  </r>
  <r>
    <n v="6562"/>
    <x v="3449"/>
    <x v="83"/>
    <s v="07-2009"/>
    <x v="3"/>
    <x v="1"/>
    <n v="27"/>
    <x v="0"/>
    <n v="636.70000000000005"/>
    <n v="0.1"/>
    <x v="0"/>
    <n v="-29.9115"/>
    <n v="24.92"/>
    <n v="12.98"/>
    <n v="685.82"/>
    <x v="606"/>
    <x v="3"/>
    <x v="3"/>
    <x v="2"/>
    <x v="0"/>
    <x v="2"/>
    <s v="GBC Standard Therm-A-Bind Covers"/>
    <s v="Small Box"/>
    <n v="0.39"/>
    <d v="2009-07-17T00:00:00"/>
    <n v="1"/>
  </r>
  <r>
    <n v="6567"/>
    <x v="3450"/>
    <x v="803"/>
    <s v="09-2009"/>
    <x v="3"/>
    <x v="3"/>
    <n v="17"/>
    <x v="5"/>
    <n v="142.94"/>
    <n v="0.03"/>
    <x v="0"/>
    <n v="-129.559"/>
    <n v="7.38"/>
    <n v="11.51"/>
    <n v="136.97"/>
    <x v="585"/>
    <x v="3"/>
    <x v="3"/>
    <x v="2"/>
    <x v="0"/>
    <x v="2"/>
    <s v="GBC Plastic Binding Combs"/>
    <s v="Small Box"/>
    <n v="0.36"/>
    <d v="2009-09-14T00:00:00"/>
    <n v="1"/>
  </r>
  <r>
    <n v="6568"/>
    <x v="3450"/>
    <x v="803"/>
    <s v="09-2009"/>
    <x v="3"/>
    <x v="3"/>
    <n v="35"/>
    <x v="5"/>
    <n v="240.61"/>
    <n v="0.05"/>
    <x v="0"/>
    <n v="-133.12"/>
    <n v="6.48"/>
    <n v="7.91"/>
    <n v="234.71"/>
    <x v="585"/>
    <x v="3"/>
    <x v="3"/>
    <x v="2"/>
    <x v="0"/>
    <x v="5"/>
    <s v="Xerox 216"/>
    <s v="Small Box"/>
    <n v="0.37"/>
    <d v="2009-09-14T00:00:00"/>
    <n v="1"/>
  </r>
  <r>
    <n v="6569"/>
    <x v="3450"/>
    <x v="803"/>
    <s v="09-2009"/>
    <x v="3"/>
    <x v="3"/>
    <n v="17"/>
    <x v="5"/>
    <n v="1912.76"/>
    <n v="0.03"/>
    <x v="0"/>
    <n v="71.56"/>
    <n v="111.03"/>
    <n v="8.64"/>
    <n v="1896.15"/>
    <x v="585"/>
    <x v="3"/>
    <x v="3"/>
    <x v="2"/>
    <x v="0"/>
    <x v="0"/>
    <s v="Fellowes Recycled Storage Drawers"/>
    <s v="Small Box"/>
    <n v="0.78"/>
    <d v="2009-09-14T00:00:00"/>
    <n v="1"/>
  </r>
  <r>
    <n v="6579"/>
    <x v="3451"/>
    <x v="932"/>
    <s v="01-2012"/>
    <x v="1"/>
    <x v="2"/>
    <n v="46"/>
    <x v="7"/>
    <n v="1591.89"/>
    <n v="0.02"/>
    <x v="2"/>
    <n v="-117.31"/>
    <n v="34.979999999999997"/>
    <n v="7.53"/>
    <n v="1616.61"/>
    <x v="572"/>
    <x v="3"/>
    <x v="3"/>
    <x v="0"/>
    <x v="1"/>
    <x v="7"/>
    <s v="Fellowes EZ Multi-Media Keyboard"/>
    <s v="Small Box"/>
    <n v="0.76"/>
    <d v="2012-01-30T00:00:00"/>
    <n v="2"/>
  </r>
  <r>
    <n v="6580"/>
    <x v="3451"/>
    <x v="932"/>
    <s v="01-2012"/>
    <x v="1"/>
    <x v="2"/>
    <n v="44"/>
    <x v="7"/>
    <n v="220.07"/>
    <n v="0.01"/>
    <x v="0"/>
    <n v="-158.41999999999999"/>
    <n v="4.8899999999999997"/>
    <n v="4.93"/>
    <n v="220.09"/>
    <x v="572"/>
    <x v="3"/>
    <x v="3"/>
    <x v="0"/>
    <x v="1"/>
    <x v="7"/>
    <s v="Maxell 3.5&quot; DS/HD IBM-Formatted Diskettes, 10/Pack"/>
    <s v="Small Pack"/>
    <n v="0.66"/>
    <d v="2012-01-29T00:00:00"/>
    <n v="1"/>
  </r>
  <r>
    <n v="6597"/>
    <x v="3452"/>
    <x v="239"/>
    <s v="03-2010"/>
    <x v="0"/>
    <x v="1"/>
    <n v="37"/>
    <x v="11"/>
    <n v="319.39"/>
    <n v="0.03"/>
    <x v="0"/>
    <n v="-39.33"/>
    <n v="8.4600000000000009"/>
    <n v="3.62"/>
    <n v="316.64000000000004"/>
    <x v="581"/>
    <x v="3"/>
    <x v="3"/>
    <x v="3"/>
    <x v="1"/>
    <x v="7"/>
    <s v="Imation 3.5&quot;, RTS 247544 3M 3.5 DSDD, 10/Pack"/>
    <s v="Small Pack"/>
    <n v="0.61"/>
    <d v="2010-03-08T00:00:00"/>
    <n v="1"/>
  </r>
  <r>
    <n v="6598"/>
    <x v="3453"/>
    <x v="1150"/>
    <s v="11-2011"/>
    <x v="2"/>
    <x v="4"/>
    <n v="26"/>
    <x v="2"/>
    <n v="2379.3285000000001"/>
    <n v="0.09"/>
    <x v="0"/>
    <n v="284.589"/>
    <n v="115.99"/>
    <n v="5.92"/>
    <n v="3021.66"/>
    <x v="599"/>
    <x v="3"/>
    <x v="3"/>
    <x v="2"/>
    <x v="1"/>
    <x v="3"/>
    <s v="8890"/>
    <s v="Small Box"/>
    <n v="0.57999999999999996"/>
    <d v="2011-11-18T00:00:00"/>
    <n v="1"/>
  </r>
  <r>
    <n v="6614"/>
    <x v="3454"/>
    <x v="200"/>
    <s v="10-2011"/>
    <x v="2"/>
    <x v="3"/>
    <n v="42"/>
    <x v="11"/>
    <n v="4346.9799999999996"/>
    <n v="0.05"/>
    <x v="1"/>
    <n v="10.220000000000001"/>
    <n v="100.98"/>
    <n v="35.840000000000003"/>
    <n v="4277"/>
    <x v="581"/>
    <x v="3"/>
    <x v="3"/>
    <x v="3"/>
    <x v="2"/>
    <x v="9"/>
    <s v="Bush Westfield Collection Bookcases, Fully Assembled"/>
    <s v="Jumbo Box"/>
    <n v="0.62"/>
    <d v="2011-10-19T00:00:00"/>
    <n v="2"/>
  </r>
  <r>
    <n v="6661"/>
    <x v="3455"/>
    <x v="1277"/>
    <s v="08-2012"/>
    <x v="1"/>
    <x v="0"/>
    <n v="26"/>
    <x v="7"/>
    <n v="145.76"/>
    <n v="0"/>
    <x v="0"/>
    <n v="5.6695000000000002"/>
    <n v="5.28"/>
    <n v="2.99"/>
    <n v="140.27000000000001"/>
    <x v="612"/>
    <x v="3"/>
    <x v="3"/>
    <x v="1"/>
    <x v="0"/>
    <x v="2"/>
    <s v="Wilson Jones 1&quot; Hanging DublLock® Ring Binders"/>
    <s v="Small Box"/>
    <n v="0.37"/>
    <d v="2012-08-01T00:00:00"/>
    <n v="0"/>
  </r>
  <r>
    <n v="6673"/>
    <x v="3456"/>
    <x v="954"/>
    <s v="02-2009"/>
    <x v="3"/>
    <x v="4"/>
    <n v="36"/>
    <x v="5"/>
    <n v="9757.48"/>
    <n v="7.0000000000000007E-2"/>
    <x v="1"/>
    <n v="-96.05"/>
    <n v="270.98"/>
    <n v="50"/>
    <n v="9805.2800000000007"/>
    <x v="577"/>
    <x v="3"/>
    <x v="3"/>
    <x v="2"/>
    <x v="2"/>
    <x v="14"/>
    <s v="Global Enterprise Series Seating High-Back Swivel/Tilt Chairs"/>
    <s v="Jumbo Drum"/>
    <n v="0.77"/>
    <d v="2009-02-13T00:00:00"/>
    <n v="2"/>
  </r>
  <r>
    <n v="6708"/>
    <x v="3457"/>
    <x v="1299"/>
    <s v="11-2012"/>
    <x v="1"/>
    <x v="0"/>
    <n v="13"/>
    <x v="1"/>
    <n v="87.91"/>
    <n v="0.05"/>
    <x v="0"/>
    <n v="-27.91"/>
    <n v="6.68"/>
    <n v="5.41"/>
    <n v="92.25"/>
    <x v="601"/>
    <x v="3"/>
    <x v="3"/>
    <x v="3"/>
    <x v="0"/>
    <x v="5"/>
    <s v="Xerox 195"/>
    <s v="Small Box"/>
    <n v="0.37"/>
    <d v="2012-11-27T00:00:00"/>
    <n v="2"/>
  </r>
  <r>
    <n v="6714"/>
    <x v="3458"/>
    <x v="611"/>
    <s v="12-2010"/>
    <x v="0"/>
    <x v="4"/>
    <n v="41"/>
    <x v="17"/>
    <n v="5824.01"/>
    <n v="0.1"/>
    <x v="1"/>
    <n v="-288.68"/>
    <n v="150.97999999999999"/>
    <n v="30"/>
    <n v="6220.1799999999994"/>
    <x v="151"/>
    <x v="3"/>
    <x v="3"/>
    <x v="1"/>
    <x v="2"/>
    <x v="14"/>
    <s v="Novimex Swivel Fabric Task Chair"/>
    <s v="Jumbo Drum"/>
    <n v="0.74"/>
    <d v="2010-12-14T00:00:00"/>
    <n v="2"/>
  </r>
  <r>
    <n v="6732"/>
    <x v="3459"/>
    <x v="1300"/>
    <s v="08-2009"/>
    <x v="3"/>
    <x v="1"/>
    <n v="15"/>
    <x v="7"/>
    <n v="1187.1524999999999"/>
    <n v="0.03"/>
    <x v="0"/>
    <n v="33.192"/>
    <n v="95.99"/>
    <n v="4.9000000000000004"/>
    <n v="1444.75"/>
    <x v="591"/>
    <x v="3"/>
    <x v="3"/>
    <x v="2"/>
    <x v="1"/>
    <x v="3"/>
    <s v="T60"/>
    <s v="Small Box"/>
    <n v="0.56000000000000005"/>
    <d v="2009-08-08T00:00:00"/>
    <n v="0"/>
  </r>
  <r>
    <n v="6795"/>
    <x v="3460"/>
    <x v="379"/>
    <s v="10-2012"/>
    <x v="1"/>
    <x v="1"/>
    <n v="49"/>
    <x v="2"/>
    <n v="414.11"/>
    <n v="0.08"/>
    <x v="0"/>
    <n v="-172.32"/>
    <n v="8.74"/>
    <n v="8.2899999999999991"/>
    <n v="436.55"/>
    <x v="602"/>
    <x v="3"/>
    <x v="3"/>
    <x v="3"/>
    <x v="0"/>
    <x v="8"/>
    <s v="#10- 4 1/8&quot; x 9 1/2&quot; Recycled Envelopes"/>
    <s v="Small Box"/>
    <n v="0.38"/>
    <d v="2012-10-31T00:00:00"/>
    <n v="0"/>
  </r>
  <r>
    <n v="6857"/>
    <x v="3461"/>
    <x v="514"/>
    <s v="07-2011"/>
    <x v="2"/>
    <x v="2"/>
    <n v="39"/>
    <x v="17"/>
    <n v="4799.7885000000006"/>
    <n v="0.09"/>
    <x v="0"/>
    <n v="1231.893"/>
    <n v="155.99"/>
    <n v="3.9"/>
    <n v="6087.51"/>
    <x v="151"/>
    <x v="3"/>
    <x v="3"/>
    <x v="2"/>
    <x v="1"/>
    <x v="3"/>
    <s v="T39m"/>
    <s v="Small Box"/>
    <n v="0.55000000000000004"/>
    <d v="2011-07-20T00:00:00"/>
    <n v="2"/>
  </r>
  <r>
    <n v="6874"/>
    <x v="3462"/>
    <x v="660"/>
    <s v="05-2012"/>
    <x v="1"/>
    <x v="0"/>
    <n v="17"/>
    <x v="2"/>
    <n v="122.42"/>
    <n v="0.08"/>
    <x v="2"/>
    <n v="-37.04"/>
    <n v="6.48"/>
    <n v="6.22"/>
    <n v="116.38000000000001"/>
    <x v="593"/>
    <x v="3"/>
    <x v="3"/>
    <x v="1"/>
    <x v="0"/>
    <x v="5"/>
    <s v="Xerox 1894"/>
    <s v="Small Box"/>
    <n v="0.37"/>
    <d v="2012-05-31T00:00:00"/>
    <n v="0"/>
  </r>
  <r>
    <n v="6889"/>
    <x v="3463"/>
    <x v="714"/>
    <s v="02-2009"/>
    <x v="3"/>
    <x v="1"/>
    <n v="31"/>
    <x v="11"/>
    <n v="305.76"/>
    <n v="0.1"/>
    <x v="0"/>
    <n v="-22.528500000000001"/>
    <n v="10.44"/>
    <n v="5.75"/>
    <n v="329.39"/>
    <x v="581"/>
    <x v="3"/>
    <x v="3"/>
    <x v="2"/>
    <x v="0"/>
    <x v="2"/>
    <s v="Avery® 3 1/2&quot; Diskette Storage Pages, 10/Pack"/>
    <s v="Small Box"/>
    <n v="0.39"/>
    <d v="2009-02-26T00:00:00"/>
    <n v="1"/>
  </r>
  <r>
    <n v="6890"/>
    <x v="3463"/>
    <x v="714"/>
    <s v="02-2009"/>
    <x v="3"/>
    <x v="1"/>
    <n v="3"/>
    <x v="11"/>
    <n v="25.48"/>
    <n v="0.06"/>
    <x v="0"/>
    <n v="-26.8"/>
    <n v="8.33"/>
    <n v="1.99"/>
    <n v="26.98"/>
    <x v="581"/>
    <x v="3"/>
    <x v="3"/>
    <x v="2"/>
    <x v="1"/>
    <x v="7"/>
    <s v="80 Minute Slim Jewel Case CD-R , 10/Pack - Staples"/>
    <s v="Small Pack"/>
    <n v="0.52"/>
    <d v="2009-02-26T00:00:00"/>
    <n v="1"/>
  </r>
  <r>
    <n v="6903"/>
    <x v="3464"/>
    <x v="57"/>
    <s v="08-2011"/>
    <x v="2"/>
    <x v="4"/>
    <n v="13"/>
    <x v="7"/>
    <n v="409.97"/>
    <n v="7.0000000000000007E-2"/>
    <x v="0"/>
    <n v="39.36"/>
    <n v="33.619999999999997"/>
    <n v="3.5"/>
    <n v="440.55999999999995"/>
    <x v="591"/>
    <x v="3"/>
    <x v="3"/>
    <x v="2"/>
    <x v="0"/>
    <x v="1"/>
    <s v="Fellowes 8 Outlet Superior Workstation Surge Protector w/o Phone/Fax/Modem Protection"/>
    <s v="Small Box"/>
    <n v="0.59"/>
    <d v="2011-08-14T00:00:00"/>
    <n v="1"/>
  </r>
  <r>
    <n v="6925"/>
    <x v="3465"/>
    <x v="58"/>
    <s v="08-2011"/>
    <x v="2"/>
    <x v="1"/>
    <n v="28"/>
    <x v="17"/>
    <n v="1457.78"/>
    <n v="0.04"/>
    <x v="0"/>
    <n v="68.23"/>
    <n v="49.99"/>
    <n v="19.989999999999998"/>
    <n v="1419.71"/>
    <x v="337"/>
    <x v="3"/>
    <x v="3"/>
    <x v="1"/>
    <x v="1"/>
    <x v="7"/>
    <s v="US Robotics 56K V.92 Internal PCI Faxmodem"/>
    <s v="Small Box"/>
    <n v="0.45"/>
    <d v="2011-08-17T00:00:00"/>
    <n v="1"/>
  </r>
  <r>
    <n v="6934"/>
    <x v="3466"/>
    <x v="614"/>
    <s v="07-2011"/>
    <x v="2"/>
    <x v="3"/>
    <n v="46"/>
    <x v="5"/>
    <n v="5615.4"/>
    <n v="7.0000000000000007E-2"/>
    <x v="1"/>
    <n v="1807.16"/>
    <n v="120.97"/>
    <n v="26.3"/>
    <n v="5590.92"/>
    <x v="587"/>
    <x v="3"/>
    <x v="3"/>
    <x v="1"/>
    <x v="1"/>
    <x v="16"/>
    <s v="Canon S750 Color Inkjet Printer"/>
    <s v="Jumbo Drum"/>
    <n v="0.38"/>
    <d v="2011-07-29T00:00:00"/>
    <n v="2"/>
  </r>
  <r>
    <n v="6943"/>
    <x v="3467"/>
    <x v="332"/>
    <s v="03-2011"/>
    <x v="2"/>
    <x v="0"/>
    <n v="33"/>
    <x v="10"/>
    <n v="1692.03"/>
    <n v="0.1"/>
    <x v="0"/>
    <n v="574.44000000000005"/>
    <n v="54.96"/>
    <n v="10.75"/>
    <n v="1824.43"/>
    <x v="537"/>
    <x v="3"/>
    <x v="3"/>
    <x v="3"/>
    <x v="0"/>
    <x v="5"/>
    <s v="Xerox 1940"/>
    <s v="Small Box"/>
    <n v="0.36"/>
    <d v="2011-03-12T00:00:00"/>
    <n v="5"/>
  </r>
  <r>
    <n v="6998"/>
    <x v="847"/>
    <x v="642"/>
    <s v="01-2011"/>
    <x v="2"/>
    <x v="1"/>
    <n v="14"/>
    <x v="17"/>
    <n v="242.28400000000002"/>
    <n v="0.03"/>
    <x v="0"/>
    <n v="51.75"/>
    <n v="20.99"/>
    <n v="0.99"/>
    <n v="294.84999999999997"/>
    <x v="151"/>
    <x v="3"/>
    <x v="3"/>
    <x v="1"/>
    <x v="1"/>
    <x v="3"/>
    <s v="Accessory21"/>
    <s v="Wrap Bag"/>
    <n v="0.37"/>
    <d v="2011-01-21T00:00:00"/>
    <n v="2"/>
  </r>
  <r>
    <n v="7037"/>
    <x v="3468"/>
    <x v="485"/>
    <s v="07-2010"/>
    <x v="0"/>
    <x v="2"/>
    <n v="8"/>
    <x v="2"/>
    <n v="1391.7644999999998"/>
    <n v="0.08"/>
    <x v="0"/>
    <n v="-426.07399999999996"/>
    <n v="205.99"/>
    <n v="8.99"/>
    <n v="1656.91"/>
    <x v="579"/>
    <x v="3"/>
    <x v="3"/>
    <x v="2"/>
    <x v="1"/>
    <x v="3"/>
    <s v="TimeportP7382"/>
    <s v="Small Box"/>
    <n v="0.56000000000000005"/>
    <d v="2010-07-21T00:00:00"/>
    <n v="2"/>
  </r>
  <r>
    <n v="7039"/>
    <x v="3469"/>
    <x v="738"/>
    <s v="12-2009"/>
    <x v="3"/>
    <x v="3"/>
    <n v="5"/>
    <x v="14"/>
    <n v="9704.3700000000008"/>
    <n v="0.03"/>
    <x v="2"/>
    <n v="-1565.913"/>
    <n v="1938.02"/>
    <n v="13.99"/>
    <n v="9704.09"/>
    <x v="594"/>
    <x v="3"/>
    <x v="3"/>
    <x v="3"/>
    <x v="1"/>
    <x v="16"/>
    <s v="Polycom ViewStation™ Adapter H323 Videoconferencing Unit"/>
    <s v="Medium Box"/>
    <n v="0.38"/>
    <d v="2009-12-06T00:00:00"/>
    <n v="1"/>
  </r>
  <r>
    <n v="7040"/>
    <x v="3469"/>
    <x v="738"/>
    <s v="12-2009"/>
    <x v="3"/>
    <x v="3"/>
    <n v="31"/>
    <x v="14"/>
    <n v="211.94"/>
    <n v="0.05"/>
    <x v="0"/>
    <n v="-56.39"/>
    <n v="6.48"/>
    <n v="5.84"/>
    <n v="206.72000000000003"/>
    <x v="594"/>
    <x v="3"/>
    <x v="3"/>
    <x v="3"/>
    <x v="0"/>
    <x v="5"/>
    <s v="Xerox 226"/>
    <s v="Small Box"/>
    <n v="0.37"/>
    <d v="2009-12-06T00:00:00"/>
    <n v="1"/>
  </r>
  <r>
    <n v="7061"/>
    <x v="3470"/>
    <x v="145"/>
    <s v="05-2012"/>
    <x v="1"/>
    <x v="2"/>
    <n v="22"/>
    <x v="2"/>
    <n v="142.88"/>
    <n v="0.08"/>
    <x v="0"/>
    <n v="35.369999999999997"/>
    <n v="6.98"/>
    <n v="1.6"/>
    <n v="155.16"/>
    <x v="599"/>
    <x v="3"/>
    <x v="3"/>
    <x v="2"/>
    <x v="0"/>
    <x v="5"/>
    <s v="Adams Phone Message Book, Professional, 400 Message Capacity, 5 3/6” x 11”"/>
    <s v="Wrap Bag"/>
    <n v="0.38"/>
    <d v="2012-05-13T00:00:00"/>
    <n v="1"/>
  </r>
  <r>
    <n v="7065"/>
    <x v="3471"/>
    <x v="1301"/>
    <s v="07-2011"/>
    <x v="2"/>
    <x v="3"/>
    <n v="8"/>
    <x v="18"/>
    <n v="876.01"/>
    <n v="7.0000000000000007E-2"/>
    <x v="0"/>
    <n v="-108"/>
    <n v="111.03"/>
    <n v="8.64"/>
    <n v="896.88"/>
    <x v="474"/>
    <x v="3"/>
    <x v="3"/>
    <x v="0"/>
    <x v="0"/>
    <x v="0"/>
    <s v="Fellowes Recycled Storage Drawers"/>
    <s v="Small Box"/>
    <n v="0.78"/>
    <d v="2011-07-02T00:00:00"/>
    <n v="0"/>
  </r>
  <r>
    <n v="7069"/>
    <x v="3472"/>
    <x v="804"/>
    <s v="09-2011"/>
    <x v="2"/>
    <x v="4"/>
    <n v="7"/>
    <x v="17"/>
    <n v="105.94"/>
    <n v="7.0000000000000007E-2"/>
    <x v="0"/>
    <n v="-13.3285"/>
    <n v="14.45"/>
    <n v="7.17"/>
    <n v="108.32"/>
    <x v="337"/>
    <x v="3"/>
    <x v="3"/>
    <x v="2"/>
    <x v="0"/>
    <x v="2"/>
    <s v="Acco Recycled 2&quot; Capacity Laser Printer Hanging Data Binders"/>
    <s v="Small Box"/>
    <n v="0.38"/>
    <d v="2011-09-30T00:00:00"/>
    <n v="3"/>
  </r>
  <r>
    <n v="7070"/>
    <x v="3473"/>
    <x v="415"/>
    <s v="03-2011"/>
    <x v="2"/>
    <x v="3"/>
    <n v="29"/>
    <x v="11"/>
    <n v="1337.08"/>
    <n v="0.1"/>
    <x v="0"/>
    <n v="-953"/>
    <n v="48.91"/>
    <n v="35"/>
    <n v="1453.3899999999999"/>
    <x v="575"/>
    <x v="3"/>
    <x v="3"/>
    <x v="0"/>
    <x v="0"/>
    <x v="0"/>
    <s v="Tennsco Industrial Shelving"/>
    <s v="Large Box"/>
    <n v="0.83"/>
    <d v="2011-03-13T00:00:00"/>
    <n v="2"/>
  </r>
  <r>
    <n v="7072"/>
    <x v="3474"/>
    <x v="695"/>
    <s v="06-2010"/>
    <x v="0"/>
    <x v="2"/>
    <n v="44"/>
    <x v="5"/>
    <n v="839.19"/>
    <n v="0"/>
    <x v="0"/>
    <n v="76.38"/>
    <n v="17.98"/>
    <n v="8.51"/>
    <n v="799.63"/>
    <x v="327"/>
    <x v="3"/>
    <x v="3"/>
    <x v="1"/>
    <x v="1"/>
    <x v="16"/>
    <s v="Canon P1-DHIII Palm Printing Calculator"/>
    <s v="Medium Box"/>
    <n v="0.4"/>
    <d v="2010-06-20T00:00:00"/>
    <n v="1"/>
  </r>
  <r>
    <n v="7118"/>
    <x v="3475"/>
    <x v="676"/>
    <s v="03-2011"/>
    <x v="2"/>
    <x v="2"/>
    <n v="23"/>
    <x v="14"/>
    <n v="8673.9"/>
    <n v="0.1"/>
    <x v="0"/>
    <n v="3440.0519999999997"/>
    <n v="387.99"/>
    <n v="19.989999999999998"/>
    <n v="8943.76"/>
    <x v="603"/>
    <x v="3"/>
    <x v="3"/>
    <x v="1"/>
    <x v="0"/>
    <x v="2"/>
    <s v="Fellowes PB300 Plastic Comb Binding Machine"/>
    <s v="Small Box"/>
    <n v="0.38"/>
    <d v="2011-03-14T00:00:00"/>
    <n v="2"/>
  </r>
  <r>
    <n v="7153"/>
    <x v="3476"/>
    <x v="1125"/>
    <s v="01-2012"/>
    <x v="1"/>
    <x v="0"/>
    <n v="17"/>
    <x v="6"/>
    <n v="155.88999999999999"/>
    <n v="0.1"/>
    <x v="0"/>
    <n v="50.19"/>
    <n v="9.9"/>
    <n v="1.39"/>
    <n v="169.69"/>
    <x v="576"/>
    <x v="3"/>
    <x v="3"/>
    <x v="1"/>
    <x v="0"/>
    <x v="8"/>
    <s v="#6 3/4 Gummed Flap White Envelopes"/>
    <s v="Small Box"/>
    <n v="0.37"/>
    <d v="2012-01-18T00:00:00"/>
    <n v="0"/>
  </r>
  <r>
    <n v="7154"/>
    <x v="3476"/>
    <x v="1125"/>
    <s v="01-2012"/>
    <x v="1"/>
    <x v="0"/>
    <n v="26"/>
    <x v="6"/>
    <n v="1333.18"/>
    <n v="7.0000000000000007E-2"/>
    <x v="1"/>
    <n v="120.01"/>
    <n v="50.98"/>
    <n v="14.19"/>
    <n v="1339.67"/>
    <x v="576"/>
    <x v="3"/>
    <x v="3"/>
    <x v="1"/>
    <x v="2"/>
    <x v="14"/>
    <s v="Global Deluxe Stacking Chair, Gray"/>
    <s v="Jumbo Drum"/>
    <n v="0.56000000000000005"/>
    <d v="2012-01-22T00:00:00"/>
    <n v="4"/>
  </r>
  <r>
    <n v="7155"/>
    <x v="3476"/>
    <x v="1125"/>
    <s v="01-2012"/>
    <x v="1"/>
    <x v="0"/>
    <n v="19"/>
    <x v="6"/>
    <n v="117.27"/>
    <n v="0.01"/>
    <x v="0"/>
    <n v="35.450000000000003"/>
    <n v="5.84"/>
    <n v="0.83"/>
    <n v="111.78999999999999"/>
    <x v="576"/>
    <x v="3"/>
    <x v="3"/>
    <x v="1"/>
    <x v="0"/>
    <x v="12"/>
    <s v="Avery Hi-Liter® Smear-Safe Highlighters"/>
    <s v="Wrap Bag"/>
    <n v="0.49"/>
    <d v="2012-01-25T00:00:00"/>
    <n v="7"/>
  </r>
  <r>
    <n v="7193"/>
    <x v="3477"/>
    <x v="1127"/>
    <s v="08-2011"/>
    <x v="2"/>
    <x v="2"/>
    <n v="44"/>
    <x v="14"/>
    <n v="167.55"/>
    <n v="0.03"/>
    <x v="0"/>
    <n v="-223.5"/>
    <n v="3.75"/>
    <n v="7.5"/>
    <n v="172.5"/>
    <x v="603"/>
    <x v="3"/>
    <x v="3"/>
    <x v="1"/>
    <x v="0"/>
    <x v="11"/>
    <s v="Smead Alpha-Z Color-Coded Name Labels First Letter Starter Set"/>
    <s v="Small Box"/>
    <n v="0.37"/>
    <d v="2011-08-26T00:00:00"/>
    <n v="2"/>
  </r>
  <r>
    <n v="7203"/>
    <x v="3478"/>
    <x v="1176"/>
    <s v="11-2009"/>
    <x v="3"/>
    <x v="3"/>
    <n v="10"/>
    <x v="2"/>
    <n v="254.89"/>
    <n v="0.09"/>
    <x v="0"/>
    <n v="-106.58"/>
    <n v="26.31"/>
    <n v="5.89"/>
    <n v="268.98999999999995"/>
    <x v="607"/>
    <x v="3"/>
    <x v="3"/>
    <x v="0"/>
    <x v="1"/>
    <x v="7"/>
    <s v="Micro Innovations Micro 3000 Keyboard, Black"/>
    <s v="Small Box"/>
    <n v="0.75"/>
    <d v="2009-11-13T00:00:00"/>
    <n v="1"/>
  </r>
  <r>
    <n v="7244"/>
    <x v="3479"/>
    <x v="1001"/>
    <s v="06-2011"/>
    <x v="2"/>
    <x v="1"/>
    <n v="25"/>
    <x v="4"/>
    <n v="470.11"/>
    <n v="0.08"/>
    <x v="0"/>
    <n v="91.09"/>
    <n v="19.98"/>
    <n v="5.97"/>
    <n v="505.47"/>
    <x v="608"/>
    <x v="3"/>
    <x v="3"/>
    <x v="1"/>
    <x v="0"/>
    <x v="5"/>
    <s v="Xerox 1936"/>
    <s v="Small Box"/>
    <n v="0.38"/>
    <d v="2011-06-03T00:00:00"/>
    <n v="2"/>
  </r>
  <r>
    <n v="7245"/>
    <x v="3479"/>
    <x v="1001"/>
    <s v="06-2011"/>
    <x v="2"/>
    <x v="1"/>
    <n v="43"/>
    <x v="4"/>
    <n v="10854.83"/>
    <n v="0.08"/>
    <x v="1"/>
    <n v="2039.41"/>
    <n v="270.97000000000003"/>
    <n v="28.06"/>
    <n v="11679.77"/>
    <x v="608"/>
    <x v="3"/>
    <x v="3"/>
    <x v="1"/>
    <x v="1"/>
    <x v="16"/>
    <s v="Epson LQ-570e Dot Matrix Printer"/>
    <s v="Jumbo Drum"/>
    <n v="0.56000000000000005"/>
    <d v="2011-06-03T00:00:00"/>
    <n v="2"/>
  </r>
  <r>
    <n v="7246"/>
    <x v="3479"/>
    <x v="1001"/>
    <s v="06-2011"/>
    <x v="2"/>
    <x v="1"/>
    <n v="19"/>
    <x v="4"/>
    <n v="51.23"/>
    <n v="0.1"/>
    <x v="0"/>
    <n v="-5.29"/>
    <n v="2.94"/>
    <n v="0.96"/>
    <n v="56.82"/>
    <x v="608"/>
    <x v="3"/>
    <x v="3"/>
    <x v="1"/>
    <x v="0"/>
    <x v="12"/>
    <s v="Newell 343"/>
    <s v="Wrap Bag"/>
    <n v="0.57999999999999996"/>
    <d v="2011-06-03T00:00:00"/>
    <n v="2"/>
  </r>
  <r>
    <n v="7247"/>
    <x v="3480"/>
    <x v="488"/>
    <s v="04-2011"/>
    <x v="2"/>
    <x v="2"/>
    <n v="37"/>
    <x v="4"/>
    <n v="195.51"/>
    <n v="0.03"/>
    <x v="2"/>
    <n v="95.56"/>
    <n v="4.9800000000000004"/>
    <n v="0.49"/>
    <n v="184.75000000000003"/>
    <x v="608"/>
    <x v="3"/>
    <x v="3"/>
    <x v="3"/>
    <x v="0"/>
    <x v="11"/>
    <s v="Avery White Multi-Purpose Labels"/>
    <s v="Small Box"/>
    <n v="0.39"/>
    <d v="2011-04-11T00:00:00"/>
    <n v="2"/>
  </r>
  <r>
    <n v="7248"/>
    <x v="3480"/>
    <x v="488"/>
    <s v="04-2011"/>
    <x v="2"/>
    <x v="2"/>
    <n v="38"/>
    <x v="4"/>
    <n v="4992.63"/>
    <n v="7.0000000000000007E-2"/>
    <x v="2"/>
    <n v="44.13"/>
    <n v="140.85"/>
    <n v="19.989999999999998"/>
    <n v="5372.29"/>
    <x v="608"/>
    <x v="3"/>
    <x v="3"/>
    <x v="3"/>
    <x v="0"/>
    <x v="0"/>
    <s v="Fellowes Strictly Business® Drawer File, Letter/Legal Size"/>
    <s v="Small Box"/>
    <n v="0.73"/>
    <d v="2011-04-10T00:00:00"/>
    <n v="1"/>
  </r>
  <r>
    <n v="7272"/>
    <x v="3481"/>
    <x v="329"/>
    <s v="03-2012"/>
    <x v="1"/>
    <x v="4"/>
    <n v="2"/>
    <x v="5"/>
    <n v="95.055499999999995"/>
    <n v="0.1"/>
    <x v="0"/>
    <n v="-298.166"/>
    <n v="55.99"/>
    <n v="5"/>
    <n v="116.98"/>
    <x v="587"/>
    <x v="3"/>
    <x v="3"/>
    <x v="1"/>
    <x v="1"/>
    <x v="3"/>
    <s v="Accessory36"/>
    <s v="Small Pack"/>
    <n v="0.83"/>
    <d v="2012-03-07T00:00:00"/>
    <n v="1"/>
  </r>
  <r>
    <n v="7304"/>
    <x v="3482"/>
    <x v="866"/>
    <s v="12-2009"/>
    <x v="3"/>
    <x v="2"/>
    <n v="29"/>
    <x v="17"/>
    <n v="67.97"/>
    <n v="0.06"/>
    <x v="0"/>
    <n v="-109.94"/>
    <n v="2.2799999999999998"/>
    <n v="5.2"/>
    <n v="71.319999999999993"/>
    <x v="337"/>
    <x v="3"/>
    <x v="3"/>
    <x v="2"/>
    <x v="0"/>
    <x v="12"/>
    <s v="Binney &amp; Smith inkTank™ Erasable Pocket Highlighter, Chisel Tip, Yellow"/>
    <s v="Wrap Bag"/>
    <n v="0.41"/>
    <d v="2009-12-03T00:00:00"/>
    <n v="2"/>
  </r>
  <r>
    <n v="7313"/>
    <x v="3483"/>
    <x v="609"/>
    <s v="07-2011"/>
    <x v="2"/>
    <x v="4"/>
    <n v="5"/>
    <x v="7"/>
    <n v="15.6"/>
    <n v="0.09"/>
    <x v="2"/>
    <n v="1.67"/>
    <n v="2.1800000000000002"/>
    <n v="0.78"/>
    <n v="11.68"/>
    <x v="18"/>
    <x v="3"/>
    <x v="3"/>
    <x v="2"/>
    <x v="0"/>
    <x v="6"/>
    <s v="Stockwell Push Pins"/>
    <s v="Wrap Bag"/>
    <n v="0.52"/>
    <d v="2011-07-06T00:00:00"/>
    <n v="3"/>
  </r>
  <r>
    <n v="7314"/>
    <x v="3483"/>
    <x v="609"/>
    <s v="07-2011"/>
    <x v="2"/>
    <x v="4"/>
    <n v="6"/>
    <x v="7"/>
    <n v="631.49900000000002"/>
    <n v="0.09"/>
    <x v="0"/>
    <n v="-403.01799999999997"/>
    <n v="125.99"/>
    <n v="8.08"/>
    <n v="764.02"/>
    <x v="18"/>
    <x v="3"/>
    <x v="3"/>
    <x v="2"/>
    <x v="1"/>
    <x v="3"/>
    <s v="M3682"/>
    <s v="Small Box"/>
    <n v="0.56999999999999995"/>
    <d v="2011-07-05T00:00:00"/>
    <n v="2"/>
  </r>
  <r>
    <n v="7333"/>
    <x v="3484"/>
    <x v="948"/>
    <s v="02-2009"/>
    <x v="3"/>
    <x v="0"/>
    <n v="5"/>
    <x v="11"/>
    <n v="63.85"/>
    <n v="0.04"/>
    <x v="0"/>
    <n v="40.44"/>
    <n v="12.22"/>
    <n v="2.85"/>
    <n v="63.95"/>
    <x v="575"/>
    <x v="3"/>
    <x v="3"/>
    <x v="0"/>
    <x v="2"/>
    <x v="4"/>
    <s v="Aluminum Document Frame"/>
    <s v="Small Pack"/>
    <n v="0.55000000000000004"/>
    <d v="2009-02-17T00:00:00"/>
    <n v="7"/>
  </r>
  <r>
    <n v="7378"/>
    <x v="3485"/>
    <x v="472"/>
    <s v="01-2009"/>
    <x v="3"/>
    <x v="0"/>
    <n v="36"/>
    <x v="0"/>
    <n v="147.71"/>
    <n v="0.05"/>
    <x v="0"/>
    <n v="40.04"/>
    <n v="3.98"/>
    <n v="0.7"/>
    <n v="143.97999999999999"/>
    <x v="605"/>
    <x v="3"/>
    <x v="3"/>
    <x v="1"/>
    <x v="0"/>
    <x v="12"/>
    <s v="4009® Highlighters by Sanford"/>
    <s v="Wrap Bag"/>
    <n v="0.52"/>
    <d v="2009-01-25T00:00:00"/>
    <n v="4"/>
  </r>
  <r>
    <n v="7382"/>
    <x v="3486"/>
    <x v="20"/>
    <s v="01-2011"/>
    <x v="2"/>
    <x v="3"/>
    <n v="18"/>
    <x v="4"/>
    <n v="1163.75"/>
    <n v="0.05"/>
    <x v="2"/>
    <n v="222.173"/>
    <n v="63.98"/>
    <n v="19.989999999999998"/>
    <n v="1171.6299999999999"/>
    <x v="582"/>
    <x v="3"/>
    <x v="3"/>
    <x v="1"/>
    <x v="0"/>
    <x v="2"/>
    <s v="GBC ProClick Punch Binding System"/>
    <s v="Small Box"/>
    <n v="0.36"/>
    <d v="2011-01-04T00:00:00"/>
    <n v="3"/>
  </r>
  <r>
    <n v="7482"/>
    <x v="3487"/>
    <x v="375"/>
    <s v="09-2009"/>
    <x v="3"/>
    <x v="4"/>
    <n v="45"/>
    <x v="2"/>
    <n v="2544.73"/>
    <n v="0.02"/>
    <x v="0"/>
    <n v="375.87"/>
    <n v="54.2"/>
    <n v="11.1"/>
    <n v="2450.1"/>
    <x v="589"/>
    <x v="3"/>
    <x v="3"/>
    <x v="0"/>
    <x v="2"/>
    <x v="4"/>
    <s v="Eldon Advantage® Foldable Chair Mats for Low Pile Carpets"/>
    <s v="Medium Box"/>
    <n v="0.64"/>
    <d v="2009-09-16T00:00:00"/>
    <n v="1"/>
  </r>
  <r>
    <n v="7504"/>
    <x v="3488"/>
    <x v="494"/>
    <s v="06-2010"/>
    <x v="0"/>
    <x v="3"/>
    <n v="34"/>
    <x v="14"/>
    <n v="4281.13"/>
    <n v="0.05"/>
    <x v="1"/>
    <n v="-1446.08"/>
    <n v="122.99"/>
    <n v="70.2"/>
    <n v="4251.8599999999997"/>
    <x v="594"/>
    <x v="3"/>
    <x v="3"/>
    <x v="3"/>
    <x v="2"/>
    <x v="14"/>
    <s v="Global High-Back Leather Tilter, Burgundy"/>
    <s v="Jumbo Drum"/>
    <n v="0.74"/>
    <d v="2010-06-29T00:00:00"/>
    <n v="1"/>
  </r>
  <r>
    <n v="7546"/>
    <x v="3489"/>
    <x v="152"/>
    <s v="08-2011"/>
    <x v="2"/>
    <x v="1"/>
    <n v="43"/>
    <x v="5"/>
    <n v="1779.87"/>
    <n v="0.01"/>
    <x v="0"/>
    <n v="311.72000000000003"/>
    <n v="40.99"/>
    <n v="17.48"/>
    <n v="1780.0500000000002"/>
    <x v="377"/>
    <x v="3"/>
    <x v="3"/>
    <x v="1"/>
    <x v="0"/>
    <x v="5"/>
    <s v="Xerox 1893"/>
    <s v="Small Box"/>
    <n v="0.36"/>
    <d v="2011-08-09T00:00:00"/>
    <n v="1"/>
  </r>
  <r>
    <n v="7601"/>
    <x v="3490"/>
    <x v="939"/>
    <s v="02-2012"/>
    <x v="1"/>
    <x v="2"/>
    <n v="28"/>
    <x v="2"/>
    <n v="115.02"/>
    <n v="0"/>
    <x v="0"/>
    <n v="46.3"/>
    <n v="3.78"/>
    <n v="0.71"/>
    <n v="106.54999999999998"/>
    <x v="604"/>
    <x v="3"/>
    <x v="3"/>
    <x v="2"/>
    <x v="0"/>
    <x v="6"/>
    <s v="Staples Bulldog Clip"/>
    <s v="Wrap Bag"/>
    <n v="0.39"/>
    <d v="2012-02-15T00:00:00"/>
    <n v="0"/>
  </r>
  <r>
    <n v="7602"/>
    <x v="3490"/>
    <x v="939"/>
    <s v="02-2012"/>
    <x v="1"/>
    <x v="2"/>
    <n v="7"/>
    <x v="2"/>
    <n v="118.63"/>
    <n v="0.05"/>
    <x v="0"/>
    <n v="6.2985000000000007"/>
    <n v="16.739999999999998"/>
    <n v="5.08"/>
    <n v="122.25999999999999"/>
    <x v="604"/>
    <x v="3"/>
    <x v="3"/>
    <x v="2"/>
    <x v="0"/>
    <x v="2"/>
    <s v="GBC Poly Designer Binding Covers"/>
    <s v="Small Box"/>
    <n v="0.36"/>
    <d v="2012-02-17T00:00:00"/>
    <n v="2"/>
  </r>
  <r>
    <n v="7605"/>
    <x v="3491"/>
    <x v="971"/>
    <s v="09-2009"/>
    <x v="3"/>
    <x v="1"/>
    <n v="17"/>
    <x v="2"/>
    <n v="705.85"/>
    <n v="0.04"/>
    <x v="2"/>
    <n v="151.66999999999999"/>
    <n v="39.479999999999997"/>
    <n v="1.99"/>
    <n v="673.15"/>
    <x v="604"/>
    <x v="3"/>
    <x v="3"/>
    <x v="2"/>
    <x v="1"/>
    <x v="7"/>
    <s v="80 Minute CD-R Spindle, 100/Pack - Staples"/>
    <s v="Small Pack"/>
    <n v="0.54"/>
    <d v="2009-09-19T00:00:00"/>
    <n v="0"/>
  </r>
  <r>
    <n v="7606"/>
    <x v="3491"/>
    <x v="971"/>
    <s v="09-2009"/>
    <x v="3"/>
    <x v="1"/>
    <n v="37"/>
    <x v="2"/>
    <n v="321.3"/>
    <n v="0"/>
    <x v="0"/>
    <n v="-47.23"/>
    <n v="8.1199999999999992"/>
    <n v="2.83"/>
    <n v="303.27"/>
    <x v="604"/>
    <x v="3"/>
    <x v="3"/>
    <x v="2"/>
    <x v="1"/>
    <x v="7"/>
    <s v="Imation Neon Mac Format Diskettes, 10/Pack"/>
    <s v="Small Pack"/>
    <n v="0.77"/>
    <d v="2009-09-20T00:00:00"/>
    <n v="1"/>
  </r>
  <r>
    <n v="7608"/>
    <x v="3492"/>
    <x v="161"/>
    <s v="09-2009"/>
    <x v="3"/>
    <x v="1"/>
    <n v="11"/>
    <x v="11"/>
    <n v="227.41"/>
    <n v="0.06"/>
    <x v="0"/>
    <n v="44.29"/>
    <n v="19.98"/>
    <n v="10.49"/>
    <n v="230.27"/>
    <x v="202"/>
    <x v="3"/>
    <x v="3"/>
    <x v="1"/>
    <x v="2"/>
    <x v="4"/>
    <s v="12-1/2 Diameter Round Wall Clock"/>
    <s v="Small Box"/>
    <n v="0.49"/>
    <d v="2009-09-03T00:00:00"/>
    <n v="2"/>
  </r>
  <r>
    <n v="7609"/>
    <x v="3492"/>
    <x v="161"/>
    <s v="09-2009"/>
    <x v="3"/>
    <x v="1"/>
    <n v="50"/>
    <x v="11"/>
    <n v="87.44"/>
    <n v="0.08"/>
    <x v="0"/>
    <n v="-184.6"/>
    <n v="1.76"/>
    <n v="4.8600000000000003"/>
    <n v="92.86"/>
    <x v="202"/>
    <x v="3"/>
    <x v="3"/>
    <x v="1"/>
    <x v="2"/>
    <x v="4"/>
    <s v="Regeneration Desk Collection"/>
    <s v="Small Box"/>
    <n v="0.41"/>
    <d v="2009-09-02T00:00:00"/>
    <n v="1"/>
  </r>
  <r>
    <n v="7613"/>
    <x v="3493"/>
    <x v="327"/>
    <s v="12-2009"/>
    <x v="3"/>
    <x v="1"/>
    <n v="15"/>
    <x v="14"/>
    <n v="40.75"/>
    <n v="0.03"/>
    <x v="0"/>
    <n v="12.76"/>
    <n v="2.61"/>
    <n v="0.5"/>
    <n v="39.65"/>
    <x v="570"/>
    <x v="3"/>
    <x v="3"/>
    <x v="1"/>
    <x v="0"/>
    <x v="11"/>
    <s v="Avery 494"/>
    <s v="Small Box"/>
    <n v="0.39"/>
    <d v="2009-12-15T00:00:00"/>
    <n v="1"/>
  </r>
  <r>
    <n v="7614"/>
    <x v="3493"/>
    <x v="327"/>
    <s v="12-2009"/>
    <x v="3"/>
    <x v="1"/>
    <n v="35"/>
    <x v="14"/>
    <n v="424.09"/>
    <n v="0.01"/>
    <x v="0"/>
    <n v="-114.18"/>
    <n v="11.66"/>
    <n v="7.95"/>
    <n v="416.05"/>
    <x v="570"/>
    <x v="3"/>
    <x v="3"/>
    <x v="1"/>
    <x v="0"/>
    <x v="12"/>
    <s v="Hunt BOSTON® Vista® Battery-Operated Pencil Sharpener, Black"/>
    <s v="Small Pack"/>
    <n v="0.57999999999999996"/>
    <d v="2009-12-15T00:00:00"/>
    <n v="1"/>
  </r>
  <r>
    <n v="7649"/>
    <x v="3494"/>
    <x v="987"/>
    <s v="10-2009"/>
    <x v="3"/>
    <x v="0"/>
    <n v="10"/>
    <x v="10"/>
    <n v="53.32"/>
    <n v="7.0000000000000007E-2"/>
    <x v="0"/>
    <n v="-20.68"/>
    <n v="4.97"/>
    <n v="5.71"/>
    <n v="55.41"/>
    <x v="469"/>
    <x v="3"/>
    <x v="3"/>
    <x v="0"/>
    <x v="2"/>
    <x v="4"/>
    <s v="DAX Value U-Channel Document Frames, Easel Back"/>
    <s v="Medium Box"/>
    <n v="0.54"/>
    <d v="2009-10-15T00:00:00"/>
    <n v="5"/>
  </r>
  <r>
    <n v="7650"/>
    <x v="3494"/>
    <x v="987"/>
    <s v="10-2009"/>
    <x v="3"/>
    <x v="0"/>
    <n v="26"/>
    <x v="10"/>
    <n v="64.03"/>
    <n v="0.09"/>
    <x v="0"/>
    <n v="11.42"/>
    <n v="2.62"/>
    <n v="0.8"/>
    <n v="68.92"/>
    <x v="469"/>
    <x v="3"/>
    <x v="3"/>
    <x v="0"/>
    <x v="0"/>
    <x v="6"/>
    <s v="Staples Metal Binder Clips"/>
    <s v="Wrap Bag"/>
    <n v="0.39"/>
    <d v="2009-10-12T00:00:00"/>
    <n v="2"/>
  </r>
  <r>
    <n v="7651"/>
    <x v="3494"/>
    <x v="987"/>
    <s v="10-2009"/>
    <x v="3"/>
    <x v="0"/>
    <n v="46"/>
    <x v="10"/>
    <n v="2710.5054999999998"/>
    <n v="0.03"/>
    <x v="0"/>
    <n v="624.12300000000005"/>
    <n v="65.989999999999995"/>
    <n v="8.8000000000000007"/>
    <n v="3044.34"/>
    <x v="469"/>
    <x v="3"/>
    <x v="3"/>
    <x v="0"/>
    <x v="1"/>
    <x v="3"/>
    <s v="6120"/>
    <s v="Small Box"/>
    <n v="0.57999999999999996"/>
    <d v="2009-10-10T00:00:00"/>
    <n v="0"/>
  </r>
  <r>
    <n v="7654"/>
    <x v="3495"/>
    <x v="955"/>
    <s v="02-2011"/>
    <x v="2"/>
    <x v="4"/>
    <n v="17"/>
    <x v="17"/>
    <n v="86.29"/>
    <n v="0.02"/>
    <x v="0"/>
    <n v="34.979999999999997"/>
    <n v="4.9800000000000004"/>
    <n v="0.49"/>
    <n v="85.15"/>
    <x v="337"/>
    <x v="3"/>
    <x v="3"/>
    <x v="1"/>
    <x v="0"/>
    <x v="11"/>
    <s v="Avery White Multi-Purpose Labels"/>
    <s v="Small Box"/>
    <n v="0.39"/>
    <d v="2011-02-09T00:00:00"/>
    <n v="3"/>
  </r>
  <r>
    <n v="7655"/>
    <x v="3495"/>
    <x v="955"/>
    <s v="02-2011"/>
    <x v="2"/>
    <x v="4"/>
    <n v="2"/>
    <x v="17"/>
    <n v="86.92"/>
    <n v="0.03"/>
    <x v="0"/>
    <n v="-43.93"/>
    <n v="36.549999999999997"/>
    <n v="13.89"/>
    <n v="86.99"/>
    <x v="337"/>
    <x v="3"/>
    <x v="3"/>
    <x v="1"/>
    <x v="0"/>
    <x v="12"/>
    <s v="Dixon Ticonderoga Core-Lock Colored Pencils, 48-Color Set"/>
    <s v="Wrap Bag"/>
    <n v="0.41"/>
    <d v="2011-02-08T00:00:00"/>
    <n v="2"/>
  </r>
  <r>
    <n v="7680"/>
    <x v="3496"/>
    <x v="1038"/>
    <s v="12-2011"/>
    <x v="2"/>
    <x v="1"/>
    <n v="28"/>
    <x v="4"/>
    <n v="1717.88"/>
    <n v="0.05"/>
    <x v="2"/>
    <n v="513.92999999999995"/>
    <n v="60.97"/>
    <n v="4.5"/>
    <n v="1711.6599999999999"/>
    <x v="214"/>
    <x v="3"/>
    <x v="3"/>
    <x v="3"/>
    <x v="0"/>
    <x v="1"/>
    <s v="Tripp Lite Isotel 6 Outlet Surge Protector with Fax/Modem Protection"/>
    <s v="Small Box"/>
    <n v="0.56000000000000005"/>
    <d v="2011-12-10T00:00:00"/>
    <n v="2"/>
  </r>
  <r>
    <n v="7681"/>
    <x v="3496"/>
    <x v="1038"/>
    <s v="12-2011"/>
    <x v="2"/>
    <x v="1"/>
    <n v="38"/>
    <x v="4"/>
    <n v="1978.4345000000001"/>
    <n v="0.09"/>
    <x v="0"/>
    <n v="471.08699999999993"/>
    <n v="65.989999999999995"/>
    <n v="2.5"/>
    <n v="2510.12"/>
    <x v="214"/>
    <x v="3"/>
    <x v="3"/>
    <x v="3"/>
    <x v="1"/>
    <x v="3"/>
    <s v="6000"/>
    <s v="Small Box"/>
    <n v="0.55000000000000004"/>
    <d v="2011-12-09T00:00:00"/>
    <n v="1"/>
  </r>
  <r>
    <n v="7683"/>
    <x v="3497"/>
    <x v="1128"/>
    <s v="04-2009"/>
    <x v="3"/>
    <x v="4"/>
    <n v="2"/>
    <x v="11"/>
    <n v="29.32"/>
    <n v="0.08"/>
    <x v="2"/>
    <n v="-12.93"/>
    <n v="7.28"/>
    <n v="11.15"/>
    <n v="25.71"/>
    <x v="575"/>
    <x v="3"/>
    <x v="3"/>
    <x v="0"/>
    <x v="0"/>
    <x v="5"/>
    <s v="Array® Parchment Paper, Assorted Colors"/>
    <s v="Small Box"/>
    <n v="0.37"/>
    <d v="2009-04-14T00:00:00"/>
    <n v="1"/>
  </r>
  <r>
    <n v="7715"/>
    <x v="3498"/>
    <x v="844"/>
    <s v="10-2010"/>
    <x v="0"/>
    <x v="3"/>
    <n v="29"/>
    <x v="2"/>
    <n v="566.66"/>
    <n v="0.1"/>
    <x v="0"/>
    <n v="60.59"/>
    <n v="19.98"/>
    <n v="8.68"/>
    <n v="588.09999999999991"/>
    <x v="607"/>
    <x v="3"/>
    <x v="3"/>
    <x v="0"/>
    <x v="0"/>
    <x v="5"/>
    <s v="Southworth 25% Cotton Premium Laser Paper and Envelopes"/>
    <s v="Small Box"/>
    <n v="0.37"/>
    <d v="2010-10-21T00:00:00"/>
    <n v="2"/>
  </r>
  <r>
    <n v="7724"/>
    <x v="3499"/>
    <x v="605"/>
    <s v="01-2009"/>
    <x v="3"/>
    <x v="3"/>
    <n v="49"/>
    <x v="4"/>
    <n v="134.83000000000001"/>
    <n v="7.0000000000000007E-2"/>
    <x v="0"/>
    <n v="50.74"/>
    <n v="2.89"/>
    <n v="0.5"/>
    <n v="142.11000000000001"/>
    <x v="214"/>
    <x v="3"/>
    <x v="3"/>
    <x v="0"/>
    <x v="0"/>
    <x v="11"/>
    <s v="Avery 498"/>
    <s v="Small Box"/>
    <n v="0.38"/>
    <d v="2009-01-24T00:00:00"/>
    <n v="2"/>
  </r>
  <r>
    <n v="7725"/>
    <x v="3499"/>
    <x v="605"/>
    <s v="01-2009"/>
    <x v="3"/>
    <x v="3"/>
    <n v="39"/>
    <x v="4"/>
    <n v="8865.1"/>
    <n v="0"/>
    <x v="1"/>
    <n v="1517.12"/>
    <n v="217.85"/>
    <n v="29.1"/>
    <n v="8525.25"/>
    <x v="214"/>
    <x v="3"/>
    <x v="3"/>
    <x v="0"/>
    <x v="2"/>
    <x v="10"/>
    <s v="Chromcraft Bull-Nose Wood Round Conference Table Top, Wood Base"/>
    <s v="Jumbo Box"/>
    <n v="0.68"/>
    <d v="2009-01-23T00:00:00"/>
    <n v="1"/>
  </r>
  <r>
    <n v="7772"/>
    <x v="3500"/>
    <x v="473"/>
    <s v="10-2012"/>
    <x v="1"/>
    <x v="4"/>
    <n v="47"/>
    <x v="7"/>
    <n v="10348.73"/>
    <n v="0.09"/>
    <x v="1"/>
    <n v="1094.57"/>
    <n v="227.55"/>
    <n v="32.479999999999997"/>
    <n v="10727.33"/>
    <x v="18"/>
    <x v="3"/>
    <x v="3"/>
    <x v="2"/>
    <x v="2"/>
    <x v="10"/>
    <s v="Hon Rectangular Conference Tables"/>
    <s v="Jumbo Box"/>
    <n v="0.68"/>
    <d v="2012-10-06T00:00:00"/>
    <n v="1"/>
  </r>
  <r>
    <n v="7774"/>
    <x v="3501"/>
    <x v="1255"/>
    <s v="10-2011"/>
    <x v="2"/>
    <x v="0"/>
    <n v="41"/>
    <x v="2"/>
    <n v="1258.97"/>
    <n v="0.1"/>
    <x v="0"/>
    <n v="-112.58"/>
    <n v="32.979999999999997"/>
    <n v="5.5"/>
    <n v="1357.6799999999998"/>
    <x v="596"/>
    <x v="3"/>
    <x v="3"/>
    <x v="3"/>
    <x v="1"/>
    <x v="7"/>
    <s v="PC Concepts 116 Key Quantum 3000 Keyboard"/>
    <s v="Small Box"/>
    <n v="0.75"/>
    <d v="2011-10-23T00:00:00"/>
    <n v="2"/>
  </r>
  <r>
    <n v="7776"/>
    <x v="3502"/>
    <x v="967"/>
    <s v="03-2012"/>
    <x v="1"/>
    <x v="3"/>
    <n v="41"/>
    <x v="6"/>
    <n v="830.53"/>
    <n v="0.01"/>
    <x v="0"/>
    <n v="120.69"/>
    <n v="20.239999999999998"/>
    <n v="8.99"/>
    <n v="838.82999999999993"/>
    <x v="190"/>
    <x v="3"/>
    <x v="3"/>
    <x v="2"/>
    <x v="2"/>
    <x v="4"/>
    <s v="DAX Metal Frame, Desktop, Stepped-Edge"/>
    <s v="Small Pack"/>
    <n v="0.46"/>
    <d v="2012-03-10T00:00:00"/>
    <n v="3"/>
  </r>
  <r>
    <n v="7777"/>
    <x v="3502"/>
    <x v="967"/>
    <s v="03-2012"/>
    <x v="1"/>
    <x v="3"/>
    <n v="2"/>
    <x v="6"/>
    <n v="79.930000000000007"/>
    <n v="0"/>
    <x v="0"/>
    <n v="-52.73"/>
    <n v="27.75"/>
    <n v="19.989999999999998"/>
    <n v="75.489999999999995"/>
    <x v="190"/>
    <x v="3"/>
    <x v="3"/>
    <x v="2"/>
    <x v="0"/>
    <x v="0"/>
    <s v="Fellowes Super Stor/Drawer®"/>
    <s v="Small Box"/>
    <n v="0.67"/>
    <d v="2012-03-08T00:00:00"/>
    <n v="1"/>
  </r>
  <r>
    <n v="7876"/>
    <x v="3503"/>
    <x v="1204"/>
    <s v="09-2011"/>
    <x v="2"/>
    <x v="3"/>
    <n v="26"/>
    <x v="7"/>
    <n v="799.84"/>
    <n v="0.08"/>
    <x v="0"/>
    <n v="64.13"/>
    <n v="31.11"/>
    <n v="3.6"/>
    <n v="812.46"/>
    <x v="572"/>
    <x v="3"/>
    <x v="3"/>
    <x v="0"/>
    <x v="1"/>
    <x v="7"/>
    <s v="Imation 3.5&quot; Diskettes, IBM Format, DS/HD, 10/Box, Neon"/>
    <s v="Small Pack"/>
    <n v="0.64"/>
    <d v="2011-10-02T00:00:00"/>
    <n v="2"/>
  </r>
  <r>
    <n v="7877"/>
    <x v="3503"/>
    <x v="1204"/>
    <s v="09-2011"/>
    <x v="2"/>
    <x v="3"/>
    <n v="16"/>
    <x v="7"/>
    <n v="1689.1369999999999"/>
    <n v="7.0000000000000007E-2"/>
    <x v="0"/>
    <n v="71.063999999999993"/>
    <n v="125.99"/>
    <n v="8.08"/>
    <n v="2023.9199999999998"/>
    <x v="572"/>
    <x v="3"/>
    <x v="3"/>
    <x v="0"/>
    <x v="1"/>
    <x v="3"/>
    <s v="M3682"/>
    <s v="Small Box"/>
    <n v="0.56999999999999995"/>
    <d v="2011-10-02T00:00:00"/>
    <n v="2"/>
  </r>
  <r>
    <n v="7918"/>
    <x v="3504"/>
    <x v="1278"/>
    <s v="11-2009"/>
    <x v="3"/>
    <x v="4"/>
    <n v="23"/>
    <x v="6"/>
    <n v="42.23"/>
    <n v="0.1"/>
    <x v="0"/>
    <n v="-15.11"/>
    <n v="1.89"/>
    <n v="0.76"/>
    <n v="44.23"/>
    <x v="576"/>
    <x v="3"/>
    <x v="3"/>
    <x v="1"/>
    <x v="0"/>
    <x v="6"/>
    <s v="Revere Boxed Rubber Bands by Revere"/>
    <s v="Wrap Bag"/>
    <n v="0.83"/>
    <d v="2009-11-20T00:00:00"/>
    <n v="2"/>
  </r>
  <r>
    <n v="7920"/>
    <x v="3505"/>
    <x v="99"/>
    <s v="07-2009"/>
    <x v="3"/>
    <x v="1"/>
    <n v="38"/>
    <x v="11"/>
    <n v="4008.7274999999995"/>
    <n v="0"/>
    <x v="0"/>
    <n v="1219.338"/>
    <n v="115.99"/>
    <n v="5.92"/>
    <n v="4413.54"/>
    <x v="202"/>
    <x v="3"/>
    <x v="3"/>
    <x v="1"/>
    <x v="1"/>
    <x v="3"/>
    <s v="8890"/>
    <s v="Small Box"/>
    <n v="0.57999999999999996"/>
    <d v="2009-07-22T00:00:00"/>
    <n v="0"/>
  </r>
  <r>
    <n v="7956"/>
    <x v="3506"/>
    <x v="773"/>
    <s v="02-2010"/>
    <x v="0"/>
    <x v="2"/>
    <n v="1"/>
    <x v="2"/>
    <n v="10.94"/>
    <n v="0.1"/>
    <x v="0"/>
    <n v="-5.16"/>
    <n v="9.11"/>
    <n v="2.25"/>
    <n v="11.36"/>
    <x v="614"/>
    <x v="3"/>
    <x v="3"/>
    <x v="3"/>
    <x v="0"/>
    <x v="12"/>
    <s v="Dixon Ticonderoga Core-Lock Colored Pencils"/>
    <s v="Wrap Bag"/>
    <n v="0.52"/>
    <d v="2010-02-20T00:00:00"/>
    <n v="0"/>
  </r>
  <r>
    <n v="7975"/>
    <x v="3507"/>
    <x v="1284"/>
    <s v="05-2012"/>
    <x v="1"/>
    <x v="3"/>
    <n v="28"/>
    <x v="7"/>
    <n v="205.43"/>
    <n v="0"/>
    <x v="2"/>
    <n v="-24.299499999999998"/>
    <n v="6.54"/>
    <n v="5.27"/>
    <n v="188.39000000000001"/>
    <x v="18"/>
    <x v="3"/>
    <x v="3"/>
    <x v="2"/>
    <x v="0"/>
    <x v="2"/>
    <s v="Wilson Jones® Four-Pocket Poly Binders"/>
    <s v="Small Box"/>
    <n v="0.36"/>
    <d v="2012-05-09T00:00:00"/>
    <n v="0"/>
  </r>
  <r>
    <n v="7976"/>
    <x v="3507"/>
    <x v="1284"/>
    <s v="05-2012"/>
    <x v="1"/>
    <x v="3"/>
    <n v="27"/>
    <x v="7"/>
    <n v="979.06"/>
    <n v="7.0000000000000007E-2"/>
    <x v="0"/>
    <n v="-131.9"/>
    <n v="35.770000000000003"/>
    <n v="9.02"/>
    <n v="974.81000000000006"/>
    <x v="18"/>
    <x v="3"/>
    <x v="3"/>
    <x v="2"/>
    <x v="1"/>
    <x v="7"/>
    <s v="IBM Numeric Access II Keypad, 17-Key, Black"/>
    <s v="Small Box"/>
    <n v="0.75"/>
    <d v="2012-05-10T00:00:00"/>
    <n v="1"/>
  </r>
  <r>
    <n v="8055"/>
    <x v="3508"/>
    <x v="594"/>
    <s v="02-2009"/>
    <x v="3"/>
    <x v="3"/>
    <n v="48"/>
    <x v="11"/>
    <n v="332.55"/>
    <n v="0.1"/>
    <x v="0"/>
    <n v="-66.87"/>
    <n v="7.28"/>
    <n v="5.47"/>
    <n v="354.91"/>
    <x v="575"/>
    <x v="3"/>
    <x v="3"/>
    <x v="2"/>
    <x v="0"/>
    <x v="5"/>
    <s v="Southworth Structures Collection™"/>
    <s v="Small Box"/>
    <n v="0.35"/>
    <d v="2009-02-13T00:00:00"/>
    <n v="0"/>
  </r>
  <r>
    <n v="8072"/>
    <x v="3509"/>
    <x v="1155"/>
    <s v="07-2012"/>
    <x v="1"/>
    <x v="4"/>
    <n v="20"/>
    <x v="2"/>
    <n v="466.36"/>
    <n v="7.0000000000000007E-2"/>
    <x v="1"/>
    <n v="-192.7"/>
    <n v="23.99"/>
    <n v="15.68"/>
    <n v="495.47999999999996"/>
    <x v="593"/>
    <x v="3"/>
    <x v="3"/>
    <x v="1"/>
    <x v="2"/>
    <x v="4"/>
    <s v="Westinghouse Floor Lamp with Metal Mesh Shade, Black"/>
    <s v="Jumbo Drum"/>
    <n v="0.62"/>
    <d v="2012-07-24T00:00:00"/>
    <n v="1"/>
  </r>
  <r>
    <n v="8076"/>
    <x v="3510"/>
    <x v="425"/>
    <s v="05-2012"/>
    <x v="1"/>
    <x v="0"/>
    <n v="43"/>
    <x v="4"/>
    <n v="130.36000000000001"/>
    <n v="0.02"/>
    <x v="0"/>
    <n v="58.52"/>
    <n v="2.88"/>
    <n v="0.5"/>
    <n v="124.33999999999999"/>
    <x v="608"/>
    <x v="3"/>
    <x v="3"/>
    <x v="1"/>
    <x v="0"/>
    <x v="11"/>
    <s v="Avery 484"/>
    <s v="Small Box"/>
    <n v="0.36"/>
    <d v="2012-05-26T00:00:00"/>
    <n v="9"/>
  </r>
  <r>
    <n v="8112"/>
    <x v="3511"/>
    <x v="1098"/>
    <s v="08-2010"/>
    <x v="0"/>
    <x v="3"/>
    <n v="8"/>
    <x v="7"/>
    <n v="45.24"/>
    <n v="0.01"/>
    <x v="0"/>
    <n v="-42.12"/>
    <n v="4.9800000000000004"/>
    <n v="4.62"/>
    <n v="44.46"/>
    <x v="492"/>
    <x v="3"/>
    <x v="3"/>
    <x v="1"/>
    <x v="1"/>
    <x v="7"/>
    <s v="Imation 3.5&quot;, DISKETTE 44766 HGHLD3.52HD/FM, 10/Pack"/>
    <s v="Small Pack"/>
    <n v="0.64"/>
    <d v="2010-08-18T00:00:00"/>
    <n v="0"/>
  </r>
  <r>
    <n v="8113"/>
    <x v="3511"/>
    <x v="1098"/>
    <s v="08-2010"/>
    <x v="0"/>
    <x v="3"/>
    <n v="7"/>
    <x v="7"/>
    <n v="148.05000000000001"/>
    <n v="0.08"/>
    <x v="0"/>
    <n v="-45.94"/>
    <n v="21.38"/>
    <n v="8.99"/>
    <n v="158.65"/>
    <x v="492"/>
    <x v="3"/>
    <x v="3"/>
    <x v="1"/>
    <x v="0"/>
    <x v="12"/>
    <s v="Boston 1730 StandUp Electric Pencil Sharpener"/>
    <s v="Small Pack"/>
    <n v="0.59"/>
    <d v="2010-08-20T00:00:00"/>
    <n v="2"/>
  </r>
  <r>
    <n v="8115"/>
    <x v="3512"/>
    <x v="1302"/>
    <s v="02-2009"/>
    <x v="3"/>
    <x v="4"/>
    <n v="46"/>
    <x v="4"/>
    <n v="1419.83"/>
    <n v="7.0000000000000007E-2"/>
    <x v="2"/>
    <n v="385.8"/>
    <n v="30.98"/>
    <n v="8.74"/>
    <n v="1433.82"/>
    <x v="582"/>
    <x v="3"/>
    <x v="3"/>
    <x v="1"/>
    <x v="0"/>
    <x v="5"/>
    <s v="Xerox 1979"/>
    <s v="Small Box"/>
    <n v="0.4"/>
    <d v="2009-03-01T00:00:00"/>
    <n v="1"/>
  </r>
  <r>
    <n v="8127"/>
    <x v="3513"/>
    <x v="396"/>
    <s v="03-2011"/>
    <x v="2"/>
    <x v="3"/>
    <n v="27"/>
    <x v="7"/>
    <n v="154.62"/>
    <n v="0.04"/>
    <x v="0"/>
    <n v="-118.59949999999999"/>
    <n v="5.53"/>
    <n v="6.98"/>
    <n v="156.29"/>
    <x v="492"/>
    <x v="3"/>
    <x v="3"/>
    <x v="2"/>
    <x v="0"/>
    <x v="2"/>
    <s v="Avery Durable Poly Binders"/>
    <s v="Small Box"/>
    <n v="0.39"/>
    <d v="2011-03-11T00:00:00"/>
    <n v="1"/>
  </r>
  <r>
    <n v="8128"/>
    <x v="3513"/>
    <x v="396"/>
    <s v="03-2011"/>
    <x v="2"/>
    <x v="3"/>
    <n v="31"/>
    <x v="7"/>
    <n v="1638.2"/>
    <n v="0.1"/>
    <x v="0"/>
    <n v="471.22"/>
    <n v="55.98"/>
    <n v="13.88"/>
    <n v="1749.26"/>
    <x v="492"/>
    <x v="3"/>
    <x v="3"/>
    <x v="2"/>
    <x v="0"/>
    <x v="5"/>
    <s v="Xerox 1882"/>
    <s v="Small Box"/>
    <n v="0.36"/>
    <d v="2011-03-11T00:00:00"/>
    <n v="1"/>
  </r>
  <r>
    <n v="8141"/>
    <x v="3514"/>
    <x v="277"/>
    <s v="02-2009"/>
    <x v="3"/>
    <x v="1"/>
    <n v="24"/>
    <x v="14"/>
    <n v="479.13"/>
    <n v="0.05"/>
    <x v="2"/>
    <n v="166.92"/>
    <n v="19.23"/>
    <n v="6.15"/>
    <n v="467.66999999999996"/>
    <x v="603"/>
    <x v="3"/>
    <x v="3"/>
    <x v="2"/>
    <x v="2"/>
    <x v="4"/>
    <s v="Executive Impressions 13&quot; Clairmont Wall Clock"/>
    <s v="Small Pack"/>
    <n v="0.44"/>
    <d v="2009-02-22T00:00:00"/>
    <n v="2"/>
  </r>
  <r>
    <n v="8160"/>
    <x v="3515"/>
    <x v="1303"/>
    <s v="04-2011"/>
    <x v="2"/>
    <x v="1"/>
    <n v="40"/>
    <x v="7"/>
    <n v="1718.87"/>
    <n v="0.02"/>
    <x v="0"/>
    <n v="754.1"/>
    <n v="40.98"/>
    <n v="1.99"/>
    <n v="1641.1899999999998"/>
    <x v="612"/>
    <x v="3"/>
    <x v="3"/>
    <x v="1"/>
    <x v="1"/>
    <x v="7"/>
    <s v="Imation Printable White 80 Minute CD-R Spindle, 50/Pack"/>
    <s v="Small Pack"/>
    <n v="0.44"/>
    <d v="2011-04-01T00:00:00"/>
    <n v="0"/>
  </r>
  <r>
    <n v="8279"/>
    <x v="3516"/>
    <x v="1268"/>
    <s v="01-2010"/>
    <x v="0"/>
    <x v="3"/>
    <n v="6"/>
    <x v="13"/>
    <n v="1193.0999999999999"/>
    <n v="0.09"/>
    <x v="2"/>
    <n v="-139.4958"/>
    <n v="204.1"/>
    <n v="13.99"/>
    <n v="1238.5899999999999"/>
    <x v="595"/>
    <x v="3"/>
    <x v="3"/>
    <x v="1"/>
    <x v="1"/>
    <x v="16"/>
    <s v="Soundgear Copyboard Conference Phone, Optional Battery"/>
    <s v="Medium Box"/>
    <n v="0.37"/>
    <d v="2010-01-03T00:00:00"/>
    <n v="2"/>
  </r>
  <r>
    <n v="8308"/>
    <x v="3517"/>
    <x v="903"/>
    <s v="08-2012"/>
    <x v="1"/>
    <x v="1"/>
    <n v="45"/>
    <x v="0"/>
    <n v="1008.34"/>
    <n v="0.09"/>
    <x v="0"/>
    <n v="218.65"/>
    <n v="23.99"/>
    <n v="6.3"/>
    <n v="1085.8499999999999"/>
    <x v="605"/>
    <x v="3"/>
    <x v="3"/>
    <x v="1"/>
    <x v="1"/>
    <x v="16"/>
    <s v="TI 36X Solar Scientific Calculator"/>
    <s v="Medium Box"/>
    <n v="0.38"/>
    <d v="2012-08-31T00:00:00"/>
    <n v="2"/>
  </r>
  <r>
    <n v="8310"/>
    <x v="3518"/>
    <x v="565"/>
    <s v="12-2009"/>
    <x v="3"/>
    <x v="3"/>
    <n v="1"/>
    <x v="1"/>
    <n v="534.29999999999995"/>
    <n v="0.05"/>
    <x v="1"/>
    <n v="-1220.9144999999999"/>
    <n v="535.64"/>
    <n v="14.7"/>
    <n v="550.34"/>
    <x v="598"/>
    <x v="3"/>
    <x v="3"/>
    <x v="3"/>
    <x v="1"/>
    <x v="16"/>
    <s v="Epson LQ-870 Dot Matrix Printer"/>
    <s v="Jumbo Drum"/>
    <n v="0.59"/>
    <d v="2009-12-09T00:00:00"/>
    <n v="2"/>
  </r>
  <r>
    <n v="8326"/>
    <x v="3519"/>
    <x v="379"/>
    <s v="10-2012"/>
    <x v="1"/>
    <x v="2"/>
    <n v="25"/>
    <x v="2"/>
    <n v="170.4"/>
    <n v="0.02"/>
    <x v="0"/>
    <n v="-153.75"/>
    <n v="6.48"/>
    <n v="10.050000000000001"/>
    <n v="172.05"/>
    <x v="611"/>
    <x v="3"/>
    <x v="3"/>
    <x v="3"/>
    <x v="0"/>
    <x v="5"/>
    <s v="Xerox 1997"/>
    <s v="Small Box"/>
    <n v="0.37"/>
    <d v="2012-11-01T00:00:00"/>
    <n v="1"/>
  </r>
  <r>
    <n v="8350"/>
    <x v="3520"/>
    <x v="662"/>
    <s v="12-2010"/>
    <x v="0"/>
    <x v="3"/>
    <n v="50"/>
    <x v="1"/>
    <n v="9059.9"/>
    <n v="7.0000000000000007E-2"/>
    <x v="1"/>
    <n v="778.01"/>
    <n v="180.98"/>
    <n v="55.24"/>
    <n v="9104.24"/>
    <x v="574"/>
    <x v="3"/>
    <x v="3"/>
    <x v="2"/>
    <x v="0"/>
    <x v="1"/>
    <s v="Avanti 4.4 Cu. Ft. Refrigerator"/>
    <s v="Jumbo Drum"/>
    <n v="0.56999999999999995"/>
    <d v="2011-01-15T00:00:00"/>
    <n v="17"/>
  </r>
  <r>
    <n v="8351"/>
    <x v="3520"/>
    <x v="662"/>
    <s v="12-2010"/>
    <x v="0"/>
    <x v="3"/>
    <n v="41"/>
    <x v="1"/>
    <n v="368.17"/>
    <n v="0"/>
    <x v="2"/>
    <n v="-15.12"/>
    <n v="8.32"/>
    <n v="2.38"/>
    <n v="343.5"/>
    <x v="574"/>
    <x v="3"/>
    <x v="3"/>
    <x v="2"/>
    <x v="1"/>
    <x v="7"/>
    <s v="Imation 3.5 IBM Formatted Diskettes, 10/Box"/>
    <s v="Small Pack"/>
    <n v="0.74"/>
    <d v="2011-01-16T00:00:00"/>
    <n v="18"/>
  </r>
  <r>
    <n v="8352"/>
    <x v="3520"/>
    <x v="662"/>
    <s v="12-2010"/>
    <x v="0"/>
    <x v="3"/>
    <n v="3"/>
    <x v="1"/>
    <n v="14.46"/>
    <n v="0.06"/>
    <x v="0"/>
    <n v="-5.26"/>
    <n v="4.2"/>
    <n v="2.2599999999999998"/>
    <n v="14.860000000000001"/>
    <x v="574"/>
    <x v="3"/>
    <x v="3"/>
    <x v="2"/>
    <x v="0"/>
    <x v="5"/>
    <s v="Important Message Pads, 50 4-1/4 x 5-1/2 Forms per Pad"/>
    <s v="Wrap Bag"/>
    <n v="0.36"/>
    <d v="2011-01-17T00:00:00"/>
    <n v="19"/>
  </r>
  <r>
    <n v="8353"/>
    <x v="3520"/>
    <x v="662"/>
    <s v="12-2010"/>
    <x v="0"/>
    <x v="3"/>
    <n v="25"/>
    <x v="1"/>
    <n v="168.39"/>
    <n v="0.03"/>
    <x v="0"/>
    <n v="-144.88999999999999"/>
    <n v="6.48"/>
    <n v="9.68"/>
    <n v="171.68"/>
    <x v="574"/>
    <x v="3"/>
    <x v="3"/>
    <x v="2"/>
    <x v="0"/>
    <x v="5"/>
    <s v="Xerox 1993"/>
    <s v="Small Box"/>
    <n v="0.36"/>
    <d v="2010-12-30T00:00:00"/>
    <n v="1"/>
  </r>
  <r>
    <n v="38"/>
    <x v="875"/>
    <x v="282"/>
    <s v="12-2010"/>
    <x v="0"/>
    <x v="4"/>
    <n v="24"/>
    <x v="6"/>
    <n v="599.1"/>
    <n v="0.02"/>
    <x v="0"/>
    <n v="3.8164999999999956"/>
    <n v="24.92"/>
    <n v="12.98"/>
    <n v="611.06000000000006"/>
    <x v="615"/>
    <x v="10"/>
    <x v="3"/>
    <x v="1"/>
    <x v="0"/>
    <x v="2"/>
    <s v="GBC Standard Therm-A-Bind Covers"/>
    <s v="Small Box"/>
    <n v="0.39"/>
    <d v="2010-12-29T00:00:00"/>
    <n v="1"/>
  </r>
  <r>
    <n v="82"/>
    <x v="3521"/>
    <x v="1029"/>
    <s v="05-2011"/>
    <x v="2"/>
    <x v="0"/>
    <n v="6"/>
    <x v="7"/>
    <n v="1309.53"/>
    <n v="0.06"/>
    <x v="0"/>
    <n v="19.17999999999995"/>
    <n v="218.08"/>
    <n v="18.059999999999999"/>
    <n v="1326.54"/>
    <x v="616"/>
    <x v="10"/>
    <x v="3"/>
    <x v="3"/>
    <x v="2"/>
    <x v="14"/>
    <s v="Lifetime Advantage™ Folding Chairs, 4/Carton"/>
    <s v="Large Box"/>
    <n v="0.56999999999999995"/>
    <d v="2011-05-19T00:00:00"/>
    <n v="0"/>
  </r>
  <r>
    <n v="83"/>
    <x v="3521"/>
    <x v="1029"/>
    <s v="05-2011"/>
    <x v="2"/>
    <x v="0"/>
    <n v="48"/>
    <x v="7"/>
    <n v="806.37"/>
    <n v="0.01"/>
    <x v="2"/>
    <n v="-166.4"/>
    <n v="15.42"/>
    <n v="10.68"/>
    <n v="750.83999999999992"/>
    <x v="616"/>
    <x v="10"/>
    <x v="3"/>
    <x v="3"/>
    <x v="0"/>
    <x v="0"/>
    <s v="Decoflex Hanging Personal Folder File, Blue"/>
    <s v="Small Box"/>
    <n v="0.57999999999999996"/>
    <d v="2011-05-21T00:00:00"/>
    <n v="2"/>
  </r>
  <r>
    <n v="197"/>
    <x v="3522"/>
    <x v="694"/>
    <s v="07-2009"/>
    <x v="3"/>
    <x v="1"/>
    <n v="39"/>
    <x v="4"/>
    <n v="3908.65"/>
    <n v="0.06"/>
    <x v="0"/>
    <n v="480.57"/>
    <n v="105.29"/>
    <n v="10.119999999999999"/>
    <n v="4116.43"/>
    <x v="617"/>
    <x v="10"/>
    <x v="3"/>
    <x v="2"/>
    <x v="2"/>
    <x v="4"/>
    <s v="Eldon Antistatic Chair Mats for Low to Medium Pile Carpets"/>
    <s v="Large Box"/>
    <n v="0.79"/>
    <d v="2009-07-06T00:00:00"/>
    <n v="2"/>
  </r>
  <r>
    <n v="277"/>
    <x v="3523"/>
    <x v="127"/>
    <s v="05-2009"/>
    <x v="3"/>
    <x v="3"/>
    <n v="5"/>
    <x v="4"/>
    <n v="41.25"/>
    <n v="0.02"/>
    <x v="0"/>
    <n v="-23.25"/>
    <n v="6.48"/>
    <n v="7.91"/>
    <n v="40.31"/>
    <x v="617"/>
    <x v="10"/>
    <x v="3"/>
    <x v="2"/>
    <x v="0"/>
    <x v="5"/>
    <s v="Xerox 216"/>
    <s v="Small Box"/>
    <n v="0.37"/>
    <d v="2009-05-31T00:00:00"/>
    <n v="2"/>
  </r>
  <r>
    <n v="290"/>
    <x v="3524"/>
    <x v="409"/>
    <s v="05-2012"/>
    <x v="1"/>
    <x v="0"/>
    <n v="4"/>
    <x v="7"/>
    <n v="294.89"/>
    <n v="0.09"/>
    <x v="0"/>
    <n v="-321.83999999999997"/>
    <n v="73.98"/>
    <n v="12.14"/>
    <n v="308.06"/>
    <x v="616"/>
    <x v="10"/>
    <x v="3"/>
    <x v="3"/>
    <x v="1"/>
    <x v="7"/>
    <s v="Keytronic 105-Key Spanish Keyboard"/>
    <s v="Small Box"/>
    <n v="0.67"/>
    <d v="2012-05-05T00:00:00"/>
    <n v="0"/>
  </r>
  <r>
    <n v="291"/>
    <x v="3524"/>
    <x v="409"/>
    <s v="05-2012"/>
    <x v="1"/>
    <x v="0"/>
    <n v="50"/>
    <x v="7"/>
    <n v="246.57"/>
    <n v="0.06"/>
    <x v="0"/>
    <n v="-132.51"/>
    <n v="4.9800000000000004"/>
    <n v="5.49"/>
    <n v="254.49000000000004"/>
    <x v="616"/>
    <x v="10"/>
    <x v="3"/>
    <x v="3"/>
    <x v="0"/>
    <x v="5"/>
    <s v="Xerox 1952"/>
    <s v="Small Box"/>
    <n v="0.38"/>
    <d v="2012-05-07T00:00:00"/>
    <n v="2"/>
  </r>
  <r>
    <n v="372"/>
    <x v="3525"/>
    <x v="1152"/>
    <s v="09-2010"/>
    <x v="0"/>
    <x v="1"/>
    <n v="5"/>
    <x v="0"/>
    <n v="2004.12"/>
    <n v="0.1"/>
    <x v="2"/>
    <n v="276.67500000000001"/>
    <n v="420.98"/>
    <n v="19.989999999999998"/>
    <n v="2124.89"/>
    <x v="618"/>
    <x v="10"/>
    <x v="3"/>
    <x v="2"/>
    <x v="0"/>
    <x v="2"/>
    <s v="GBC DocuBind 200 Manual Binding Machine"/>
    <s v="Small Box"/>
    <n v="0.35"/>
    <d v="2010-09-05T00:00:00"/>
    <n v="2"/>
  </r>
  <r>
    <n v="373"/>
    <x v="3525"/>
    <x v="1152"/>
    <s v="09-2010"/>
    <x v="0"/>
    <x v="1"/>
    <n v="15"/>
    <x v="0"/>
    <n v="3841.72"/>
    <n v="0.03"/>
    <x v="1"/>
    <n v="691.13"/>
    <n v="243.98"/>
    <n v="43.32"/>
    <n v="3703.02"/>
    <x v="618"/>
    <x v="10"/>
    <x v="3"/>
    <x v="2"/>
    <x v="2"/>
    <x v="14"/>
    <s v="Hon Deluxe Fabric Upholstered Stacking Chairs, Rounded Back"/>
    <s v="Jumbo Drum"/>
    <n v="0.55000000000000004"/>
    <d v="2010-09-04T00:00:00"/>
    <n v="1"/>
  </r>
  <r>
    <n v="501"/>
    <x v="3526"/>
    <x v="1304"/>
    <s v="01-2010"/>
    <x v="0"/>
    <x v="4"/>
    <n v="47"/>
    <x v="1"/>
    <n v="2053.3789999999999"/>
    <n v="0.1"/>
    <x v="0"/>
    <n v="1040.4000000000001"/>
    <n v="55.99"/>
    <n v="1.25"/>
    <n v="2632.78"/>
    <x v="619"/>
    <x v="10"/>
    <x v="3"/>
    <x v="3"/>
    <x v="1"/>
    <x v="3"/>
    <s v="Accessory32"/>
    <s v="Small Pack"/>
    <n v="0.35"/>
    <d v="2010-02-01T00:00:00"/>
    <n v="2"/>
  </r>
  <r>
    <n v="502"/>
    <x v="3526"/>
    <x v="1304"/>
    <s v="01-2010"/>
    <x v="0"/>
    <x v="4"/>
    <n v="35"/>
    <x v="1"/>
    <n v="3206.3955000000001"/>
    <n v="0.08"/>
    <x v="0"/>
    <n v="784.77300000000002"/>
    <n v="115.99"/>
    <n v="2.5"/>
    <n v="4062.1499999999996"/>
    <x v="619"/>
    <x v="10"/>
    <x v="3"/>
    <x v="3"/>
    <x v="1"/>
    <x v="3"/>
    <s v="StarTAC 7797"/>
    <s v="Small Box"/>
    <n v="0.55000000000000004"/>
    <d v="2010-02-01T00:00:00"/>
    <n v="2"/>
  </r>
  <r>
    <n v="517"/>
    <x v="3527"/>
    <x v="575"/>
    <s v="06-2011"/>
    <x v="2"/>
    <x v="0"/>
    <n v="25"/>
    <x v="4"/>
    <n v="288.91000000000003"/>
    <n v="0.08"/>
    <x v="0"/>
    <n v="-14.06"/>
    <n v="12.28"/>
    <n v="6.47"/>
    <n v="313.47000000000003"/>
    <x v="171"/>
    <x v="10"/>
    <x v="3"/>
    <x v="2"/>
    <x v="0"/>
    <x v="5"/>
    <s v="Xerox 1881"/>
    <s v="Small Box"/>
    <n v="0.38"/>
    <d v="2011-06-25T00:00:00"/>
    <n v="9"/>
  </r>
  <r>
    <n v="610"/>
    <x v="3528"/>
    <x v="203"/>
    <s v="02-2010"/>
    <x v="0"/>
    <x v="0"/>
    <n v="19"/>
    <x v="11"/>
    <n v="138.85"/>
    <n v="0.08"/>
    <x v="0"/>
    <n v="-49.346499999999999"/>
    <n v="7.1"/>
    <n v="6.05"/>
    <n v="140.95000000000002"/>
    <x v="578"/>
    <x v="10"/>
    <x v="3"/>
    <x v="2"/>
    <x v="0"/>
    <x v="2"/>
    <s v="Wilson Jones Hanging View Binder, White, 1&quot;"/>
    <s v="Small Box"/>
    <n v="0.39"/>
    <d v="2010-02-27T00:00:00"/>
    <n v="0"/>
  </r>
  <r>
    <n v="712"/>
    <x v="3529"/>
    <x v="628"/>
    <s v="11-2010"/>
    <x v="0"/>
    <x v="1"/>
    <n v="5"/>
    <x v="7"/>
    <n v="41.18"/>
    <n v="0.1"/>
    <x v="2"/>
    <n v="-19.308499999999999"/>
    <n v="5.44"/>
    <n v="7.46"/>
    <n v="34.660000000000004"/>
    <x v="620"/>
    <x v="10"/>
    <x v="3"/>
    <x v="0"/>
    <x v="0"/>
    <x v="2"/>
    <s v="Wilson Jones Custom Binder Spines &amp; Labels"/>
    <s v="Small Box"/>
    <n v="0.36"/>
    <d v="2010-11-11T00:00:00"/>
    <n v="2"/>
  </r>
  <r>
    <n v="730"/>
    <x v="3530"/>
    <x v="995"/>
    <s v="07-2012"/>
    <x v="1"/>
    <x v="2"/>
    <n v="31"/>
    <x v="17"/>
    <n v="1735.3515"/>
    <n v="0.08"/>
    <x v="0"/>
    <n v="258.62400000000002"/>
    <n v="65.989999999999995"/>
    <n v="8.99"/>
    <n v="2054.6799999999998"/>
    <x v="621"/>
    <x v="10"/>
    <x v="3"/>
    <x v="2"/>
    <x v="1"/>
    <x v="3"/>
    <s v="5180"/>
    <s v="Small Box"/>
    <n v="0.56000000000000005"/>
    <d v="2012-07-27T00:00:00"/>
    <n v="2"/>
  </r>
  <r>
    <n v="784"/>
    <x v="3531"/>
    <x v="188"/>
    <s v="07-2011"/>
    <x v="2"/>
    <x v="0"/>
    <n v="41"/>
    <x v="6"/>
    <n v="254.69"/>
    <n v="0.06"/>
    <x v="0"/>
    <n v="-269.37"/>
    <n v="5.98"/>
    <n v="10.39"/>
    <n v="255.57"/>
    <x v="622"/>
    <x v="10"/>
    <x v="3"/>
    <x v="2"/>
    <x v="0"/>
    <x v="5"/>
    <s v="Xerox 1895"/>
    <s v="Small Box"/>
    <n v="0.4"/>
    <d v="2011-07-23T00:00:00"/>
    <n v="0"/>
  </r>
  <r>
    <n v="823"/>
    <x v="3532"/>
    <x v="727"/>
    <s v="12-2012"/>
    <x v="1"/>
    <x v="4"/>
    <n v="32"/>
    <x v="4"/>
    <n v="18316.3"/>
    <n v="0.06"/>
    <x v="1"/>
    <n v="4569.0600000000004"/>
    <n v="596.98"/>
    <n v="14.7"/>
    <n v="19118.060000000001"/>
    <x v="171"/>
    <x v="10"/>
    <x v="3"/>
    <x v="2"/>
    <x v="1"/>
    <x v="16"/>
    <s v="Epson FX-2180 Wide Format Dot Matrix Printer"/>
    <s v="Jumbo Drum"/>
    <n v="0.56999999999999995"/>
    <d v="2012-12-04T00:00:00"/>
    <n v="2"/>
  </r>
  <r>
    <n v="840"/>
    <x v="3533"/>
    <x v="554"/>
    <s v="08-2012"/>
    <x v="1"/>
    <x v="0"/>
    <n v="39"/>
    <x v="5"/>
    <n v="206.09"/>
    <n v="0"/>
    <x v="0"/>
    <n v="36.04"/>
    <n v="5.08"/>
    <n v="2.0299999999999998"/>
    <n v="200.15"/>
    <x v="623"/>
    <x v="10"/>
    <x v="3"/>
    <x v="3"/>
    <x v="2"/>
    <x v="4"/>
    <s v="Master Caster Door Stop, Brown"/>
    <s v="Wrap Bag"/>
    <n v="0.51"/>
    <d v="2012-08-20T00:00:00"/>
    <n v="2"/>
  </r>
  <r>
    <n v="841"/>
    <x v="3533"/>
    <x v="554"/>
    <s v="08-2012"/>
    <x v="1"/>
    <x v="0"/>
    <n v="2"/>
    <x v="5"/>
    <n v="124.25"/>
    <n v="7.0000000000000007E-2"/>
    <x v="0"/>
    <n v="-55.78"/>
    <n v="55.98"/>
    <n v="13.88"/>
    <n v="125.83999999999999"/>
    <x v="623"/>
    <x v="10"/>
    <x v="3"/>
    <x v="3"/>
    <x v="0"/>
    <x v="5"/>
    <s v="Xerox 1882"/>
    <s v="Small Box"/>
    <n v="0.36"/>
    <d v="2012-08-23T00:00:00"/>
    <n v="5"/>
  </r>
  <r>
    <n v="881"/>
    <x v="3534"/>
    <x v="51"/>
    <s v="08-2011"/>
    <x v="2"/>
    <x v="1"/>
    <n v="43"/>
    <x v="1"/>
    <n v="320.26"/>
    <n v="0.01"/>
    <x v="2"/>
    <n v="-84.134"/>
    <n v="7.1"/>
    <n v="6.05"/>
    <n v="311.35000000000002"/>
    <x v="624"/>
    <x v="10"/>
    <x v="3"/>
    <x v="3"/>
    <x v="0"/>
    <x v="2"/>
    <s v="Wilson Jones Hanging View Binder, White, 1&quot;"/>
    <s v="Small Box"/>
    <n v="0.39"/>
    <d v="2011-08-30T00:00:00"/>
    <n v="2"/>
  </r>
  <r>
    <n v="1037"/>
    <x v="3535"/>
    <x v="620"/>
    <s v="10-2010"/>
    <x v="0"/>
    <x v="4"/>
    <n v="9"/>
    <x v="11"/>
    <n v="90.37"/>
    <n v="0.05"/>
    <x v="0"/>
    <n v="-374.82"/>
    <n v="4.4800000000000004"/>
    <n v="49"/>
    <n v="89.320000000000007"/>
    <x v="578"/>
    <x v="10"/>
    <x v="3"/>
    <x v="2"/>
    <x v="0"/>
    <x v="1"/>
    <s v="Hoover Portapower™ Portable Vacuum"/>
    <s v="Large Box"/>
    <n v="0.6"/>
    <d v="2010-10-14T00:00:00"/>
    <n v="2"/>
  </r>
  <r>
    <n v="1038"/>
    <x v="3535"/>
    <x v="620"/>
    <s v="10-2010"/>
    <x v="0"/>
    <x v="4"/>
    <n v="39"/>
    <x v="11"/>
    <n v="806.05"/>
    <n v="0.04"/>
    <x v="0"/>
    <n v="-63.39"/>
    <n v="20.95"/>
    <n v="5.99"/>
    <n v="823.04"/>
    <x v="578"/>
    <x v="10"/>
    <x v="3"/>
    <x v="2"/>
    <x v="1"/>
    <x v="7"/>
    <s v="Fellowes Basic 104-Key Keyboard, Platinum"/>
    <s v="Small Box"/>
    <n v="0.65"/>
    <d v="2010-10-13T00:00:00"/>
    <n v="1"/>
  </r>
  <r>
    <n v="1091"/>
    <x v="895"/>
    <x v="668"/>
    <s v="02-2012"/>
    <x v="1"/>
    <x v="0"/>
    <n v="35"/>
    <x v="4"/>
    <n v="3332.06"/>
    <n v="0.09"/>
    <x v="0"/>
    <n v="412.63"/>
    <n v="99.99"/>
    <n v="19.989999999999998"/>
    <n v="3519.6399999999994"/>
    <x v="168"/>
    <x v="10"/>
    <x v="3"/>
    <x v="2"/>
    <x v="1"/>
    <x v="16"/>
    <s v="AT&amp;T 2230 Dual Handset Phone With Caller ID/Call Waiting"/>
    <s v="Small Box"/>
    <n v="0.52"/>
    <d v="2012-02-11T00:00:00"/>
    <n v="0"/>
  </r>
  <r>
    <n v="1100"/>
    <x v="3536"/>
    <x v="932"/>
    <s v="01-2012"/>
    <x v="1"/>
    <x v="3"/>
    <n v="14"/>
    <x v="6"/>
    <n v="622.72"/>
    <n v="0"/>
    <x v="0"/>
    <n v="76.510000000000005"/>
    <n v="40.97"/>
    <n v="8.99"/>
    <n v="582.56999999999994"/>
    <x v="622"/>
    <x v="10"/>
    <x v="3"/>
    <x v="3"/>
    <x v="0"/>
    <x v="12"/>
    <s v="Sanford 52201 APSCO Electric Pencil Sharpener"/>
    <s v="Small Pack"/>
    <n v="0.59"/>
    <d v="2012-01-29T00:00:00"/>
    <n v="1"/>
  </r>
  <r>
    <n v="1131"/>
    <x v="3537"/>
    <x v="413"/>
    <s v="04-2009"/>
    <x v="3"/>
    <x v="3"/>
    <n v="25"/>
    <x v="6"/>
    <n v="2130.2199999999998"/>
    <n v="0.09"/>
    <x v="1"/>
    <n v="-584.6"/>
    <n v="89.99"/>
    <n v="42"/>
    <n v="2291.75"/>
    <x v="615"/>
    <x v="10"/>
    <x v="3"/>
    <x v="1"/>
    <x v="2"/>
    <x v="14"/>
    <s v="Global Leather Task Chair, Black"/>
    <s v="Jumbo Drum"/>
    <n v="0.66"/>
    <d v="2009-04-18T00:00:00"/>
    <n v="0"/>
  </r>
  <r>
    <n v="1180"/>
    <x v="3538"/>
    <x v="150"/>
    <s v="01-2010"/>
    <x v="0"/>
    <x v="1"/>
    <n v="26"/>
    <x v="11"/>
    <n v="151.05000000000001"/>
    <n v="0.09"/>
    <x v="0"/>
    <n v="-76.141499999999994"/>
    <n v="5.8"/>
    <n v="5.59"/>
    <n v="156.38999999999999"/>
    <x v="578"/>
    <x v="10"/>
    <x v="3"/>
    <x v="2"/>
    <x v="0"/>
    <x v="2"/>
    <s v="Wilson Jones “Snap” Scratch Pad Binder Tool for Ring Binders"/>
    <s v="Small Box"/>
    <n v="0.4"/>
    <d v="2010-01-17T00:00:00"/>
    <n v="1"/>
  </r>
  <r>
    <n v="1181"/>
    <x v="3538"/>
    <x v="150"/>
    <s v="01-2010"/>
    <x v="0"/>
    <x v="1"/>
    <n v="13"/>
    <x v="11"/>
    <n v="133.04"/>
    <n v="0.04"/>
    <x v="0"/>
    <n v="49.69"/>
    <n v="10.35"/>
    <n v="0.99"/>
    <n v="135.54"/>
    <x v="578"/>
    <x v="10"/>
    <x v="3"/>
    <x v="2"/>
    <x v="0"/>
    <x v="11"/>
    <s v="Avery 503"/>
    <s v="Small Box"/>
    <n v="0.37"/>
    <d v="2010-01-17T00:00:00"/>
    <n v="1"/>
  </r>
  <r>
    <n v="1200"/>
    <x v="3539"/>
    <x v="796"/>
    <s v="12-2012"/>
    <x v="1"/>
    <x v="2"/>
    <n v="6"/>
    <x v="17"/>
    <n v="1184.1099999999999"/>
    <n v="7.0000000000000007E-2"/>
    <x v="0"/>
    <n v="-145.07"/>
    <n v="193.17"/>
    <n v="19.989999999999998"/>
    <n v="1179.01"/>
    <x v="621"/>
    <x v="10"/>
    <x v="3"/>
    <x v="2"/>
    <x v="0"/>
    <x v="0"/>
    <s v="Fellowes Staxonsteel® Drawer Files"/>
    <s v="Small Box"/>
    <n v="0.71"/>
    <d v="2012-12-21T00:00:00"/>
    <n v="1"/>
  </r>
  <r>
    <n v="1201"/>
    <x v="3539"/>
    <x v="796"/>
    <s v="12-2012"/>
    <x v="1"/>
    <x v="2"/>
    <n v="17"/>
    <x v="17"/>
    <n v="514.22"/>
    <n v="0.02"/>
    <x v="0"/>
    <n v="187.374"/>
    <n v="30.56"/>
    <n v="2.99"/>
    <n v="522.51"/>
    <x v="621"/>
    <x v="10"/>
    <x v="3"/>
    <x v="2"/>
    <x v="0"/>
    <x v="2"/>
    <s v="Surelock™ Post Binders"/>
    <s v="Small Box"/>
    <n v="0.35"/>
    <d v="2012-12-23T00:00:00"/>
    <n v="3"/>
  </r>
  <r>
    <n v="1287"/>
    <x v="3540"/>
    <x v="830"/>
    <s v="03-2009"/>
    <x v="3"/>
    <x v="2"/>
    <n v="11"/>
    <x v="0"/>
    <n v="82.42"/>
    <n v="7.0000000000000007E-2"/>
    <x v="0"/>
    <n v="18.53"/>
    <n v="7.59"/>
    <n v="4"/>
    <n v="87.49"/>
    <x v="618"/>
    <x v="10"/>
    <x v="3"/>
    <x v="2"/>
    <x v="2"/>
    <x v="4"/>
    <s v="Master Giant Foot® Doorstop, Safety Yellow"/>
    <s v="Wrap Bag"/>
    <n v="0.42"/>
    <d v="2009-03-18T00:00:00"/>
    <n v="2"/>
  </r>
  <r>
    <n v="1418"/>
    <x v="3541"/>
    <x v="256"/>
    <s v="09-2011"/>
    <x v="2"/>
    <x v="0"/>
    <n v="25"/>
    <x v="6"/>
    <n v="1907.71"/>
    <n v="0"/>
    <x v="1"/>
    <n v="32.549999999999997"/>
    <n v="70.98"/>
    <n v="26.74"/>
    <n v="1801.24"/>
    <x v="622"/>
    <x v="10"/>
    <x v="3"/>
    <x v="3"/>
    <x v="2"/>
    <x v="9"/>
    <s v="Hon Metal Bookcases, Black"/>
    <s v="Jumbo Box"/>
    <n v="0.6"/>
    <d v="2011-09-19T00:00:00"/>
    <n v="7"/>
  </r>
  <r>
    <n v="1515"/>
    <x v="3542"/>
    <x v="1170"/>
    <s v="03-2009"/>
    <x v="3"/>
    <x v="3"/>
    <n v="46"/>
    <x v="18"/>
    <n v="3449.26"/>
    <n v="0.1"/>
    <x v="1"/>
    <n v="252.77"/>
    <n v="80.97"/>
    <n v="30.06"/>
    <n v="3754.68"/>
    <x v="625"/>
    <x v="10"/>
    <x v="3"/>
    <x v="0"/>
    <x v="1"/>
    <x v="16"/>
    <s v="Hewlett-Packard Deskjet 940 REFURBISHED Color Inkjet Printer"/>
    <s v="Jumbo Box"/>
    <n v="0.4"/>
    <d v="2009-03-31T00:00:00"/>
    <n v="1"/>
  </r>
  <r>
    <n v="1569"/>
    <x v="3543"/>
    <x v="839"/>
    <s v="10-2009"/>
    <x v="3"/>
    <x v="1"/>
    <n v="3"/>
    <x v="4"/>
    <n v="14.84"/>
    <n v="0.08"/>
    <x v="0"/>
    <n v="-2.42"/>
    <n v="4.9800000000000004"/>
    <n v="0.49"/>
    <n v="15.430000000000001"/>
    <x v="168"/>
    <x v="10"/>
    <x v="3"/>
    <x v="2"/>
    <x v="0"/>
    <x v="11"/>
    <s v="Avery White Multi-Purpose Labels"/>
    <s v="Small Box"/>
    <n v="0.39"/>
    <d v="2009-10-22T00:00:00"/>
    <n v="1"/>
  </r>
  <r>
    <n v="1570"/>
    <x v="3543"/>
    <x v="839"/>
    <s v="10-2009"/>
    <x v="3"/>
    <x v="1"/>
    <n v="8"/>
    <x v="4"/>
    <n v="922.47"/>
    <n v="0.09"/>
    <x v="1"/>
    <n v="-13.1022"/>
    <n v="119.99"/>
    <n v="14"/>
    <n v="973.92"/>
    <x v="168"/>
    <x v="10"/>
    <x v="3"/>
    <x v="2"/>
    <x v="1"/>
    <x v="16"/>
    <s v="Epson C82 Color Inkjet Printer"/>
    <s v="Jumbo Drum"/>
    <n v="0.36"/>
    <d v="2009-10-23T00:00:00"/>
    <n v="2"/>
  </r>
  <r>
    <n v="1719"/>
    <x v="907"/>
    <x v="29"/>
    <s v="05-2011"/>
    <x v="2"/>
    <x v="2"/>
    <n v="36"/>
    <x v="4"/>
    <n v="209.53"/>
    <n v="0.03"/>
    <x v="0"/>
    <n v="-81.06"/>
    <n v="5.78"/>
    <n v="5.67"/>
    <n v="213.75"/>
    <x v="171"/>
    <x v="10"/>
    <x v="3"/>
    <x v="2"/>
    <x v="0"/>
    <x v="5"/>
    <s v="Xerox 1978"/>
    <s v="Small Box"/>
    <n v="0.36"/>
    <d v="2011-05-29T00:00:00"/>
    <n v="1"/>
  </r>
  <r>
    <n v="1720"/>
    <x v="907"/>
    <x v="29"/>
    <s v="05-2011"/>
    <x v="2"/>
    <x v="2"/>
    <n v="14"/>
    <x v="4"/>
    <n v="225.47"/>
    <n v="0"/>
    <x v="0"/>
    <n v="-29.07"/>
    <n v="14.97"/>
    <n v="7.51"/>
    <n v="217.09"/>
    <x v="171"/>
    <x v="10"/>
    <x v="3"/>
    <x v="2"/>
    <x v="0"/>
    <x v="0"/>
    <s v="Pizazz® Global Quick File™"/>
    <s v="Small Box"/>
    <n v="0.56999999999999995"/>
    <d v="2011-05-29T00:00:00"/>
    <n v="1"/>
  </r>
  <r>
    <n v="1834"/>
    <x v="3544"/>
    <x v="126"/>
    <s v="07-2010"/>
    <x v="0"/>
    <x v="3"/>
    <n v="13"/>
    <x v="7"/>
    <n v="951.31"/>
    <n v="0.06"/>
    <x v="1"/>
    <n v="-333.07"/>
    <n v="68.81"/>
    <n v="60"/>
    <n v="954.53"/>
    <x v="616"/>
    <x v="10"/>
    <x v="3"/>
    <x v="3"/>
    <x v="0"/>
    <x v="1"/>
    <s v="Holmes Replacement Filter for HEPA Air Cleaner, Very Large Room, HEPA Filter"/>
    <s v="Jumbo Drum"/>
    <n v="0.41"/>
    <d v="2010-08-03T00:00:00"/>
    <n v="3"/>
  </r>
  <r>
    <n v="2092"/>
    <x v="3545"/>
    <x v="1305"/>
    <s v="05-2010"/>
    <x v="0"/>
    <x v="4"/>
    <n v="14"/>
    <x v="7"/>
    <n v="12043.88"/>
    <n v="7.0000000000000007E-2"/>
    <x v="1"/>
    <n v="2011.31"/>
    <n v="880.98"/>
    <n v="44.55"/>
    <n v="12378.27"/>
    <x v="620"/>
    <x v="10"/>
    <x v="3"/>
    <x v="2"/>
    <x v="2"/>
    <x v="9"/>
    <s v="Riverside Palais Royal Lawyers Bookcase, Royale Cherry Finish"/>
    <s v="Jumbo Box"/>
    <n v="0.62"/>
    <d v="2010-05-28T00:00:00"/>
    <n v="1"/>
  </r>
  <r>
    <n v="2093"/>
    <x v="3545"/>
    <x v="1305"/>
    <s v="05-2010"/>
    <x v="0"/>
    <x v="4"/>
    <n v="14"/>
    <x v="7"/>
    <n v="195.12"/>
    <n v="0"/>
    <x v="0"/>
    <n v="-6.32"/>
    <n v="13.48"/>
    <n v="4.51"/>
    <n v="193.23"/>
    <x v="620"/>
    <x v="10"/>
    <x v="3"/>
    <x v="2"/>
    <x v="0"/>
    <x v="0"/>
    <s v="Tenex Personal Project File with Scoop Front Design, Black"/>
    <s v="Small Box"/>
    <n v="0.59"/>
    <d v="2010-05-28T00:00:00"/>
    <n v="1"/>
  </r>
  <r>
    <n v="2187"/>
    <x v="3546"/>
    <x v="204"/>
    <s v="08-2009"/>
    <x v="3"/>
    <x v="4"/>
    <n v="37"/>
    <x v="4"/>
    <n v="189.6"/>
    <n v="0.02"/>
    <x v="0"/>
    <n v="89.65"/>
    <n v="4.9800000000000004"/>
    <n v="0.49"/>
    <n v="184.75000000000003"/>
    <x v="168"/>
    <x v="10"/>
    <x v="3"/>
    <x v="2"/>
    <x v="0"/>
    <x v="11"/>
    <s v="Avery White Multi-Purpose Labels"/>
    <s v="Small Box"/>
    <n v="0.39"/>
    <d v="2009-08-16T00:00:00"/>
    <n v="1"/>
  </r>
  <r>
    <n v="2188"/>
    <x v="3546"/>
    <x v="204"/>
    <s v="08-2009"/>
    <x v="3"/>
    <x v="4"/>
    <n v="21"/>
    <x v="4"/>
    <n v="397.73200000000003"/>
    <n v="0.01"/>
    <x v="0"/>
    <n v="-26.047999999999998"/>
    <n v="20.99"/>
    <n v="0.99"/>
    <n v="441.78"/>
    <x v="168"/>
    <x v="10"/>
    <x v="3"/>
    <x v="2"/>
    <x v="1"/>
    <x v="3"/>
    <s v="Accessory15"/>
    <s v="Small Pack"/>
    <n v="0.83"/>
    <d v="2009-08-16T00:00:00"/>
    <n v="1"/>
  </r>
  <r>
    <n v="2197"/>
    <x v="3547"/>
    <x v="185"/>
    <s v="05-2009"/>
    <x v="3"/>
    <x v="4"/>
    <n v="43"/>
    <x v="4"/>
    <n v="528.6"/>
    <n v="0.01"/>
    <x v="0"/>
    <n v="52.589500000000001"/>
    <n v="11.7"/>
    <n v="5.63"/>
    <n v="508.72999999999996"/>
    <x v="617"/>
    <x v="10"/>
    <x v="3"/>
    <x v="2"/>
    <x v="0"/>
    <x v="2"/>
    <s v="Fellowes Binding Cases"/>
    <s v="Small Box"/>
    <n v="0.4"/>
    <d v="2009-05-03T00:00:00"/>
    <n v="2"/>
  </r>
  <r>
    <n v="2198"/>
    <x v="3547"/>
    <x v="185"/>
    <s v="05-2009"/>
    <x v="3"/>
    <x v="4"/>
    <n v="24"/>
    <x v="4"/>
    <n v="107.41"/>
    <n v="0.03"/>
    <x v="0"/>
    <n v="20.680499999999999"/>
    <n v="4.55"/>
    <n v="1.49"/>
    <n v="110.68999999999998"/>
    <x v="617"/>
    <x v="10"/>
    <x v="3"/>
    <x v="2"/>
    <x v="0"/>
    <x v="2"/>
    <s v="Presstex Flexible Ring Binders"/>
    <s v="Small Box"/>
    <n v="0.35"/>
    <d v="2009-05-01T00:00:00"/>
    <n v="0"/>
  </r>
  <r>
    <n v="2322"/>
    <x v="3548"/>
    <x v="135"/>
    <s v="06-2011"/>
    <x v="2"/>
    <x v="2"/>
    <n v="15"/>
    <x v="5"/>
    <n v="1390.49"/>
    <n v="0.01"/>
    <x v="0"/>
    <n v="366.8"/>
    <n v="90.48"/>
    <n v="19.989999999999998"/>
    <n v="1377.19"/>
    <x v="623"/>
    <x v="10"/>
    <x v="3"/>
    <x v="3"/>
    <x v="0"/>
    <x v="8"/>
    <s v="Tyvek® Side-Opening Peel &amp; Seel® Expanding Envelopes"/>
    <s v="Small Box"/>
    <n v="0.4"/>
    <d v="2011-06-21T00:00:00"/>
    <n v="1"/>
  </r>
  <r>
    <n v="2366"/>
    <x v="3549"/>
    <x v="1306"/>
    <s v="10-2009"/>
    <x v="3"/>
    <x v="4"/>
    <n v="39"/>
    <x v="17"/>
    <n v="128.31"/>
    <n v="0.05"/>
    <x v="2"/>
    <n v="-55.72"/>
    <n v="3.14"/>
    <n v="1.92"/>
    <n v="124.38000000000001"/>
    <x v="621"/>
    <x v="10"/>
    <x v="3"/>
    <x v="3"/>
    <x v="0"/>
    <x v="15"/>
    <s v="Serrated Blade or Curved Handle Hand Letter Openers"/>
    <s v="Wrap Bag"/>
    <n v="0.84"/>
    <d v="2009-10-26T00:00:00"/>
    <n v="1"/>
  </r>
  <r>
    <n v="2429"/>
    <x v="3550"/>
    <x v="1016"/>
    <s v="09-2010"/>
    <x v="0"/>
    <x v="3"/>
    <n v="19"/>
    <x v="7"/>
    <n v="82.56"/>
    <n v="0.01"/>
    <x v="0"/>
    <n v="21.74"/>
    <n v="4"/>
    <n v="1.3"/>
    <n v="77.3"/>
    <x v="616"/>
    <x v="10"/>
    <x v="3"/>
    <x v="3"/>
    <x v="0"/>
    <x v="5"/>
    <s v="EcoTones® Memo Sheets"/>
    <s v="Wrap Bag"/>
    <n v="0.37"/>
    <d v="2010-09-10T00:00:00"/>
    <n v="2"/>
  </r>
  <r>
    <n v="2430"/>
    <x v="3550"/>
    <x v="1016"/>
    <s v="09-2010"/>
    <x v="0"/>
    <x v="3"/>
    <n v="11"/>
    <x v="7"/>
    <n v="141.07"/>
    <n v="0.08"/>
    <x v="0"/>
    <n v="-5.0999999999999996"/>
    <n v="12.98"/>
    <n v="3.14"/>
    <n v="145.91999999999999"/>
    <x v="616"/>
    <x v="10"/>
    <x v="3"/>
    <x v="3"/>
    <x v="0"/>
    <x v="15"/>
    <s v="Acme® 8&quot; Straight Scissors"/>
    <s v="Small Pack"/>
    <n v="0.6"/>
    <d v="2010-09-08T00:00:00"/>
    <n v="0"/>
  </r>
  <r>
    <n v="2636"/>
    <x v="3551"/>
    <x v="1263"/>
    <s v="09-2009"/>
    <x v="3"/>
    <x v="4"/>
    <n v="36"/>
    <x v="1"/>
    <n v="1841.6"/>
    <n v="0.01"/>
    <x v="0"/>
    <n v="12.95000000000006"/>
    <n v="50.98"/>
    <n v="6.5"/>
    <n v="1841.78"/>
    <x v="624"/>
    <x v="10"/>
    <x v="3"/>
    <x v="3"/>
    <x v="1"/>
    <x v="7"/>
    <s v="Microsoft Natural Multimedia Keyboard"/>
    <s v="Small Box"/>
    <n v="0.73"/>
    <d v="2009-09-27T00:00:00"/>
    <n v="1"/>
  </r>
  <r>
    <n v="2927"/>
    <x v="3552"/>
    <x v="1307"/>
    <s v="12-2012"/>
    <x v="1"/>
    <x v="2"/>
    <n v="4"/>
    <x v="6"/>
    <n v="476.31"/>
    <n v="7.0000000000000007E-2"/>
    <x v="1"/>
    <n v="-258.07679999999999"/>
    <n v="120.97"/>
    <n v="26.3"/>
    <n v="510.18"/>
    <x v="622"/>
    <x v="10"/>
    <x v="3"/>
    <x v="3"/>
    <x v="1"/>
    <x v="16"/>
    <s v="Canon S750 Color Inkjet Printer"/>
    <s v="Jumbo Drum"/>
    <n v="0.38"/>
    <d v="2012-12-25T00:00:00"/>
    <n v="3"/>
  </r>
  <r>
    <n v="2991"/>
    <x v="3553"/>
    <x v="1308"/>
    <s v="04-2010"/>
    <x v="0"/>
    <x v="0"/>
    <n v="17"/>
    <x v="18"/>
    <n v="169.48"/>
    <n v="0.03"/>
    <x v="0"/>
    <n v="48.55"/>
    <n v="10.14"/>
    <n v="2.27"/>
    <n v="174.65"/>
    <x v="625"/>
    <x v="10"/>
    <x v="3"/>
    <x v="3"/>
    <x v="0"/>
    <x v="5"/>
    <s v="Staples Wirebound Steno Books, 6&quot; x 9&quot;, 12/Pack"/>
    <s v="Wrap Bag"/>
    <n v="0.36"/>
    <d v="2010-04-11T00:00:00"/>
    <n v="7"/>
  </r>
  <r>
    <n v="3082"/>
    <x v="3554"/>
    <x v="424"/>
    <s v="08-2010"/>
    <x v="0"/>
    <x v="4"/>
    <n v="16"/>
    <x v="6"/>
    <n v="581.52"/>
    <n v="0.03"/>
    <x v="2"/>
    <n v="175.16"/>
    <n v="35.44"/>
    <n v="7.5"/>
    <n v="574.54"/>
    <x v="622"/>
    <x v="10"/>
    <x v="3"/>
    <x v="3"/>
    <x v="0"/>
    <x v="5"/>
    <s v="Xerox 1906"/>
    <s v="Small Box"/>
    <n v="0.38"/>
    <d v="2010-08-13T00:00:00"/>
    <n v="1"/>
  </r>
  <r>
    <n v="3083"/>
    <x v="3554"/>
    <x v="424"/>
    <s v="08-2010"/>
    <x v="0"/>
    <x v="4"/>
    <n v="5"/>
    <x v="6"/>
    <n v="19.170000000000002"/>
    <n v="0.1"/>
    <x v="0"/>
    <n v="-16.420000000000002"/>
    <n v="3.28"/>
    <n v="3.97"/>
    <n v="20.369999999999997"/>
    <x v="622"/>
    <x v="10"/>
    <x v="3"/>
    <x v="3"/>
    <x v="0"/>
    <x v="12"/>
    <s v="Newell 342"/>
    <s v="Wrap Bag"/>
    <n v="0.56000000000000005"/>
    <d v="2010-08-15T00:00:00"/>
    <n v="3"/>
  </r>
  <r>
    <n v="3099"/>
    <x v="3555"/>
    <x v="269"/>
    <s v="10-2011"/>
    <x v="2"/>
    <x v="2"/>
    <n v="30"/>
    <x v="6"/>
    <n v="943.44"/>
    <n v="0.08"/>
    <x v="0"/>
    <n v="-89.98"/>
    <n v="30.98"/>
    <n v="19.989999999999998"/>
    <n v="949.39"/>
    <x v="615"/>
    <x v="10"/>
    <x v="3"/>
    <x v="1"/>
    <x v="0"/>
    <x v="5"/>
    <s v="Xerox 1988"/>
    <s v="Small Box"/>
    <n v="0.4"/>
    <d v="2011-10-05T00:00:00"/>
    <n v="2"/>
  </r>
  <r>
    <n v="3100"/>
    <x v="3555"/>
    <x v="269"/>
    <s v="10-2011"/>
    <x v="2"/>
    <x v="2"/>
    <n v="47"/>
    <x v="6"/>
    <n v="14493.84"/>
    <n v="0"/>
    <x v="1"/>
    <n v="634.76"/>
    <n v="376.13"/>
    <n v="85.63"/>
    <n v="17763.740000000002"/>
    <x v="615"/>
    <x v="10"/>
    <x v="3"/>
    <x v="1"/>
    <x v="2"/>
    <x v="10"/>
    <s v="Bretford Rectangular Conference Table Tops"/>
    <s v="Jumbo Box"/>
    <n v="0.74"/>
    <d v="2011-10-04T00:00:00"/>
    <n v="1"/>
  </r>
  <r>
    <n v="3119"/>
    <x v="3556"/>
    <x v="61"/>
    <s v="11-2010"/>
    <x v="0"/>
    <x v="0"/>
    <n v="35"/>
    <x v="1"/>
    <n v="7264.64"/>
    <n v="0.06"/>
    <x v="0"/>
    <n v="1845.68"/>
    <n v="218.08"/>
    <n v="18.059999999999999"/>
    <n v="7650.8600000000006"/>
    <x v="624"/>
    <x v="10"/>
    <x v="3"/>
    <x v="3"/>
    <x v="2"/>
    <x v="14"/>
    <s v="Lifetime Advantage™ Folding Chairs, 4/Carton"/>
    <s v="Large Box"/>
    <n v="0.56999999999999995"/>
    <d v="2010-11-23T00:00:00"/>
    <n v="7"/>
  </r>
  <r>
    <n v="3266"/>
    <x v="3557"/>
    <x v="217"/>
    <s v="08-2010"/>
    <x v="0"/>
    <x v="3"/>
    <n v="45"/>
    <x v="7"/>
    <n v="852.05"/>
    <n v="0.1"/>
    <x v="0"/>
    <n v="-20.6"/>
    <n v="19.98"/>
    <n v="10.49"/>
    <n v="909.59"/>
    <x v="620"/>
    <x v="10"/>
    <x v="3"/>
    <x v="0"/>
    <x v="2"/>
    <x v="4"/>
    <s v="12-1/2 Diameter Round Wall Clock"/>
    <s v="Small Box"/>
    <n v="0.49"/>
    <d v="2010-08-29T00:00:00"/>
    <n v="2"/>
  </r>
  <r>
    <n v="3275"/>
    <x v="3558"/>
    <x v="662"/>
    <s v="12-2010"/>
    <x v="0"/>
    <x v="1"/>
    <n v="14"/>
    <x v="7"/>
    <n v="209.3"/>
    <n v="0.01"/>
    <x v="2"/>
    <n v="7.86"/>
    <n v="13.48"/>
    <n v="4.51"/>
    <n v="193.23"/>
    <x v="620"/>
    <x v="10"/>
    <x v="3"/>
    <x v="0"/>
    <x v="0"/>
    <x v="0"/>
    <s v="Tenex Personal Project File with Scoop Front Design, Black"/>
    <s v="Small Box"/>
    <n v="0.59"/>
    <d v="2010-12-29T00:00:00"/>
    <n v="0"/>
  </r>
  <r>
    <n v="3326"/>
    <x v="3559"/>
    <x v="1225"/>
    <s v="10-2011"/>
    <x v="2"/>
    <x v="4"/>
    <n v="30"/>
    <x v="18"/>
    <n v="200.24"/>
    <n v="0"/>
    <x v="0"/>
    <n v="-59.85"/>
    <n v="6.48"/>
    <n v="5.84"/>
    <n v="200.24"/>
    <x v="625"/>
    <x v="10"/>
    <x v="3"/>
    <x v="3"/>
    <x v="0"/>
    <x v="5"/>
    <s v="Xerox 226"/>
    <s v="Small Box"/>
    <n v="0.37"/>
    <d v="2011-11-02T00:00:00"/>
    <n v="2"/>
  </r>
  <r>
    <n v="3332"/>
    <x v="3560"/>
    <x v="1228"/>
    <s v="07-2012"/>
    <x v="1"/>
    <x v="4"/>
    <n v="32"/>
    <x v="5"/>
    <n v="5845.82"/>
    <n v="0.1"/>
    <x v="1"/>
    <n v="2227.89"/>
    <n v="200.97"/>
    <n v="15.59"/>
    <n v="6446.63"/>
    <x v="623"/>
    <x v="10"/>
    <x v="3"/>
    <x v="3"/>
    <x v="1"/>
    <x v="16"/>
    <s v="Hewlett-Packard Deskjet 6122 Color Inkjet Printer"/>
    <s v="Jumbo Drum"/>
    <n v="0.36"/>
    <d v="2012-07-27T00:00:00"/>
    <n v="0"/>
  </r>
  <r>
    <n v="3399"/>
    <x v="3561"/>
    <x v="1309"/>
    <s v="06-2009"/>
    <x v="3"/>
    <x v="4"/>
    <n v="16"/>
    <x v="7"/>
    <n v="706.53"/>
    <n v="0"/>
    <x v="0"/>
    <n v="-314.42"/>
    <n v="40.479999999999997"/>
    <n v="19.989999999999998"/>
    <n v="667.67"/>
    <x v="620"/>
    <x v="10"/>
    <x v="3"/>
    <x v="0"/>
    <x v="1"/>
    <x v="7"/>
    <s v="Keytronic Designer 104- Key Black Keyboard"/>
    <s v="Small Box"/>
    <n v="0.77"/>
    <d v="2009-06-17T00:00:00"/>
    <n v="1"/>
  </r>
  <r>
    <n v="3534"/>
    <x v="3562"/>
    <x v="606"/>
    <s v="01-2010"/>
    <x v="0"/>
    <x v="0"/>
    <n v="48"/>
    <x v="0"/>
    <n v="1038.99"/>
    <n v="0"/>
    <x v="0"/>
    <n v="-180.45"/>
    <n v="19.940000000000001"/>
    <n v="14.87"/>
    <n v="971.99000000000012"/>
    <x v="618"/>
    <x v="10"/>
    <x v="3"/>
    <x v="2"/>
    <x v="2"/>
    <x v="4"/>
    <s v="Luxo Economy Swing Arm Lamp"/>
    <s v="Large Box"/>
    <n v="0.56999999999999995"/>
    <d v="2010-01-27T00:00:00"/>
    <n v="7"/>
  </r>
  <r>
    <n v="3535"/>
    <x v="3562"/>
    <x v="606"/>
    <s v="01-2010"/>
    <x v="0"/>
    <x v="0"/>
    <n v="17"/>
    <x v="0"/>
    <n v="114.01"/>
    <n v="0.08"/>
    <x v="0"/>
    <n v="6.99"/>
    <n v="6.69"/>
    <n v="3.1"/>
    <n v="116.83"/>
    <x v="618"/>
    <x v="10"/>
    <x v="3"/>
    <x v="2"/>
    <x v="0"/>
    <x v="5"/>
    <s v="Wirebound Message Books, 5-1/2 x 4 Forms, 2 or 4 Forms per Page"/>
    <s v="Wrap Bag"/>
    <n v="0.36"/>
    <d v="2010-01-27T00:00:00"/>
    <n v="7"/>
  </r>
  <r>
    <n v="3536"/>
    <x v="3562"/>
    <x v="606"/>
    <s v="01-2010"/>
    <x v="0"/>
    <x v="0"/>
    <n v="3"/>
    <x v="0"/>
    <n v="30.37"/>
    <n v="0.01"/>
    <x v="2"/>
    <n v="-1.74"/>
    <n v="4.9800000000000004"/>
    <n v="5.49"/>
    <n v="20.43"/>
    <x v="618"/>
    <x v="10"/>
    <x v="3"/>
    <x v="2"/>
    <x v="0"/>
    <x v="5"/>
    <s v="Xerox 1952"/>
    <s v="Small Box"/>
    <n v="0.38"/>
    <d v="2010-01-25T00:00:00"/>
    <n v="5"/>
  </r>
  <r>
    <n v="3648"/>
    <x v="3563"/>
    <x v="653"/>
    <s v="10-2012"/>
    <x v="1"/>
    <x v="0"/>
    <n v="33"/>
    <x v="11"/>
    <n v="228.82"/>
    <n v="0.03"/>
    <x v="2"/>
    <n v="-107"/>
    <n v="6.68"/>
    <n v="7.3"/>
    <n v="227.74"/>
    <x v="578"/>
    <x v="10"/>
    <x v="3"/>
    <x v="2"/>
    <x v="0"/>
    <x v="5"/>
    <s v="Xerox 1959"/>
    <s v="Small Box"/>
    <n v="0.37"/>
    <d v="2012-10-21T00:00:00"/>
    <n v="5"/>
  </r>
  <r>
    <n v="3654"/>
    <x v="3564"/>
    <x v="395"/>
    <s v="10-2009"/>
    <x v="3"/>
    <x v="0"/>
    <n v="13"/>
    <x v="0"/>
    <n v="1351.76"/>
    <n v="0.03"/>
    <x v="0"/>
    <n v="107.31"/>
    <n v="104.65"/>
    <n v="18.93"/>
    <n v="1379.38"/>
    <x v="618"/>
    <x v="10"/>
    <x v="3"/>
    <x v="2"/>
    <x v="0"/>
    <x v="1"/>
    <s v="Eureka The Boss® Plus 12-Amp Hard Box Upright Vacuum, Red"/>
    <s v="Small Box"/>
    <n v="0.57999999999999996"/>
    <d v="2009-10-18T00:00:00"/>
    <n v="7"/>
  </r>
  <r>
    <n v="3655"/>
    <x v="3564"/>
    <x v="395"/>
    <s v="10-2009"/>
    <x v="3"/>
    <x v="0"/>
    <n v="49"/>
    <x v="0"/>
    <n v="595.4"/>
    <n v="0.03"/>
    <x v="0"/>
    <n v="-148.85"/>
    <n v="11.66"/>
    <n v="7.95"/>
    <n v="579.29000000000008"/>
    <x v="618"/>
    <x v="10"/>
    <x v="3"/>
    <x v="2"/>
    <x v="0"/>
    <x v="12"/>
    <s v="Hunt BOSTON® Vista® Battery-Operated Pencil Sharpener, Black"/>
    <s v="Small Pack"/>
    <n v="0.57999999999999996"/>
    <d v="2009-10-20T00:00:00"/>
    <n v="9"/>
  </r>
  <r>
    <n v="3715"/>
    <x v="3565"/>
    <x v="297"/>
    <s v="01-2011"/>
    <x v="2"/>
    <x v="0"/>
    <n v="41"/>
    <x v="10"/>
    <n v="12125.14"/>
    <n v="0.08"/>
    <x v="1"/>
    <n v="3376.03"/>
    <n v="297.64"/>
    <n v="14.7"/>
    <n v="12217.94"/>
    <x v="626"/>
    <x v="10"/>
    <x v="3"/>
    <x v="1"/>
    <x v="1"/>
    <x v="16"/>
    <s v="Panasonic KX-P3200 Dot Matrix Printer"/>
    <s v="Jumbo Drum"/>
    <n v="0.56999999999999995"/>
    <d v="2011-02-01T00:00:00"/>
    <n v="4"/>
  </r>
  <r>
    <n v="3736"/>
    <x v="3566"/>
    <x v="522"/>
    <s v="08-2010"/>
    <x v="0"/>
    <x v="3"/>
    <n v="44"/>
    <x v="17"/>
    <n v="2094.9779999999996"/>
    <n v="0.06"/>
    <x v="2"/>
    <n v="697.29300000000001"/>
    <n v="55.99"/>
    <n v="1.25"/>
    <n v="2464.81"/>
    <x v="621"/>
    <x v="10"/>
    <x v="3"/>
    <x v="2"/>
    <x v="1"/>
    <x v="3"/>
    <s v="Accessory2"/>
    <s v="Small Pack"/>
    <n v="0.55000000000000004"/>
    <d v="2010-08-23T00:00:00"/>
    <n v="2"/>
  </r>
  <r>
    <n v="3775"/>
    <x v="2122"/>
    <x v="982"/>
    <s v="11-2011"/>
    <x v="2"/>
    <x v="1"/>
    <n v="38"/>
    <x v="6"/>
    <n v="273.89"/>
    <n v="0.05"/>
    <x v="0"/>
    <n v="-160.40199999999999"/>
    <n v="7.3"/>
    <n v="7.72"/>
    <n v="285.12"/>
    <x v="307"/>
    <x v="10"/>
    <x v="3"/>
    <x v="3"/>
    <x v="0"/>
    <x v="2"/>
    <s v="Angle-D Binders with Locking Rings, Label Holders"/>
    <s v="Small Box"/>
    <n v="0.38"/>
    <d v="2011-11-23T00:00:00"/>
    <n v="1"/>
  </r>
  <r>
    <n v="3777"/>
    <x v="3567"/>
    <x v="1310"/>
    <s v="04-2010"/>
    <x v="0"/>
    <x v="2"/>
    <n v="3"/>
    <x v="13"/>
    <n v="451.81"/>
    <n v="0.05"/>
    <x v="0"/>
    <n v="-318.59399999999999"/>
    <n v="150.97999999999999"/>
    <n v="13.99"/>
    <n v="466.92999999999995"/>
    <x v="627"/>
    <x v="10"/>
    <x v="3"/>
    <x v="3"/>
    <x v="1"/>
    <x v="16"/>
    <s v="Canon MP41DH Printing Calculator"/>
    <s v="Medium Box"/>
    <n v="0.38"/>
    <d v="2010-04-09T00:00:00"/>
    <n v="1"/>
  </r>
  <r>
    <n v="3812"/>
    <x v="3568"/>
    <x v="1311"/>
    <s v="02-2010"/>
    <x v="0"/>
    <x v="2"/>
    <n v="25"/>
    <x v="11"/>
    <n v="495.8"/>
    <n v="0.03"/>
    <x v="0"/>
    <n v="107.82"/>
    <n v="19.04"/>
    <n v="6.38"/>
    <n v="482.38"/>
    <x v="578"/>
    <x v="10"/>
    <x v="3"/>
    <x v="2"/>
    <x v="2"/>
    <x v="4"/>
    <s v="Eldon Expressions™ Desk Accessory, Wood Photo Frame, Mahogany"/>
    <s v="Small Box"/>
    <n v="0.56000000000000005"/>
    <d v="2010-02-05T00:00:00"/>
    <n v="1"/>
  </r>
  <r>
    <n v="3813"/>
    <x v="3568"/>
    <x v="1311"/>
    <s v="02-2010"/>
    <x v="0"/>
    <x v="2"/>
    <n v="28"/>
    <x v="11"/>
    <n v="1645.51"/>
    <n v="0.06"/>
    <x v="0"/>
    <n v="300.33999999999997"/>
    <n v="59.76"/>
    <n v="9.7100000000000009"/>
    <n v="1682.99"/>
    <x v="578"/>
    <x v="10"/>
    <x v="3"/>
    <x v="2"/>
    <x v="0"/>
    <x v="0"/>
    <s v="Advantus 10-Drawer Portable Organizer, Chrome Metal Frame, Smoke Drawers"/>
    <s v="Small Box"/>
    <n v="0.56999999999999995"/>
    <d v="2010-02-05T00:00:00"/>
    <n v="1"/>
  </r>
  <r>
    <n v="3832"/>
    <x v="3569"/>
    <x v="234"/>
    <s v="09-2012"/>
    <x v="1"/>
    <x v="0"/>
    <n v="16"/>
    <x v="4"/>
    <n v="237.54"/>
    <n v="0.04"/>
    <x v="0"/>
    <n v="29.76"/>
    <n v="13.79"/>
    <n v="8.7799999999999994"/>
    <n v="229.42"/>
    <x v="168"/>
    <x v="10"/>
    <x v="3"/>
    <x v="2"/>
    <x v="2"/>
    <x v="4"/>
    <s v="9-3/4 Diameter Round Wall Clock"/>
    <s v="Small Box"/>
    <n v="0.43"/>
    <d v="2012-09-12T00:00:00"/>
    <n v="0"/>
  </r>
  <r>
    <n v="3833"/>
    <x v="3569"/>
    <x v="234"/>
    <s v="09-2012"/>
    <x v="1"/>
    <x v="0"/>
    <n v="3"/>
    <x v="4"/>
    <n v="143.5"/>
    <n v="0.08"/>
    <x v="0"/>
    <n v="-27.51"/>
    <n v="48.91"/>
    <n v="5.81"/>
    <n v="152.54"/>
    <x v="168"/>
    <x v="10"/>
    <x v="3"/>
    <x v="2"/>
    <x v="0"/>
    <x v="5"/>
    <s v="Xerox 1891"/>
    <s v="Small Box"/>
    <n v="0.38"/>
    <d v="2012-09-12T00:00:00"/>
    <n v="0"/>
  </r>
  <r>
    <n v="3843"/>
    <x v="3570"/>
    <x v="1020"/>
    <s v="02-2010"/>
    <x v="0"/>
    <x v="0"/>
    <n v="41"/>
    <x v="17"/>
    <n v="438.66"/>
    <n v="0.01"/>
    <x v="0"/>
    <n v="58.86"/>
    <n v="9.99"/>
    <n v="4.78"/>
    <n v="414.37"/>
    <x v="621"/>
    <x v="10"/>
    <x v="3"/>
    <x v="3"/>
    <x v="0"/>
    <x v="5"/>
    <s v="Xerox 1896"/>
    <s v="Small Box"/>
    <n v="0.4"/>
    <d v="2010-02-25T00:00:00"/>
    <n v="2"/>
  </r>
  <r>
    <n v="3844"/>
    <x v="3570"/>
    <x v="1020"/>
    <s v="02-2010"/>
    <x v="0"/>
    <x v="0"/>
    <n v="32"/>
    <x v="17"/>
    <n v="416.99"/>
    <n v="0.02"/>
    <x v="2"/>
    <n v="-93.62"/>
    <n v="12.88"/>
    <n v="4.59"/>
    <n v="416.75"/>
    <x v="621"/>
    <x v="10"/>
    <x v="3"/>
    <x v="3"/>
    <x v="0"/>
    <x v="15"/>
    <s v="Martin-Yale Premier Letter Opener"/>
    <s v="Wrap Bag"/>
    <n v="0.82"/>
    <d v="2010-03-02T00:00:00"/>
    <n v="7"/>
  </r>
  <r>
    <n v="3898"/>
    <x v="3571"/>
    <x v="863"/>
    <s v="01-2010"/>
    <x v="0"/>
    <x v="1"/>
    <n v="32"/>
    <x v="10"/>
    <n v="216.51"/>
    <n v="0.02"/>
    <x v="2"/>
    <n v="109.29"/>
    <n v="6.3"/>
    <n v="0.5"/>
    <n v="202.1"/>
    <x v="191"/>
    <x v="10"/>
    <x v="3"/>
    <x v="1"/>
    <x v="0"/>
    <x v="11"/>
    <s v="Avery 51"/>
    <s v="Small Box"/>
    <n v="0.39"/>
    <d v="2010-01-30T00:00:00"/>
    <n v="2"/>
  </r>
  <r>
    <n v="4016"/>
    <x v="3572"/>
    <x v="1116"/>
    <s v="08-2011"/>
    <x v="2"/>
    <x v="1"/>
    <n v="26"/>
    <x v="1"/>
    <n v="161.96"/>
    <n v="0"/>
    <x v="0"/>
    <n v="-51.12"/>
    <n v="5.78"/>
    <n v="5.67"/>
    <n v="155.94999999999999"/>
    <x v="619"/>
    <x v="10"/>
    <x v="3"/>
    <x v="3"/>
    <x v="0"/>
    <x v="5"/>
    <s v="Xerox 1978"/>
    <s v="Small Box"/>
    <n v="0.36"/>
    <d v="2011-08-16T00:00:00"/>
    <n v="1"/>
  </r>
  <r>
    <n v="4025"/>
    <x v="3573"/>
    <x v="829"/>
    <s v="04-2012"/>
    <x v="1"/>
    <x v="0"/>
    <n v="35"/>
    <x v="6"/>
    <n v="587.91999999999996"/>
    <n v="0.09"/>
    <x v="0"/>
    <n v="-7.92"/>
    <n v="16.91"/>
    <n v="6.25"/>
    <n v="598.1"/>
    <x v="622"/>
    <x v="10"/>
    <x v="3"/>
    <x v="2"/>
    <x v="0"/>
    <x v="0"/>
    <s v="Tenex Personal Self-Stacking Standard File Box, Black/Gray"/>
    <s v="Small Box"/>
    <n v="0.57999999999999996"/>
    <d v="2012-04-29T00:00:00"/>
    <n v="0"/>
  </r>
  <r>
    <n v="4026"/>
    <x v="3573"/>
    <x v="829"/>
    <s v="04-2012"/>
    <x v="1"/>
    <x v="0"/>
    <n v="7"/>
    <x v="6"/>
    <n v="2171.4639999999999"/>
    <n v="0.04"/>
    <x v="1"/>
    <n v="-209.56"/>
    <n v="376.13"/>
    <n v="85.63"/>
    <n v="2718.54"/>
    <x v="622"/>
    <x v="10"/>
    <x v="3"/>
    <x v="2"/>
    <x v="2"/>
    <x v="10"/>
    <s v="Bretford Rectangular Conference Table Tops"/>
    <s v="Jumbo Box"/>
    <n v="0.74"/>
    <d v="2012-05-06T00:00:00"/>
    <n v="7"/>
  </r>
  <r>
    <n v="4028"/>
    <x v="3574"/>
    <x v="793"/>
    <s v="02-2009"/>
    <x v="3"/>
    <x v="1"/>
    <n v="16"/>
    <x v="4"/>
    <n v="950.46399999999994"/>
    <n v="0.02"/>
    <x v="0"/>
    <n v="-763.8"/>
    <n v="71.37"/>
    <n v="69"/>
    <n v="1210.92"/>
    <x v="628"/>
    <x v="10"/>
    <x v="3"/>
    <x v="0"/>
    <x v="2"/>
    <x v="10"/>
    <s v="Lesro Sheffield Collection Coffee Table, End Table, Center Table, Corner Table"/>
    <s v="Large Box"/>
    <n v="0.68"/>
    <d v="2009-02-07T00:00:00"/>
    <n v="1"/>
  </r>
  <r>
    <n v="4029"/>
    <x v="3574"/>
    <x v="793"/>
    <s v="02-2009"/>
    <x v="3"/>
    <x v="1"/>
    <n v="4"/>
    <x v="4"/>
    <n v="705.68700000000001"/>
    <n v="0.03"/>
    <x v="2"/>
    <n v="-803.077"/>
    <n v="205.99"/>
    <n v="8.99"/>
    <n v="832.95"/>
    <x v="628"/>
    <x v="10"/>
    <x v="3"/>
    <x v="0"/>
    <x v="1"/>
    <x v="3"/>
    <s v="StarTAC 8000"/>
    <s v="Small Box"/>
    <n v="0.6"/>
    <d v="2009-02-08T00:00:00"/>
    <n v="2"/>
  </r>
  <r>
    <n v="4087"/>
    <x v="3575"/>
    <x v="188"/>
    <s v="07-2011"/>
    <x v="2"/>
    <x v="0"/>
    <n v="3"/>
    <x v="18"/>
    <n v="58.63"/>
    <n v="0"/>
    <x v="0"/>
    <n v="-40.86"/>
    <n v="17.48"/>
    <n v="1.99"/>
    <n v="54.43"/>
    <x v="625"/>
    <x v="10"/>
    <x v="3"/>
    <x v="0"/>
    <x v="1"/>
    <x v="7"/>
    <s v="Maxell Pro 80 Minute CD-R, 10/Pack"/>
    <s v="Small Pack"/>
    <n v="0.45"/>
    <d v="2011-07-27T00:00:00"/>
    <n v="4"/>
  </r>
  <r>
    <n v="4088"/>
    <x v="3575"/>
    <x v="188"/>
    <s v="07-2011"/>
    <x v="2"/>
    <x v="0"/>
    <n v="13"/>
    <x v="18"/>
    <n v="94.99"/>
    <n v="0.06"/>
    <x v="0"/>
    <n v="-106.29"/>
    <n v="6.98"/>
    <n v="9.69"/>
    <n v="100.43"/>
    <x v="625"/>
    <x v="10"/>
    <x v="3"/>
    <x v="0"/>
    <x v="0"/>
    <x v="0"/>
    <s v="Eldon Shelf Savers™ Cubes and Bins"/>
    <s v="Small Box"/>
    <n v="0.83"/>
    <d v="2011-07-23T00:00:00"/>
    <n v="0"/>
  </r>
  <r>
    <n v="4177"/>
    <x v="3576"/>
    <x v="705"/>
    <s v="04-2011"/>
    <x v="2"/>
    <x v="4"/>
    <n v="8"/>
    <x v="11"/>
    <n v="22.37"/>
    <n v="0.04"/>
    <x v="0"/>
    <n v="-14.09"/>
    <n v="2.6"/>
    <n v="2.4"/>
    <n v="23.2"/>
    <x v="578"/>
    <x v="10"/>
    <x v="3"/>
    <x v="2"/>
    <x v="0"/>
    <x v="12"/>
    <s v="12 Colored Short Pencils"/>
    <s v="Wrap Bag"/>
    <n v="0.57999999999999996"/>
    <d v="2011-04-19T00:00:00"/>
    <n v="2"/>
  </r>
  <r>
    <n v="4275"/>
    <x v="3577"/>
    <x v="1312"/>
    <s v="04-2009"/>
    <x v="3"/>
    <x v="0"/>
    <n v="41"/>
    <x v="11"/>
    <n v="17853.64"/>
    <n v="0.02"/>
    <x v="0"/>
    <n v="6227.33"/>
    <n v="419.19"/>
    <n v="19.989999999999998"/>
    <n v="17206.780000000002"/>
    <x v="578"/>
    <x v="10"/>
    <x v="3"/>
    <x v="2"/>
    <x v="0"/>
    <x v="0"/>
    <s v="Smead Adjustable Mobile File Trolley with Lockable Top"/>
    <s v="Small Box"/>
    <n v="0.57999999999999996"/>
    <d v="2009-04-17T00:00:00"/>
    <n v="0"/>
  </r>
  <r>
    <n v="4378"/>
    <x v="3578"/>
    <x v="1263"/>
    <s v="09-2009"/>
    <x v="3"/>
    <x v="4"/>
    <n v="26"/>
    <x v="17"/>
    <n v="539.66"/>
    <n v="0"/>
    <x v="2"/>
    <n v="147.08000000000001"/>
    <n v="19.98"/>
    <n v="5.97"/>
    <n v="525.45000000000005"/>
    <x v="621"/>
    <x v="10"/>
    <x v="3"/>
    <x v="2"/>
    <x v="0"/>
    <x v="5"/>
    <s v="Xerox 1936"/>
    <s v="Small Box"/>
    <n v="0.38"/>
    <d v="2009-09-29T00:00:00"/>
    <n v="3"/>
  </r>
  <r>
    <n v="4565"/>
    <x v="3579"/>
    <x v="22"/>
    <s v="09-2010"/>
    <x v="0"/>
    <x v="1"/>
    <n v="43"/>
    <x v="6"/>
    <n v="4620.53"/>
    <n v="0"/>
    <x v="0"/>
    <n v="1025.23"/>
    <n v="99.99"/>
    <n v="19.989999999999998"/>
    <n v="4319.5599999999995"/>
    <x v="615"/>
    <x v="10"/>
    <x v="3"/>
    <x v="2"/>
    <x v="1"/>
    <x v="7"/>
    <s v="US Robotics 56K V.92 External Faxmodem"/>
    <s v="Small Box"/>
    <n v="0.52"/>
    <d v="2010-09-24T00:00:00"/>
    <n v="1"/>
  </r>
  <r>
    <n v="4566"/>
    <x v="3580"/>
    <x v="372"/>
    <s v="02-2011"/>
    <x v="2"/>
    <x v="2"/>
    <n v="9"/>
    <x v="17"/>
    <n v="2502.67"/>
    <n v="0.1"/>
    <x v="1"/>
    <n v="-198.8"/>
    <n v="300.98"/>
    <n v="64.73"/>
    <n v="2773.55"/>
    <x v="621"/>
    <x v="10"/>
    <x v="3"/>
    <x v="2"/>
    <x v="2"/>
    <x v="14"/>
    <s v="Global Leather and Oak Executive Chair, Black"/>
    <s v="Jumbo Drum"/>
    <n v="0.56000000000000005"/>
    <d v="2011-02-05T00:00:00"/>
    <n v="1"/>
  </r>
  <r>
    <n v="4835"/>
    <x v="3581"/>
    <x v="607"/>
    <s v="05-2010"/>
    <x v="0"/>
    <x v="1"/>
    <n v="38"/>
    <x v="4"/>
    <n v="3016.85"/>
    <n v="0.05"/>
    <x v="0"/>
    <n v="-967.67"/>
    <n v="80.98"/>
    <n v="35"/>
    <n v="3112.2400000000002"/>
    <x v="617"/>
    <x v="10"/>
    <x v="3"/>
    <x v="2"/>
    <x v="0"/>
    <x v="0"/>
    <s v="Carina Double Wide Media Storage Towers in Natural &amp; Black"/>
    <s v="Large Box"/>
    <n v="0.81"/>
    <d v="2010-05-04T00:00:00"/>
    <n v="2"/>
  </r>
  <r>
    <n v="4836"/>
    <x v="3581"/>
    <x v="607"/>
    <s v="05-2010"/>
    <x v="0"/>
    <x v="1"/>
    <n v="11"/>
    <x v="4"/>
    <n v="48.5"/>
    <n v="7.0000000000000007E-2"/>
    <x v="2"/>
    <n v="23.88"/>
    <n v="3.15"/>
    <n v="0.5"/>
    <n v="35.15"/>
    <x v="617"/>
    <x v="10"/>
    <x v="3"/>
    <x v="2"/>
    <x v="0"/>
    <x v="11"/>
    <s v="Avery 520"/>
    <s v="Small Box"/>
    <n v="0.37"/>
    <d v="2010-05-05T00:00:00"/>
    <n v="3"/>
  </r>
  <r>
    <n v="4880"/>
    <x v="3582"/>
    <x v="530"/>
    <s v="12-2012"/>
    <x v="1"/>
    <x v="3"/>
    <n v="4"/>
    <x v="2"/>
    <n v="6095.14"/>
    <n v="0.06"/>
    <x v="1"/>
    <n v="-3001.2824999999998"/>
    <n v="1500.97"/>
    <n v="29.7"/>
    <n v="6033.58"/>
    <x v="629"/>
    <x v="10"/>
    <x v="3"/>
    <x v="0"/>
    <x v="1"/>
    <x v="16"/>
    <s v="Epson DFX5000+ Dot Matrix Printer"/>
    <s v="Jumbo Drum"/>
    <n v="0.56999999999999995"/>
    <d v="2012-12-11T00:00:00"/>
    <n v="2"/>
  </r>
  <r>
    <n v="4881"/>
    <x v="3582"/>
    <x v="530"/>
    <s v="12-2012"/>
    <x v="1"/>
    <x v="3"/>
    <n v="46"/>
    <x v="2"/>
    <n v="3776.28"/>
    <n v="0.06"/>
    <x v="1"/>
    <n v="579.79"/>
    <n v="80.97"/>
    <n v="30.06"/>
    <n v="3754.68"/>
    <x v="629"/>
    <x v="10"/>
    <x v="3"/>
    <x v="0"/>
    <x v="1"/>
    <x v="16"/>
    <s v="Hewlett-Packard Deskjet 940 REFURBISHED Color Inkjet Printer"/>
    <s v="Jumbo Box"/>
    <n v="0.4"/>
    <d v="2012-12-12T00:00:00"/>
    <n v="3"/>
  </r>
  <r>
    <n v="4882"/>
    <x v="3582"/>
    <x v="530"/>
    <s v="12-2012"/>
    <x v="1"/>
    <x v="3"/>
    <n v="29"/>
    <x v="2"/>
    <n v="1487.8995"/>
    <n v="0.09"/>
    <x v="0"/>
    <n v="79.316999999999993"/>
    <n v="65.989999999999995"/>
    <n v="8.99"/>
    <n v="1922.6999999999998"/>
    <x v="629"/>
    <x v="10"/>
    <x v="3"/>
    <x v="0"/>
    <x v="1"/>
    <x v="3"/>
    <s v="5180"/>
    <s v="Small Box"/>
    <n v="0.56000000000000005"/>
    <d v="2012-12-11T00:00:00"/>
    <n v="2"/>
  </r>
  <r>
    <n v="4887"/>
    <x v="3583"/>
    <x v="776"/>
    <s v="05-2012"/>
    <x v="1"/>
    <x v="1"/>
    <n v="40"/>
    <x v="2"/>
    <n v="250.6"/>
    <n v="0.1"/>
    <x v="2"/>
    <n v="-107.06"/>
    <n v="6.48"/>
    <n v="6.22"/>
    <n v="265.42000000000007"/>
    <x v="629"/>
    <x v="10"/>
    <x v="3"/>
    <x v="0"/>
    <x v="0"/>
    <x v="5"/>
    <s v="Xerox 1894"/>
    <s v="Small Box"/>
    <n v="0.37"/>
    <d v="2012-05-30T00:00:00"/>
    <n v="2"/>
  </r>
  <r>
    <n v="4905"/>
    <x v="3584"/>
    <x v="982"/>
    <s v="11-2011"/>
    <x v="2"/>
    <x v="3"/>
    <n v="15"/>
    <x v="17"/>
    <n v="107.63"/>
    <n v="0"/>
    <x v="0"/>
    <n v="-29.888499999999997"/>
    <n v="6.81"/>
    <n v="5.48"/>
    <n v="107.63"/>
    <x v="621"/>
    <x v="10"/>
    <x v="3"/>
    <x v="3"/>
    <x v="0"/>
    <x v="2"/>
    <s v="Avery Self-Adhesive Photo Pockets for Polaroid Photos"/>
    <s v="Small Box"/>
    <n v="0.37"/>
    <d v="2011-11-24T00:00:00"/>
    <n v="2"/>
  </r>
  <r>
    <n v="4938"/>
    <x v="3585"/>
    <x v="171"/>
    <s v="10-2009"/>
    <x v="3"/>
    <x v="4"/>
    <n v="23"/>
    <x v="6"/>
    <n v="68.73"/>
    <n v="7.0000000000000007E-2"/>
    <x v="0"/>
    <n v="17.170000000000002"/>
    <n v="2.94"/>
    <n v="0.81"/>
    <n v="68.430000000000007"/>
    <x v="615"/>
    <x v="10"/>
    <x v="3"/>
    <x v="2"/>
    <x v="0"/>
    <x v="12"/>
    <s v="Prang Colored Pencils"/>
    <s v="Wrap Bag"/>
    <n v="0.4"/>
    <d v="2009-10-09T00:00:00"/>
    <n v="1"/>
  </r>
  <r>
    <n v="4961"/>
    <x v="3586"/>
    <x v="567"/>
    <s v="08-2012"/>
    <x v="1"/>
    <x v="2"/>
    <n v="41"/>
    <x v="7"/>
    <n v="4359"/>
    <n v="0.02"/>
    <x v="0"/>
    <n v="907.67"/>
    <n v="99.99"/>
    <n v="19.989999999999998"/>
    <n v="4119.58"/>
    <x v="620"/>
    <x v="10"/>
    <x v="3"/>
    <x v="2"/>
    <x v="1"/>
    <x v="7"/>
    <s v="US Robotics 56K V.92 External Faxmodem"/>
    <s v="Small Box"/>
    <n v="0.52"/>
    <d v="2012-08-12T00:00:00"/>
    <n v="2"/>
  </r>
  <r>
    <n v="5145"/>
    <x v="3587"/>
    <x v="249"/>
    <s v="08-2011"/>
    <x v="2"/>
    <x v="2"/>
    <n v="32"/>
    <x v="4"/>
    <n v="3046.01"/>
    <n v="0.08"/>
    <x v="1"/>
    <n v="998.65"/>
    <n v="100.97"/>
    <n v="14"/>
    <n v="3245.04"/>
    <x v="617"/>
    <x v="10"/>
    <x v="3"/>
    <x v="2"/>
    <x v="1"/>
    <x v="16"/>
    <s v="Hewlett-Packard Deskjet 3820 Color Inkjet Printer"/>
    <s v="Jumbo Drum"/>
    <n v="0.37"/>
    <d v="2011-08-27T00:00:00"/>
    <n v="2"/>
  </r>
  <r>
    <n v="5146"/>
    <x v="3587"/>
    <x v="249"/>
    <s v="08-2011"/>
    <x v="2"/>
    <x v="2"/>
    <n v="15"/>
    <x v="4"/>
    <n v="353.52"/>
    <n v="0.04"/>
    <x v="0"/>
    <n v="51.53"/>
    <n v="22.84"/>
    <n v="8.18"/>
    <n v="350.78000000000003"/>
    <x v="617"/>
    <x v="10"/>
    <x v="3"/>
    <x v="2"/>
    <x v="0"/>
    <x v="5"/>
    <s v="Xerox 1991"/>
    <s v="Small Box"/>
    <n v="0.39"/>
    <d v="2011-08-26T00:00:00"/>
    <n v="1"/>
  </r>
  <r>
    <n v="5155"/>
    <x v="3588"/>
    <x v="1135"/>
    <s v="09-2011"/>
    <x v="2"/>
    <x v="2"/>
    <n v="46"/>
    <x v="17"/>
    <n v="636.5"/>
    <n v="0.01"/>
    <x v="0"/>
    <n v="-71.983800000000002"/>
    <n v="12.99"/>
    <n v="9.44"/>
    <n v="606.98"/>
    <x v="621"/>
    <x v="10"/>
    <x v="3"/>
    <x v="2"/>
    <x v="1"/>
    <x v="16"/>
    <s v="Hewlett Packard 6S Scientific Calculator"/>
    <s v="Medium Box"/>
    <n v="0.39"/>
    <d v="2011-09-21T00:00:00"/>
    <n v="2"/>
  </r>
  <r>
    <n v="5156"/>
    <x v="3588"/>
    <x v="1135"/>
    <s v="09-2011"/>
    <x v="2"/>
    <x v="2"/>
    <n v="25"/>
    <x v="17"/>
    <n v="2614.3705"/>
    <n v="7.0000000000000007E-2"/>
    <x v="0"/>
    <n v="384.012"/>
    <n v="125.99"/>
    <n v="7.69"/>
    <n v="3157.44"/>
    <x v="621"/>
    <x v="10"/>
    <x v="3"/>
    <x v="2"/>
    <x v="1"/>
    <x v="3"/>
    <s v="Timeport L7089"/>
    <s v="Small Box"/>
    <n v="0.57999999999999996"/>
    <d v="2011-09-21T00:00:00"/>
    <n v="2"/>
  </r>
  <r>
    <n v="5181"/>
    <x v="3589"/>
    <x v="886"/>
    <s v="10-2009"/>
    <x v="3"/>
    <x v="4"/>
    <n v="39"/>
    <x v="17"/>
    <n v="12073.06"/>
    <n v="0.03"/>
    <x v="0"/>
    <n v="5081.8694999999998"/>
    <n v="315.98"/>
    <n v="19.989999999999998"/>
    <n v="12343.210000000001"/>
    <x v="621"/>
    <x v="10"/>
    <x v="3"/>
    <x v="3"/>
    <x v="0"/>
    <x v="2"/>
    <s v="GBC ProClick™ 150 Presentation Binding System"/>
    <s v="Small Box"/>
    <n v="0.38"/>
    <d v="2009-10-22T00:00:00"/>
    <n v="2"/>
  </r>
  <r>
    <n v="5182"/>
    <x v="3589"/>
    <x v="886"/>
    <s v="10-2009"/>
    <x v="3"/>
    <x v="4"/>
    <n v="25"/>
    <x v="17"/>
    <n v="6685.05"/>
    <n v="0.09"/>
    <x v="0"/>
    <n v="1653.6"/>
    <n v="276.2"/>
    <n v="24.49"/>
    <n v="6929.49"/>
    <x v="621"/>
    <x v="10"/>
    <x v="3"/>
    <x v="3"/>
    <x v="2"/>
    <x v="14"/>
    <s v="SAFCO Arco Folding Chair"/>
    <s v="Large Box"/>
    <s v="N/A"/>
    <d v="2009-10-21T00:00:00"/>
    <n v="1"/>
  </r>
  <r>
    <n v="5183"/>
    <x v="3589"/>
    <x v="886"/>
    <s v="10-2009"/>
    <x v="3"/>
    <x v="4"/>
    <n v="18"/>
    <x v="17"/>
    <n v="1175.53"/>
    <n v="0.03"/>
    <x v="0"/>
    <n v="257.58999999999997"/>
    <n v="63.94"/>
    <n v="14.48"/>
    <n v="1165.4000000000001"/>
    <x v="621"/>
    <x v="10"/>
    <x v="3"/>
    <x v="3"/>
    <x v="2"/>
    <x v="4"/>
    <s v="Howard Miller 16&quot; Diameter Gallery Wall Clock"/>
    <s v="Small Box"/>
    <n v="0.46"/>
    <d v="2009-10-21T00:00:00"/>
    <n v="1"/>
  </r>
  <r>
    <n v="5218"/>
    <x v="3590"/>
    <x v="1313"/>
    <s v="10-2010"/>
    <x v="0"/>
    <x v="1"/>
    <n v="19"/>
    <x v="0"/>
    <n v="178.44"/>
    <n v="0.03"/>
    <x v="0"/>
    <n v="50.13"/>
    <n v="9.11"/>
    <n v="2.15"/>
    <n v="175.23999999999998"/>
    <x v="618"/>
    <x v="10"/>
    <x v="3"/>
    <x v="2"/>
    <x v="0"/>
    <x v="5"/>
    <s v="Black Print Carbonless Snap-Off® Rapid Letter, 8 1/2&quot; x 7&quot;"/>
    <s v="Wrap Bag"/>
    <n v="0.4"/>
    <d v="2010-10-03T00:00:00"/>
    <n v="1"/>
  </r>
  <r>
    <n v="5288"/>
    <x v="3591"/>
    <x v="1110"/>
    <s v="12-2011"/>
    <x v="2"/>
    <x v="1"/>
    <n v="31"/>
    <x v="6"/>
    <n v="472.35"/>
    <n v="0.03"/>
    <x v="0"/>
    <n v="61.676000000000002"/>
    <n v="14.48"/>
    <n v="6.46"/>
    <n v="455.34"/>
    <x v="615"/>
    <x v="10"/>
    <x v="3"/>
    <x v="1"/>
    <x v="0"/>
    <x v="2"/>
    <s v="GBC White Gloss Covers, Plain Front"/>
    <s v="Small Box"/>
    <n v="0.38"/>
    <d v="2011-12-03T00:00:00"/>
    <n v="1"/>
  </r>
  <r>
    <n v="5316"/>
    <x v="3592"/>
    <x v="99"/>
    <s v="07-2009"/>
    <x v="3"/>
    <x v="0"/>
    <n v="44"/>
    <x v="6"/>
    <n v="505.01"/>
    <n v="0.06"/>
    <x v="0"/>
    <n v="-43.52"/>
    <n v="11.97"/>
    <n v="4.9800000000000004"/>
    <n v="531.66000000000008"/>
    <x v="307"/>
    <x v="10"/>
    <x v="3"/>
    <x v="3"/>
    <x v="0"/>
    <x v="1"/>
    <s v="Staples 6 Outlet Surge"/>
    <s v="Small Box"/>
    <n v="0.57999999999999996"/>
    <d v="2009-07-24T00:00:00"/>
    <n v="2"/>
  </r>
  <r>
    <n v="5317"/>
    <x v="3592"/>
    <x v="99"/>
    <s v="07-2009"/>
    <x v="3"/>
    <x v="0"/>
    <n v="41"/>
    <x v="6"/>
    <n v="286.75"/>
    <n v="0.06"/>
    <x v="0"/>
    <n v="98.44"/>
    <n v="6.98"/>
    <n v="1.6"/>
    <n v="287.78000000000003"/>
    <x v="307"/>
    <x v="10"/>
    <x v="3"/>
    <x v="3"/>
    <x v="0"/>
    <x v="5"/>
    <s v="Adams Phone Message Book, Professional, 400 Message Capacity, 5 3/6” x 11”"/>
    <s v="Wrap Bag"/>
    <n v="0.38"/>
    <d v="2009-07-29T00:00:00"/>
    <n v="7"/>
  </r>
  <r>
    <n v="5326"/>
    <x v="3593"/>
    <x v="1314"/>
    <s v="12-2011"/>
    <x v="2"/>
    <x v="2"/>
    <n v="32"/>
    <x v="11"/>
    <n v="980.07"/>
    <n v="0.09"/>
    <x v="0"/>
    <n v="337.25"/>
    <n v="30.98"/>
    <n v="5.76"/>
    <n v="997.12"/>
    <x v="578"/>
    <x v="10"/>
    <x v="3"/>
    <x v="2"/>
    <x v="0"/>
    <x v="5"/>
    <s v="IBM Multi-Purpose Copy Paper, 8 1/2 x 11&quot;, Case"/>
    <s v="Small Box"/>
    <n v="0.4"/>
    <d v="2011-12-30T00:00:00"/>
    <n v="2"/>
  </r>
  <r>
    <n v="5342"/>
    <x v="3594"/>
    <x v="1315"/>
    <s v="09-2009"/>
    <x v="3"/>
    <x v="4"/>
    <n v="31"/>
    <x v="6"/>
    <n v="353.25"/>
    <n v="0.02"/>
    <x v="0"/>
    <n v="60.06"/>
    <n v="11.55"/>
    <n v="2.36"/>
    <n v="360.41"/>
    <x v="622"/>
    <x v="10"/>
    <x v="3"/>
    <x v="2"/>
    <x v="0"/>
    <x v="12"/>
    <s v="Newell 309"/>
    <s v="Wrap Bag"/>
    <n v="0.55000000000000004"/>
    <d v="2009-09-10T00:00:00"/>
    <n v="2"/>
  </r>
  <r>
    <n v="5385"/>
    <x v="3595"/>
    <x v="1143"/>
    <s v="03-2011"/>
    <x v="2"/>
    <x v="1"/>
    <n v="7"/>
    <x v="10"/>
    <n v="30.1"/>
    <n v="0.09"/>
    <x v="0"/>
    <n v="-28.313000000000002"/>
    <n v="3.58"/>
    <n v="5.47"/>
    <n v="30.53"/>
    <x v="626"/>
    <x v="10"/>
    <x v="3"/>
    <x v="1"/>
    <x v="0"/>
    <x v="2"/>
    <s v="Avery Poly Binder Pockets"/>
    <s v="Small Box"/>
    <n v="0.37"/>
    <d v="2011-03-24T00:00:00"/>
    <n v="2"/>
  </r>
  <r>
    <n v="5495"/>
    <x v="3596"/>
    <x v="1316"/>
    <s v="08-2009"/>
    <x v="3"/>
    <x v="0"/>
    <n v="24"/>
    <x v="4"/>
    <n v="4547.26"/>
    <n v="0"/>
    <x v="1"/>
    <n v="468.27"/>
    <n v="180.98"/>
    <n v="30"/>
    <n v="4373.5199999999995"/>
    <x v="628"/>
    <x v="10"/>
    <x v="3"/>
    <x v="0"/>
    <x v="2"/>
    <x v="14"/>
    <s v="Office Star - Ergonomic Mid Back Chair with 2-Way Adjustable Arms"/>
    <s v="Jumbo Drum"/>
    <n v="0.69"/>
    <d v="2009-08-05T00:00:00"/>
    <n v="2"/>
  </r>
  <r>
    <n v="5543"/>
    <x v="3597"/>
    <x v="528"/>
    <s v="01-2010"/>
    <x v="0"/>
    <x v="1"/>
    <n v="26"/>
    <x v="7"/>
    <n v="430.33"/>
    <n v="0.08"/>
    <x v="0"/>
    <n v="85.48"/>
    <n v="17.78"/>
    <n v="5.03"/>
    <n v="467.31"/>
    <x v="616"/>
    <x v="10"/>
    <x v="3"/>
    <x v="3"/>
    <x v="2"/>
    <x v="4"/>
    <s v="Seth Thomas 13 1/2&quot; Wall Clock"/>
    <s v="Small Box"/>
    <n v="0.54"/>
    <d v="2010-01-20T00:00:00"/>
    <n v="2"/>
  </r>
  <r>
    <n v="5544"/>
    <x v="3597"/>
    <x v="528"/>
    <s v="01-2010"/>
    <x v="0"/>
    <x v="1"/>
    <n v="46"/>
    <x v="7"/>
    <n v="1221.47"/>
    <n v="0.09"/>
    <x v="0"/>
    <n v="-233.14"/>
    <n v="28.28"/>
    <n v="13.99"/>
    <n v="1314.8700000000001"/>
    <x v="616"/>
    <x v="10"/>
    <x v="3"/>
    <x v="3"/>
    <x v="0"/>
    <x v="0"/>
    <s v="Eldon Portable Mobile Manager"/>
    <s v="Medium Box"/>
    <n v="0.57999999999999996"/>
    <d v="2010-01-19T00:00:00"/>
    <n v="1"/>
  </r>
  <r>
    <n v="5738"/>
    <x v="3598"/>
    <x v="925"/>
    <s v="02-2012"/>
    <x v="1"/>
    <x v="4"/>
    <n v="15"/>
    <x v="10"/>
    <n v="128.27000000000001"/>
    <n v="0"/>
    <x v="0"/>
    <n v="22.85"/>
    <n v="7.89"/>
    <n v="2.82"/>
    <n v="121.16999999999999"/>
    <x v="626"/>
    <x v="10"/>
    <x v="3"/>
    <x v="1"/>
    <x v="0"/>
    <x v="6"/>
    <s v="Staples Vinyl Coated Paper Clips, 800/Box"/>
    <s v="Wrap Bag"/>
    <n v="0.4"/>
    <d v="2012-02-14T00:00:00"/>
    <n v="1"/>
  </r>
  <r>
    <n v="5765"/>
    <x v="3599"/>
    <x v="661"/>
    <s v="09-2009"/>
    <x v="3"/>
    <x v="0"/>
    <n v="4"/>
    <x v="11"/>
    <n v="292.34050000000002"/>
    <n v="0.01"/>
    <x v="0"/>
    <n v="-420.58499999999998"/>
    <n v="85.99"/>
    <n v="0.99"/>
    <n v="344.95"/>
    <x v="578"/>
    <x v="10"/>
    <x v="3"/>
    <x v="2"/>
    <x v="1"/>
    <x v="3"/>
    <s v="Accessory4"/>
    <s v="Wrap Bag"/>
    <n v="0.85"/>
    <d v="2009-09-17T00:00:00"/>
    <n v="5"/>
  </r>
  <r>
    <n v="5812"/>
    <x v="3600"/>
    <x v="370"/>
    <s v="07-2009"/>
    <x v="3"/>
    <x v="2"/>
    <n v="8"/>
    <x v="13"/>
    <n v="253.26"/>
    <n v="0.02"/>
    <x v="0"/>
    <n v="49.657000000000004"/>
    <n v="29.17"/>
    <n v="6.27"/>
    <n v="239.63000000000002"/>
    <x v="627"/>
    <x v="10"/>
    <x v="3"/>
    <x v="3"/>
    <x v="0"/>
    <x v="2"/>
    <s v="Binding Machine Supplies"/>
    <s v="Small Box"/>
    <n v="0.37"/>
    <d v="2009-07-02T00:00:00"/>
    <n v="1"/>
  </r>
  <r>
    <n v="5813"/>
    <x v="3600"/>
    <x v="370"/>
    <s v="07-2009"/>
    <x v="3"/>
    <x v="2"/>
    <n v="45"/>
    <x v="13"/>
    <n v="6865.0720000000001"/>
    <n v="0"/>
    <x v="1"/>
    <n v="1117.24"/>
    <n v="179.29"/>
    <n v="29.21"/>
    <n v="8097.2599999999993"/>
    <x v="627"/>
    <x v="10"/>
    <x v="3"/>
    <x v="3"/>
    <x v="2"/>
    <x v="10"/>
    <s v="Bevis Round Conference Table Top, X-Base"/>
    <s v="Jumbo Box"/>
    <n v="0.74"/>
    <d v="2009-07-03T00:00:00"/>
    <n v="2"/>
  </r>
  <r>
    <n v="5966"/>
    <x v="3601"/>
    <x v="631"/>
    <s v="07-2009"/>
    <x v="3"/>
    <x v="4"/>
    <n v="20"/>
    <x v="10"/>
    <n v="3361.7584999999999"/>
    <n v="0.04"/>
    <x v="0"/>
    <n v="394.35300000000001"/>
    <n v="205.99"/>
    <n v="8.99"/>
    <n v="4128.79"/>
    <x v="191"/>
    <x v="10"/>
    <x v="3"/>
    <x v="1"/>
    <x v="1"/>
    <x v="3"/>
    <s v="TimeportP7382"/>
    <s v="Small Box"/>
    <n v="0.56000000000000005"/>
    <d v="2009-07-22T00:00:00"/>
    <n v="1"/>
  </r>
  <r>
    <n v="5983"/>
    <x v="3602"/>
    <x v="313"/>
    <s v="06-2009"/>
    <x v="3"/>
    <x v="2"/>
    <n v="38"/>
    <x v="4"/>
    <n v="117.84"/>
    <n v="0.04"/>
    <x v="0"/>
    <n v="30.76"/>
    <n v="3.08"/>
    <n v="0.99"/>
    <n v="118.03"/>
    <x v="628"/>
    <x v="10"/>
    <x v="3"/>
    <x v="0"/>
    <x v="0"/>
    <x v="11"/>
    <s v="Avery 481"/>
    <s v="Small Box"/>
    <n v="0.37"/>
    <d v="2009-06-21T00:00:00"/>
    <n v="1"/>
  </r>
  <r>
    <n v="5984"/>
    <x v="3602"/>
    <x v="313"/>
    <s v="06-2009"/>
    <x v="3"/>
    <x v="2"/>
    <n v="47"/>
    <x v="4"/>
    <n v="121.2"/>
    <n v="0.1"/>
    <x v="0"/>
    <n v="-20.2"/>
    <n v="2.78"/>
    <n v="1.25"/>
    <n v="131.91"/>
    <x v="628"/>
    <x v="10"/>
    <x v="3"/>
    <x v="0"/>
    <x v="0"/>
    <x v="12"/>
    <s v="Newell 318"/>
    <s v="Wrap Bag"/>
    <n v="0.59"/>
    <d v="2009-06-21T00:00:00"/>
    <n v="1"/>
  </r>
  <r>
    <n v="6089"/>
    <x v="3603"/>
    <x v="825"/>
    <s v="03-2012"/>
    <x v="1"/>
    <x v="0"/>
    <n v="43"/>
    <x v="6"/>
    <n v="1334.05"/>
    <n v="0.06"/>
    <x v="0"/>
    <n v="581.76549999999997"/>
    <n v="30.56"/>
    <n v="2.99"/>
    <n v="1317.07"/>
    <x v="307"/>
    <x v="10"/>
    <x v="3"/>
    <x v="3"/>
    <x v="0"/>
    <x v="2"/>
    <s v="Surelock™ Post Binders"/>
    <s v="Small Box"/>
    <n v="0.35"/>
    <d v="2012-03-18T00:00:00"/>
    <n v="4"/>
  </r>
  <r>
    <n v="6090"/>
    <x v="3603"/>
    <x v="825"/>
    <s v="03-2012"/>
    <x v="1"/>
    <x v="0"/>
    <n v="50"/>
    <x v="6"/>
    <n v="6552.86"/>
    <n v="7.0000000000000007E-2"/>
    <x v="1"/>
    <n v="-692.82"/>
    <n v="137.47999999999999"/>
    <n v="32.18"/>
    <n v="6906.1799999999994"/>
    <x v="307"/>
    <x v="10"/>
    <x v="3"/>
    <x v="3"/>
    <x v="2"/>
    <x v="9"/>
    <s v="O'Sullivan Cherrywood Estates Traditional Barrister Bookcase"/>
    <s v="Jumbo Box"/>
    <n v="0.78"/>
    <d v="2012-03-16T00:00:00"/>
    <n v="2"/>
  </r>
  <r>
    <n v="6098"/>
    <x v="3604"/>
    <x v="599"/>
    <s v="08-2009"/>
    <x v="3"/>
    <x v="3"/>
    <n v="16"/>
    <x v="0"/>
    <n v="587.88"/>
    <n v="0"/>
    <x v="2"/>
    <n v="135.37"/>
    <n v="35.409999999999997"/>
    <n v="1.99"/>
    <n v="568.54999999999995"/>
    <x v="618"/>
    <x v="10"/>
    <x v="3"/>
    <x v="2"/>
    <x v="1"/>
    <x v="7"/>
    <s v="Imation DVD-RAM discs"/>
    <s v="Small Pack"/>
    <n v="0.43"/>
    <d v="2009-08-24T00:00:00"/>
    <n v="1"/>
  </r>
  <r>
    <n v="6099"/>
    <x v="3605"/>
    <x v="208"/>
    <s v="06-2010"/>
    <x v="0"/>
    <x v="0"/>
    <n v="45"/>
    <x v="10"/>
    <n v="2207.9"/>
    <n v="0.02"/>
    <x v="0"/>
    <n v="579.76"/>
    <n v="49.34"/>
    <n v="10.25"/>
    <n v="2230.5500000000002"/>
    <x v="191"/>
    <x v="10"/>
    <x v="3"/>
    <x v="1"/>
    <x v="2"/>
    <x v="4"/>
    <s v="Electrix Fluorescent Magnifier Lamps &amp; Weighted Base"/>
    <s v="Large Box"/>
    <n v="0.56999999999999995"/>
    <d v="2010-06-13T00:00:00"/>
    <n v="4"/>
  </r>
  <r>
    <n v="6100"/>
    <x v="3605"/>
    <x v="208"/>
    <s v="06-2010"/>
    <x v="0"/>
    <x v="0"/>
    <n v="41"/>
    <x v="10"/>
    <n v="139.93"/>
    <n v="0.05"/>
    <x v="0"/>
    <n v="-3.06"/>
    <n v="3.28"/>
    <n v="1.95"/>
    <n v="136.42999999999998"/>
    <x v="191"/>
    <x v="10"/>
    <x v="3"/>
    <x v="1"/>
    <x v="0"/>
    <x v="12"/>
    <s v="Sanford Colorific® Eraseable Coloring Pencils, 12 Count"/>
    <s v="Wrap Bag"/>
    <n v="0.42"/>
    <d v="2010-06-16T00:00:00"/>
    <n v="7"/>
  </r>
  <r>
    <n v="6101"/>
    <x v="3605"/>
    <x v="208"/>
    <s v="06-2010"/>
    <x v="0"/>
    <x v="0"/>
    <n v="8"/>
    <x v="10"/>
    <n v="15.45"/>
    <n v="0.05"/>
    <x v="0"/>
    <n v="-7.75"/>
    <n v="1.81"/>
    <n v="1.56"/>
    <n v="16.04"/>
    <x v="191"/>
    <x v="10"/>
    <x v="3"/>
    <x v="1"/>
    <x v="0"/>
    <x v="6"/>
    <s v="Colored Push Pins"/>
    <s v="Wrap Bag"/>
    <n v="0.49"/>
    <d v="2010-06-11T00:00:00"/>
    <n v="2"/>
  </r>
  <r>
    <n v="6160"/>
    <x v="3606"/>
    <x v="643"/>
    <s v="03-2009"/>
    <x v="3"/>
    <x v="2"/>
    <n v="3"/>
    <x v="17"/>
    <n v="1759.65"/>
    <n v="0.06"/>
    <x v="0"/>
    <n v="-2213.75"/>
    <n v="599.99"/>
    <n v="24.49"/>
    <n v="1824.46"/>
    <x v="621"/>
    <x v="10"/>
    <x v="3"/>
    <x v="2"/>
    <x v="1"/>
    <x v="13"/>
    <s v="Canon PC1080F Personal Copier"/>
    <s v="Large Box"/>
    <n v="0.5"/>
    <d v="2009-03-24T00:00:00"/>
    <n v="1"/>
  </r>
  <r>
    <n v="6161"/>
    <x v="3606"/>
    <x v="643"/>
    <s v="03-2009"/>
    <x v="3"/>
    <x v="2"/>
    <n v="7"/>
    <x v="17"/>
    <n v="88.59"/>
    <n v="0.05"/>
    <x v="0"/>
    <n v="-26.29"/>
    <n v="11.97"/>
    <n v="5.81"/>
    <n v="89.600000000000009"/>
    <x v="621"/>
    <x v="10"/>
    <x v="3"/>
    <x v="2"/>
    <x v="0"/>
    <x v="12"/>
    <s v="Staples SlimLine Pencil Sharpener"/>
    <s v="Small Pack"/>
    <n v="0.6"/>
    <d v="2009-03-25T00:00:00"/>
    <n v="2"/>
  </r>
  <r>
    <n v="6253"/>
    <x v="3607"/>
    <x v="917"/>
    <s v="03-2010"/>
    <x v="0"/>
    <x v="3"/>
    <n v="49"/>
    <x v="6"/>
    <n v="508.38"/>
    <n v="0.06"/>
    <x v="0"/>
    <n v="4.68"/>
    <n v="10.4"/>
    <n v="5.4"/>
    <n v="515"/>
    <x v="615"/>
    <x v="10"/>
    <x v="3"/>
    <x v="2"/>
    <x v="2"/>
    <x v="4"/>
    <s v="Executive Impressions 8-1/2&quot; Career Panel/Partition Cubicle Clock"/>
    <s v="Small Pack"/>
    <n v="0.51"/>
    <d v="2010-03-23T00:00:00"/>
    <n v="2"/>
  </r>
  <r>
    <n v="6254"/>
    <x v="3607"/>
    <x v="917"/>
    <s v="03-2010"/>
    <x v="0"/>
    <x v="3"/>
    <n v="28"/>
    <x v="6"/>
    <n v="281.08999999999997"/>
    <n v="0.01"/>
    <x v="0"/>
    <n v="-114.58"/>
    <n v="9.06"/>
    <n v="9.86"/>
    <n v="263.54000000000002"/>
    <x v="615"/>
    <x v="10"/>
    <x v="3"/>
    <x v="2"/>
    <x v="0"/>
    <x v="5"/>
    <s v="Southworth 25% Cotton Linen-Finish Paper &amp; Envelopes"/>
    <s v="Small Box"/>
    <n v="0.4"/>
    <d v="2010-03-23T00:00:00"/>
    <n v="2"/>
  </r>
  <r>
    <n v="6255"/>
    <x v="3607"/>
    <x v="917"/>
    <s v="03-2010"/>
    <x v="0"/>
    <x v="3"/>
    <n v="41"/>
    <x v="6"/>
    <n v="276.64999999999998"/>
    <n v="0.02"/>
    <x v="0"/>
    <n v="-75.28"/>
    <n v="6.48"/>
    <n v="5.87"/>
    <n v="271.55"/>
    <x v="615"/>
    <x v="10"/>
    <x v="3"/>
    <x v="2"/>
    <x v="0"/>
    <x v="5"/>
    <s v="Xerox 229"/>
    <s v="Small Box"/>
    <n v="0.37"/>
    <d v="2010-03-23T00:00:00"/>
    <n v="2"/>
  </r>
  <r>
    <n v="6304"/>
    <x v="3608"/>
    <x v="81"/>
    <s v="08-2010"/>
    <x v="0"/>
    <x v="1"/>
    <n v="34"/>
    <x v="2"/>
    <n v="1911.69"/>
    <n v="7.0000000000000007E-2"/>
    <x v="0"/>
    <n v="939.43"/>
    <n v="55.98"/>
    <n v="5.15"/>
    <n v="1908.47"/>
    <x v="629"/>
    <x v="10"/>
    <x v="3"/>
    <x v="0"/>
    <x v="0"/>
    <x v="5"/>
    <s v="Xerox 1934"/>
    <s v="Small Box"/>
    <n v="0.36"/>
    <d v="2010-08-31T00:00:00"/>
    <n v="1"/>
  </r>
  <r>
    <n v="6305"/>
    <x v="3608"/>
    <x v="81"/>
    <s v="08-2010"/>
    <x v="0"/>
    <x v="1"/>
    <n v="17"/>
    <x v="2"/>
    <n v="120.751"/>
    <n v="0.03"/>
    <x v="0"/>
    <n v="-71.39"/>
    <n v="7.99"/>
    <n v="5.03"/>
    <n v="140.86000000000001"/>
    <x v="629"/>
    <x v="10"/>
    <x v="3"/>
    <x v="0"/>
    <x v="1"/>
    <x v="3"/>
    <s v="Bell Sonecor JB700 Caller ID"/>
    <s v="Medium Box"/>
    <n v="0.6"/>
    <d v="2010-08-31T00:00:00"/>
    <n v="1"/>
  </r>
  <r>
    <n v="6306"/>
    <x v="3608"/>
    <x v="81"/>
    <s v="08-2010"/>
    <x v="0"/>
    <x v="1"/>
    <n v="45"/>
    <x v="2"/>
    <n v="245.55"/>
    <n v="0.03"/>
    <x v="0"/>
    <n v="-227.25"/>
    <n v="5.28"/>
    <n v="8.16"/>
    <n v="245.76000000000002"/>
    <x v="629"/>
    <x v="10"/>
    <x v="3"/>
    <x v="0"/>
    <x v="0"/>
    <x v="5"/>
    <s v="Xerox 1963"/>
    <s v="Small Box"/>
    <n v="0.4"/>
    <d v="2010-08-31T00:00:00"/>
    <n v="1"/>
  </r>
  <r>
    <n v="6344"/>
    <x v="3609"/>
    <x v="641"/>
    <s v="10-2011"/>
    <x v="2"/>
    <x v="0"/>
    <n v="19"/>
    <x v="6"/>
    <n v="28.82"/>
    <n v="0"/>
    <x v="0"/>
    <n v="2.16"/>
    <n v="1.48"/>
    <n v="0.7"/>
    <n v="28.82"/>
    <x v="615"/>
    <x v="10"/>
    <x v="3"/>
    <x v="2"/>
    <x v="0"/>
    <x v="6"/>
    <s v="Binder Clips by OIC"/>
    <s v="Wrap Bag"/>
    <n v="0.37"/>
    <d v="2011-10-06T00:00:00"/>
    <n v="4"/>
  </r>
  <r>
    <n v="6345"/>
    <x v="3609"/>
    <x v="641"/>
    <s v="10-2011"/>
    <x v="2"/>
    <x v="0"/>
    <n v="45"/>
    <x v="6"/>
    <n v="75.39"/>
    <n v="0.05"/>
    <x v="0"/>
    <n v="-4.83"/>
    <n v="1.68"/>
    <n v="0.7"/>
    <n v="76.3"/>
    <x v="615"/>
    <x v="10"/>
    <x v="3"/>
    <x v="2"/>
    <x v="0"/>
    <x v="12"/>
    <s v="Newell 308"/>
    <s v="Wrap Bag"/>
    <n v="0.6"/>
    <d v="2011-10-06T00:00:00"/>
    <n v="4"/>
  </r>
  <r>
    <n v="6435"/>
    <x v="3610"/>
    <x v="1317"/>
    <s v="12-2010"/>
    <x v="0"/>
    <x v="4"/>
    <n v="39"/>
    <x v="4"/>
    <n v="851.17"/>
    <n v="7.0000000000000007E-2"/>
    <x v="0"/>
    <n v="-131.28399999999999"/>
    <n v="22.38"/>
    <n v="15.1"/>
    <n v="887.92"/>
    <x v="168"/>
    <x v="10"/>
    <x v="3"/>
    <x v="2"/>
    <x v="0"/>
    <x v="2"/>
    <s v="Avery Flip-Chart Easel Binder, Black"/>
    <s v="Small Box"/>
    <n v="0.38"/>
    <d v="2010-12-07T00:00:00"/>
    <n v="1"/>
  </r>
  <r>
    <n v="6448"/>
    <x v="3611"/>
    <x v="582"/>
    <s v="05-2011"/>
    <x v="2"/>
    <x v="1"/>
    <n v="15"/>
    <x v="11"/>
    <n v="68.03"/>
    <n v="0.05"/>
    <x v="0"/>
    <n v="8.865499999999999"/>
    <n v="4.49"/>
    <n v="1.49"/>
    <n v="68.84"/>
    <x v="578"/>
    <x v="10"/>
    <x v="3"/>
    <x v="2"/>
    <x v="0"/>
    <x v="2"/>
    <s v="Avery Non-Stick Binders"/>
    <s v="Small Box"/>
    <n v="0.39"/>
    <d v="2011-05-27T00:00:00"/>
    <n v="1"/>
  </r>
  <r>
    <n v="6476"/>
    <x v="3612"/>
    <x v="305"/>
    <s v="12-2009"/>
    <x v="3"/>
    <x v="2"/>
    <n v="18"/>
    <x v="4"/>
    <n v="2567.13"/>
    <n v="0.02"/>
    <x v="2"/>
    <n v="945.54"/>
    <n v="136.97999999999999"/>
    <n v="24.49"/>
    <n v="2490.1299999999997"/>
    <x v="628"/>
    <x v="10"/>
    <x v="3"/>
    <x v="0"/>
    <x v="2"/>
    <x v="4"/>
    <s v="3M Polarizing Task Lamp with Clamp Arm, Light Gray"/>
    <s v="Large Box"/>
    <n v="0.59"/>
    <d v="2009-12-03T00:00:00"/>
    <n v="1"/>
  </r>
  <r>
    <n v="6507"/>
    <x v="3613"/>
    <x v="377"/>
    <s v="07-2011"/>
    <x v="2"/>
    <x v="1"/>
    <n v="42"/>
    <x v="6"/>
    <n v="1244.01"/>
    <n v="0"/>
    <x v="0"/>
    <n v="539.57000000000005"/>
    <n v="28.48"/>
    <n v="1.99"/>
    <n v="1198.1500000000001"/>
    <x v="615"/>
    <x v="10"/>
    <x v="3"/>
    <x v="1"/>
    <x v="1"/>
    <x v="7"/>
    <s v="Memorex 4.7GB DVD+RW, 3/Pack"/>
    <s v="Small Pack"/>
    <n v="0.4"/>
    <d v="2011-07-25T00:00:00"/>
    <n v="0"/>
  </r>
  <r>
    <n v="6508"/>
    <x v="3613"/>
    <x v="377"/>
    <s v="07-2011"/>
    <x v="2"/>
    <x v="1"/>
    <n v="42"/>
    <x v="6"/>
    <n v="981.73"/>
    <n v="0.03"/>
    <x v="0"/>
    <n v="388.23"/>
    <n v="22.23"/>
    <n v="3.63"/>
    <n v="937.29"/>
    <x v="615"/>
    <x v="10"/>
    <x v="3"/>
    <x v="1"/>
    <x v="2"/>
    <x v="4"/>
    <s v="Executive Impressions 14&quot; Contract Wall Clock"/>
    <s v="Small Pack"/>
    <n v="0.52"/>
    <d v="2011-07-26T00:00:00"/>
    <n v="1"/>
  </r>
  <r>
    <n v="6509"/>
    <x v="3613"/>
    <x v="377"/>
    <s v="07-2011"/>
    <x v="2"/>
    <x v="1"/>
    <n v="44"/>
    <x v="6"/>
    <n v="302.07"/>
    <n v="0"/>
    <x v="0"/>
    <n v="-185.98"/>
    <n v="6.48"/>
    <n v="8.4"/>
    <n v="293.52"/>
    <x v="615"/>
    <x v="10"/>
    <x v="3"/>
    <x v="1"/>
    <x v="0"/>
    <x v="5"/>
    <s v="Xerox 212"/>
    <s v="Small Box"/>
    <n v="0.37"/>
    <d v="2011-07-27T00:00:00"/>
    <n v="2"/>
  </r>
  <r>
    <n v="6660"/>
    <x v="3614"/>
    <x v="4"/>
    <s v="06-2011"/>
    <x v="2"/>
    <x v="3"/>
    <n v="6"/>
    <x v="6"/>
    <n v="1307.1840000000002"/>
    <n v="0.03"/>
    <x v="1"/>
    <n v="-184.06"/>
    <n v="262.11"/>
    <n v="62.74"/>
    <n v="1635.4"/>
    <x v="615"/>
    <x v="10"/>
    <x v="3"/>
    <x v="2"/>
    <x v="2"/>
    <x v="10"/>
    <s v="Bevis Boat-Shaped Conference Table"/>
    <s v="Jumbo Box"/>
    <n v="0.75"/>
    <d v="2011-06-19T00:00:00"/>
    <n v="2"/>
  </r>
  <r>
    <n v="6685"/>
    <x v="3615"/>
    <x v="525"/>
    <s v="03-2010"/>
    <x v="0"/>
    <x v="0"/>
    <n v="9"/>
    <x v="0"/>
    <n v="436.3"/>
    <n v="0.08"/>
    <x v="1"/>
    <n v="-50.31"/>
    <n v="50.98"/>
    <n v="14.19"/>
    <n v="473.01"/>
    <x v="618"/>
    <x v="10"/>
    <x v="3"/>
    <x v="2"/>
    <x v="2"/>
    <x v="14"/>
    <s v="Global Deluxe Stacking Chair, Gray"/>
    <s v="Jumbo Drum"/>
    <n v="0.56000000000000005"/>
    <d v="2010-03-13T00:00:00"/>
    <n v="0"/>
  </r>
  <r>
    <n v="6686"/>
    <x v="3615"/>
    <x v="525"/>
    <s v="03-2010"/>
    <x v="0"/>
    <x v="0"/>
    <n v="47"/>
    <x v="0"/>
    <n v="364.23"/>
    <n v="0.01"/>
    <x v="0"/>
    <n v="41.58"/>
    <n v="7.59"/>
    <n v="4"/>
    <n v="360.73"/>
    <x v="618"/>
    <x v="10"/>
    <x v="3"/>
    <x v="2"/>
    <x v="2"/>
    <x v="4"/>
    <s v="Master Giant Foot® Doorstop, Safety Yellow"/>
    <s v="Wrap Bag"/>
    <n v="0.42"/>
    <d v="2010-03-20T00:00:00"/>
    <n v="7"/>
  </r>
  <r>
    <n v="6757"/>
    <x v="2174"/>
    <x v="851"/>
    <s v="04-2009"/>
    <x v="3"/>
    <x v="1"/>
    <n v="40"/>
    <x v="6"/>
    <n v="750.14"/>
    <n v="0.02"/>
    <x v="0"/>
    <n v="93.68"/>
    <n v="17.670000000000002"/>
    <n v="8.99"/>
    <n v="715.79000000000008"/>
    <x v="307"/>
    <x v="10"/>
    <x v="3"/>
    <x v="3"/>
    <x v="2"/>
    <x v="4"/>
    <s v="Executive Impressions 12&quot; Wall Clock"/>
    <s v="Small Pack"/>
    <n v="0.47"/>
    <d v="2009-04-19T00:00:00"/>
    <n v="0"/>
  </r>
  <r>
    <n v="6917"/>
    <x v="3616"/>
    <x v="1318"/>
    <s v="05-2011"/>
    <x v="2"/>
    <x v="2"/>
    <n v="8"/>
    <x v="6"/>
    <n v="94.35"/>
    <n v="0.1"/>
    <x v="0"/>
    <n v="42.22"/>
    <n v="12.22"/>
    <n v="2.85"/>
    <n v="100.61"/>
    <x v="622"/>
    <x v="10"/>
    <x v="3"/>
    <x v="2"/>
    <x v="2"/>
    <x v="4"/>
    <s v="Aluminum Document Frame"/>
    <s v="Small Pack"/>
    <n v="0.55000000000000004"/>
    <d v="2011-05-08T00:00:00"/>
    <n v="3"/>
  </r>
  <r>
    <n v="6918"/>
    <x v="3616"/>
    <x v="1318"/>
    <s v="05-2011"/>
    <x v="2"/>
    <x v="2"/>
    <n v="50"/>
    <x v="6"/>
    <n v="276.75"/>
    <n v="0.04"/>
    <x v="0"/>
    <n v="-117.91"/>
    <n v="5.28"/>
    <n v="5.57"/>
    <n v="269.57"/>
    <x v="622"/>
    <x v="10"/>
    <x v="3"/>
    <x v="2"/>
    <x v="0"/>
    <x v="5"/>
    <s v="Xerox 1981"/>
    <s v="Small Box"/>
    <n v="0.4"/>
    <d v="2011-05-06T00:00:00"/>
    <n v="1"/>
  </r>
  <r>
    <n v="6954"/>
    <x v="3617"/>
    <x v="640"/>
    <s v="09-2009"/>
    <x v="3"/>
    <x v="2"/>
    <n v="32"/>
    <x v="4"/>
    <n v="1929.19"/>
    <n v="0.04"/>
    <x v="0"/>
    <n v="570.66999999999996"/>
    <n v="60.97"/>
    <n v="4.5"/>
    <n v="1955.54"/>
    <x v="617"/>
    <x v="10"/>
    <x v="3"/>
    <x v="2"/>
    <x v="0"/>
    <x v="1"/>
    <s v="Tripp Lite Isotel 6 Outlet Surge Protector with Fax/Modem Protection"/>
    <s v="Small Box"/>
    <n v="0.56000000000000005"/>
    <d v="2009-09-24T00:00:00"/>
    <n v="1"/>
  </r>
  <r>
    <n v="7020"/>
    <x v="3618"/>
    <x v="812"/>
    <s v="05-2010"/>
    <x v="0"/>
    <x v="2"/>
    <n v="17"/>
    <x v="11"/>
    <n v="58.86"/>
    <n v="0.03"/>
    <x v="0"/>
    <n v="6.96"/>
    <n v="3.29"/>
    <n v="1.35"/>
    <n v="57.28"/>
    <x v="578"/>
    <x v="10"/>
    <x v="3"/>
    <x v="2"/>
    <x v="0"/>
    <x v="6"/>
    <s v="Acco® Hot Clips™ Clips to Go"/>
    <s v="Wrap Bag"/>
    <n v="0.4"/>
    <d v="2010-05-17T00:00:00"/>
    <n v="2"/>
  </r>
  <r>
    <n v="7071"/>
    <x v="3619"/>
    <x v="140"/>
    <s v="06-2012"/>
    <x v="1"/>
    <x v="4"/>
    <n v="32"/>
    <x v="5"/>
    <n v="6892.07"/>
    <n v="0.05"/>
    <x v="2"/>
    <n v="2754.1615000000002"/>
    <n v="223.98"/>
    <n v="15.01"/>
    <n v="7182.37"/>
    <x v="623"/>
    <x v="10"/>
    <x v="3"/>
    <x v="3"/>
    <x v="0"/>
    <x v="2"/>
    <s v="GBC DocuBind TL200 Manual Binding Machine"/>
    <s v="Small Box"/>
    <n v="0.38"/>
    <d v="2012-06-30T00:00:00"/>
    <n v="2"/>
  </r>
  <r>
    <n v="7078"/>
    <x v="3620"/>
    <x v="127"/>
    <s v="05-2009"/>
    <x v="3"/>
    <x v="1"/>
    <n v="31"/>
    <x v="0"/>
    <n v="801.45"/>
    <n v="0.01"/>
    <x v="0"/>
    <n v="227.59"/>
    <n v="23.99"/>
    <n v="6.3"/>
    <n v="749.9899999999999"/>
    <x v="618"/>
    <x v="10"/>
    <x v="3"/>
    <x v="2"/>
    <x v="1"/>
    <x v="16"/>
    <s v="TI 36X Solar Scientific Calculator"/>
    <s v="Medium Box"/>
    <n v="0.38"/>
    <d v="2009-05-31T00:00:00"/>
    <n v="2"/>
  </r>
  <r>
    <n v="7123"/>
    <x v="3621"/>
    <x v="198"/>
    <s v="10-2012"/>
    <x v="1"/>
    <x v="3"/>
    <n v="34"/>
    <x v="2"/>
    <n v="5518.5315000000001"/>
    <n v="0.1"/>
    <x v="0"/>
    <n v="1111.2570000000001"/>
    <n v="205.99"/>
    <n v="8.99"/>
    <n v="7012.65"/>
    <x v="629"/>
    <x v="10"/>
    <x v="3"/>
    <x v="0"/>
    <x v="1"/>
    <x v="3"/>
    <s v="TimeportP7382"/>
    <s v="Small Box"/>
    <n v="0.56000000000000005"/>
    <d v="2012-10-08T00:00:00"/>
    <n v="2"/>
  </r>
  <r>
    <n v="7130"/>
    <x v="3622"/>
    <x v="1126"/>
    <s v="06-2011"/>
    <x v="2"/>
    <x v="3"/>
    <n v="24"/>
    <x v="4"/>
    <n v="188.47"/>
    <n v="0.03"/>
    <x v="0"/>
    <n v="-191.23349999999999"/>
    <n v="7.38"/>
    <n v="11.51"/>
    <n v="188.63"/>
    <x v="628"/>
    <x v="10"/>
    <x v="3"/>
    <x v="0"/>
    <x v="0"/>
    <x v="2"/>
    <s v="GBC Plastic Binding Combs"/>
    <s v="Small Box"/>
    <n v="0.36"/>
    <d v="2011-06-13T00:00:00"/>
    <n v="1"/>
  </r>
  <r>
    <n v="7300"/>
    <x v="3623"/>
    <x v="1319"/>
    <s v="01-2012"/>
    <x v="1"/>
    <x v="2"/>
    <n v="31"/>
    <x v="6"/>
    <n v="163.27000000000001"/>
    <n v="0.04"/>
    <x v="0"/>
    <n v="-0.62100000000000111"/>
    <n v="5.28"/>
    <n v="2.99"/>
    <n v="166.67000000000002"/>
    <x v="615"/>
    <x v="10"/>
    <x v="3"/>
    <x v="2"/>
    <x v="0"/>
    <x v="2"/>
    <s v="Wilson Jones 1&quot; Hanging DublLock® Ring Binders"/>
    <s v="Small Box"/>
    <n v="0.37"/>
    <d v="2012-01-13T00:00:00"/>
    <n v="0"/>
  </r>
  <r>
    <n v="7301"/>
    <x v="3623"/>
    <x v="1319"/>
    <s v="01-2012"/>
    <x v="1"/>
    <x v="2"/>
    <n v="47"/>
    <x v="6"/>
    <n v="24559.91"/>
    <n v="0.01"/>
    <x v="1"/>
    <n v="7358.66"/>
    <n v="517.48"/>
    <n v="16.63"/>
    <n v="24338.190000000002"/>
    <x v="615"/>
    <x v="10"/>
    <x v="3"/>
    <x v="2"/>
    <x v="1"/>
    <x v="16"/>
    <s v="Panasonic KX-P3626 Dot Matrix Printer"/>
    <s v="Jumbo Box"/>
    <n v="0.59"/>
    <d v="2012-01-13T00:00:00"/>
    <n v="0"/>
  </r>
  <r>
    <n v="7302"/>
    <x v="3623"/>
    <x v="1319"/>
    <s v="01-2012"/>
    <x v="1"/>
    <x v="2"/>
    <n v="21"/>
    <x v="6"/>
    <n v="1217.5"/>
    <n v="7.0000000000000007E-2"/>
    <x v="1"/>
    <n v="-412.36"/>
    <n v="58.14"/>
    <n v="36.61"/>
    <n v="1257.55"/>
    <x v="615"/>
    <x v="10"/>
    <x v="3"/>
    <x v="2"/>
    <x v="2"/>
    <x v="9"/>
    <s v="O'Sullivan 3-Shelf Heavy-Duty Bookcases"/>
    <s v="Jumbo Box"/>
    <n v="0.61"/>
    <d v="2012-01-14T00:00:00"/>
    <n v="1"/>
  </r>
  <r>
    <n v="7303"/>
    <x v="3623"/>
    <x v="1319"/>
    <s v="01-2012"/>
    <x v="1"/>
    <x v="2"/>
    <n v="17"/>
    <x v="6"/>
    <n v="441.53"/>
    <n v="7.0000000000000007E-2"/>
    <x v="1"/>
    <n v="-119.55"/>
    <n v="25.98"/>
    <n v="14.36"/>
    <n v="456.02000000000004"/>
    <x v="615"/>
    <x v="10"/>
    <x v="3"/>
    <x v="2"/>
    <x v="2"/>
    <x v="14"/>
    <s v="Global Stack Chair without Arms, Black"/>
    <s v="Jumbo Drum"/>
    <n v="0.6"/>
    <d v="2012-01-15T00:00:00"/>
    <n v="2"/>
  </r>
  <r>
    <n v="7383"/>
    <x v="3624"/>
    <x v="1201"/>
    <s v="10-2010"/>
    <x v="0"/>
    <x v="2"/>
    <n v="6"/>
    <x v="10"/>
    <n v="834.21549999999991"/>
    <n v="0.02"/>
    <x v="0"/>
    <n v="-449.416"/>
    <n v="155.99"/>
    <n v="8.08"/>
    <n v="944.0200000000001"/>
    <x v="191"/>
    <x v="10"/>
    <x v="3"/>
    <x v="1"/>
    <x v="1"/>
    <x v="3"/>
    <s v="300 Series Non-Flip"/>
    <s v="Small Box"/>
    <n v="0.6"/>
    <d v="2010-10-10T00:00:00"/>
    <n v="2"/>
  </r>
  <r>
    <n v="7474"/>
    <x v="3625"/>
    <x v="709"/>
    <s v="07-2012"/>
    <x v="1"/>
    <x v="3"/>
    <n v="50"/>
    <x v="4"/>
    <n v="13934.53"/>
    <n v="0.1"/>
    <x v="2"/>
    <n v="4352.83"/>
    <n v="299.99"/>
    <n v="11.64"/>
    <n v="15011.14"/>
    <x v="617"/>
    <x v="10"/>
    <x v="3"/>
    <x v="2"/>
    <x v="1"/>
    <x v="13"/>
    <s v="Brother DCP1000 Digital 3 in 1 Multifunction Machine"/>
    <s v="Large Box"/>
    <n v="0.5"/>
    <d v="2012-07-14T00:00:00"/>
    <n v="1"/>
  </r>
  <r>
    <n v="7475"/>
    <x v="3625"/>
    <x v="709"/>
    <s v="07-2012"/>
    <x v="1"/>
    <x v="3"/>
    <n v="38"/>
    <x v="4"/>
    <n v="1233.76"/>
    <n v="0.06"/>
    <x v="0"/>
    <n v="-168.08"/>
    <n v="33.979999999999997"/>
    <n v="19.989999999999998"/>
    <n v="1311.2299999999998"/>
    <x v="617"/>
    <x v="10"/>
    <x v="3"/>
    <x v="2"/>
    <x v="2"/>
    <x v="4"/>
    <s v="Linden® 12&quot; Wall Clock With Oak Frame"/>
    <s v="Small Box"/>
    <n v="0.55000000000000004"/>
    <d v="2012-07-14T00:00:00"/>
    <n v="1"/>
  </r>
  <r>
    <n v="7476"/>
    <x v="3625"/>
    <x v="709"/>
    <s v="07-2012"/>
    <x v="1"/>
    <x v="3"/>
    <n v="49"/>
    <x v="4"/>
    <n v="2377.2800000000002"/>
    <n v="0.04"/>
    <x v="0"/>
    <n v="-5.7859999999999996"/>
    <n v="55.99"/>
    <n v="5"/>
    <n v="2748.51"/>
    <x v="617"/>
    <x v="10"/>
    <x v="3"/>
    <x v="2"/>
    <x v="1"/>
    <x v="3"/>
    <s v="Accessory36"/>
    <s v="Small Pack"/>
    <n v="0.83"/>
    <d v="2012-07-14T00:00:00"/>
    <n v="1"/>
  </r>
  <r>
    <n v="7689"/>
    <x v="3626"/>
    <x v="639"/>
    <s v="10-2010"/>
    <x v="0"/>
    <x v="4"/>
    <n v="29"/>
    <x v="17"/>
    <n v="134.68"/>
    <n v="0.1"/>
    <x v="0"/>
    <n v="-66.459999999999994"/>
    <n v="4.9800000000000004"/>
    <n v="4.7"/>
    <n v="149.12"/>
    <x v="621"/>
    <x v="10"/>
    <x v="3"/>
    <x v="3"/>
    <x v="0"/>
    <x v="5"/>
    <s v="Staples Copy Paper (20Lb. and 84 Bright)"/>
    <s v="Small Box"/>
    <n v="0.38"/>
    <d v="2010-10-11T00:00:00"/>
    <n v="2"/>
  </r>
  <r>
    <n v="7780"/>
    <x v="3627"/>
    <x v="579"/>
    <s v="09-2012"/>
    <x v="1"/>
    <x v="0"/>
    <n v="33"/>
    <x v="5"/>
    <n v="3671.1414999999997"/>
    <n v="0.02"/>
    <x v="0"/>
    <n v="995.08500000000004"/>
    <n v="125.99"/>
    <n v="8.99"/>
    <n v="4166.66"/>
    <x v="623"/>
    <x v="10"/>
    <x v="3"/>
    <x v="3"/>
    <x v="1"/>
    <x v="3"/>
    <s v="StarTAC ST7868"/>
    <s v="Small Box"/>
    <n v="0.55000000000000004"/>
    <d v="2012-09-26T00:00:00"/>
    <n v="2"/>
  </r>
  <r>
    <n v="7794"/>
    <x v="3628"/>
    <x v="217"/>
    <s v="08-2010"/>
    <x v="0"/>
    <x v="4"/>
    <n v="31"/>
    <x v="4"/>
    <n v="5445.9920000000002"/>
    <n v="0.08"/>
    <x v="1"/>
    <n v="-791.66"/>
    <n v="218.75"/>
    <n v="69.64"/>
    <n v="6850.89"/>
    <x v="628"/>
    <x v="10"/>
    <x v="3"/>
    <x v="0"/>
    <x v="2"/>
    <x v="10"/>
    <s v="BoxOffice By Design Rectangular and Half-Moon Meeting Room Tables"/>
    <s v="Jumbo Box"/>
    <n v="0.77"/>
    <d v="2010-08-29T00:00:00"/>
    <n v="2"/>
  </r>
  <r>
    <n v="7841"/>
    <x v="3629"/>
    <x v="1114"/>
    <s v="10-2009"/>
    <x v="3"/>
    <x v="3"/>
    <n v="41"/>
    <x v="17"/>
    <n v="1169.26"/>
    <n v="0.02"/>
    <x v="0"/>
    <n v="515.61850000000004"/>
    <n v="28.53"/>
    <n v="1.49"/>
    <n v="1171.22"/>
    <x v="621"/>
    <x v="10"/>
    <x v="3"/>
    <x v="3"/>
    <x v="0"/>
    <x v="2"/>
    <s v="Lock-Up Easel 'Spel-Binder'"/>
    <s v="Small Box"/>
    <n v="0.38"/>
    <d v="2009-10-29T00:00:00"/>
    <n v="0"/>
  </r>
  <r>
    <n v="7950"/>
    <x v="3630"/>
    <x v="1320"/>
    <s v="03-2011"/>
    <x v="2"/>
    <x v="4"/>
    <n v="41"/>
    <x v="6"/>
    <n v="136.44999999999999"/>
    <n v="0.1"/>
    <x v="0"/>
    <n v="-202.078"/>
    <n v="3.36"/>
    <n v="6.27"/>
    <n v="144.03"/>
    <x v="622"/>
    <x v="10"/>
    <x v="3"/>
    <x v="3"/>
    <x v="0"/>
    <x v="2"/>
    <s v="Cardinal Poly Pocket Divider Pockets for Ring Binders"/>
    <s v="Small Box"/>
    <n v="0.4"/>
    <d v="2011-03-29T00:00:00"/>
    <n v="2"/>
  </r>
  <r>
    <n v="7951"/>
    <x v="3630"/>
    <x v="1320"/>
    <s v="03-2011"/>
    <x v="2"/>
    <x v="4"/>
    <n v="24"/>
    <x v="6"/>
    <n v="121.81"/>
    <n v="0.05"/>
    <x v="0"/>
    <n v="-50.21"/>
    <n v="4.9800000000000004"/>
    <n v="4.8600000000000003"/>
    <n v="124.38000000000001"/>
    <x v="622"/>
    <x v="10"/>
    <x v="3"/>
    <x v="3"/>
    <x v="0"/>
    <x v="5"/>
    <s v="Xerox 190"/>
    <s v="Small Box"/>
    <n v="0.38"/>
    <d v="2011-03-28T00:00:00"/>
    <n v="1"/>
  </r>
  <r>
    <n v="8000"/>
    <x v="3631"/>
    <x v="723"/>
    <s v="02-2012"/>
    <x v="1"/>
    <x v="4"/>
    <n v="18"/>
    <x v="4"/>
    <n v="203.57"/>
    <n v="0.01"/>
    <x v="0"/>
    <n v="-4.84"/>
    <n v="10.98"/>
    <n v="3.99"/>
    <n v="201.63000000000002"/>
    <x v="168"/>
    <x v="10"/>
    <x v="3"/>
    <x v="2"/>
    <x v="0"/>
    <x v="1"/>
    <s v="Staples Surge Protector 6 outlet"/>
    <s v="Small Box"/>
    <n v="0.57999999999999996"/>
    <d v="2012-02-29T00:00:00"/>
    <n v="3"/>
  </r>
  <r>
    <n v="8122"/>
    <x v="3632"/>
    <x v="1025"/>
    <s v="01-2010"/>
    <x v="0"/>
    <x v="3"/>
    <n v="42"/>
    <x v="1"/>
    <n v="287.75"/>
    <n v="0.02"/>
    <x v="0"/>
    <n v="-136.02000000000001"/>
    <n v="6.68"/>
    <n v="7.3"/>
    <n v="287.86"/>
    <x v="619"/>
    <x v="10"/>
    <x v="3"/>
    <x v="3"/>
    <x v="0"/>
    <x v="5"/>
    <s v="Xerox 1959"/>
    <s v="Small Box"/>
    <n v="0.37"/>
    <d v="2010-01-10T00:00:00"/>
    <n v="2"/>
  </r>
  <r>
    <n v="8131"/>
    <x v="3633"/>
    <x v="840"/>
    <s v="03-2009"/>
    <x v="3"/>
    <x v="4"/>
    <n v="6"/>
    <x v="4"/>
    <n v="171.77"/>
    <n v="0.01"/>
    <x v="1"/>
    <n v="-59.88"/>
    <n v="25.98"/>
    <n v="14.36"/>
    <n v="170.24"/>
    <x v="628"/>
    <x v="10"/>
    <x v="3"/>
    <x v="0"/>
    <x v="2"/>
    <x v="14"/>
    <s v="Global Stack Chair without Arms, Black"/>
    <s v="Jumbo Drum"/>
    <n v="0.6"/>
    <d v="2009-03-29T00:00:00"/>
    <n v="1"/>
  </r>
  <r>
    <n v="8140"/>
    <x v="3634"/>
    <x v="56"/>
    <s v="10-2012"/>
    <x v="1"/>
    <x v="2"/>
    <n v="5"/>
    <x v="17"/>
    <n v="36.43"/>
    <n v="0.04"/>
    <x v="0"/>
    <n v="-22.04"/>
    <n v="5.98"/>
    <n v="7.15"/>
    <n v="37.050000000000004"/>
    <x v="621"/>
    <x v="10"/>
    <x v="3"/>
    <x v="2"/>
    <x v="0"/>
    <x v="5"/>
    <s v="Universal Premium White Copier/Laser Paper (20Lb. and 87 Bright)"/>
    <s v="Small Box"/>
    <n v="0.36"/>
    <d v="2012-10-09T00:00:00"/>
    <n v="2"/>
  </r>
  <r>
    <n v="8152"/>
    <x v="3635"/>
    <x v="344"/>
    <s v="05-2010"/>
    <x v="0"/>
    <x v="2"/>
    <n v="35"/>
    <x v="17"/>
    <n v="2173.2600000000002"/>
    <n v="0"/>
    <x v="1"/>
    <n v="-465.66"/>
    <n v="58.14"/>
    <n v="36.61"/>
    <n v="2071.5100000000002"/>
    <x v="621"/>
    <x v="10"/>
    <x v="3"/>
    <x v="2"/>
    <x v="2"/>
    <x v="9"/>
    <s v="O'Sullivan 3-Shelf Heavy-Duty Bookcases"/>
    <s v="Jumbo Box"/>
    <n v="0.61"/>
    <d v="2010-05-21T00:00:00"/>
    <n v="0"/>
  </r>
  <r>
    <n v="8153"/>
    <x v="3635"/>
    <x v="344"/>
    <s v="05-2010"/>
    <x v="0"/>
    <x v="2"/>
    <n v="20"/>
    <x v="17"/>
    <n v="623.29"/>
    <n v="0"/>
    <x v="0"/>
    <n v="57.44"/>
    <n v="29.99"/>
    <n v="5.5"/>
    <n v="605.29999999999995"/>
    <x v="621"/>
    <x v="10"/>
    <x v="3"/>
    <x v="2"/>
    <x v="1"/>
    <x v="7"/>
    <s v="Logitech Cordless Access Keyboard"/>
    <s v="Small Box"/>
    <n v="0.51"/>
    <d v="2010-05-22T00:00:00"/>
    <n v="1"/>
  </r>
  <r>
    <n v="8154"/>
    <x v="3635"/>
    <x v="344"/>
    <s v="05-2010"/>
    <x v="0"/>
    <x v="2"/>
    <n v="2"/>
    <x v="17"/>
    <n v="40.340000000000003"/>
    <n v="0.03"/>
    <x v="0"/>
    <n v="-23.62"/>
    <n v="16.16"/>
    <n v="7.74"/>
    <n v="40.06"/>
    <x v="621"/>
    <x v="10"/>
    <x v="3"/>
    <x v="2"/>
    <x v="2"/>
    <x v="4"/>
    <s v="Contemporary Wood/Metal Frame"/>
    <s v="Small Box"/>
    <n v="0.5"/>
    <d v="2010-05-23T00:00:00"/>
    <n v="2"/>
  </r>
  <r>
    <n v="8157"/>
    <x v="3636"/>
    <x v="848"/>
    <s v="06-2009"/>
    <x v="3"/>
    <x v="1"/>
    <n v="9"/>
    <x v="6"/>
    <n v="1608.87"/>
    <n v="7.0000000000000007E-2"/>
    <x v="0"/>
    <n v="346.98"/>
    <n v="177.98"/>
    <n v="0.99"/>
    <n v="1602.81"/>
    <x v="622"/>
    <x v="10"/>
    <x v="3"/>
    <x v="2"/>
    <x v="0"/>
    <x v="1"/>
    <s v="Kensington 7 Outlet MasterPiece Power Center"/>
    <s v="Small Box"/>
    <n v="0.56000000000000005"/>
    <d v="2009-06-13T00:00:00"/>
    <n v="0"/>
  </r>
  <r>
    <n v="8158"/>
    <x v="3636"/>
    <x v="848"/>
    <s v="06-2009"/>
    <x v="3"/>
    <x v="1"/>
    <n v="11"/>
    <x v="6"/>
    <n v="37.64"/>
    <n v="0.01"/>
    <x v="2"/>
    <n v="7.5225"/>
    <n v="2.08"/>
    <n v="1.49"/>
    <n v="24.37"/>
    <x v="622"/>
    <x v="10"/>
    <x v="3"/>
    <x v="2"/>
    <x v="0"/>
    <x v="2"/>
    <s v="Economy Binders"/>
    <s v="Small Box"/>
    <n v="0.36"/>
    <d v="2009-06-14T00:00:00"/>
    <n v="1"/>
  </r>
  <r>
    <n v="8237"/>
    <x v="3637"/>
    <x v="678"/>
    <s v="08-2012"/>
    <x v="1"/>
    <x v="0"/>
    <n v="36"/>
    <x v="4"/>
    <n v="161.56"/>
    <n v="0"/>
    <x v="0"/>
    <n v="59.67"/>
    <n v="4.13"/>
    <n v="0.99"/>
    <n v="149.67000000000002"/>
    <x v="168"/>
    <x v="10"/>
    <x v="3"/>
    <x v="2"/>
    <x v="0"/>
    <x v="11"/>
    <s v="Avery 491"/>
    <s v="Small Box"/>
    <n v="0.39"/>
    <d v="2012-08-17T00:00:00"/>
    <n v="5"/>
  </r>
  <r>
    <n v="8363"/>
    <x v="3638"/>
    <x v="611"/>
    <s v="12-2010"/>
    <x v="0"/>
    <x v="1"/>
    <n v="19"/>
    <x v="7"/>
    <n v="917.31"/>
    <n v="0.05"/>
    <x v="2"/>
    <n v="-139.86000000000001"/>
    <n v="49.99"/>
    <n v="19.989999999999998"/>
    <n v="969.80000000000007"/>
    <x v="616"/>
    <x v="10"/>
    <x v="3"/>
    <x v="3"/>
    <x v="1"/>
    <x v="7"/>
    <s v="US Robotics 56K V.92 Internal PCI Faxmodem"/>
    <s v="Small Box"/>
    <n v="0.45"/>
    <d v="2010-12-13T00:00:00"/>
    <n v="1"/>
  </r>
  <r>
    <n v="87"/>
    <x v="3639"/>
    <x v="483"/>
    <s v="09-2009"/>
    <x v="3"/>
    <x v="4"/>
    <n v="41"/>
    <x v="2"/>
    <n v="129.49"/>
    <n v="0.04"/>
    <x v="0"/>
    <n v="36.020000000000003"/>
    <n v="3.08"/>
    <n v="0.99"/>
    <n v="127.27"/>
    <x v="630"/>
    <x v="10"/>
    <x v="3"/>
    <x v="3"/>
    <x v="0"/>
    <x v="11"/>
    <s v="Avery 481"/>
    <s v="Small Box"/>
    <n v="0.37"/>
    <d v="2009-09-21T00:00:00"/>
    <n v="1"/>
  </r>
  <r>
    <n v="88"/>
    <x v="3639"/>
    <x v="483"/>
    <s v="09-2009"/>
    <x v="3"/>
    <x v="4"/>
    <n v="29"/>
    <x v="2"/>
    <n v="202.95"/>
    <n v="0.02"/>
    <x v="0"/>
    <n v="-50.64"/>
    <n v="6.48"/>
    <n v="5.9"/>
    <n v="193.82000000000002"/>
    <x v="630"/>
    <x v="10"/>
    <x v="3"/>
    <x v="3"/>
    <x v="0"/>
    <x v="5"/>
    <s v="Xerox 1976"/>
    <s v="Small Box"/>
    <n v="0.37"/>
    <d v="2009-09-21T00:00:00"/>
    <n v="1"/>
  </r>
  <r>
    <n v="89"/>
    <x v="3639"/>
    <x v="483"/>
    <s v="09-2009"/>
    <x v="3"/>
    <x v="4"/>
    <n v="26"/>
    <x v="2"/>
    <n v="2753.1925000000001"/>
    <n v="0.04"/>
    <x v="0"/>
    <n v="510.48900000000003"/>
    <n v="125.99"/>
    <n v="4.2"/>
    <n v="3279.9399999999996"/>
    <x v="630"/>
    <x v="10"/>
    <x v="3"/>
    <x v="3"/>
    <x v="1"/>
    <x v="3"/>
    <s v="V3682"/>
    <s v="Small Box"/>
    <n v="0.59"/>
    <d v="2009-09-22T00:00:00"/>
    <n v="2"/>
  </r>
  <r>
    <n v="116"/>
    <x v="3640"/>
    <x v="575"/>
    <s v="06-2011"/>
    <x v="2"/>
    <x v="4"/>
    <n v="18"/>
    <x v="7"/>
    <n v="88.84"/>
    <n v="0.08"/>
    <x v="0"/>
    <n v="-38.35"/>
    <n v="4.9800000000000004"/>
    <n v="4.72"/>
    <n v="94.360000000000014"/>
    <x v="631"/>
    <x v="10"/>
    <x v="3"/>
    <x v="3"/>
    <x v="0"/>
    <x v="5"/>
    <s v="Xerox 1949"/>
    <s v="Small Box"/>
    <n v="0.36"/>
    <d v="2011-06-17T00:00:00"/>
    <n v="1"/>
  </r>
  <r>
    <n v="279"/>
    <x v="597"/>
    <x v="498"/>
    <s v="03-2012"/>
    <x v="1"/>
    <x v="4"/>
    <n v="40"/>
    <x v="0"/>
    <n v="909.82"/>
    <n v="0.02"/>
    <x v="0"/>
    <n v="292.49"/>
    <n v="22.98"/>
    <n v="1.99"/>
    <n v="921.19"/>
    <x v="86"/>
    <x v="10"/>
    <x v="3"/>
    <x v="2"/>
    <x v="1"/>
    <x v="7"/>
    <s v="Memorex 80 Minute CD-R, 30/Pack"/>
    <s v="Small Pack"/>
    <n v="0.46"/>
    <d v="2012-03-06T00:00:00"/>
    <n v="2"/>
  </r>
  <r>
    <n v="303"/>
    <x v="3641"/>
    <x v="602"/>
    <s v="10-2009"/>
    <x v="3"/>
    <x v="4"/>
    <n v="24"/>
    <x v="0"/>
    <n v="1411.58"/>
    <n v="0.01"/>
    <x v="2"/>
    <n v="699.31"/>
    <n v="55.98"/>
    <n v="4.8600000000000003"/>
    <n v="1348.3799999999999"/>
    <x v="86"/>
    <x v="10"/>
    <x v="3"/>
    <x v="2"/>
    <x v="0"/>
    <x v="5"/>
    <s v="Xerox 1908"/>
    <s v="Small Box"/>
    <n v="0.36"/>
    <d v="2009-10-20T00:00:00"/>
    <n v="2"/>
  </r>
  <r>
    <n v="304"/>
    <x v="3641"/>
    <x v="602"/>
    <s v="10-2009"/>
    <x v="3"/>
    <x v="4"/>
    <n v="38"/>
    <x v="0"/>
    <n v="2115.2419999999997"/>
    <n v="0.04"/>
    <x v="0"/>
    <n v="371.41200000000003"/>
    <n v="65.989999999999995"/>
    <n v="8.99"/>
    <n v="2516.6099999999997"/>
    <x v="86"/>
    <x v="10"/>
    <x v="3"/>
    <x v="2"/>
    <x v="1"/>
    <x v="3"/>
    <s v="Talkabout T8367"/>
    <s v="Small Box"/>
    <n v="0.56000000000000005"/>
    <d v="2009-10-19T00:00:00"/>
    <n v="1"/>
  </r>
  <r>
    <n v="305"/>
    <x v="3641"/>
    <x v="602"/>
    <s v="10-2009"/>
    <x v="3"/>
    <x v="4"/>
    <n v="9"/>
    <x v="0"/>
    <n v="1246.68"/>
    <n v="0.01"/>
    <x v="0"/>
    <n v="218.48"/>
    <n v="128.24"/>
    <n v="12.65"/>
    <n v="1166.8100000000002"/>
    <x v="86"/>
    <x v="10"/>
    <x v="3"/>
    <x v="2"/>
    <x v="2"/>
    <x v="14"/>
    <s v="SAFCO Folding Chair Trolley"/>
    <s v="Medium Box"/>
    <s v="N/A"/>
    <d v="2009-10-21T00:00:00"/>
    <n v="3"/>
  </r>
  <r>
    <n v="912"/>
    <x v="3642"/>
    <x v="280"/>
    <s v="01-2011"/>
    <x v="2"/>
    <x v="0"/>
    <n v="20"/>
    <x v="2"/>
    <n v="169.18"/>
    <n v="0.09"/>
    <x v="0"/>
    <n v="-18.73"/>
    <n v="8.67"/>
    <n v="3.5"/>
    <n v="176.9"/>
    <x v="632"/>
    <x v="10"/>
    <x v="3"/>
    <x v="2"/>
    <x v="0"/>
    <x v="1"/>
    <s v="Staples 4 Outlet Surge Protector"/>
    <s v="Small Box"/>
    <n v="0.57999999999999996"/>
    <d v="2011-01-08T00:00:00"/>
    <n v="4"/>
  </r>
  <r>
    <n v="913"/>
    <x v="3642"/>
    <x v="280"/>
    <s v="01-2011"/>
    <x v="2"/>
    <x v="0"/>
    <n v="37"/>
    <x v="2"/>
    <n v="8252.3919999999998"/>
    <n v="0.04"/>
    <x v="1"/>
    <n v="1853.19"/>
    <n v="280.98"/>
    <n v="35.67"/>
    <n v="10431.93"/>
    <x v="632"/>
    <x v="10"/>
    <x v="3"/>
    <x v="2"/>
    <x v="2"/>
    <x v="10"/>
    <s v="Global Adaptabilities™ Conference Tables"/>
    <s v="Jumbo Box"/>
    <n v="0.66"/>
    <d v="2011-01-09T00:00:00"/>
    <n v="5"/>
  </r>
  <r>
    <n v="981"/>
    <x v="3643"/>
    <x v="1074"/>
    <s v="06-2010"/>
    <x v="0"/>
    <x v="0"/>
    <n v="17"/>
    <x v="0"/>
    <n v="77.19"/>
    <n v="0.03"/>
    <x v="0"/>
    <n v="-81.349999999999994"/>
    <n v="4.0599999999999996"/>
    <n v="6.89"/>
    <n v="75.91"/>
    <x v="86"/>
    <x v="10"/>
    <x v="3"/>
    <x v="2"/>
    <x v="0"/>
    <x v="1"/>
    <s v="Eureka Disposable Bags for Sanitaire® Vibra Groomer I® Upright Vac"/>
    <s v="Small Box"/>
    <n v="0.6"/>
    <d v="2010-06-28T00:00:00"/>
    <n v="7"/>
  </r>
  <r>
    <n v="1052"/>
    <x v="3644"/>
    <x v="1164"/>
    <s v="03-2009"/>
    <x v="3"/>
    <x v="3"/>
    <n v="36"/>
    <x v="10"/>
    <n v="7223.59"/>
    <n v="7.0000000000000007E-2"/>
    <x v="1"/>
    <n v="1769.81"/>
    <n v="200.98"/>
    <n v="23.76"/>
    <n v="7259.04"/>
    <x v="633"/>
    <x v="10"/>
    <x v="3"/>
    <x v="2"/>
    <x v="2"/>
    <x v="14"/>
    <s v="Global Leather Highback Executive Chair with Pneumatic Height Adjustment, Black"/>
    <s v="Jumbo Drum"/>
    <n v="0.57999999999999996"/>
    <d v="2009-03-15T00:00:00"/>
    <n v="1"/>
  </r>
  <r>
    <n v="1053"/>
    <x v="3644"/>
    <x v="1164"/>
    <s v="03-2009"/>
    <x v="3"/>
    <x v="3"/>
    <n v="6"/>
    <x v="10"/>
    <n v="934.21600000000001"/>
    <n v="0.02"/>
    <x v="1"/>
    <n v="-4.34"/>
    <n v="179.29"/>
    <n v="29.21"/>
    <n v="1104.95"/>
    <x v="633"/>
    <x v="10"/>
    <x v="3"/>
    <x v="2"/>
    <x v="2"/>
    <x v="10"/>
    <s v="Bevis Round Conference Table Top, X-Base"/>
    <s v="Jumbo Box"/>
    <n v="0.76"/>
    <d v="2009-03-14T00:00:00"/>
    <n v="0"/>
  </r>
  <r>
    <n v="1160"/>
    <x v="3645"/>
    <x v="584"/>
    <s v="04-2012"/>
    <x v="1"/>
    <x v="2"/>
    <n v="24"/>
    <x v="0"/>
    <n v="1307"/>
    <n v="0.02"/>
    <x v="0"/>
    <n v="428.99"/>
    <n v="54.48"/>
    <n v="0.99"/>
    <n v="1308.51"/>
    <x v="234"/>
    <x v="10"/>
    <x v="3"/>
    <x v="3"/>
    <x v="0"/>
    <x v="1"/>
    <s v="Belkin 5 Outlet SurgeMaster™ Power Centers"/>
    <s v="Small Box"/>
    <n v="0.56999999999999995"/>
    <d v="2012-04-15T00:00:00"/>
    <n v="2"/>
  </r>
  <r>
    <n v="1161"/>
    <x v="3645"/>
    <x v="584"/>
    <s v="04-2012"/>
    <x v="1"/>
    <x v="2"/>
    <n v="22"/>
    <x v="0"/>
    <n v="41.39"/>
    <n v="0.09"/>
    <x v="0"/>
    <n v="-12.0175"/>
    <n v="1.88"/>
    <n v="1.49"/>
    <n v="42.85"/>
    <x v="234"/>
    <x v="10"/>
    <x v="3"/>
    <x v="3"/>
    <x v="0"/>
    <x v="2"/>
    <s v="Staples® General Use 3-Ring Binders"/>
    <s v="Small Box"/>
    <n v="0.37"/>
    <d v="2012-04-14T00:00:00"/>
    <n v="1"/>
  </r>
  <r>
    <n v="2241"/>
    <x v="3646"/>
    <x v="65"/>
    <s v="01-2012"/>
    <x v="1"/>
    <x v="0"/>
    <n v="26"/>
    <x v="0"/>
    <n v="2354.15"/>
    <n v="0.03"/>
    <x v="1"/>
    <n v="774.79"/>
    <n v="90.97"/>
    <n v="14"/>
    <n v="2379.2199999999998"/>
    <x v="234"/>
    <x v="10"/>
    <x v="3"/>
    <x v="3"/>
    <x v="1"/>
    <x v="16"/>
    <s v="Lexmark Z54se Color Inkjet Printer"/>
    <s v="Jumbo Drum"/>
    <n v="0.36"/>
    <d v="2012-01-07T00:00:00"/>
    <n v="4"/>
  </r>
  <r>
    <n v="2601"/>
    <x v="3647"/>
    <x v="323"/>
    <s v="03-2011"/>
    <x v="2"/>
    <x v="1"/>
    <n v="50"/>
    <x v="13"/>
    <n v="1558.18"/>
    <n v="0"/>
    <x v="0"/>
    <n v="417.62"/>
    <n v="30.98"/>
    <n v="9.18"/>
    <n v="1558.18"/>
    <x v="634"/>
    <x v="10"/>
    <x v="3"/>
    <x v="0"/>
    <x v="0"/>
    <x v="5"/>
    <s v="Xerox 1951"/>
    <s v="Small Box"/>
    <n v="0.4"/>
    <d v="2011-03-18T00:00:00"/>
    <n v="2"/>
  </r>
  <r>
    <n v="2639"/>
    <x v="3648"/>
    <x v="996"/>
    <s v="10-2009"/>
    <x v="3"/>
    <x v="1"/>
    <n v="31"/>
    <x v="2"/>
    <n v="1370.56"/>
    <n v="0.1"/>
    <x v="0"/>
    <n v="511.51"/>
    <n v="48.91"/>
    <n v="5.97"/>
    <n v="1522.1799999999998"/>
    <x v="632"/>
    <x v="10"/>
    <x v="3"/>
    <x v="2"/>
    <x v="0"/>
    <x v="5"/>
    <s v="Xerox 1917"/>
    <s v="Small Box"/>
    <n v="0.38"/>
    <d v="2009-10-30T00:00:00"/>
    <n v="2"/>
  </r>
  <r>
    <n v="2640"/>
    <x v="3648"/>
    <x v="996"/>
    <s v="10-2009"/>
    <x v="3"/>
    <x v="1"/>
    <n v="29"/>
    <x v="2"/>
    <n v="172.98"/>
    <n v="0.08"/>
    <x v="0"/>
    <n v="-59.75"/>
    <n v="5.98"/>
    <n v="5.46"/>
    <n v="178.88000000000002"/>
    <x v="632"/>
    <x v="10"/>
    <x v="3"/>
    <x v="2"/>
    <x v="0"/>
    <x v="5"/>
    <s v="Xerox 1983"/>
    <s v="Small Box"/>
    <n v="0.36"/>
    <d v="2009-10-28T00:00:00"/>
    <n v="0"/>
  </r>
  <r>
    <n v="2642"/>
    <x v="3649"/>
    <x v="136"/>
    <s v="08-2010"/>
    <x v="0"/>
    <x v="2"/>
    <n v="44"/>
    <x v="10"/>
    <n v="1372.9455"/>
    <n v="0"/>
    <x v="0"/>
    <n v="429.88499999999999"/>
    <n v="35.99"/>
    <n v="1.25"/>
    <n v="1584.8100000000002"/>
    <x v="633"/>
    <x v="10"/>
    <x v="3"/>
    <x v="2"/>
    <x v="1"/>
    <x v="3"/>
    <s v="Accessory13"/>
    <s v="Small Pack"/>
    <n v="0.56999999999999995"/>
    <d v="2010-08-06T00:00:00"/>
    <n v="2"/>
  </r>
  <r>
    <n v="2657"/>
    <x v="3650"/>
    <x v="831"/>
    <s v="03-2010"/>
    <x v="0"/>
    <x v="0"/>
    <n v="40"/>
    <x v="10"/>
    <n v="88.02"/>
    <n v="0"/>
    <x v="0"/>
    <n v="-6.5435000000000008"/>
    <n v="2.08"/>
    <n v="1.49"/>
    <n v="84.69"/>
    <x v="633"/>
    <x v="10"/>
    <x v="3"/>
    <x v="2"/>
    <x v="0"/>
    <x v="2"/>
    <s v="Economy Binders"/>
    <s v="Small Box"/>
    <n v="0.36"/>
    <d v="2010-04-03T00:00:00"/>
    <n v="4"/>
  </r>
  <r>
    <n v="2658"/>
    <x v="3650"/>
    <x v="831"/>
    <s v="03-2010"/>
    <x v="0"/>
    <x v="0"/>
    <n v="32"/>
    <x v="10"/>
    <n v="800"/>
    <n v="0.1"/>
    <x v="1"/>
    <n v="-210.3"/>
    <n v="25.98"/>
    <n v="14.36"/>
    <n v="845.72"/>
    <x v="633"/>
    <x v="10"/>
    <x v="3"/>
    <x v="2"/>
    <x v="2"/>
    <x v="14"/>
    <s v="Global Stack Chair without Arms, Black"/>
    <s v="Jumbo Drum"/>
    <n v="0.6"/>
    <d v="2010-04-01T00:00:00"/>
    <n v="2"/>
  </r>
  <r>
    <n v="2725"/>
    <x v="3651"/>
    <x v="552"/>
    <s v="01-2011"/>
    <x v="2"/>
    <x v="1"/>
    <n v="8"/>
    <x v="4"/>
    <n v="381.69"/>
    <n v="0.04"/>
    <x v="0"/>
    <n v="256.18"/>
    <n v="46.94"/>
    <n v="6.77"/>
    <n v="382.28999999999996"/>
    <x v="635"/>
    <x v="10"/>
    <x v="3"/>
    <x v="3"/>
    <x v="2"/>
    <x v="4"/>
    <s v="Howard Miller 13&quot; Diameter Goldtone Round Wall Clock"/>
    <s v="Small Box"/>
    <n v="0.44"/>
    <d v="2011-01-09T00:00:00"/>
    <n v="0"/>
  </r>
  <r>
    <n v="2775"/>
    <x v="3652"/>
    <x v="651"/>
    <s v="01-2009"/>
    <x v="3"/>
    <x v="0"/>
    <n v="35"/>
    <x v="10"/>
    <n v="1009.42"/>
    <n v="0.02"/>
    <x v="0"/>
    <n v="339.58"/>
    <n v="29.18"/>
    <n v="8.5500000000000007"/>
    <n v="1029.8499999999999"/>
    <x v="633"/>
    <x v="10"/>
    <x v="3"/>
    <x v="2"/>
    <x v="2"/>
    <x v="4"/>
    <s v="Deflect-o SuperTray™ Unbreakable Stackable Tray, Letter, Black"/>
    <s v="Small Box"/>
    <n v="0.42"/>
    <d v="2009-01-15T00:00:00"/>
    <n v="5"/>
  </r>
  <r>
    <n v="2776"/>
    <x v="3652"/>
    <x v="651"/>
    <s v="01-2009"/>
    <x v="3"/>
    <x v="0"/>
    <n v="49"/>
    <x v="10"/>
    <n v="15137.11"/>
    <n v="0.03"/>
    <x v="1"/>
    <n v="4913.16"/>
    <n v="297.64"/>
    <n v="14.7"/>
    <n v="14599.06"/>
    <x v="633"/>
    <x v="10"/>
    <x v="3"/>
    <x v="2"/>
    <x v="1"/>
    <x v="16"/>
    <s v="Panasonic KX-P3200 Dot Matrix Printer"/>
    <s v="Jumbo Drum"/>
    <n v="0.56999999999999995"/>
    <d v="2009-01-15T00:00:00"/>
    <n v="5"/>
  </r>
  <r>
    <n v="2855"/>
    <x v="3653"/>
    <x v="750"/>
    <s v="01-2009"/>
    <x v="3"/>
    <x v="2"/>
    <n v="40"/>
    <x v="0"/>
    <n v="1030.0899999999999"/>
    <n v="0.09"/>
    <x v="0"/>
    <n v="-568.71"/>
    <n v="27.75"/>
    <n v="19.989999999999998"/>
    <n v="1129.99"/>
    <x v="60"/>
    <x v="10"/>
    <x v="3"/>
    <x v="2"/>
    <x v="0"/>
    <x v="0"/>
    <s v="Fellowes Super Stor/Drawer®"/>
    <s v="Small Box"/>
    <n v="0.67"/>
    <d v="2009-01-13T00:00:00"/>
    <n v="1"/>
  </r>
  <r>
    <n v="2888"/>
    <x v="3654"/>
    <x v="906"/>
    <s v="07-2010"/>
    <x v="0"/>
    <x v="2"/>
    <n v="47"/>
    <x v="6"/>
    <n v="88.7"/>
    <n v="0.06"/>
    <x v="0"/>
    <n v="-20.447000000000003"/>
    <n v="1.88"/>
    <n v="1.49"/>
    <n v="89.85"/>
    <x v="636"/>
    <x v="10"/>
    <x v="3"/>
    <x v="3"/>
    <x v="0"/>
    <x v="2"/>
    <s v="Staples® General Use 3-Ring Binders"/>
    <s v="Small Box"/>
    <n v="0.37"/>
    <d v="2010-07-30T00:00:00"/>
    <n v="0"/>
  </r>
  <r>
    <n v="2889"/>
    <x v="3654"/>
    <x v="906"/>
    <s v="07-2010"/>
    <x v="0"/>
    <x v="2"/>
    <n v="39"/>
    <x v="6"/>
    <n v="105.89"/>
    <n v="0.08"/>
    <x v="0"/>
    <n v="4.13"/>
    <n v="2.84"/>
    <n v="0.93"/>
    <n v="111.69"/>
    <x v="636"/>
    <x v="10"/>
    <x v="3"/>
    <x v="3"/>
    <x v="0"/>
    <x v="12"/>
    <s v="SANFORD Liquid Accent™ Tank-Style Highlighters"/>
    <s v="Wrap Bag"/>
    <n v="0.54"/>
    <d v="2010-08-01T00:00:00"/>
    <n v="2"/>
  </r>
  <r>
    <n v="3191"/>
    <x v="3655"/>
    <x v="926"/>
    <s v="11-2010"/>
    <x v="0"/>
    <x v="2"/>
    <n v="34"/>
    <x v="6"/>
    <n v="9107.27"/>
    <n v="7.0000000000000007E-2"/>
    <x v="0"/>
    <n v="2463.36"/>
    <n v="276.2"/>
    <n v="24.49"/>
    <n v="9415.2899999999991"/>
    <x v="636"/>
    <x v="10"/>
    <x v="3"/>
    <x v="3"/>
    <x v="2"/>
    <x v="14"/>
    <s v="SAFCO Arco Folding Chair"/>
    <s v="Large Box"/>
    <s v="N/A"/>
    <d v="2010-11-19T00:00:00"/>
    <n v="1"/>
  </r>
  <r>
    <n v="3345"/>
    <x v="3656"/>
    <x v="1140"/>
    <s v="12-2009"/>
    <x v="3"/>
    <x v="3"/>
    <n v="27"/>
    <x v="7"/>
    <n v="71.39"/>
    <n v="0.09"/>
    <x v="0"/>
    <n v="-39.33"/>
    <n v="2.6"/>
    <n v="2.4"/>
    <n v="72.600000000000009"/>
    <x v="631"/>
    <x v="10"/>
    <x v="3"/>
    <x v="3"/>
    <x v="0"/>
    <x v="12"/>
    <s v="12 Colored Short Pencils"/>
    <s v="Wrap Bag"/>
    <n v="0.57999999999999996"/>
    <d v="2009-12-19T00:00:00"/>
    <n v="2"/>
  </r>
  <r>
    <n v="3407"/>
    <x v="3657"/>
    <x v="52"/>
    <s v="09-2011"/>
    <x v="2"/>
    <x v="4"/>
    <n v="37"/>
    <x v="0"/>
    <n v="1596.86"/>
    <n v="0.05"/>
    <x v="0"/>
    <n v="418.6"/>
    <n v="44.01"/>
    <n v="3.5"/>
    <n v="1631.87"/>
    <x v="60"/>
    <x v="10"/>
    <x v="3"/>
    <x v="2"/>
    <x v="0"/>
    <x v="1"/>
    <s v="Acco Smartsocket® Color-Coded Six-Outlet AC Adapter Model Surge Protectors"/>
    <s v="Small Box"/>
    <n v="0.59"/>
    <d v="2011-10-01T00:00:00"/>
    <n v="2"/>
  </r>
  <r>
    <n v="3408"/>
    <x v="3657"/>
    <x v="52"/>
    <s v="09-2011"/>
    <x v="2"/>
    <x v="4"/>
    <n v="12"/>
    <x v="0"/>
    <n v="78.36"/>
    <n v="0.06"/>
    <x v="0"/>
    <n v="8.52"/>
    <n v="6.68"/>
    <n v="1.5"/>
    <n v="81.66"/>
    <x v="60"/>
    <x v="10"/>
    <x v="3"/>
    <x v="2"/>
    <x v="0"/>
    <x v="12"/>
    <s v="Sanford Liquid Accent Highlighters"/>
    <s v="Wrap Bag"/>
    <n v="0.48"/>
    <d v="2011-09-30T00:00:00"/>
    <n v="1"/>
  </r>
  <r>
    <n v="3627"/>
    <x v="3658"/>
    <x v="626"/>
    <s v="11-2009"/>
    <x v="3"/>
    <x v="1"/>
    <n v="20"/>
    <x v="10"/>
    <n v="3300.2160000000003"/>
    <n v="0.1"/>
    <x v="1"/>
    <n v="-855.03"/>
    <n v="218.75"/>
    <n v="69.64"/>
    <n v="4444.6400000000003"/>
    <x v="633"/>
    <x v="10"/>
    <x v="3"/>
    <x v="2"/>
    <x v="2"/>
    <x v="10"/>
    <s v="BoxOffice By Design Rectangular and Half-Moon Meeting Room Tables"/>
    <s v="Jumbo Box"/>
    <n v="0.77"/>
    <d v="2009-11-21T00:00:00"/>
    <n v="1"/>
  </r>
  <r>
    <n v="3628"/>
    <x v="3658"/>
    <x v="626"/>
    <s v="11-2009"/>
    <x v="3"/>
    <x v="1"/>
    <n v="23"/>
    <x v="10"/>
    <n v="331.54"/>
    <n v="0.05"/>
    <x v="0"/>
    <n v="9.4094999999999995"/>
    <n v="14.27"/>
    <n v="7.27"/>
    <n v="335.47999999999996"/>
    <x v="633"/>
    <x v="10"/>
    <x v="3"/>
    <x v="2"/>
    <x v="0"/>
    <x v="2"/>
    <s v="GBC Laser Imprintable Binding System Covers, Desert Sand"/>
    <s v="Small Box"/>
    <n v="0.38"/>
    <d v="2009-11-22T00:00:00"/>
    <n v="2"/>
  </r>
  <r>
    <n v="3878"/>
    <x v="3659"/>
    <x v="787"/>
    <s v="04-2010"/>
    <x v="0"/>
    <x v="3"/>
    <n v="38"/>
    <x v="4"/>
    <n v="251.3"/>
    <n v="0.1"/>
    <x v="0"/>
    <n v="-112.723"/>
    <n v="7.1"/>
    <n v="6.05"/>
    <n v="275.85000000000002"/>
    <x v="635"/>
    <x v="10"/>
    <x v="3"/>
    <x v="3"/>
    <x v="0"/>
    <x v="2"/>
    <s v="Wilson Jones Hanging View Binder, White, 1&quot;"/>
    <s v="Small Box"/>
    <n v="0.39"/>
    <d v="2010-04-24T00:00:00"/>
    <n v="2"/>
  </r>
  <r>
    <n v="3889"/>
    <x v="3660"/>
    <x v="1321"/>
    <s v="05-2010"/>
    <x v="0"/>
    <x v="0"/>
    <n v="41"/>
    <x v="18"/>
    <n v="226.68"/>
    <n v="0.04"/>
    <x v="2"/>
    <n v="-159.35"/>
    <n v="4.9800000000000004"/>
    <n v="7.28"/>
    <n v="211.46"/>
    <x v="126"/>
    <x v="10"/>
    <x v="3"/>
    <x v="2"/>
    <x v="0"/>
    <x v="5"/>
    <s v="Xerox 1926"/>
    <s v="Small Box"/>
    <n v="0.38"/>
    <d v="2010-05-08T00:00:00"/>
    <n v="4"/>
  </r>
  <r>
    <n v="3901"/>
    <x v="3661"/>
    <x v="750"/>
    <s v="01-2009"/>
    <x v="3"/>
    <x v="3"/>
    <n v="10"/>
    <x v="18"/>
    <n v="401.14"/>
    <n v="0.1"/>
    <x v="0"/>
    <n v="-131.03"/>
    <n v="40.98"/>
    <n v="6.5"/>
    <n v="416.29999999999995"/>
    <x v="126"/>
    <x v="10"/>
    <x v="3"/>
    <x v="1"/>
    <x v="1"/>
    <x v="7"/>
    <s v="Targus USB Numeric Keypad"/>
    <s v="Small Box"/>
    <n v="0.74"/>
    <d v="2009-01-14T00:00:00"/>
    <n v="2"/>
  </r>
  <r>
    <n v="3958"/>
    <x v="3662"/>
    <x v="728"/>
    <s v="02-2009"/>
    <x v="3"/>
    <x v="1"/>
    <n v="19"/>
    <x v="0"/>
    <n v="467.4"/>
    <n v="0.01"/>
    <x v="1"/>
    <n v="-851.09"/>
    <n v="20.98"/>
    <n v="53.03"/>
    <n v="451.65"/>
    <x v="86"/>
    <x v="10"/>
    <x v="3"/>
    <x v="2"/>
    <x v="0"/>
    <x v="0"/>
    <s v="Tennsco Lockers, Gray"/>
    <s v="Jumbo Drum"/>
    <n v="0.78"/>
    <d v="2009-02-23T00:00:00"/>
    <n v="0"/>
  </r>
  <r>
    <n v="4001"/>
    <x v="3663"/>
    <x v="1009"/>
    <s v="03-2011"/>
    <x v="2"/>
    <x v="2"/>
    <n v="44"/>
    <x v="0"/>
    <n v="21532.26"/>
    <n v="0.09"/>
    <x v="1"/>
    <n v="8323.39"/>
    <n v="500.97"/>
    <n v="69.3"/>
    <n v="22111.98"/>
    <x v="60"/>
    <x v="10"/>
    <x v="3"/>
    <x v="2"/>
    <x v="1"/>
    <x v="16"/>
    <s v="Epson Stylus 1520 Color Inkjet Printer"/>
    <s v="Jumbo Drum"/>
    <n v="0.37"/>
    <d v="2011-03-23T00:00:00"/>
    <n v="3"/>
  </r>
  <r>
    <n v="4002"/>
    <x v="3663"/>
    <x v="1009"/>
    <s v="03-2011"/>
    <x v="2"/>
    <x v="2"/>
    <n v="1"/>
    <x v="0"/>
    <n v="7.64"/>
    <n v="0.1"/>
    <x v="0"/>
    <n v="-6.6"/>
    <n v="4.76"/>
    <n v="3.01"/>
    <n v="7.77"/>
    <x v="60"/>
    <x v="10"/>
    <x v="3"/>
    <x v="2"/>
    <x v="0"/>
    <x v="5"/>
    <s v="TOPS Voice Message Log Book, Flash Format"/>
    <s v="Wrap Bag"/>
    <n v="0.36"/>
    <d v="2011-03-21T00:00:00"/>
    <n v="1"/>
  </r>
  <r>
    <n v="4049"/>
    <x v="179"/>
    <x v="172"/>
    <s v="11-2011"/>
    <x v="2"/>
    <x v="1"/>
    <n v="27"/>
    <x v="0"/>
    <n v="1154.8900000000001"/>
    <n v="0.03"/>
    <x v="0"/>
    <n v="66.36"/>
    <n v="40.98"/>
    <n v="6.5"/>
    <n v="1112.9599999999998"/>
    <x v="60"/>
    <x v="10"/>
    <x v="3"/>
    <x v="2"/>
    <x v="1"/>
    <x v="7"/>
    <s v="Microsoft Office Keyboard"/>
    <s v="Small Box"/>
    <n v="0.64"/>
    <d v="2011-11-11T00:00:00"/>
    <n v="1"/>
  </r>
  <r>
    <n v="4268"/>
    <x v="3664"/>
    <x v="917"/>
    <s v="03-2010"/>
    <x v="0"/>
    <x v="4"/>
    <n v="12"/>
    <x v="10"/>
    <n v="709.54"/>
    <n v="7.0000000000000007E-2"/>
    <x v="0"/>
    <n v="131.44"/>
    <n v="59.98"/>
    <n v="3.99"/>
    <n v="723.75"/>
    <x v="633"/>
    <x v="10"/>
    <x v="3"/>
    <x v="2"/>
    <x v="0"/>
    <x v="1"/>
    <s v="Belkin 8 Outlet SurgeMaster II Gold Surge Protector"/>
    <s v="Small Box"/>
    <n v="0.56999999999999995"/>
    <d v="2010-03-22T00:00:00"/>
    <n v="1"/>
  </r>
  <r>
    <n v="4269"/>
    <x v="3664"/>
    <x v="917"/>
    <s v="03-2010"/>
    <x v="0"/>
    <x v="4"/>
    <n v="42"/>
    <x v="10"/>
    <n v="1220.08"/>
    <n v="0"/>
    <x v="0"/>
    <n v="515.64"/>
    <n v="28.48"/>
    <n v="1.99"/>
    <n v="1198.1500000000001"/>
    <x v="633"/>
    <x v="10"/>
    <x v="3"/>
    <x v="2"/>
    <x v="1"/>
    <x v="7"/>
    <s v="Memorex 4.7GB DVD+RW, 3/Pack"/>
    <s v="Small Pack"/>
    <n v="0.4"/>
    <d v="2010-03-22T00:00:00"/>
    <n v="1"/>
  </r>
  <r>
    <n v="4288"/>
    <x v="3665"/>
    <x v="799"/>
    <s v="02-2009"/>
    <x v="3"/>
    <x v="4"/>
    <n v="20"/>
    <x v="7"/>
    <n v="606.39850000000001"/>
    <n v="0.09"/>
    <x v="0"/>
    <n v="126.12599999999999"/>
    <n v="35.99"/>
    <n v="5.99"/>
    <n v="725.79000000000008"/>
    <x v="631"/>
    <x v="10"/>
    <x v="3"/>
    <x v="3"/>
    <x v="1"/>
    <x v="3"/>
    <s v="Accessory41"/>
    <s v="Wrap Bag"/>
    <n v="0.38"/>
    <d v="2009-02-27T00:00:00"/>
    <n v="1"/>
  </r>
  <r>
    <n v="4440"/>
    <x v="3666"/>
    <x v="1158"/>
    <s v="08-2011"/>
    <x v="2"/>
    <x v="4"/>
    <n v="20"/>
    <x v="4"/>
    <n v="1108.366"/>
    <n v="0.05"/>
    <x v="0"/>
    <n v="178.30799999999999"/>
    <n v="65.989999999999995"/>
    <n v="2.5"/>
    <n v="1322.3"/>
    <x v="635"/>
    <x v="10"/>
    <x v="3"/>
    <x v="3"/>
    <x v="1"/>
    <x v="3"/>
    <s v="6000"/>
    <s v="Small Box"/>
    <n v="0.55000000000000004"/>
    <d v="2011-08-13T00:00:00"/>
    <n v="2"/>
  </r>
  <r>
    <n v="4458"/>
    <x v="3667"/>
    <x v="1166"/>
    <s v="01-2010"/>
    <x v="0"/>
    <x v="3"/>
    <n v="17"/>
    <x v="2"/>
    <n v="734.25"/>
    <n v="0.08"/>
    <x v="2"/>
    <n v="160.58000000000001"/>
    <n v="42.98"/>
    <n v="4.62"/>
    <n v="735.28"/>
    <x v="632"/>
    <x v="10"/>
    <x v="3"/>
    <x v="2"/>
    <x v="0"/>
    <x v="1"/>
    <s v="Belkin F9M820V08 8 Outlet Surge"/>
    <s v="Small Box"/>
    <n v="0.56000000000000005"/>
    <d v="2010-01-31T00:00:00"/>
    <n v="2"/>
  </r>
  <r>
    <n v="4479"/>
    <x v="3668"/>
    <x v="700"/>
    <s v="05-2011"/>
    <x v="2"/>
    <x v="1"/>
    <n v="8"/>
    <x v="0"/>
    <n v="741.49"/>
    <n v="0.08"/>
    <x v="0"/>
    <n v="-360.18"/>
    <n v="95.99"/>
    <n v="35"/>
    <n v="802.92"/>
    <x v="86"/>
    <x v="10"/>
    <x v="3"/>
    <x v="2"/>
    <x v="0"/>
    <x v="0"/>
    <s v="Safco Industrial Wire Shelving"/>
    <s v="Large Box"/>
    <s v="N/A"/>
    <d v="2011-05-08T00:00:00"/>
    <n v="1"/>
  </r>
  <r>
    <n v="4549"/>
    <x v="3669"/>
    <x v="283"/>
    <s v="10-2012"/>
    <x v="1"/>
    <x v="2"/>
    <n v="12"/>
    <x v="4"/>
    <n v="768.41"/>
    <n v="0.1"/>
    <x v="0"/>
    <n v="60.375500000000002"/>
    <n v="67.28"/>
    <n v="19.989999999999998"/>
    <n v="827.35"/>
    <x v="635"/>
    <x v="10"/>
    <x v="3"/>
    <x v="3"/>
    <x v="0"/>
    <x v="2"/>
    <s v="Catalog Binders with Expanding Posts"/>
    <s v="Small Box"/>
    <n v="0.4"/>
    <d v="2012-10-11T00:00:00"/>
    <n v="1"/>
  </r>
  <r>
    <n v="4550"/>
    <x v="3669"/>
    <x v="283"/>
    <s v="10-2012"/>
    <x v="1"/>
    <x v="2"/>
    <n v="47"/>
    <x v="4"/>
    <n v="5238.192"/>
    <n v="0.08"/>
    <x v="1"/>
    <n v="-503.77"/>
    <n v="145.97999999999999"/>
    <n v="46.2"/>
    <n v="6907.2599999999993"/>
    <x v="635"/>
    <x v="10"/>
    <x v="3"/>
    <x v="3"/>
    <x v="2"/>
    <x v="10"/>
    <s v="Bevis Rectangular Conference Tables"/>
    <s v="Jumbo Box"/>
    <n v="0.69"/>
    <d v="2012-10-12T00:00:00"/>
    <n v="2"/>
  </r>
  <r>
    <n v="4696"/>
    <x v="3670"/>
    <x v="280"/>
    <s v="01-2011"/>
    <x v="2"/>
    <x v="0"/>
    <n v="50"/>
    <x v="10"/>
    <n v="600.22"/>
    <n v="0.08"/>
    <x v="0"/>
    <n v="27.86"/>
    <n v="12.98"/>
    <n v="3.14"/>
    <n v="652.14"/>
    <x v="633"/>
    <x v="10"/>
    <x v="3"/>
    <x v="2"/>
    <x v="0"/>
    <x v="15"/>
    <s v="Acme® 8&quot; Straight Scissors"/>
    <s v="Small Pack"/>
    <n v="0.6"/>
    <d v="2011-01-04T00:00:00"/>
    <n v="0"/>
  </r>
  <r>
    <n v="4923"/>
    <x v="3671"/>
    <x v="485"/>
    <s v="07-2010"/>
    <x v="0"/>
    <x v="2"/>
    <n v="45"/>
    <x v="4"/>
    <n v="125.21"/>
    <n v="0.01"/>
    <x v="2"/>
    <n v="37.99"/>
    <n v="2.62"/>
    <n v="0.8"/>
    <n v="118.7"/>
    <x v="635"/>
    <x v="10"/>
    <x v="3"/>
    <x v="3"/>
    <x v="0"/>
    <x v="6"/>
    <s v="Staples Metal Binder Clips"/>
    <s v="Wrap Bag"/>
    <n v="0.39"/>
    <d v="2010-07-20T00:00:00"/>
    <n v="1"/>
  </r>
  <r>
    <n v="4924"/>
    <x v="3671"/>
    <x v="485"/>
    <s v="07-2010"/>
    <x v="0"/>
    <x v="2"/>
    <n v="9"/>
    <x v="4"/>
    <n v="924.11149999999998"/>
    <n v="0.06"/>
    <x v="0"/>
    <n v="-287.99099999999999"/>
    <n v="125.99"/>
    <n v="8.08"/>
    <n v="1141.9899999999998"/>
    <x v="635"/>
    <x v="10"/>
    <x v="3"/>
    <x v="3"/>
    <x v="1"/>
    <x v="3"/>
    <s v="M3682"/>
    <s v="Small Box"/>
    <n v="0.56999999999999995"/>
    <d v="2010-07-20T00:00:00"/>
    <n v="1"/>
  </r>
  <r>
    <n v="5281"/>
    <x v="3672"/>
    <x v="195"/>
    <s v="11-2010"/>
    <x v="0"/>
    <x v="3"/>
    <n v="50"/>
    <x v="18"/>
    <n v="2440.2600000000002"/>
    <n v="0"/>
    <x v="0"/>
    <n v="917.28"/>
    <n v="45.19"/>
    <n v="1.99"/>
    <n v="2261.4899999999998"/>
    <x v="126"/>
    <x v="10"/>
    <x v="3"/>
    <x v="1"/>
    <x v="1"/>
    <x v="7"/>
    <s v="Verbatim DVD-RAM, 9.4GB, Rewritable, Type 1, DS, DataLife Plus"/>
    <s v="Small Pack"/>
    <n v="0.55000000000000004"/>
    <d v="2010-11-26T00:00:00"/>
    <n v="2"/>
  </r>
  <r>
    <n v="5282"/>
    <x v="3672"/>
    <x v="195"/>
    <s v="11-2010"/>
    <x v="0"/>
    <x v="3"/>
    <n v="23"/>
    <x v="18"/>
    <n v="1008.19"/>
    <n v="0.03"/>
    <x v="0"/>
    <n v="210.01"/>
    <n v="45.19"/>
    <n v="1.99"/>
    <n v="1041.3599999999999"/>
    <x v="126"/>
    <x v="10"/>
    <x v="3"/>
    <x v="1"/>
    <x v="1"/>
    <x v="7"/>
    <s v="Verbatim DVD-RAM, 9.4GB, Rewritable, Type 1, DS, DataLife Plus"/>
    <s v="Small Pack"/>
    <n v="0.55000000000000004"/>
    <d v="2010-11-26T00:00:00"/>
    <n v="2"/>
  </r>
  <r>
    <n v="5426"/>
    <x v="3673"/>
    <x v="933"/>
    <s v="08-2011"/>
    <x v="2"/>
    <x v="4"/>
    <n v="19"/>
    <x v="1"/>
    <n v="169.4"/>
    <n v="0.1"/>
    <x v="0"/>
    <n v="-59.64"/>
    <n v="9.48"/>
    <n v="7.29"/>
    <n v="187.41"/>
    <x v="637"/>
    <x v="10"/>
    <x v="3"/>
    <x v="3"/>
    <x v="2"/>
    <x v="4"/>
    <s v="DAX Two-Tone Rosewood/Black Document Frame, Desktop, 5 x 7"/>
    <s v="Small Pack"/>
    <n v="0.45"/>
    <d v="2011-09-01T00:00:00"/>
    <n v="2"/>
  </r>
  <r>
    <n v="5629"/>
    <x v="236"/>
    <x v="221"/>
    <s v="02-2009"/>
    <x v="3"/>
    <x v="0"/>
    <n v="10"/>
    <x v="0"/>
    <n v="1372.14"/>
    <n v="0.06"/>
    <x v="1"/>
    <n v="-340.98"/>
    <n v="130.97999999999999"/>
    <n v="54.74"/>
    <n v="1364.54"/>
    <x v="60"/>
    <x v="10"/>
    <x v="3"/>
    <x v="2"/>
    <x v="2"/>
    <x v="9"/>
    <s v="O'Sullivan Elevations Bookcase, Cherry Finish"/>
    <s v="Jumbo Box"/>
    <n v="0.69"/>
    <d v="2009-03-06T00:00:00"/>
    <n v="7"/>
  </r>
  <r>
    <n v="5722"/>
    <x v="3674"/>
    <x v="1254"/>
    <s v="07-2009"/>
    <x v="3"/>
    <x v="4"/>
    <n v="45"/>
    <x v="13"/>
    <n v="6944.0920000000006"/>
    <n v="0.06"/>
    <x v="2"/>
    <n v="1820.952"/>
    <n v="179.99"/>
    <n v="13.99"/>
    <n v="8113.54"/>
    <x v="634"/>
    <x v="10"/>
    <x v="3"/>
    <x v="0"/>
    <x v="1"/>
    <x v="3"/>
    <s v="VTech VT20-2481 2.4GHz Two-Line Phone System w/Answering Machine"/>
    <s v="Medium Box"/>
    <n v="0.56999999999999995"/>
    <d v="2009-07-11T00:00:00"/>
    <n v="2"/>
  </r>
  <r>
    <n v="5725"/>
    <x v="3675"/>
    <x v="677"/>
    <s v="03-2012"/>
    <x v="1"/>
    <x v="2"/>
    <n v="12"/>
    <x v="7"/>
    <n v="66.83"/>
    <n v="0.02"/>
    <x v="2"/>
    <n v="-24.31"/>
    <n v="4.28"/>
    <n v="5.17"/>
    <n v="56.53"/>
    <x v="631"/>
    <x v="10"/>
    <x v="3"/>
    <x v="3"/>
    <x v="0"/>
    <x v="5"/>
    <s v="Xerox 1971"/>
    <s v="Small Box"/>
    <n v="0.4"/>
    <d v="2012-03-30T00:00:00"/>
    <n v="2"/>
  </r>
  <r>
    <n v="5726"/>
    <x v="3675"/>
    <x v="677"/>
    <s v="03-2012"/>
    <x v="1"/>
    <x v="2"/>
    <n v="43"/>
    <x v="7"/>
    <n v="1407.5150000000001"/>
    <n v="0"/>
    <x v="0"/>
    <n v="657.45"/>
    <n v="35.99"/>
    <n v="3.3"/>
    <n v="1550.8700000000001"/>
    <x v="631"/>
    <x v="10"/>
    <x v="3"/>
    <x v="3"/>
    <x v="1"/>
    <x v="3"/>
    <s v="Accessory9"/>
    <s v="Small Pack"/>
    <n v="0.39"/>
    <d v="2012-03-30T00:00:00"/>
    <n v="2"/>
  </r>
  <r>
    <n v="5762"/>
    <x v="3676"/>
    <x v="300"/>
    <s v="07-2012"/>
    <x v="1"/>
    <x v="3"/>
    <n v="40"/>
    <x v="7"/>
    <n v="273.14"/>
    <n v="0.02"/>
    <x v="0"/>
    <n v="-96.9"/>
    <n v="6.6"/>
    <n v="4.07"/>
    <n v="268.07"/>
    <x v="631"/>
    <x v="10"/>
    <x v="3"/>
    <x v="3"/>
    <x v="1"/>
    <x v="7"/>
    <s v="3.5&quot; IBM Formatted Diskettes, DS/HD"/>
    <s v="Small Pack"/>
    <n v="0.66"/>
    <d v="2012-07-31T00:00:00"/>
    <n v="2"/>
  </r>
  <r>
    <n v="5763"/>
    <x v="3676"/>
    <x v="300"/>
    <s v="07-2012"/>
    <x v="1"/>
    <x v="3"/>
    <n v="22"/>
    <x v="7"/>
    <n v="3100.1115"/>
    <n v="0.02"/>
    <x v="2"/>
    <n v="567.36899999999991"/>
    <n v="155.99"/>
    <n v="8.08"/>
    <n v="3439.86"/>
    <x v="631"/>
    <x v="10"/>
    <x v="3"/>
    <x v="3"/>
    <x v="1"/>
    <x v="3"/>
    <s v="300 Series Non-Flip"/>
    <s v="Small Box"/>
    <n v="0.6"/>
    <d v="2012-07-31T00:00:00"/>
    <n v="2"/>
  </r>
  <r>
    <n v="5867"/>
    <x v="3677"/>
    <x v="1322"/>
    <s v="12-2012"/>
    <x v="1"/>
    <x v="2"/>
    <n v="7"/>
    <x v="7"/>
    <n v="57.35"/>
    <n v="0.06"/>
    <x v="0"/>
    <n v="-28.55"/>
    <n v="8.33"/>
    <n v="1.99"/>
    <n v="60.300000000000004"/>
    <x v="631"/>
    <x v="10"/>
    <x v="3"/>
    <x v="3"/>
    <x v="1"/>
    <x v="7"/>
    <s v="80 Minute Slim Jewel Case CD-R , 10/Pack - Staples"/>
    <s v="Small Pack"/>
    <n v="0.52"/>
    <d v="2012-12-09T00:00:00"/>
    <n v="1"/>
  </r>
  <r>
    <n v="5868"/>
    <x v="3677"/>
    <x v="1322"/>
    <s v="12-2012"/>
    <x v="1"/>
    <x v="2"/>
    <n v="10"/>
    <x v="7"/>
    <n v="371.45"/>
    <n v="0.01"/>
    <x v="0"/>
    <n v="17.73"/>
    <n v="34.99"/>
    <n v="7.73"/>
    <n v="357.63000000000005"/>
    <x v="631"/>
    <x v="10"/>
    <x v="3"/>
    <x v="3"/>
    <x v="0"/>
    <x v="12"/>
    <s v="Hunt Boston® Vacuum Mount KS Pencil Sharpener"/>
    <s v="Small Box"/>
    <n v="0.59"/>
    <d v="2012-12-10T00:00:00"/>
    <n v="2"/>
  </r>
  <r>
    <n v="5889"/>
    <x v="1944"/>
    <x v="897"/>
    <s v="09-2012"/>
    <x v="1"/>
    <x v="4"/>
    <n v="10"/>
    <x v="5"/>
    <n v="5158.09"/>
    <n v="0.01"/>
    <x v="1"/>
    <n v="969.05"/>
    <n v="500.98"/>
    <n v="28.14"/>
    <n v="5037.9400000000005"/>
    <x v="381"/>
    <x v="10"/>
    <x v="3"/>
    <x v="2"/>
    <x v="1"/>
    <x v="16"/>
    <s v="Hewlett-Packard cp1700 [D, PS] Series Color Inkjet Printers"/>
    <s v="Jumbo Drum"/>
    <n v="0.38"/>
    <d v="2012-09-12T00:00:00"/>
    <n v="1"/>
  </r>
  <r>
    <n v="5916"/>
    <x v="3678"/>
    <x v="1323"/>
    <s v="12-2011"/>
    <x v="2"/>
    <x v="3"/>
    <n v="22"/>
    <x v="15"/>
    <n v="364.69"/>
    <n v="0.06"/>
    <x v="2"/>
    <n v="-22.4"/>
    <n v="16.91"/>
    <n v="6.25"/>
    <n v="378.27"/>
    <x v="638"/>
    <x v="10"/>
    <x v="3"/>
    <x v="3"/>
    <x v="0"/>
    <x v="0"/>
    <s v="Tenex Personal Self-Stacking Standard File Box, Black/Gray"/>
    <s v="Small Box"/>
    <n v="0.57999999999999996"/>
    <d v="2011-12-13T00:00:00"/>
    <n v="1"/>
  </r>
  <r>
    <n v="5917"/>
    <x v="3678"/>
    <x v="1323"/>
    <s v="12-2011"/>
    <x v="2"/>
    <x v="3"/>
    <n v="16"/>
    <x v="15"/>
    <n v="86.3"/>
    <n v="0"/>
    <x v="0"/>
    <n v="-68.67"/>
    <n v="4.8899999999999997"/>
    <n v="4.93"/>
    <n v="83.169999999999987"/>
    <x v="638"/>
    <x v="10"/>
    <x v="3"/>
    <x v="3"/>
    <x v="1"/>
    <x v="7"/>
    <s v="Maxell 3.5&quot; DS/HD IBM-Formatted Diskettes, 10/Pack"/>
    <s v="Small Pack"/>
    <n v="0.66"/>
    <d v="2011-12-14T00:00:00"/>
    <n v="2"/>
  </r>
  <r>
    <n v="6310"/>
    <x v="3679"/>
    <x v="1259"/>
    <s v="01-2012"/>
    <x v="1"/>
    <x v="0"/>
    <n v="47"/>
    <x v="1"/>
    <n v="12723.95"/>
    <n v="0.08"/>
    <x v="0"/>
    <n v="11.54"/>
    <n v="279.48"/>
    <n v="35"/>
    <n v="13170.560000000001"/>
    <x v="637"/>
    <x v="10"/>
    <x v="3"/>
    <x v="3"/>
    <x v="0"/>
    <x v="0"/>
    <s v="Tennsco Snap-Together Open Shelving Units, Starter Sets and Add-On Units"/>
    <s v="Large Box"/>
    <n v="0.8"/>
    <d v="2012-01-08T00:00:00"/>
    <n v="4"/>
  </r>
  <r>
    <n v="6444"/>
    <x v="3680"/>
    <x v="56"/>
    <s v="10-2012"/>
    <x v="1"/>
    <x v="3"/>
    <n v="43"/>
    <x v="18"/>
    <n v="272.63"/>
    <n v="0.04"/>
    <x v="0"/>
    <n v="-64.45"/>
    <n v="6.48"/>
    <n v="5.14"/>
    <n v="283.78000000000003"/>
    <x v="126"/>
    <x v="10"/>
    <x v="3"/>
    <x v="2"/>
    <x v="0"/>
    <x v="5"/>
    <s v="Xerox 23"/>
    <s v="Small Box"/>
    <n v="0.37"/>
    <d v="2012-10-07T00:00:00"/>
    <n v="0"/>
  </r>
  <r>
    <n v="6641"/>
    <x v="3681"/>
    <x v="107"/>
    <s v="08-2010"/>
    <x v="0"/>
    <x v="2"/>
    <n v="39"/>
    <x v="0"/>
    <n v="546.4"/>
    <n v="0.1"/>
    <x v="2"/>
    <n v="-138.82"/>
    <n v="15.14"/>
    <n v="4.53"/>
    <n v="594.99"/>
    <x v="86"/>
    <x v="10"/>
    <x v="3"/>
    <x v="2"/>
    <x v="0"/>
    <x v="0"/>
    <s v="Eldon® Gobal File Keepers"/>
    <s v="Small Box"/>
    <n v="0.81"/>
    <d v="2010-08-19T00:00:00"/>
    <n v="2"/>
  </r>
  <r>
    <n v="6915"/>
    <x v="3682"/>
    <x v="911"/>
    <s v="12-2012"/>
    <x v="1"/>
    <x v="0"/>
    <n v="31"/>
    <x v="4"/>
    <n v="672.93"/>
    <n v="0"/>
    <x v="0"/>
    <n v="27.85"/>
    <n v="19.98"/>
    <n v="4"/>
    <n v="623.38"/>
    <x v="635"/>
    <x v="10"/>
    <x v="3"/>
    <x v="3"/>
    <x v="1"/>
    <x v="7"/>
    <s v="Belkin 105-Key Black Keyboard"/>
    <s v="Small Box"/>
    <n v="0.68"/>
    <d v="2012-12-30T00:00:00"/>
    <n v="0"/>
  </r>
  <r>
    <n v="6916"/>
    <x v="3682"/>
    <x v="911"/>
    <s v="12-2012"/>
    <x v="1"/>
    <x v="0"/>
    <n v="1"/>
    <x v="4"/>
    <n v="803.33"/>
    <n v="0.09"/>
    <x v="0"/>
    <n v="-745.2"/>
    <n v="832.81"/>
    <n v="24.49"/>
    <n v="857.3"/>
    <x v="635"/>
    <x v="10"/>
    <x v="3"/>
    <x v="3"/>
    <x v="0"/>
    <x v="15"/>
    <s v="Martin Yale Chadless Opener Electric Letter Opener"/>
    <s v="Medium Box"/>
    <n v="0.83"/>
    <d v="2012-12-30T00:00:00"/>
    <n v="0"/>
  </r>
  <r>
    <n v="6922"/>
    <x v="3683"/>
    <x v="1103"/>
    <s v="03-2012"/>
    <x v="1"/>
    <x v="0"/>
    <n v="27"/>
    <x v="10"/>
    <n v="109.92"/>
    <n v="0.06"/>
    <x v="0"/>
    <n v="24.75"/>
    <n v="3.98"/>
    <n v="0.83"/>
    <n v="108.28999999999999"/>
    <x v="633"/>
    <x v="10"/>
    <x v="3"/>
    <x v="2"/>
    <x v="0"/>
    <x v="12"/>
    <s v="Fluorescent Highlighters by Dixon"/>
    <s v="Wrap Bag"/>
    <n v="0.51"/>
    <d v="2012-04-03T00:00:00"/>
    <n v="4"/>
  </r>
  <r>
    <n v="6939"/>
    <x v="3684"/>
    <x v="1218"/>
    <s v="04-2009"/>
    <x v="3"/>
    <x v="1"/>
    <n v="35"/>
    <x v="6"/>
    <n v="150.29"/>
    <n v="0.03"/>
    <x v="2"/>
    <n v="5.04"/>
    <n v="3.69"/>
    <n v="2.5"/>
    <n v="131.65"/>
    <x v="636"/>
    <x v="10"/>
    <x v="3"/>
    <x v="3"/>
    <x v="0"/>
    <x v="8"/>
    <s v="Colored Envelopes"/>
    <s v="Small Box"/>
    <n v="0.39"/>
    <d v="2009-04-20T00:00:00"/>
    <n v="0"/>
  </r>
  <r>
    <n v="7358"/>
    <x v="3685"/>
    <x v="1256"/>
    <s v="09-2012"/>
    <x v="1"/>
    <x v="1"/>
    <n v="32"/>
    <x v="2"/>
    <n v="3500.49"/>
    <n v="0.09"/>
    <x v="0"/>
    <n v="230.64"/>
    <n v="111.03"/>
    <n v="8.64"/>
    <n v="3561.6"/>
    <x v="80"/>
    <x v="10"/>
    <x v="3"/>
    <x v="2"/>
    <x v="0"/>
    <x v="0"/>
    <s v="Fellowes Recycled Storage Drawers"/>
    <s v="Small Box"/>
    <n v="0.78"/>
    <d v="2012-09-19T00:00:00"/>
    <n v="1"/>
  </r>
  <r>
    <n v="7440"/>
    <x v="3686"/>
    <x v="114"/>
    <s v="07-2009"/>
    <x v="3"/>
    <x v="0"/>
    <n v="39"/>
    <x v="2"/>
    <n v="223.34"/>
    <n v="0.1"/>
    <x v="0"/>
    <n v="95.42"/>
    <n v="6.3"/>
    <n v="0.5"/>
    <n v="246.2"/>
    <x v="632"/>
    <x v="10"/>
    <x v="3"/>
    <x v="2"/>
    <x v="0"/>
    <x v="11"/>
    <s v="Avery 48"/>
    <s v="Small Box"/>
    <n v="0.39"/>
    <d v="2009-08-01T00:00:00"/>
    <n v="5"/>
  </r>
  <r>
    <n v="7644"/>
    <x v="3687"/>
    <x v="268"/>
    <s v="01-2012"/>
    <x v="1"/>
    <x v="2"/>
    <n v="30"/>
    <x v="4"/>
    <n v="380.28"/>
    <n v="0.08"/>
    <x v="0"/>
    <n v="-20.58"/>
    <n v="13.48"/>
    <n v="4.51"/>
    <n v="408.91"/>
    <x v="635"/>
    <x v="10"/>
    <x v="3"/>
    <x v="3"/>
    <x v="0"/>
    <x v="0"/>
    <s v="Tenex Personal Project File with Scoop Front Design, Black"/>
    <s v="Small Box"/>
    <n v="0.59"/>
    <d v="2012-01-13T00:00:00"/>
    <n v="2"/>
  </r>
  <r>
    <n v="7728"/>
    <x v="3688"/>
    <x v="938"/>
    <s v="04-2011"/>
    <x v="2"/>
    <x v="1"/>
    <n v="24"/>
    <x v="0"/>
    <n v="67.84"/>
    <n v="7.0000000000000007E-2"/>
    <x v="0"/>
    <n v="13.44"/>
    <n v="2.88"/>
    <n v="0.99"/>
    <n v="70.11"/>
    <x v="60"/>
    <x v="10"/>
    <x v="3"/>
    <x v="2"/>
    <x v="0"/>
    <x v="11"/>
    <s v="Avery 474"/>
    <s v="Small Box"/>
    <n v="0.36"/>
    <d v="2011-04-22T00:00:00"/>
    <n v="2"/>
  </r>
  <r>
    <n v="7844"/>
    <x v="3689"/>
    <x v="1324"/>
    <s v="10-2010"/>
    <x v="0"/>
    <x v="0"/>
    <n v="11"/>
    <x v="10"/>
    <n v="122.35"/>
    <n v="0.02"/>
    <x v="0"/>
    <n v="-13.55"/>
    <n v="10.98"/>
    <n v="3.99"/>
    <n v="124.77"/>
    <x v="633"/>
    <x v="10"/>
    <x v="3"/>
    <x v="2"/>
    <x v="0"/>
    <x v="1"/>
    <s v="Staples Surge Protector 6 outlet"/>
    <s v="Small Box"/>
    <n v="0.57999999999999996"/>
    <d v="2010-10-12T00:00:00"/>
    <n v="7"/>
  </r>
  <r>
    <n v="7903"/>
    <x v="3690"/>
    <x v="1316"/>
    <s v="08-2009"/>
    <x v="3"/>
    <x v="3"/>
    <n v="6"/>
    <x v="5"/>
    <n v="27.89"/>
    <n v="0.08"/>
    <x v="0"/>
    <n v="-23.805"/>
    <n v="3.98"/>
    <n v="5.26"/>
    <n v="29.14"/>
    <x v="381"/>
    <x v="10"/>
    <x v="3"/>
    <x v="2"/>
    <x v="0"/>
    <x v="2"/>
    <s v="Ibico Presentation Index for Binding Systems"/>
    <s v="Small Box"/>
    <n v="0.38"/>
    <d v="2009-08-04T00:00:00"/>
    <n v="1"/>
  </r>
  <r>
    <n v="7904"/>
    <x v="3690"/>
    <x v="1316"/>
    <s v="08-2009"/>
    <x v="3"/>
    <x v="3"/>
    <n v="24"/>
    <x v="5"/>
    <n v="2560.9395"/>
    <n v="0.06"/>
    <x v="0"/>
    <n v="457.79400000000004"/>
    <n v="125.99"/>
    <n v="2.5"/>
    <n v="3026.2599999999998"/>
    <x v="381"/>
    <x v="10"/>
    <x v="3"/>
    <x v="2"/>
    <x v="1"/>
    <x v="3"/>
    <s v="i2000"/>
    <s v="Small Box"/>
    <n v="0.6"/>
    <d v="2009-08-05T00:00:00"/>
    <n v="2"/>
  </r>
  <r>
    <n v="8331"/>
    <x v="3691"/>
    <x v="1325"/>
    <s v="12-2009"/>
    <x v="3"/>
    <x v="2"/>
    <n v="27"/>
    <x v="1"/>
    <n v="43.46"/>
    <n v="0"/>
    <x v="0"/>
    <n v="6.81"/>
    <n v="1.48"/>
    <n v="0.7"/>
    <n v="40.660000000000004"/>
    <x v="637"/>
    <x v="10"/>
    <x v="3"/>
    <x v="3"/>
    <x v="0"/>
    <x v="6"/>
    <s v="Binder Clips by OIC"/>
    <s v="Wrap Bag"/>
    <n v="0.37"/>
    <d v="2009-12-17T00:00:00"/>
    <n v="2"/>
  </r>
  <r>
    <n v="8332"/>
    <x v="3691"/>
    <x v="1325"/>
    <s v="12-2009"/>
    <x v="3"/>
    <x v="2"/>
    <n v="5"/>
    <x v="1"/>
    <n v="927.98749999999995"/>
    <n v="0"/>
    <x v="0"/>
    <n v="-615.91199999999992"/>
    <n v="205.99"/>
    <n v="8.99"/>
    <n v="1038.94"/>
    <x v="637"/>
    <x v="10"/>
    <x v="3"/>
    <x v="3"/>
    <x v="1"/>
    <x v="3"/>
    <s v="TimeportP7382"/>
    <s v="Small Box"/>
    <n v="0.56000000000000005"/>
    <d v="2009-12-16T00:00:00"/>
    <n v="1"/>
  </r>
  <r>
    <n v="8364"/>
    <x v="3692"/>
    <x v="1271"/>
    <s v="05-2009"/>
    <x v="3"/>
    <x v="0"/>
    <n v="30"/>
    <x v="5"/>
    <n v="3575.23"/>
    <n v="0.04"/>
    <x v="1"/>
    <n v="87.879999999999953"/>
    <n v="113.98"/>
    <n v="30"/>
    <n v="3449.4"/>
    <x v="381"/>
    <x v="10"/>
    <x v="3"/>
    <x v="2"/>
    <x v="2"/>
    <x v="14"/>
    <s v="Hon Comfortask® Task/Swivel Chairs"/>
    <s v="Jumbo Drum"/>
    <n v="0.69"/>
    <d v="2009-05-24T00:00:00"/>
    <n v="7"/>
  </r>
  <r>
    <n v="183"/>
    <x v="3693"/>
    <x v="178"/>
    <s v="04-2012"/>
    <x v="1"/>
    <x v="2"/>
    <n v="25"/>
    <x v="4"/>
    <n v="662.16"/>
    <n v="7.0000000000000007E-2"/>
    <x v="0"/>
    <n v="185.21"/>
    <n v="28.48"/>
    <n v="1.99"/>
    <n v="713.99"/>
    <x v="639"/>
    <x v="10"/>
    <x v="3"/>
    <x v="2"/>
    <x v="1"/>
    <x v="7"/>
    <s v="Memorex 4.7GB DVD+RW, 3/Pack"/>
    <s v="Small Pack"/>
    <n v="0.4"/>
    <d v="2012-04-26T00:00:00"/>
    <n v="1"/>
  </r>
  <r>
    <n v="245"/>
    <x v="3694"/>
    <x v="200"/>
    <s v="10-2011"/>
    <x v="2"/>
    <x v="4"/>
    <n v="19"/>
    <x v="7"/>
    <n v="5642.18"/>
    <n v="0.09"/>
    <x v="2"/>
    <n v="1996.6755000000003"/>
    <n v="315.98"/>
    <n v="19.989999999999998"/>
    <n v="6023.6100000000006"/>
    <x v="556"/>
    <x v="10"/>
    <x v="3"/>
    <x v="2"/>
    <x v="0"/>
    <x v="2"/>
    <s v="GBC ProClick™ 150 Presentation Binding System"/>
    <s v="Small Box"/>
    <n v="0.38"/>
    <d v="2011-10-19T00:00:00"/>
    <n v="2"/>
  </r>
  <r>
    <n v="265"/>
    <x v="3695"/>
    <x v="1195"/>
    <s v="05-2009"/>
    <x v="3"/>
    <x v="1"/>
    <n v="48"/>
    <x v="6"/>
    <n v="133.04"/>
    <n v="7.0000000000000007E-2"/>
    <x v="0"/>
    <n v="6.7320000000000002"/>
    <n v="2.78"/>
    <n v="1.49"/>
    <n v="134.93"/>
    <x v="448"/>
    <x v="10"/>
    <x v="3"/>
    <x v="0"/>
    <x v="0"/>
    <x v="2"/>
    <s v="Wilson Jones Suede Grain Vinyl Binders"/>
    <s v="Small Box"/>
    <n v="0.36"/>
    <d v="2009-05-08T00:00:00"/>
    <n v="1"/>
  </r>
  <r>
    <n v="468"/>
    <x v="3696"/>
    <x v="1065"/>
    <s v="12-2012"/>
    <x v="1"/>
    <x v="0"/>
    <n v="10"/>
    <x v="2"/>
    <n v="554.21"/>
    <n v="0.05"/>
    <x v="0"/>
    <n v="-105.37"/>
    <n v="53.98"/>
    <n v="5.5"/>
    <n v="545.29999999999995"/>
    <x v="640"/>
    <x v="10"/>
    <x v="3"/>
    <x v="1"/>
    <x v="1"/>
    <x v="7"/>
    <s v="Nu-Form 106-Key Ergonomic Keyboard w/ Touchpad"/>
    <s v="Small Box"/>
    <n v="0.62"/>
    <d v="2012-12-27T00:00:00"/>
    <n v="4"/>
  </r>
  <r>
    <n v="697"/>
    <x v="3697"/>
    <x v="908"/>
    <s v="06-2011"/>
    <x v="2"/>
    <x v="4"/>
    <n v="8"/>
    <x v="0"/>
    <n v="775.74"/>
    <n v="0.02"/>
    <x v="1"/>
    <n v="-215.39"/>
    <n v="89.99"/>
    <n v="42"/>
    <n v="761.92"/>
    <x v="641"/>
    <x v="10"/>
    <x v="3"/>
    <x v="1"/>
    <x v="2"/>
    <x v="14"/>
    <s v="Global Leather Task Chair, Black"/>
    <s v="Jumbo Drum"/>
    <n v="0.66"/>
    <d v="2011-06-13T00:00:00"/>
    <n v="2"/>
  </r>
  <r>
    <n v="698"/>
    <x v="3697"/>
    <x v="908"/>
    <s v="06-2011"/>
    <x v="2"/>
    <x v="4"/>
    <n v="26"/>
    <x v="0"/>
    <n v="238.34"/>
    <n v="0.06"/>
    <x v="0"/>
    <n v="-19.309999999999999"/>
    <n v="9.31"/>
    <n v="3.98"/>
    <n v="246.04"/>
    <x v="641"/>
    <x v="10"/>
    <x v="3"/>
    <x v="1"/>
    <x v="0"/>
    <x v="15"/>
    <s v="Acme® Forged Steel Scissors with Black Enamel Handles"/>
    <s v="Small Pack"/>
    <n v="0.56000000000000005"/>
    <d v="2011-06-14T00:00:00"/>
    <n v="3"/>
  </r>
  <r>
    <n v="866"/>
    <x v="3698"/>
    <x v="257"/>
    <s v="11-2009"/>
    <x v="3"/>
    <x v="4"/>
    <n v="28"/>
    <x v="7"/>
    <n v="67.72"/>
    <n v="0.01"/>
    <x v="0"/>
    <n v="-142.66900000000001"/>
    <n v="2.16"/>
    <n v="6.05"/>
    <n v="66.53"/>
    <x v="556"/>
    <x v="10"/>
    <x v="3"/>
    <x v="2"/>
    <x v="0"/>
    <x v="2"/>
    <s v="Peel &amp; Stick Add-On Corner Pockets"/>
    <s v="Small Box"/>
    <n v="0.37"/>
    <d v="2009-11-25T00:00:00"/>
    <n v="2"/>
  </r>
  <r>
    <n v="867"/>
    <x v="3698"/>
    <x v="257"/>
    <s v="11-2009"/>
    <x v="3"/>
    <x v="4"/>
    <n v="3"/>
    <x v="7"/>
    <n v="68.64"/>
    <n v="7.0000000000000007E-2"/>
    <x v="0"/>
    <n v="-38.93"/>
    <n v="21.38"/>
    <n v="8.99"/>
    <n v="73.13"/>
    <x v="556"/>
    <x v="10"/>
    <x v="3"/>
    <x v="2"/>
    <x v="0"/>
    <x v="12"/>
    <s v="Boston 1730 StandUp Electric Pencil Sharpener"/>
    <s v="Small Pack"/>
    <n v="0.59"/>
    <d v="2009-11-25T00:00:00"/>
    <n v="2"/>
  </r>
  <r>
    <n v="1007"/>
    <x v="3699"/>
    <x v="628"/>
    <s v="11-2010"/>
    <x v="0"/>
    <x v="3"/>
    <n v="24"/>
    <x v="4"/>
    <n v="875.52"/>
    <n v="0.09"/>
    <x v="0"/>
    <n v="5.710000000000008"/>
    <n v="37.93"/>
    <n v="13.99"/>
    <n v="924.31"/>
    <x v="639"/>
    <x v="10"/>
    <x v="3"/>
    <x v="2"/>
    <x v="2"/>
    <x v="4"/>
    <s v="Eldon Delta Triangular Chair Mat, 52&quot; x 58&quot;, Clear"/>
    <s v="Wrap Bag"/>
    <n v="0.67"/>
    <d v="2010-11-11T00:00:00"/>
    <n v="2"/>
  </r>
  <r>
    <n v="1109"/>
    <x v="3700"/>
    <x v="557"/>
    <s v="02-2011"/>
    <x v="2"/>
    <x v="3"/>
    <n v="11"/>
    <x v="0"/>
    <n v="405.53"/>
    <n v="0.04"/>
    <x v="0"/>
    <n v="130.52000000000001"/>
    <n v="35.44"/>
    <n v="5.09"/>
    <n v="394.92999999999995"/>
    <x v="641"/>
    <x v="10"/>
    <x v="3"/>
    <x v="2"/>
    <x v="0"/>
    <x v="5"/>
    <s v="Xerox 1932"/>
    <s v="Small Box"/>
    <n v="0.38"/>
    <d v="2011-02-27T00:00:00"/>
    <n v="1"/>
  </r>
  <r>
    <n v="1155"/>
    <x v="3701"/>
    <x v="338"/>
    <s v="08-2010"/>
    <x v="0"/>
    <x v="0"/>
    <n v="2"/>
    <x v="13"/>
    <n v="22.07"/>
    <n v="7.0000000000000007E-2"/>
    <x v="0"/>
    <n v="-15.45"/>
    <n v="5.98"/>
    <n v="10.39"/>
    <n v="22.35"/>
    <x v="642"/>
    <x v="10"/>
    <x v="3"/>
    <x v="0"/>
    <x v="0"/>
    <x v="5"/>
    <s v="Xerox 1895"/>
    <s v="Small Box"/>
    <n v="0.4"/>
    <d v="2010-08-10T00:00:00"/>
    <n v="4"/>
  </r>
  <r>
    <n v="1199"/>
    <x v="3702"/>
    <x v="407"/>
    <s v="01-2011"/>
    <x v="2"/>
    <x v="3"/>
    <n v="15"/>
    <x v="0"/>
    <n v="1866.12"/>
    <n v="7.0000000000000007E-2"/>
    <x v="0"/>
    <n v="400.69"/>
    <n v="123.38"/>
    <n v="24.49"/>
    <n v="1875.1899999999998"/>
    <x v="643"/>
    <x v="10"/>
    <x v="3"/>
    <x v="0"/>
    <x v="0"/>
    <x v="1"/>
    <s v="Honeywell Enviracaire® Portable HEPA Air Cleaner for up to 10 x 16 Room"/>
    <s v="Large Box"/>
    <n v="0.46"/>
    <d v="2011-02-02T00:00:00"/>
    <n v="2"/>
  </r>
  <r>
    <n v="1315"/>
    <x v="3703"/>
    <x v="786"/>
    <s v="01-2009"/>
    <x v="3"/>
    <x v="0"/>
    <n v="12"/>
    <x v="7"/>
    <n v="522.49"/>
    <n v="0.08"/>
    <x v="0"/>
    <n v="-236.43"/>
    <n v="43.22"/>
    <n v="16.71"/>
    <n v="535.35"/>
    <x v="290"/>
    <x v="10"/>
    <x v="3"/>
    <x v="2"/>
    <x v="1"/>
    <x v="7"/>
    <s v="Fellowes Mobile Numeric Keypad, Graphite"/>
    <s v="Small Box"/>
    <n v="0.66"/>
    <d v="2009-01-05T00:00:00"/>
    <n v="2"/>
  </r>
  <r>
    <n v="1316"/>
    <x v="3703"/>
    <x v="786"/>
    <s v="01-2009"/>
    <x v="3"/>
    <x v="0"/>
    <n v="49"/>
    <x v="7"/>
    <n v="28359.4"/>
    <n v="0.05"/>
    <x v="0"/>
    <n v="14440.39"/>
    <n v="574.74"/>
    <n v="24.49"/>
    <n v="28186.750000000004"/>
    <x v="290"/>
    <x v="10"/>
    <x v="3"/>
    <x v="2"/>
    <x v="1"/>
    <x v="16"/>
    <s v="Polycom ViaVideo™ Desktop Video Communications Unit"/>
    <s v="Large Box"/>
    <n v="0.37"/>
    <d v="2009-01-10T00:00:00"/>
    <n v="7"/>
  </r>
  <r>
    <n v="1317"/>
    <x v="3703"/>
    <x v="786"/>
    <s v="01-2009"/>
    <x v="3"/>
    <x v="0"/>
    <n v="12"/>
    <x v="7"/>
    <n v="123.76"/>
    <n v="0.04"/>
    <x v="0"/>
    <n v="32.44"/>
    <n v="10.14"/>
    <n v="2.27"/>
    <n v="123.95"/>
    <x v="290"/>
    <x v="10"/>
    <x v="3"/>
    <x v="2"/>
    <x v="0"/>
    <x v="5"/>
    <s v="Staples Wirebound Steno Books, 6&quot; x 9&quot;, 12/Pack"/>
    <s v="Wrap Bag"/>
    <n v="0.36"/>
    <d v="2009-01-07T00:00:00"/>
    <n v="4"/>
  </r>
  <r>
    <n v="1327"/>
    <x v="3704"/>
    <x v="256"/>
    <s v="09-2011"/>
    <x v="2"/>
    <x v="1"/>
    <n v="6"/>
    <x v="4"/>
    <n v="12.61"/>
    <n v="7.0000000000000007E-2"/>
    <x v="0"/>
    <n v="-4.899"/>
    <n v="1.88"/>
    <n v="1.49"/>
    <n v="12.77"/>
    <x v="639"/>
    <x v="10"/>
    <x v="3"/>
    <x v="2"/>
    <x v="0"/>
    <x v="2"/>
    <s v="Staples® General Use 3-Ring Binders"/>
    <s v="Small Box"/>
    <n v="0.37"/>
    <d v="2011-09-14T00:00:00"/>
    <n v="2"/>
  </r>
  <r>
    <n v="1378"/>
    <x v="3705"/>
    <x v="936"/>
    <s v="11-2010"/>
    <x v="0"/>
    <x v="2"/>
    <n v="31"/>
    <x v="0"/>
    <n v="74.75"/>
    <n v="0.06"/>
    <x v="2"/>
    <n v="-115.43"/>
    <n v="2.2799999999999998"/>
    <n v="5.2"/>
    <n v="75.88"/>
    <x v="643"/>
    <x v="10"/>
    <x v="3"/>
    <x v="2"/>
    <x v="0"/>
    <x v="12"/>
    <s v="Binney &amp; Smith inkTank™ Erasable Pocket Highlighter, Chisel Tip, Yellow"/>
    <s v="Wrap Bag"/>
    <n v="0.41"/>
    <d v="2010-12-01T00:00:00"/>
    <n v="1"/>
  </r>
  <r>
    <n v="1467"/>
    <x v="3706"/>
    <x v="923"/>
    <s v="03-2012"/>
    <x v="1"/>
    <x v="1"/>
    <n v="10"/>
    <x v="7"/>
    <n v="1111.008"/>
    <n v="0.09"/>
    <x v="1"/>
    <n v="-146.29"/>
    <n v="146.34"/>
    <n v="43.75"/>
    <n v="1507.15"/>
    <x v="644"/>
    <x v="10"/>
    <x v="3"/>
    <x v="3"/>
    <x v="2"/>
    <x v="10"/>
    <s v="Bevis Round Conference Table Top &amp; Single Column Base"/>
    <s v="Jumbo Box"/>
    <n v="0.65"/>
    <d v="2012-03-30T00:00:00"/>
    <n v="1"/>
  </r>
  <r>
    <n v="1760"/>
    <x v="3707"/>
    <x v="623"/>
    <s v="04-2010"/>
    <x v="0"/>
    <x v="3"/>
    <n v="3"/>
    <x v="2"/>
    <n v="15.64"/>
    <n v="0.08"/>
    <x v="0"/>
    <n v="-16.007999999999999"/>
    <n v="3.36"/>
    <n v="6.27"/>
    <n v="16.350000000000001"/>
    <x v="640"/>
    <x v="10"/>
    <x v="3"/>
    <x v="1"/>
    <x v="0"/>
    <x v="2"/>
    <s v="Cardinal Poly Pocket Divider Pockets for Ring Binders"/>
    <s v="Small Box"/>
    <n v="0.4"/>
    <d v="2010-04-13T00:00:00"/>
    <n v="3"/>
  </r>
  <r>
    <n v="1761"/>
    <x v="3707"/>
    <x v="623"/>
    <s v="04-2010"/>
    <x v="0"/>
    <x v="3"/>
    <n v="28"/>
    <x v="2"/>
    <n v="1751.08"/>
    <n v="0"/>
    <x v="0"/>
    <n v="587.01"/>
    <n v="59.78"/>
    <n v="10.29"/>
    <n v="1684.13"/>
    <x v="640"/>
    <x v="10"/>
    <x v="3"/>
    <x v="1"/>
    <x v="0"/>
    <x v="2"/>
    <s v="GBC Recycled Regency Composition Covers"/>
    <s v="Small Box"/>
    <n v="0.39"/>
    <d v="2010-04-11T00:00:00"/>
    <n v="1"/>
  </r>
  <r>
    <n v="1762"/>
    <x v="3707"/>
    <x v="623"/>
    <s v="04-2010"/>
    <x v="0"/>
    <x v="3"/>
    <n v="18"/>
    <x v="2"/>
    <n v="225.37"/>
    <n v="0.04"/>
    <x v="2"/>
    <n v="77.53"/>
    <n v="12.22"/>
    <n v="2.85"/>
    <n v="222.81"/>
    <x v="640"/>
    <x v="10"/>
    <x v="3"/>
    <x v="1"/>
    <x v="2"/>
    <x v="4"/>
    <s v="Aluminum Document Frame"/>
    <s v="Small Pack"/>
    <n v="0.55000000000000004"/>
    <d v="2010-04-11T00:00:00"/>
    <n v="1"/>
  </r>
  <r>
    <n v="1776"/>
    <x v="3708"/>
    <x v="852"/>
    <s v="02-2012"/>
    <x v="1"/>
    <x v="4"/>
    <n v="32"/>
    <x v="4"/>
    <n v="1486.72"/>
    <n v="0"/>
    <x v="0"/>
    <n v="294.81"/>
    <n v="43.98"/>
    <n v="8.99"/>
    <n v="1416.35"/>
    <x v="639"/>
    <x v="10"/>
    <x v="3"/>
    <x v="2"/>
    <x v="0"/>
    <x v="12"/>
    <s v="Boston 1645 Deluxe Heavier-Duty Electric Pencil Sharpener"/>
    <s v="Small Pack"/>
    <n v="0.57999999999999996"/>
    <d v="2012-02-20T00:00:00"/>
    <n v="1"/>
  </r>
  <r>
    <n v="1777"/>
    <x v="3708"/>
    <x v="852"/>
    <s v="02-2012"/>
    <x v="1"/>
    <x v="4"/>
    <n v="45"/>
    <x v="4"/>
    <n v="558.04"/>
    <n v="0.05"/>
    <x v="0"/>
    <n v="40.32"/>
    <n v="12.98"/>
    <n v="3.14"/>
    <n v="587.24"/>
    <x v="639"/>
    <x v="10"/>
    <x v="3"/>
    <x v="2"/>
    <x v="0"/>
    <x v="15"/>
    <s v="Acme® 8&quot; Straight Scissors"/>
    <s v="Small Pack"/>
    <n v="0.6"/>
    <d v="2012-02-20T00:00:00"/>
    <n v="1"/>
  </r>
  <r>
    <n v="1886"/>
    <x v="3709"/>
    <x v="1326"/>
    <s v="08-2012"/>
    <x v="1"/>
    <x v="3"/>
    <n v="2"/>
    <x v="7"/>
    <n v="27.83"/>
    <n v="0.09"/>
    <x v="0"/>
    <n v="-22.14"/>
    <n v="9.7100000000000009"/>
    <n v="9.4499999999999993"/>
    <n v="28.87"/>
    <x v="290"/>
    <x v="10"/>
    <x v="3"/>
    <x v="2"/>
    <x v="0"/>
    <x v="0"/>
    <s v="Filing/Storage Totes and Swivel Casters"/>
    <s v="Small Box"/>
    <n v="0.6"/>
    <d v="2012-08-08T00:00:00"/>
    <n v="0"/>
  </r>
  <r>
    <n v="1924"/>
    <x v="3051"/>
    <x v="134"/>
    <s v="08-2010"/>
    <x v="0"/>
    <x v="1"/>
    <n v="29"/>
    <x v="7"/>
    <n v="597.66"/>
    <n v="0.08"/>
    <x v="0"/>
    <n v="-178"/>
    <n v="21.66"/>
    <n v="13.99"/>
    <n v="642.13"/>
    <x v="556"/>
    <x v="10"/>
    <x v="3"/>
    <x v="2"/>
    <x v="0"/>
    <x v="1"/>
    <s v="Holmes 99% HEPA Air Purifier"/>
    <s v="Medium Box"/>
    <n v="0.52"/>
    <d v="2010-08-28T00:00:00"/>
    <n v="2"/>
  </r>
  <r>
    <n v="1925"/>
    <x v="3051"/>
    <x v="134"/>
    <s v="08-2010"/>
    <x v="0"/>
    <x v="1"/>
    <n v="45"/>
    <x v="7"/>
    <n v="1403.741"/>
    <n v="0.01"/>
    <x v="0"/>
    <n v="622.25099999999998"/>
    <n v="35.99"/>
    <n v="3.3"/>
    <n v="1622.8500000000001"/>
    <x v="556"/>
    <x v="10"/>
    <x v="3"/>
    <x v="2"/>
    <x v="1"/>
    <x v="3"/>
    <s v="Accessory9"/>
    <s v="Small Pack"/>
    <n v="0.39"/>
    <d v="2010-08-28T00:00:00"/>
    <n v="2"/>
  </r>
  <r>
    <n v="1926"/>
    <x v="3051"/>
    <x v="134"/>
    <s v="08-2010"/>
    <x v="0"/>
    <x v="1"/>
    <n v="10"/>
    <x v="7"/>
    <n v="1246.3634999999999"/>
    <n v="0.06"/>
    <x v="0"/>
    <n v="-339.10799999999995"/>
    <n v="155.99"/>
    <n v="8.99"/>
    <n v="1568.89"/>
    <x v="556"/>
    <x v="10"/>
    <x v="3"/>
    <x v="2"/>
    <x v="1"/>
    <x v="3"/>
    <s v="LX 788"/>
    <s v="Small Box"/>
    <n v="0.57999999999999996"/>
    <d v="2010-08-27T00:00:00"/>
    <n v="1"/>
  </r>
  <r>
    <n v="2462"/>
    <x v="3710"/>
    <x v="1136"/>
    <s v="08-2011"/>
    <x v="2"/>
    <x v="4"/>
    <n v="42"/>
    <x v="2"/>
    <n v="2507.48"/>
    <n v="0.04"/>
    <x v="0"/>
    <n v="762.53"/>
    <n v="60.97"/>
    <n v="4.5"/>
    <n v="2565.2399999999998"/>
    <x v="640"/>
    <x v="10"/>
    <x v="3"/>
    <x v="1"/>
    <x v="0"/>
    <x v="1"/>
    <s v="Tripp Lite Isotel 6 Outlet Surge Protector with Fax/Modem Protection"/>
    <s v="Small Box"/>
    <n v="0.56000000000000005"/>
    <d v="2011-08-26T00:00:00"/>
    <n v="0"/>
  </r>
  <r>
    <n v="2533"/>
    <x v="3711"/>
    <x v="1190"/>
    <s v="09-2012"/>
    <x v="1"/>
    <x v="0"/>
    <n v="21"/>
    <x v="0"/>
    <n v="150.16"/>
    <n v="0.09"/>
    <x v="0"/>
    <n v="-32.78"/>
    <n v="7.28"/>
    <n v="5.47"/>
    <n v="158.35"/>
    <x v="645"/>
    <x v="10"/>
    <x v="3"/>
    <x v="2"/>
    <x v="0"/>
    <x v="5"/>
    <s v="Southworth Structures Collection™"/>
    <s v="Small Box"/>
    <n v="0.35"/>
    <d v="2012-10-02T00:00:00"/>
    <n v="2"/>
  </r>
  <r>
    <n v="2750"/>
    <x v="2393"/>
    <x v="1159"/>
    <s v="12-2010"/>
    <x v="0"/>
    <x v="0"/>
    <n v="43"/>
    <x v="6"/>
    <n v="4687.6734999999999"/>
    <n v="0.06"/>
    <x v="2"/>
    <n v="1304.559"/>
    <n v="125.99"/>
    <n v="8.08"/>
    <n v="5425.65"/>
    <x v="448"/>
    <x v="10"/>
    <x v="3"/>
    <x v="2"/>
    <x v="1"/>
    <x v="3"/>
    <s v="M3682"/>
    <s v="Small Box"/>
    <n v="0.56999999999999995"/>
    <d v="2011-01-14T00:00:00"/>
    <n v="19"/>
  </r>
  <r>
    <n v="2953"/>
    <x v="1434"/>
    <x v="899"/>
    <s v="01-2012"/>
    <x v="1"/>
    <x v="4"/>
    <n v="21"/>
    <x v="7"/>
    <n v="6435.87"/>
    <n v="0.04"/>
    <x v="1"/>
    <n v="935.06"/>
    <n v="300.98"/>
    <n v="64.73"/>
    <n v="6385.3099999999995"/>
    <x v="290"/>
    <x v="10"/>
    <x v="3"/>
    <x v="2"/>
    <x v="2"/>
    <x v="14"/>
    <s v="Global Leather and Oak Executive Chair, Black"/>
    <s v="Jumbo Drum"/>
    <n v="0.56000000000000005"/>
    <d v="2012-01-14T00:00:00"/>
    <n v="2"/>
  </r>
  <r>
    <n v="2954"/>
    <x v="1434"/>
    <x v="899"/>
    <s v="01-2012"/>
    <x v="1"/>
    <x v="4"/>
    <n v="11"/>
    <x v="7"/>
    <n v="312.02999999999997"/>
    <n v="0.08"/>
    <x v="0"/>
    <n v="-66.66"/>
    <n v="29.99"/>
    <n v="5.5"/>
    <n v="335.39"/>
    <x v="290"/>
    <x v="10"/>
    <x v="3"/>
    <x v="2"/>
    <x v="1"/>
    <x v="7"/>
    <s v="Logitech Cordless Access Keyboard"/>
    <s v="Small Box"/>
    <n v="0.51"/>
    <d v="2012-01-14T00:00:00"/>
    <n v="2"/>
  </r>
  <r>
    <n v="3007"/>
    <x v="3712"/>
    <x v="1184"/>
    <s v="04-2012"/>
    <x v="1"/>
    <x v="1"/>
    <n v="13"/>
    <x v="0"/>
    <n v="418.93"/>
    <n v="0.03"/>
    <x v="0"/>
    <n v="82.25"/>
    <n v="30.98"/>
    <n v="8.74"/>
    <n v="411.48"/>
    <x v="643"/>
    <x v="10"/>
    <x v="3"/>
    <x v="0"/>
    <x v="0"/>
    <x v="5"/>
    <s v="Xerox 1979"/>
    <s v="Small Box"/>
    <n v="0.4"/>
    <d v="2012-04-17T00:00:00"/>
    <n v="1"/>
  </r>
  <r>
    <n v="3120"/>
    <x v="3713"/>
    <x v="55"/>
    <s v="11-2009"/>
    <x v="3"/>
    <x v="2"/>
    <n v="20"/>
    <x v="4"/>
    <n v="676.44"/>
    <n v="7.0000000000000007E-2"/>
    <x v="0"/>
    <n v="48.756"/>
    <n v="34.54"/>
    <n v="14.72"/>
    <n v="705.52"/>
    <x v="639"/>
    <x v="10"/>
    <x v="3"/>
    <x v="2"/>
    <x v="0"/>
    <x v="2"/>
    <s v="GBC Recycled Grain Textured Covers"/>
    <s v="Small Box"/>
    <n v="0.37"/>
    <d v="2009-11-18T00:00:00"/>
    <n v="1"/>
  </r>
  <r>
    <n v="3121"/>
    <x v="3713"/>
    <x v="55"/>
    <s v="11-2009"/>
    <x v="3"/>
    <x v="2"/>
    <n v="10"/>
    <x v="4"/>
    <n v="128.02000000000001"/>
    <n v="0.02"/>
    <x v="0"/>
    <n v="-7.9"/>
    <n v="12.28"/>
    <n v="6.47"/>
    <n v="129.27000000000001"/>
    <x v="639"/>
    <x v="10"/>
    <x v="3"/>
    <x v="2"/>
    <x v="0"/>
    <x v="5"/>
    <s v="Xerox 1881"/>
    <s v="Small Box"/>
    <n v="0.38"/>
    <d v="2009-11-17T00:00:00"/>
    <n v="0"/>
  </r>
  <r>
    <n v="3122"/>
    <x v="3713"/>
    <x v="55"/>
    <s v="11-2009"/>
    <x v="3"/>
    <x v="2"/>
    <n v="15"/>
    <x v="4"/>
    <n v="526.82000000000005"/>
    <n v="0.06"/>
    <x v="2"/>
    <n v="32.340000000000003"/>
    <n v="34.58"/>
    <n v="8.99"/>
    <n v="527.68999999999994"/>
    <x v="639"/>
    <x v="10"/>
    <x v="3"/>
    <x v="2"/>
    <x v="0"/>
    <x v="12"/>
    <s v="Panasonic KP-350BK Electric Pencil Sharpener with Auto Stop"/>
    <s v="Small Pack"/>
    <n v="0.56000000000000005"/>
    <d v="2009-11-19T00:00:00"/>
    <n v="2"/>
  </r>
  <r>
    <n v="3548"/>
    <x v="3714"/>
    <x v="443"/>
    <s v="02-2012"/>
    <x v="1"/>
    <x v="1"/>
    <n v="43"/>
    <x v="0"/>
    <n v="7679.5119999999988"/>
    <n v="0"/>
    <x v="0"/>
    <n v="2307.42"/>
    <n v="205.99"/>
    <n v="5"/>
    <n v="8862.57"/>
    <x v="645"/>
    <x v="10"/>
    <x v="3"/>
    <x v="2"/>
    <x v="1"/>
    <x v="3"/>
    <s v="Phone 918"/>
    <s v="Small Box"/>
    <n v="0.59"/>
    <d v="2012-02-26T00:00:00"/>
    <n v="2"/>
  </r>
  <r>
    <n v="3586"/>
    <x v="3715"/>
    <x v="1168"/>
    <s v="03-2009"/>
    <x v="3"/>
    <x v="2"/>
    <n v="46"/>
    <x v="2"/>
    <n v="5074.07"/>
    <n v="0"/>
    <x v="1"/>
    <n v="-1390.53"/>
    <n v="100.98"/>
    <n v="57.38"/>
    <n v="4702.46"/>
    <x v="208"/>
    <x v="10"/>
    <x v="3"/>
    <x v="1"/>
    <x v="2"/>
    <x v="9"/>
    <s v="Bush Westfield Collection Bookcases, Dark Cherry Finish, Fully Assembled"/>
    <s v="Jumbo Box"/>
    <n v="0.78"/>
    <d v="2009-03-12T00:00:00"/>
    <n v="0"/>
  </r>
  <r>
    <n v="3587"/>
    <x v="3715"/>
    <x v="1168"/>
    <s v="03-2009"/>
    <x v="3"/>
    <x v="2"/>
    <n v="31"/>
    <x v="2"/>
    <n v="1526.67"/>
    <n v="0.01"/>
    <x v="2"/>
    <n v="118.82"/>
    <n v="47.98"/>
    <n v="3.61"/>
    <n v="1490.9899999999998"/>
    <x v="208"/>
    <x v="10"/>
    <x v="3"/>
    <x v="1"/>
    <x v="1"/>
    <x v="7"/>
    <s v="DS/HD IBM Formatted Diskettes, 200/Pack - Staples"/>
    <s v="Small Pack"/>
    <n v="0.71"/>
    <d v="2009-03-13T00:00:00"/>
    <n v="1"/>
  </r>
  <r>
    <n v="3678"/>
    <x v="3716"/>
    <x v="300"/>
    <s v="07-2012"/>
    <x v="1"/>
    <x v="2"/>
    <n v="5"/>
    <x v="0"/>
    <n v="77.41"/>
    <n v="0.05"/>
    <x v="0"/>
    <n v="9.35"/>
    <n v="15.67"/>
    <n v="1.39"/>
    <n v="79.739999999999995"/>
    <x v="641"/>
    <x v="10"/>
    <x v="3"/>
    <x v="2"/>
    <x v="0"/>
    <x v="8"/>
    <s v="#10 White Business Envelopes,4 1/8 x 9 1/2"/>
    <s v="Small Box"/>
    <n v="0.38"/>
    <d v="2012-07-31T00:00:00"/>
    <n v="2"/>
  </r>
  <r>
    <n v="3679"/>
    <x v="3716"/>
    <x v="300"/>
    <s v="07-2012"/>
    <x v="1"/>
    <x v="2"/>
    <n v="19"/>
    <x v="0"/>
    <n v="112.67"/>
    <n v="0.09"/>
    <x v="0"/>
    <n v="-37.85"/>
    <n v="5.98"/>
    <n v="5.14"/>
    <n v="118.76"/>
    <x v="641"/>
    <x v="10"/>
    <x v="3"/>
    <x v="2"/>
    <x v="0"/>
    <x v="5"/>
    <s v="Xerox 1974"/>
    <s v="Small Box"/>
    <n v="0.36"/>
    <d v="2012-07-30T00:00:00"/>
    <n v="1"/>
  </r>
  <r>
    <n v="3870"/>
    <x v="3717"/>
    <x v="1151"/>
    <s v="07-2012"/>
    <x v="1"/>
    <x v="0"/>
    <n v="3"/>
    <x v="7"/>
    <n v="614.14"/>
    <n v="0.09"/>
    <x v="0"/>
    <n v="-735.27"/>
    <n v="199.99"/>
    <n v="24.49"/>
    <n v="624.46"/>
    <x v="644"/>
    <x v="10"/>
    <x v="3"/>
    <x v="3"/>
    <x v="1"/>
    <x v="13"/>
    <s v="Canon PC-428 Personal Copier"/>
    <s v="Large Box"/>
    <n v="0.46"/>
    <d v="2012-08-01T00:00:00"/>
    <n v="2"/>
  </r>
  <r>
    <n v="4169"/>
    <x v="3718"/>
    <x v="1247"/>
    <s v="04-2011"/>
    <x v="2"/>
    <x v="1"/>
    <n v="24"/>
    <x v="0"/>
    <n v="223.2"/>
    <n v="0.1"/>
    <x v="0"/>
    <n v="78.739999999999995"/>
    <n v="9.7799999999999994"/>
    <n v="1.39"/>
    <n v="236.10999999999996"/>
    <x v="641"/>
    <x v="10"/>
    <x v="3"/>
    <x v="2"/>
    <x v="0"/>
    <x v="8"/>
    <s v="Staples #10 Laser &amp; Inkjet Envelopes, 4 1/8&quot; x 9 1/2&quot;, 100/Box"/>
    <s v="Small Box"/>
    <n v="0.39"/>
    <d v="2011-04-24T00:00:00"/>
    <n v="1"/>
  </r>
  <r>
    <n v="4364"/>
    <x v="3719"/>
    <x v="1327"/>
    <s v="02-2012"/>
    <x v="1"/>
    <x v="0"/>
    <n v="37"/>
    <x v="0"/>
    <n v="101.9"/>
    <n v="0"/>
    <x v="0"/>
    <n v="40.520000000000003"/>
    <n v="2.61"/>
    <n v="0.5"/>
    <n v="97.07"/>
    <x v="645"/>
    <x v="10"/>
    <x v="3"/>
    <x v="2"/>
    <x v="0"/>
    <x v="11"/>
    <s v="Avery 494"/>
    <s v="Small Box"/>
    <n v="0.39"/>
    <d v="2012-02-16T00:00:00"/>
    <n v="0"/>
  </r>
  <r>
    <n v="4365"/>
    <x v="3719"/>
    <x v="1327"/>
    <s v="02-2012"/>
    <x v="1"/>
    <x v="0"/>
    <n v="7"/>
    <x v="0"/>
    <n v="187.33"/>
    <n v="0.03"/>
    <x v="0"/>
    <n v="66.47"/>
    <n v="25.13"/>
    <n v="9.8699999999999992"/>
    <n v="185.78"/>
    <x v="645"/>
    <x v="10"/>
    <x v="3"/>
    <x v="2"/>
    <x v="2"/>
    <x v="4"/>
    <s v="Eldon® Executive Woodline II Desk Accessories, Mahogany"/>
    <s v="Small Box"/>
    <n v="0.57999999999999996"/>
    <d v="2012-02-21T00:00:00"/>
    <n v="5"/>
  </r>
  <r>
    <n v="4366"/>
    <x v="3719"/>
    <x v="1327"/>
    <s v="02-2012"/>
    <x v="1"/>
    <x v="0"/>
    <n v="45"/>
    <x v="0"/>
    <n v="259.17"/>
    <n v="0.01"/>
    <x v="0"/>
    <n v="-57.33"/>
    <n v="5.68"/>
    <n v="3.6"/>
    <n v="259.2"/>
    <x v="645"/>
    <x v="10"/>
    <x v="3"/>
    <x v="2"/>
    <x v="0"/>
    <x v="15"/>
    <s v="Acme® Preferred Stainless Steel Scissors"/>
    <s v="Small Pack"/>
    <n v="0.56000000000000005"/>
    <d v="2012-02-18T00:00:00"/>
    <n v="2"/>
  </r>
  <r>
    <n v="4367"/>
    <x v="3719"/>
    <x v="1327"/>
    <s v="02-2012"/>
    <x v="1"/>
    <x v="0"/>
    <n v="43"/>
    <x v="0"/>
    <n v="4697.0320000000002"/>
    <n v="0"/>
    <x v="0"/>
    <n v="1263.0059999999999"/>
    <n v="125.99"/>
    <n v="5.63"/>
    <n v="5423.2"/>
    <x v="645"/>
    <x v="10"/>
    <x v="3"/>
    <x v="2"/>
    <x v="1"/>
    <x v="3"/>
    <s v="8290"/>
    <s v="Small Box"/>
    <n v="0.6"/>
    <d v="2012-02-23T00:00:00"/>
    <n v="7"/>
  </r>
  <r>
    <n v="4371"/>
    <x v="3720"/>
    <x v="650"/>
    <s v="02-2011"/>
    <x v="2"/>
    <x v="4"/>
    <n v="4"/>
    <x v="7"/>
    <n v="13.42"/>
    <n v="0.03"/>
    <x v="0"/>
    <n v="-1.26"/>
    <n v="3.08"/>
    <n v="0.99"/>
    <n v="13.31"/>
    <x v="644"/>
    <x v="10"/>
    <x v="3"/>
    <x v="3"/>
    <x v="0"/>
    <x v="11"/>
    <s v="Avery 481"/>
    <s v="Small Box"/>
    <n v="0.37"/>
    <d v="2011-02-02T00:00:00"/>
    <n v="1"/>
  </r>
  <r>
    <n v="4373"/>
    <x v="3721"/>
    <x v="1075"/>
    <s v="01-2012"/>
    <x v="1"/>
    <x v="3"/>
    <n v="32"/>
    <x v="0"/>
    <n v="320.57"/>
    <n v="0.09"/>
    <x v="0"/>
    <n v="27.95"/>
    <n v="10.130000000000001"/>
    <n v="1.99"/>
    <n v="326.15000000000003"/>
    <x v="643"/>
    <x v="10"/>
    <x v="3"/>
    <x v="2"/>
    <x v="1"/>
    <x v="7"/>
    <s v="Verbatim DVD Rewritable Disc, Single-Sided, 4.7GB"/>
    <s v="Small Pack"/>
    <n v="0.55000000000000004"/>
    <d v="2012-01-29T00:00:00"/>
    <n v="2"/>
  </r>
  <r>
    <n v="4417"/>
    <x v="3722"/>
    <x v="1328"/>
    <s v="11-2011"/>
    <x v="2"/>
    <x v="1"/>
    <n v="23"/>
    <x v="2"/>
    <n v="138.71"/>
    <n v="0.09"/>
    <x v="0"/>
    <n v="-33.159999999999997"/>
    <n v="5.89"/>
    <n v="5.57"/>
    <n v="141.04"/>
    <x v="208"/>
    <x v="10"/>
    <x v="3"/>
    <x v="1"/>
    <x v="2"/>
    <x v="4"/>
    <s v="Eldon Wave Desk Accessories"/>
    <s v="Small Box"/>
    <n v="0.41"/>
    <d v="2011-11-29T00:00:00"/>
    <n v="1"/>
  </r>
  <r>
    <n v="4873"/>
    <x v="3723"/>
    <x v="878"/>
    <s v="07-2011"/>
    <x v="2"/>
    <x v="2"/>
    <n v="38"/>
    <x v="0"/>
    <n v="29186.49"/>
    <n v="0.05"/>
    <x v="1"/>
    <n v="11562.08"/>
    <n v="808.49"/>
    <n v="55.3"/>
    <n v="30777.919999999998"/>
    <x v="645"/>
    <x v="10"/>
    <x v="3"/>
    <x v="2"/>
    <x v="1"/>
    <x v="16"/>
    <s v="Hewlett-Packard Business Color Inkjet 3000 [N, DTN] Series Printers"/>
    <s v="Jumbo Drum"/>
    <n v="0.4"/>
    <d v="2011-07-08T00:00:00"/>
    <n v="2"/>
  </r>
  <r>
    <n v="5029"/>
    <x v="3724"/>
    <x v="970"/>
    <s v="05-2012"/>
    <x v="1"/>
    <x v="1"/>
    <n v="18"/>
    <x v="7"/>
    <n v="53.79"/>
    <n v="0.03"/>
    <x v="0"/>
    <n v="11.55"/>
    <n v="2.88"/>
    <n v="0.99"/>
    <n v="52.83"/>
    <x v="644"/>
    <x v="10"/>
    <x v="3"/>
    <x v="3"/>
    <x v="0"/>
    <x v="11"/>
    <s v="Avery 474"/>
    <s v="Small Box"/>
    <n v="0.36"/>
    <d v="2012-05-26T00:00:00"/>
    <n v="2"/>
  </r>
  <r>
    <n v="5069"/>
    <x v="3725"/>
    <x v="1271"/>
    <s v="05-2009"/>
    <x v="3"/>
    <x v="1"/>
    <n v="43"/>
    <x v="6"/>
    <n v="354.96"/>
    <n v="7.0000000000000007E-2"/>
    <x v="0"/>
    <n v="151.27000000000001"/>
    <n v="8.34"/>
    <n v="1.43"/>
    <n v="360.05"/>
    <x v="646"/>
    <x v="10"/>
    <x v="3"/>
    <x v="3"/>
    <x v="0"/>
    <x v="5"/>
    <s v="REDIFORM Incoming/Outgoing Call Register, 11&quot; X 8 1/2&quot;, 100 Messages"/>
    <s v="Wrap Bag"/>
    <n v="0.35"/>
    <d v="2009-05-19T00:00:00"/>
    <n v="2"/>
  </r>
  <r>
    <n v="5070"/>
    <x v="3725"/>
    <x v="1271"/>
    <s v="05-2009"/>
    <x v="3"/>
    <x v="1"/>
    <n v="26"/>
    <x v="6"/>
    <n v="130.97"/>
    <n v="0.09"/>
    <x v="0"/>
    <n v="-83.42"/>
    <n v="4.9800000000000004"/>
    <n v="6.07"/>
    <n v="135.55000000000001"/>
    <x v="646"/>
    <x v="10"/>
    <x v="3"/>
    <x v="3"/>
    <x v="0"/>
    <x v="5"/>
    <s v="Xerox 1897"/>
    <s v="Small Box"/>
    <n v="0.36"/>
    <d v="2009-05-18T00:00:00"/>
    <n v="1"/>
  </r>
  <r>
    <n v="5203"/>
    <x v="3726"/>
    <x v="565"/>
    <s v="12-2009"/>
    <x v="3"/>
    <x v="3"/>
    <n v="34"/>
    <x v="6"/>
    <n v="459.08"/>
    <n v="0.04"/>
    <x v="2"/>
    <n v="61.57"/>
    <n v="12.98"/>
    <n v="3.14"/>
    <n v="444.46"/>
    <x v="646"/>
    <x v="10"/>
    <x v="3"/>
    <x v="2"/>
    <x v="0"/>
    <x v="15"/>
    <s v="Acme® 8&quot; Straight Scissors"/>
    <s v="Small Pack"/>
    <n v="0.6"/>
    <d v="2009-12-09T00:00:00"/>
    <n v="2"/>
  </r>
  <r>
    <n v="5432"/>
    <x v="3727"/>
    <x v="1329"/>
    <s v="04-2010"/>
    <x v="0"/>
    <x v="3"/>
    <n v="20"/>
    <x v="6"/>
    <n v="193.7"/>
    <n v="0.06"/>
    <x v="0"/>
    <n v="-14.99"/>
    <n v="9.85"/>
    <n v="4.82"/>
    <n v="201.82"/>
    <x v="646"/>
    <x v="10"/>
    <x v="3"/>
    <x v="2"/>
    <x v="0"/>
    <x v="12"/>
    <s v="Lumber Crayons"/>
    <s v="Wrap Bag"/>
    <n v="0.47"/>
    <d v="2010-04-03T00:00:00"/>
    <n v="1"/>
  </r>
  <r>
    <n v="5526"/>
    <x v="3728"/>
    <x v="915"/>
    <s v="04-2012"/>
    <x v="1"/>
    <x v="2"/>
    <n v="46"/>
    <x v="2"/>
    <n v="6730.07"/>
    <n v="0.05"/>
    <x v="1"/>
    <n v="-1134.6099999999999"/>
    <n v="150.97999999999999"/>
    <n v="66.27"/>
    <n v="7011.35"/>
    <x v="640"/>
    <x v="10"/>
    <x v="3"/>
    <x v="1"/>
    <x v="2"/>
    <x v="9"/>
    <s v="Bush Mission Pointe Library"/>
    <s v="Jumbo Box"/>
    <n v="0.65"/>
    <d v="2012-04-06T00:00:00"/>
    <n v="0"/>
  </r>
  <r>
    <n v="5807"/>
    <x v="3729"/>
    <x v="211"/>
    <s v="11-2010"/>
    <x v="0"/>
    <x v="1"/>
    <n v="33"/>
    <x v="6"/>
    <n v="553.3415"/>
    <n v="0.08"/>
    <x v="0"/>
    <n v="-67.704999999999998"/>
    <n v="20.99"/>
    <n v="0.99"/>
    <n v="693.66"/>
    <x v="646"/>
    <x v="10"/>
    <x v="3"/>
    <x v="2"/>
    <x v="1"/>
    <x v="3"/>
    <s v="Accessory15"/>
    <s v="Small Pack"/>
    <n v="0.83"/>
    <d v="2010-11-23T00:00:00"/>
    <n v="1"/>
  </r>
  <r>
    <n v="6143"/>
    <x v="3730"/>
    <x v="559"/>
    <s v="05-2012"/>
    <x v="1"/>
    <x v="1"/>
    <n v="22"/>
    <x v="0"/>
    <n v="152.52000000000001"/>
    <n v="0.03"/>
    <x v="0"/>
    <n v="-43.87"/>
    <n v="6.48"/>
    <n v="5.94"/>
    <n v="148.5"/>
    <x v="645"/>
    <x v="10"/>
    <x v="3"/>
    <x v="2"/>
    <x v="0"/>
    <x v="5"/>
    <s v="Eureka Recycled Copy Paper 8 1/2&quot; x 11&quot;, Ream"/>
    <s v="Small Box"/>
    <n v="0.37"/>
    <d v="2012-05-11T00:00:00"/>
    <n v="1"/>
  </r>
  <r>
    <n v="6144"/>
    <x v="3730"/>
    <x v="559"/>
    <s v="05-2012"/>
    <x v="1"/>
    <x v="1"/>
    <n v="14"/>
    <x v="0"/>
    <n v="71.599999999999994"/>
    <n v="0.05"/>
    <x v="0"/>
    <n v="-30.65"/>
    <n v="4.9800000000000004"/>
    <n v="4.7"/>
    <n v="74.42"/>
    <x v="645"/>
    <x v="10"/>
    <x v="3"/>
    <x v="2"/>
    <x v="0"/>
    <x v="5"/>
    <s v="Staples Copy Paper (20Lb. and 84 Bright)"/>
    <s v="Small Box"/>
    <n v="0.38"/>
    <d v="2012-05-12T00:00:00"/>
    <n v="2"/>
  </r>
  <r>
    <n v="6145"/>
    <x v="3730"/>
    <x v="559"/>
    <s v="05-2012"/>
    <x v="1"/>
    <x v="1"/>
    <n v="37"/>
    <x v="0"/>
    <n v="1699.9829999999999"/>
    <n v="0.1"/>
    <x v="0"/>
    <n v="-202.86199999999999"/>
    <n v="55.99"/>
    <n v="5"/>
    <n v="2076.63"/>
    <x v="645"/>
    <x v="10"/>
    <x v="3"/>
    <x v="2"/>
    <x v="1"/>
    <x v="3"/>
    <s v="Accessory36"/>
    <s v="Small Pack"/>
    <n v="0.83"/>
    <d v="2012-05-13T00:00:00"/>
    <n v="3"/>
  </r>
  <r>
    <n v="6152"/>
    <x v="3731"/>
    <x v="266"/>
    <s v="07-2012"/>
    <x v="1"/>
    <x v="3"/>
    <n v="34"/>
    <x v="4"/>
    <n v="43.54"/>
    <n v="0"/>
    <x v="0"/>
    <n v="-17.48"/>
    <n v="1.26"/>
    <n v="0.7"/>
    <n v="43.540000000000006"/>
    <x v="639"/>
    <x v="10"/>
    <x v="3"/>
    <x v="2"/>
    <x v="0"/>
    <x v="6"/>
    <s v="Bagged Rubber Bands"/>
    <s v="Wrap Bag"/>
    <n v="0.81"/>
    <d v="2012-07-05T00:00:00"/>
    <n v="2"/>
  </r>
  <r>
    <n v="6283"/>
    <x v="3732"/>
    <x v="775"/>
    <s v="12-2011"/>
    <x v="2"/>
    <x v="2"/>
    <n v="50"/>
    <x v="7"/>
    <n v="330.27"/>
    <n v="7.0000000000000007E-2"/>
    <x v="0"/>
    <n v="-195.57"/>
    <n v="6.48"/>
    <n v="7.86"/>
    <n v="331.86"/>
    <x v="644"/>
    <x v="10"/>
    <x v="3"/>
    <x v="3"/>
    <x v="0"/>
    <x v="5"/>
    <s v="Xerox 213"/>
    <s v="Small Box"/>
    <n v="0.37"/>
    <d v="2011-12-11T00:00:00"/>
    <n v="2"/>
  </r>
  <r>
    <n v="6404"/>
    <x v="3733"/>
    <x v="1226"/>
    <s v="12-2011"/>
    <x v="2"/>
    <x v="0"/>
    <n v="3"/>
    <x v="0"/>
    <n v="448.36649999999997"/>
    <n v="0.03"/>
    <x v="0"/>
    <n v="-748.40700000000004"/>
    <n v="175.99"/>
    <n v="8.99"/>
    <n v="536.96"/>
    <x v="641"/>
    <x v="10"/>
    <x v="3"/>
    <x v="1"/>
    <x v="1"/>
    <x v="3"/>
    <s v="2180"/>
    <s v="Small Box"/>
    <n v="0.56999999999999995"/>
    <d v="2011-12-31T00:00:00"/>
    <n v="5"/>
  </r>
  <r>
    <n v="6441"/>
    <x v="3734"/>
    <x v="701"/>
    <s v="07-2012"/>
    <x v="1"/>
    <x v="1"/>
    <n v="49"/>
    <x v="0"/>
    <n v="841.51"/>
    <n v="0.05"/>
    <x v="2"/>
    <n v="20.86"/>
    <n v="16.91"/>
    <n v="6.25"/>
    <n v="834.84"/>
    <x v="645"/>
    <x v="10"/>
    <x v="3"/>
    <x v="2"/>
    <x v="0"/>
    <x v="0"/>
    <s v="Tenex Personal Self-Stacking Standard File Box, Black/Gray"/>
    <s v="Small Box"/>
    <n v="0.57999999999999996"/>
    <d v="2012-07-12T00:00:00"/>
    <n v="2"/>
  </r>
  <r>
    <n v="6457"/>
    <x v="3735"/>
    <x v="392"/>
    <s v="12-2009"/>
    <x v="3"/>
    <x v="0"/>
    <n v="20"/>
    <x v="0"/>
    <n v="71.069999999999993"/>
    <n v="0.08"/>
    <x v="0"/>
    <n v="-15.09"/>
    <n v="3.69"/>
    <n v="2.5"/>
    <n v="76.3"/>
    <x v="643"/>
    <x v="10"/>
    <x v="3"/>
    <x v="0"/>
    <x v="0"/>
    <x v="8"/>
    <s v="Colored Envelopes"/>
    <s v="Small Box"/>
    <n v="0.39"/>
    <d v="2009-12-30T00:00:00"/>
    <n v="5"/>
  </r>
  <r>
    <n v="6584"/>
    <x v="3736"/>
    <x v="1330"/>
    <s v="10-2009"/>
    <x v="3"/>
    <x v="4"/>
    <n v="31"/>
    <x v="0"/>
    <n v="176.28"/>
    <n v="7.0000000000000007E-2"/>
    <x v="2"/>
    <n v="-80.30449999999999"/>
    <n v="5.18"/>
    <n v="5.74"/>
    <n v="166.32"/>
    <x v="645"/>
    <x v="10"/>
    <x v="3"/>
    <x v="2"/>
    <x v="0"/>
    <x v="2"/>
    <s v="Wilson Jones Impact Binders"/>
    <s v="Small Box"/>
    <n v="0.36"/>
    <d v="2009-10-08T00:00:00"/>
    <n v="2"/>
  </r>
  <r>
    <n v="6601"/>
    <x v="3737"/>
    <x v="302"/>
    <s v="07-2012"/>
    <x v="1"/>
    <x v="0"/>
    <n v="30"/>
    <x v="0"/>
    <n v="8718.4599999999991"/>
    <n v="0.09"/>
    <x v="1"/>
    <n v="1554.85"/>
    <n v="306.14"/>
    <n v="26.53"/>
    <n v="9210.73"/>
    <x v="641"/>
    <x v="10"/>
    <x v="3"/>
    <x v="1"/>
    <x v="1"/>
    <x v="16"/>
    <s v="Okidata ML184 Turbo Dot Matrix Printers"/>
    <s v="Jumbo Drum"/>
    <n v="0.56000000000000005"/>
    <d v="2012-07-18T00:00:00"/>
    <n v="2"/>
  </r>
  <r>
    <n v="6602"/>
    <x v="3737"/>
    <x v="302"/>
    <s v="07-2012"/>
    <x v="1"/>
    <x v="0"/>
    <n v="26"/>
    <x v="0"/>
    <n v="135.88"/>
    <n v="0.05"/>
    <x v="0"/>
    <n v="-66.02"/>
    <n v="4.9800000000000004"/>
    <n v="5.49"/>
    <n v="134.97000000000003"/>
    <x v="641"/>
    <x v="10"/>
    <x v="3"/>
    <x v="1"/>
    <x v="0"/>
    <x v="5"/>
    <s v="Xerox 1952"/>
    <s v="Small Box"/>
    <n v="0.38"/>
    <d v="2012-07-25T00:00:00"/>
    <n v="9"/>
  </r>
  <r>
    <n v="6611"/>
    <x v="3738"/>
    <x v="1005"/>
    <s v="08-2010"/>
    <x v="0"/>
    <x v="1"/>
    <n v="38"/>
    <x v="2"/>
    <n v="487.98"/>
    <n v="0.01"/>
    <x v="0"/>
    <n v="8.1005000000000003"/>
    <n v="12.53"/>
    <n v="7.17"/>
    <n v="483.31"/>
    <x v="208"/>
    <x v="10"/>
    <x v="3"/>
    <x v="1"/>
    <x v="0"/>
    <x v="2"/>
    <s v="GBC ProClick Spines for 32-Hole Punch"/>
    <s v="Small Box"/>
    <n v="0.38"/>
    <d v="2010-08-17T00:00:00"/>
    <n v="1"/>
  </r>
  <r>
    <n v="6792"/>
    <x v="3739"/>
    <x v="576"/>
    <s v="10-2010"/>
    <x v="0"/>
    <x v="2"/>
    <n v="45"/>
    <x v="0"/>
    <n v="254.92"/>
    <n v="0.1"/>
    <x v="0"/>
    <n v="-99.62"/>
    <n v="5.98"/>
    <n v="5.46"/>
    <n v="274.56"/>
    <x v="645"/>
    <x v="10"/>
    <x v="3"/>
    <x v="2"/>
    <x v="0"/>
    <x v="5"/>
    <s v="Xerox 1983"/>
    <s v="Small Box"/>
    <n v="0.36"/>
    <d v="2010-10-30T00:00:00"/>
    <n v="1"/>
  </r>
  <r>
    <n v="7255"/>
    <x v="1122"/>
    <x v="331"/>
    <s v="07-2010"/>
    <x v="0"/>
    <x v="0"/>
    <n v="26"/>
    <x v="2"/>
    <n v="1846.2"/>
    <n v="0.04"/>
    <x v="1"/>
    <n v="-584.92999999999995"/>
    <n v="68.81"/>
    <n v="60"/>
    <n v="1849.06"/>
    <x v="208"/>
    <x v="10"/>
    <x v="3"/>
    <x v="1"/>
    <x v="0"/>
    <x v="1"/>
    <s v="Holmes Replacement Filter for HEPA Air Cleaner, Very Large Room, HEPA Filter"/>
    <s v="Jumbo Drum"/>
    <n v="0.41"/>
    <d v="2010-07-26T00:00:00"/>
    <n v="2"/>
  </r>
  <r>
    <n v="7256"/>
    <x v="1122"/>
    <x v="331"/>
    <s v="07-2010"/>
    <x v="0"/>
    <x v="0"/>
    <n v="11"/>
    <x v="2"/>
    <n v="32.03"/>
    <n v="0.09"/>
    <x v="0"/>
    <n v="7.41"/>
    <n v="3.15"/>
    <n v="0.5"/>
    <n v="35.15"/>
    <x v="208"/>
    <x v="10"/>
    <x v="3"/>
    <x v="1"/>
    <x v="0"/>
    <x v="11"/>
    <s v="Avery 520"/>
    <s v="Small Box"/>
    <n v="0.37"/>
    <d v="2010-07-31T00:00:00"/>
    <n v="7"/>
  </r>
  <r>
    <n v="7257"/>
    <x v="1122"/>
    <x v="331"/>
    <s v="07-2010"/>
    <x v="0"/>
    <x v="0"/>
    <n v="44"/>
    <x v="2"/>
    <n v="185.82"/>
    <n v="0.05"/>
    <x v="2"/>
    <n v="11.45"/>
    <n v="4.2"/>
    <n v="2.2599999999999998"/>
    <n v="187.06"/>
    <x v="208"/>
    <x v="10"/>
    <x v="3"/>
    <x v="1"/>
    <x v="0"/>
    <x v="5"/>
    <s v="Important Message Pads, 50 4-1/4 x 5-1/2 Forms per Pad"/>
    <s v="Wrap Bag"/>
    <n v="0.36"/>
    <d v="2010-07-24T00:00:00"/>
    <n v="0"/>
  </r>
  <r>
    <n v="7473"/>
    <x v="3740"/>
    <x v="798"/>
    <s v="06-2009"/>
    <x v="3"/>
    <x v="2"/>
    <n v="24"/>
    <x v="7"/>
    <n v="7046.61"/>
    <n v="0.08"/>
    <x v="0"/>
    <n v="2595.1775000000002"/>
    <n v="315.98"/>
    <n v="19.989999999999998"/>
    <n v="7603.51"/>
    <x v="644"/>
    <x v="10"/>
    <x v="3"/>
    <x v="3"/>
    <x v="0"/>
    <x v="2"/>
    <s v="GBC ProClick™ 150 Presentation Binding System"/>
    <s v="Small Box"/>
    <n v="0.38"/>
    <d v="2009-06-14T00:00:00"/>
    <n v="0"/>
  </r>
  <r>
    <n v="7773"/>
    <x v="3741"/>
    <x v="1331"/>
    <s v="09-2009"/>
    <x v="3"/>
    <x v="4"/>
    <n v="5"/>
    <x v="4"/>
    <n v="14.74"/>
    <n v="0.08"/>
    <x v="0"/>
    <n v="-2.58"/>
    <n v="2.88"/>
    <n v="0.7"/>
    <n v="15.099999999999998"/>
    <x v="639"/>
    <x v="10"/>
    <x v="3"/>
    <x v="2"/>
    <x v="0"/>
    <x v="12"/>
    <s v="Newell 346"/>
    <s v="Wrap Bag"/>
    <n v="0.56000000000000005"/>
    <d v="2009-09-12T00:00:00"/>
    <n v="3"/>
  </r>
  <r>
    <n v="7783"/>
    <x v="3742"/>
    <x v="1332"/>
    <s v="03-2011"/>
    <x v="2"/>
    <x v="4"/>
    <n v="26"/>
    <x v="0"/>
    <n v="423.14"/>
    <n v="0.03"/>
    <x v="0"/>
    <n v="85.51"/>
    <n v="15.98"/>
    <n v="4"/>
    <n v="419.48"/>
    <x v="643"/>
    <x v="10"/>
    <x v="3"/>
    <x v="2"/>
    <x v="1"/>
    <x v="7"/>
    <s v="Logitech Access Keyboard"/>
    <s v="Small Box"/>
    <n v="0.37"/>
    <d v="2011-03-27T00:00:00"/>
    <n v="2"/>
  </r>
  <r>
    <n v="7784"/>
    <x v="3742"/>
    <x v="1332"/>
    <s v="03-2011"/>
    <x v="2"/>
    <x v="4"/>
    <n v="22"/>
    <x v="0"/>
    <n v="628.39"/>
    <n v="0.1"/>
    <x v="2"/>
    <n v="181.83"/>
    <n v="30.98"/>
    <n v="5.09"/>
    <n v="686.65000000000009"/>
    <x v="643"/>
    <x v="10"/>
    <x v="3"/>
    <x v="2"/>
    <x v="0"/>
    <x v="5"/>
    <s v="Xerox 19"/>
    <s v="Small Box"/>
    <n v="0.4"/>
    <d v="2011-03-27T00:00:00"/>
    <n v="2"/>
  </r>
  <r>
    <n v="7785"/>
    <x v="3742"/>
    <x v="1332"/>
    <s v="03-2011"/>
    <x v="2"/>
    <x v="4"/>
    <n v="2"/>
    <x v="0"/>
    <n v="162.49"/>
    <n v="0.03"/>
    <x v="0"/>
    <n v="-94.83"/>
    <n v="81.319999999999993"/>
    <n v="0.99"/>
    <n v="163.63"/>
    <x v="643"/>
    <x v="10"/>
    <x v="3"/>
    <x v="2"/>
    <x v="0"/>
    <x v="1"/>
    <s v="Kensington 4 Outlet MasterPiece® Compact Power Control Center"/>
    <s v="Small Box"/>
    <n v="0.56999999999999995"/>
    <d v="2011-03-28T00:00:00"/>
    <n v="3"/>
  </r>
  <r>
    <n v="7807"/>
    <x v="3743"/>
    <x v="1333"/>
    <s v="07-2009"/>
    <x v="3"/>
    <x v="2"/>
    <n v="21"/>
    <x v="0"/>
    <n v="133.15"/>
    <n v="0.05"/>
    <x v="0"/>
    <n v="-51.427999999999997"/>
    <n v="6.28"/>
    <n v="5.36"/>
    <n v="137.24"/>
    <x v="641"/>
    <x v="10"/>
    <x v="3"/>
    <x v="1"/>
    <x v="0"/>
    <x v="2"/>
    <s v="GBC Standard Plastic Binding Systems' Combs"/>
    <s v="Small Box"/>
    <n v="0.4"/>
    <d v="2009-07-23T00:00:00"/>
    <n v="3"/>
  </r>
  <r>
    <n v="7808"/>
    <x v="3743"/>
    <x v="1333"/>
    <s v="07-2009"/>
    <x v="3"/>
    <x v="2"/>
    <n v="45"/>
    <x v="0"/>
    <n v="136.71"/>
    <n v="0.04"/>
    <x v="0"/>
    <n v="34.72"/>
    <n v="3.08"/>
    <n v="0.99"/>
    <n v="139.59"/>
    <x v="641"/>
    <x v="10"/>
    <x v="3"/>
    <x v="1"/>
    <x v="0"/>
    <x v="11"/>
    <s v="Avery 481"/>
    <s v="Small Box"/>
    <n v="0.37"/>
    <d v="2009-07-21T00:00:00"/>
    <n v="1"/>
  </r>
  <r>
    <n v="7843"/>
    <x v="3689"/>
    <x v="1324"/>
    <s v="10-2010"/>
    <x v="0"/>
    <x v="0"/>
    <n v="6"/>
    <x v="10"/>
    <n v="96.03"/>
    <n v="0.1"/>
    <x v="0"/>
    <n v="-59.39"/>
    <n v="15.7"/>
    <n v="11.25"/>
    <n v="105.44999999999999"/>
    <x v="633"/>
    <x v="10"/>
    <x v="3"/>
    <x v="2"/>
    <x v="0"/>
    <x v="0"/>
    <s v="Hanging Personal Folder File"/>
    <s v="Small Box"/>
    <n v="0.6"/>
    <d v="2010-10-12T00:00:00"/>
    <n v="7"/>
  </r>
  <r>
    <n v="7859"/>
    <x v="3744"/>
    <x v="1051"/>
    <s v="05-2009"/>
    <x v="3"/>
    <x v="1"/>
    <n v="11"/>
    <x v="0"/>
    <n v="28.63"/>
    <n v="0.09"/>
    <x v="2"/>
    <n v="-21.17"/>
    <n v="1.74"/>
    <n v="4.08"/>
    <n v="23.22"/>
    <x v="641"/>
    <x v="10"/>
    <x v="3"/>
    <x v="1"/>
    <x v="2"/>
    <x v="4"/>
    <s v="Eldon Regeneration Recycled Desk Accessories, Smoke"/>
    <s v="Small Pack"/>
    <n v="0.53"/>
    <d v="2009-05-13T00:00:00"/>
    <n v="2"/>
  </r>
  <r>
    <n v="7860"/>
    <x v="3744"/>
    <x v="1051"/>
    <s v="05-2009"/>
    <x v="3"/>
    <x v="1"/>
    <n v="45"/>
    <x v="0"/>
    <n v="8014.6240000000007"/>
    <n v="0.08"/>
    <x v="1"/>
    <n v="1366.1"/>
    <n v="227.55"/>
    <n v="32.479999999999997"/>
    <n v="10272.23"/>
    <x v="641"/>
    <x v="10"/>
    <x v="3"/>
    <x v="1"/>
    <x v="2"/>
    <x v="10"/>
    <s v="Hon Rectangular Conference Tables"/>
    <s v="Jumbo Box"/>
    <n v="0.68"/>
    <d v="2009-05-11T00:00:00"/>
    <n v="0"/>
  </r>
  <r>
    <n v="7905"/>
    <x v="3745"/>
    <x v="406"/>
    <s v="09-2012"/>
    <x v="1"/>
    <x v="3"/>
    <n v="7"/>
    <x v="0"/>
    <n v="1339.0240000000001"/>
    <n v="0.03"/>
    <x v="1"/>
    <n v="-211.51"/>
    <n v="218.75"/>
    <n v="69.64"/>
    <n v="1600.89"/>
    <x v="643"/>
    <x v="10"/>
    <x v="3"/>
    <x v="0"/>
    <x v="2"/>
    <x v="10"/>
    <s v="BoxOffice By Design Rectangular and Half-Moon Meeting Room Tables"/>
    <s v="Jumbo Box"/>
    <n v="0.77"/>
    <d v="2012-09-07T00:00:00"/>
    <n v="2"/>
  </r>
  <r>
    <n v="8291"/>
    <x v="3746"/>
    <x v="272"/>
    <s v="01-2009"/>
    <x v="3"/>
    <x v="1"/>
    <n v="23"/>
    <x v="5"/>
    <n v="725.43"/>
    <n v="0"/>
    <x v="0"/>
    <n v="245.97"/>
    <n v="30.98"/>
    <n v="5.76"/>
    <n v="718.3"/>
    <x v="189"/>
    <x v="10"/>
    <x v="3"/>
    <x v="3"/>
    <x v="0"/>
    <x v="5"/>
    <s v="IBM Multi-Purpose Copy Paper, 8 1/2 x 11&quot;, Case"/>
    <s v="Small Box"/>
    <n v="0.4"/>
    <d v="2009-01-07T00:00:00"/>
    <n v="2"/>
  </r>
  <r>
    <n v="8390"/>
    <x v="3747"/>
    <x v="247"/>
    <s v="09-2010"/>
    <x v="0"/>
    <x v="3"/>
    <n v="42"/>
    <x v="13"/>
    <n v="130.96"/>
    <n v="0.05"/>
    <x v="0"/>
    <n v="-66.739999999999995"/>
    <n v="3.14"/>
    <n v="1.92"/>
    <n v="133.79999999999998"/>
    <x v="642"/>
    <x v="10"/>
    <x v="3"/>
    <x v="0"/>
    <x v="0"/>
    <x v="15"/>
    <s v="Serrated Blade or Curved Handle Hand Letter Openers"/>
    <s v="Wrap Bag"/>
    <n v="0.84"/>
    <d v="2010-09-01T00:00:00"/>
    <n v="0"/>
  </r>
  <r>
    <n v="8398"/>
    <x v="3748"/>
    <x v="534"/>
    <s v="11-2011"/>
    <x v="2"/>
    <x v="0"/>
    <n v="29"/>
    <x v="0"/>
    <n v="11039.75"/>
    <n v="0.06"/>
    <x v="1"/>
    <n v="2148.9699999999998"/>
    <n v="400.97"/>
    <n v="14.7"/>
    <n v="11642.830000000002"/>
    <x v="643"/>
    <x v="10"/>
    <x v="3"/>
    <x v="0"/>
    <x v="1"/>
    <x v="16"/>
    <s v="Epson FX-980 Dot Matrix Printer"/>
    <s v="Jumbo Drum"/>
    <n v="0.59"/>
    <d v="2011-11-15T00:00:00"/>
    <n v="0"/>
  </r>
  <r>
    <n v="8399"/>
    <x v="3748"/>
    <x v="534"/>
    <s v="11-2011"/>
    <x v="2"/>
    <x v="0"/>
    <n v="30"/>
    <x v="0"/>
    <n v="4982.9440000000004"/>
    <n v="7.0000000000000007E-2"/>
    <x v="1"/>
    <n v="693.69"/>
    <n v="217.85"/>
    <n v="29.1"/>
    <n v="6564.6"/>
    <x v="643"/>
    <x v="10"/>
    <x v="3"/>
    <x v="0"/>
    <x v="2"/>
    <x v="10"/>
    <s v="Chromcraft Bull-Nose Wood Round Conference Table Top, Wood Base"/>
    <s v="Jumbo Box"/>
    <n v="0.68"/>
    <d v="2011-11-19T00:00:00"/>
    <n v="4"/>
  </r>
  <r>
    <n v="370"/>
    <x v="3749"/>
    <x v="926"/>
    <s v="11-2010"/>
    <x v="0"/>
    <x v="2"/>
    <n v="12"/>
    <x v="0"/>
    <n v="31.77"/>
    <n v="0.04"/>
    <x v="0"/>
    <n v="8.34"/>
    <n v="2.61"/>
    <n v="0.5"/>
    <n v="31.82"/>
    <x v="472"/>
    <x v="10"/>
    <x v="3"/>
    <x v="0"/>
    <x v="0"/>
    <x v="11"/>
    <s v="Avery 494"/>
    <s v="Small Box"/>
    <n v="0.39"/>
    <d v="2010-11-19T00:00:00"/>
    <n v="1"/>
  </r>
  <r>
    <n v="371"/>
    <x v="3749"/>
    <x v="926"/>
    <s v="11-2010"/>
    <x v="0"/>
    <x v="2"/>
    <n v="33"/>
    <x v="0"/>
    <n v="208.05"/>
    <n v="0.01"/>
    <x v="0"/>
    <n v="46.01"/>
    <n v="5.98"/>
    <n v="0.96"/>
    <n v="198.3"/>
    <x v="472"/>
    <x v="10"/>
    <x v="3"/>
    <x v="0"/>
    <x v="0"/>
    <x v="12"/>
    <s v="Newell 315"/>
    <s v="Wrap Bag"/>
    <n v="0.6"/>
    <d v="2010-11-19T00:00:00"/>
    <n v="1"/>
  </r>
  <r>
    <n v="408"/>
    <x v="3750"/>
    <x v="195"/>
    <s v="11-2010"/>
    <x v="0"/>
    <x v="2"/>
    <n v="25"/>
    <x v="0"/>
    <n v="827.47"/>
    <n v="0"/>
    <x v="0"/>
    <n v="45.37"/>
    <n v="30.98"/>
    <n v="6.5"/>
    <n v="781"/>
    <x v="472"/>
    <x v="10"/>
    <x v="3"/>
    <x v="0"/>
    <x v="1"/>
    <x v="7"/>
    <s v="Belkin ErgoBoard™ Keyboard"/>
    <s v="Small Box"/>
    <n v="0.64"/>
    <d v="2010-11-26T00:00:00"/>
    <n v="2"/>
  </r>
  <r>
    <n v="748"/>
    <x v="3751"/>
    <x v="639"/>
    <s v="10-2010"/>
    <x v="0"/>
    <x v="0"/>
    <n v="50"/>
    <x v="10"/>
    <n v="7017.42"/>
    <n v="0.08"/>
    <x v="0"/>
    <n v="595.20000000000005"/>
    <n v="140.85"/>
    <n v="19.989999999999998"/>
    <n v="7062.49"/>
    <x v="647"/>
    <x v="10"/>
    <x v="3"/>
    <x v="1"/>
    <x v="0"/>
    <x v="0"/>
    <s v="Fellowes Strictly Business® Drawer File, Letter/Legal Size"/>
    <s v="Small Box"/>
    <n v="0.73"/>
    <d v="2010-10-16T00:00:00"/>
    <n v="7"/>
  </r>
  <r>
    <n v="1361"/>
    <x v="901"/>
    <x v="479"/>
    <s v="04-2011"/>
    <x v="2"/>
    <x v="2"/>
    <n v="26"/>
    <x v="19"/>
    <n v="1075.9100000000001"/>
    <n v="0.03"/>
    <x v="0"/>
    <n v="34.42"/>
    <n v="39.979999999999997"/>
    <n v="7.12"/>
    <n v="1046.5999999999999"/>
    <x v="158"/>
    <x v="10"/>
    <x v="3"/>
    <x v="1"/>
    <x v="1"/>
    <x v="7"/>
    <s v="IBM Active Response Keyboard, Black"/>
    <s v="Small Box"/>
    <n v="0.67"/>
    <d v="2011-04-04T00:00:00"/>
    <n v="1"/>
  </r>
  <r>
    <n v="1362"/>
    <x v="901"/>
    <x v="479"/>
    <s v="04-2011"/>
    <x v="2"/>
    <x v="2"/>
    <n v="21"/>
    <x v="19"/>
    <n v="1176.8589999999999"/>
    <n v="0.03"/>
    <x v="0"/>
    <n v="137.86199999999999"/>
    <n v="65.989999999999995"/>
    <n v="3.99"/>
    <n v="1389.78"/>
    <x v="158"/>
    <x v="10"/>
    <x v="3"/>
    <x v="1"/>
    <x v="1"/>
    <x v="3"/>
    <s v="StarTAC 7760"/>
    <s v="Small Box"/>
    <n v="0.59"/>
    <d v="2011-04-04T00:00:00"/>
    <n v="1"/>
  </r>
  <r>
    <n v="1627"/>
    <x v="3752"/>
    <x v="392"/>
    <s v="12-2009"/>
    <x v="3"/>
    <x v="0"/>
    <n v="39"/>
    <x v="19"/>
    <n v="651.45000000000005"/>
    <n v="7.0000000000000007E-2"/>
    <x v="0"/>
    <n v="-160.56"/>
    <n v="17.7"/>
    <n v="9.4700000000000006"/>
    <n v="699.77"/>
    <x v="158"/>
    <x v="10"/>
    <x v="3"/>
    <x v="1"/>
    <x v="0"/>
    <x v="0"/>
    <s v="Portfile® Personal File Boxes"/>
    <s v="Small Box"/>
    <n v="0.59"/>
    <d v="2010-01-01T00:00:00"/>
    <n v="7"/>
  </r>
  <r>
    <n v="1728"/>
    <x v="3753"/>
    <x v="1159"/>
    <s v="12-2010"/>
    <x v="0"/>
    <x v="3"/>
    <n v="34"/>
    <x v="7"/>
    <n v="536.25"/>
    <n v="0.06"/>
    <x v="2"/>
    <n v="-166.75"/>
    <n v="15.99"/>
    <n v="13.18"/>
    <n v="556.83999999999992"/>
    <x v="648"/>
    <x v="10"/>
    <x v="3"/>
    <x v="3"/>
    <x v="0"/>
    <x v="2"/>
    <s v="GBC Pre-Punched Binding Paper, Plastic, White, 8-1/2&quot; x 11&quot;"/>
    <s v="Small Box"/>
    <n v="0.37"/>
    <d v="2010-12-26T00:00:00"/>
    <n v="0"/>
  </r>
  <r>
    <n v="1729"/>
    <x v="3753"/>
    <x v="1159"/>
    <s v="12-2010"/>
    <x v="0"/>
    <x v="3"/>
    <n v="1"/>
    <x v="7"/>
    <n v="5.73"/>
    <n v="0.01"/>
    <x v="0"/>
    <n v="-1.84"/>
    <n v="4.9800000000000004"/>
    <n v="0.8"/>
    <n v="5.78"/>
    <x v="648"/>
    <x v="10"/>
    <x v="3"/>
    <x v="3"/>
    <x v="0"/>
    <x v="5"/>
    <s v="Rediform S.O.S. Phone Message Books"/>
    <s v="Wrap Bag"/>
    <n v="0.36"/>
    <d v="2010-12-27T00:00:00"/>
    <n v="1"/>
  </r>
  <r>
    <n v="1757"/>
    <x v="3754"/>
    <x v="76"/>
    <s v="10-2011"/>
    <x v="2"/>
    <x v="3"/>
    <n v="13"/>
    <x v="7"/>
    <n v="189.99"/>
    <n v="0.03"/>
    <x v="2"/>
    <n v="72.819500000000005"/>
    <n v="12.97"/>
    <n v="1.49"/>
    <n v="170.10000000000002"/>
    <x v="649"/>
    <x v="10"/>
    <x v="3"/>
    <x v="3"/>
    <x v="0"/>
    <x v="2"/>
    <s v="Mead 1st Gear 2&quot; Zipper Binder, Asst. Colors"/>
    <s v="Small Box"/>
    <n v="0.35"/>
    <d v="2011-10-17T00:00:00"/>
    <n v="2"/>
  </r>
  <r>
    <n v="1769"/>
    <x v="3755"/>
    <x v="44"/>
    <s v="01-2009"/>
    <x v="3"/>
    <x v="1"/>
    <n v="25"/>
    <x v="4"/>
    <n v="201.06"/>
    <n v="0.08"/>
    <x v="2"/>
    <n v="-80.86"/>
    <n v="8.09"/>
    <n v="7.96"/>
    <n v="210.21"/>
    <x v="650"/>
    <x v="10"/>
    <x v="3"/>
    <x v="3"/>
    <x v="2"/>
    <x v="4"/>
    <s v="6&quot; Cubicle Wall Clock, Black"/>
    <s v="Small Box"/>
    <n v="0.49"/>
    <d v="2009-01-16T00:00:00"/>
    <n v="1"/>
  </r>
  <r>
    <n v="1798"/>
    <x v="3756"/>
    <x v="1188"/>
    <s v="10-2011"/>
    <x v="2"/>
    <x v="2"/>
    <n v="46"/>
    <x v="14"/>
    <n v="459.26"/>
    <n v="0.08"/>
    <x v="0"/>
    <n v="-54.12"/>
    <n v="10.23"/>
    <n v="4.68"/>
    <n v="475.26000000000005"/>
    <x v="403"/>
    <x v="10"/>
    <x v="3"/>
    <x v="0"/>
    <x v="0"/>
    <x v="15"/>
    <s v="Acme® Box Cutter Scissors"/>
    <s v="Small Pack"/>
    <n v="0.59"/>
    <d v="2011-10-06T00:00:00"/>
    <n v="2"/>
  </r>
  <r>
    <n v="2103"/>
    <x v="3757"/>
    <x v="881"/>
    <s v="12-2009"/>
    <x v="3"/>
    <x v="0"/>
    <n v="48"/>
    <x v="10"/>
    <n v="410.35"/>
    <n v="0.1"/>
    <x v="2"/>
    <n v="114.02"/>
    <n v="9.11"/>
    <n v="2.15"/>
    <n v="439.42999999999995"/>
    <x v="647"/>
    <x v="10"/>
    <x v="3"/>
    <x v="1"/>
    <x v="0"/>
    <x v="5"/>
    <s v="Black Print Carbonless Snap-Off® Rapid Letter, 8 1/2&quot; x 7&quot;"/>
    <s v="Wrap Bag"/>
    <n v="0.4"/>
    <d v="2009-12-08T00:00:00"/>
    <n v="4"/>
  </r>
  <r>
    <n v="2159"/>
    <x v="3758"/>
    <x v="1125"/>
    <s v="01-2012"/>
    <x v="1"/>
    <x v="3"/>
    <n v="5"/>
    <x v="14"/>
    <n v="901.37400000000002"/>
    <n v="0.01"/>
    <x v="0"/>
    <n v="-648.64799999999991"/>
    <n v="205.99"/>
    <n v="2.5"/>
    <n v="1032.45"/>
    <x v="403"/>
    <x v="10"/>
    <x v="3"/>
    <x v="0"/>
    <x v="1"/>
    <x v="3"/>
    <s v="V70"/>
    <s v="Small Box"/>
    <n v="0.59"/>
    <d v="2012-01-18T00:00:00"/>
    <n v="0"/>
  </r>
  <r>
    <n v="2359"/>
    <x v="3759"/>
    <x v="225"/>
    <s v="10-2009"/>
    <x v="3"/>
    <x v="1"/>
    <n v="19"/>
    <x v="4"/>
    <n v="513.5"/>
    <n v="0.02"/>
    <x v="0"/>
    <n v="82.96"/>
    <n v="25.99"/>
    <n v="5.37"/>
    <n v="499.17999999999995"/>
    <x v="650"/>
    <x v="10"/>
    <x v="3"/>
    <x v="3"/>
    <x v="0"/>
    <x v="12"/>
    <s v="BOSTON® Ranger® #55 Pencil Sharpener, Black"/>
    <s v="Small Box"/>
    <n v="0.56000000000000005"/>
    <d v="2009-10-17T00:00:00"/>
    <n v="2"/>
  </r>
  <r>
    <n v="2458"/>
    <x v="3760"/>
    <x v="1108"/>
    <s v="05-2010"/>
    <x v="0"/>
    <x v="4"/>
    <n v="7"/>
    <x v="19"/>
    <n v="182.89"/>
    <n v="7.0000000000000007E-2"/>
    <x v="0"/>
    <n v="-99.3"/>
    <n v="27.48"/>
    <n v="4"/>
    <n v="196.36"/>
    <x v="158"/>
    <x v="10"/>
    <x v="3"/>
    <x v="1"/>
    <x v="1"/>
    <x v="7"/>
    <s v="Belkin MediaBoard 104- Keyboard"/>
    <s v="Small Box"/>
    <n v="0.75"/>
    <d v="2010-05-28T00:00:00"/>
    <n v="2"/>
  </r>
  <r>
    <n v="2524"/>
    <x v="3761"/>
    <x v="4"/>
    <s v="06-2011"/>
    <x v="2"/>
    <x v="3"/>
    <n v="20"/>
    <x v="19"/>
    <n v="148.65"/>
    <n v="0.1"/>
    <x v="2"/>
    <n v="-142.78"/>
    <n v="7.28"/>
    <n v="11.15"/>
    <n v="156.75"/>
    <x v="158"/>
    <x v="10"/>
    <x v="3"/>
    <x v="1"/>
    <x v="0"/>
    <x v="5"/>
    <s v="Array® Parchment Paper, Assorted Colors"/>
    <s v="Small Box"/>
    <n v="0.37"/>
    <d v="2011-06-18T00:00:00"/>
    <n v="1"/>
  </r>
  <r>
    <n v="2525"/>
    <x v="3761"/>
    <x v="4"/>
    <s v="06-2011"/>
    <x v="2"/>
    <x v="3"/>
    <n v="28"/>
    <x v="19"/>
    <n v="198.21"/>
    <n v="0.01"/>
    <x v="2"/>
    <n v="-163.28"/>
    <n v="6.48"/>
    <n v="10.050000000000001"/>
    <n v="191.49"/>
    <x v="158"/>
    <x v="10"/>
    <x v="3"/>
    <x v="1"/>
    <x v="0"/>
    <x v="5"/>
    <s v="Xerox 1997"/>
    <s v="Small Box"/>
    <n v="0.37"/>
    <d v="2011-06-18T00:00:00"/>
    <n v="1"/>
  </r>
  <r>
    <n v="2866"/>
    <x v="3762"/>
    <x v="813"/>
    <s v="02-2010"/>
    <x v="0"/>
    <x v="0"/>
    <n v="1"/>
    <x v="7"/>
    <n v="5.63"/>
    <n v="0.03"/>
    <x v="0"/>
    <n v="-3.55"/>
    <n v="4.71"/>
    <n v="0.7"/>
    <n v="5.41"/>
    <x v="649"/>
    <x v="10"/>
    <x v="3"/>
    <x v="3"/>
    <x v="0"/>
    <x v="6"/>
    <s v="Plymouth Boxed Rubber Bands by Plymouth"/>
    <s v="Wrap Bag"/>
    <n v="0.8"/>
    <d v="2010-02-10T00:00:00"/>
    <n v="0"/>
  </r>
  <r>
    <n v="2867"/>
    <x v="3762"/>
    <x v="813"/>
    <s v="02-2010"/>
    <x v="0"/>
    <x v="0"/>
    <n v="5"/>
    <x v="7"/>
    <n v="16.48"/>
    <n v="0.06"/>
    <x v="0"/>
    <n v="-0.33"/>
    <n v="3.08"/>
    <n v="0.99"/>
    <n v="16.39"/>
    <x v="649"/>
    <x v="10"/>
    <x v="3"/>
    <x v="3"/>
    <x v="0"/>
    <x v="11"/>
    <s v="Avery 481"/>
    <s v="Small Box"/>
    <n v="0.37"/>
    <d v="2010-02-15T00:00:00"/>
    <n v="5"/>
  </r>
  <r>
    <n v="2868"/>
    <x v="3762"/>
    <x v="813"/>
    <s v="02-2010"/>
    <x v="0"/>
    <x v="0"/>
    <n v="38"/>
    <x v="7"/>
    <n v="15655.24"/>
    <n v="0.09"/>
    <x v="0"/>
    <n v="4818.29"/>
    <n v="419.19"/>
    <n v="19.989999999999998"/>
    <n v="15949.21"/>
    <x v="649"/>
    <x v="10"/>
    <x v="3"/>
    <x v="3"/>
    <x v="0"/>
    <x v="0"/>
    <s v="Smead Adjustable Mobile File Trolley with Lockable Top"/>
    <s v="Small Box"/>
    <n v="0.57999999999999996"/>
    <d v="2010-02-15T00:00:00"/>
    <n v="5"/>
  </r>
  <r>
    <n v="2972"/>
    <x v="3763"/>
    <x v="345"/>
    <s v="05-2011"/>
    <x v="2"/>
    <x v="0"/>
    <n v="7"/>
    <x v="4"/>
    <n v="189.73"/>
    <n v="0.01"/>
    <x v="0"/>
    <n v="43.171500000000002"/>
    <n v="24.95"/>
    <n v="2.99"/>
    <n v="177.64000000000001"/>
    <x v="650"/>
    <x v="10"/>
    <x v="3"/>
    <x v="3"/>
    <x v="0"/>
    <x v="2"/>
    <s v="Large Capacity Hanging Post Binders"/>
    <s v="Small Box"/>
    <n v="0.39"/>
    <d v="2011-05-21T00:00:00"/>
    <n v="0"/>
  </r>
  <r>
    <n v="2973"/>
    <x v="3763"/>
    <x v="345"/>
    <s v="05-2011"/>
    <x v="2"/>
    <x v="0"/>
    <n v="40"/>
    <x v="4"/>
    <n v="278.8"/>
    <n v="0.06"/>
    <x v="0"/>
    <n v="77.709999999999994"/>
    <n v="6.88"/>
    <n v="2"/>
    <n v="277.2"/>
    <x v="650"/>
    <x v="10"/>
    <x v="3"/>
    <x v="3"/>
    <x v="0"/>
    <x v="5"/>
    <s v="Adams Phone Message Book, 200 Message Capacity, 8 1/16” x 11”"/>
    <s v="Wrap Bag"/>
    <n v="0.39"/>
    <d v="2011-05-23T00:00:00"/>
    <n v="2"/>
  </r>
  <r>
    <n v="2993"/>
    <x v="3764"/>
    <x v="370"/>
    <s v="07-2009"/>
    <x v="3"/>
    <x v="4"/>
    <n v="6"/>
    <x v="19"/>
    <n v="2170.61"/>
    <n v="0.01"/>
    <x v="1"/>
    <n v="-62.29"/>
    <n v="348.21"/>
    <n v="40.19"/>
    <n v="2129.4499999999998"/>
    <x v="158"/>
    <x v="10"/>
    <x v="3"/>
    <x v="0"/>
    <x v="2"/>
    <x v="10"/>
    <s v="Bretford CR4500 Series Slim Rectangular Table"/>
    <s v="Jumbo Box"/>
    <n v="0.62"/>
    <d v="2009-07-04T00:00:00"/>
    <n v="3"/>
  </r>
  <r>
    <n v="3616"/>
    <x v="3336"/>
    <x v="7"/>
    <s v="11-2010"/>
    <x v="0"/>
    <x v="2"/>
    <n v="29"/>
    <x v="14"/>
    <n v="163.04"/>
    <n v="0.08"/>
    <x v="0"/>
    <n v="58"/>
    <n v="5.84"/>
    <n v="1"/>
    <n v="170.35999999999999"/>
    <x v="403"/>
    <x v="10"/>
    <x v="3"/>
    <x v="0"/>
    <x v="0"/>
    <x v="12"/>
    <s v="Quartet Omega® Colored Chalk, 12/Pack"/>
    <s v="Wrap Bag"/>
    <n v="0.38"/>
    <d v="2010-11-24T00:00:00"/>
    <n v="1"/>
  </r>
  <r>
    <n v="3617"/>
    <x v="3336"/>
    <x v="7"/>
    <s v="11-2010"/>
    <x v="0"/>
    <x v="2"/>
    <n v="31"/>
    <x v="14"/>
    <n v="9041.26"/>
    <n v="0.01"/>
    <x v="1"/>
    <n v="-383.03"/>
    <n v="286.85000000000002"/>
    <n v="61.76"/>
    <n v="8954.11"/>
    <x v="403"/>
    <x v="10"/>
    <x v="3"/>
    <x v="0"/>
    <x v="2"/>
    <x v="10"/>
    <s v="Riverside Furniture Stanwyck Manor Table Series"/>
    <s v="Jumbo Box"/>
    <n v="0.78"/>
    <d v="2010-11-23T00:00:00"/>
    <n v="0"/>
  </r>
  <r>
    <n v="3746"/>
    <x v="3765"/>
    <x v="989"/>
    <s v="05-2009"/>
    <x v="3"/>
    <x v="2"/>
    <n v="46"/>
    <x v="7"/>
    <n v="3519.12"/>
    <n v="0.09"/>
    <x v="2"/>
    <n v="315.33"/>
    <n v="77.510000000000005"/>
    <n v="4"/>
    <n v="3569.46"/>
    <x v="649"/>
    <x v="10"/>
    <x v="3"/>
    <x v="3"/>
    <x v="1"/>
    <x v="7"/>
    <s v="Micro Innovations Media Access Pro Keyboard"/>
    <s v="Small Box"/>
    <n v="0.76"/>
    <d v="2009-05-25T00:00:00"/>
    <n v="2"/>
  </r>
  <r>
    <n v="3747"/>
    <x v="3765"/>
    <x v="989"/>
    <s v="05-2009"/>
    <x v="3"/>
    <x v="2"/>
    <n v="37"/>
    <x v="7"/>
    <n v="108.33"/>
    <n v="0"/>
    <x v="0"/>
    <n v="17"/>
    <n v="2.88"/>
    <n v="0.7"/>
    <n v="107.26"/>
    <x v="649"/>
    <x v="10"/>
    <x v="3"/>
    <x v="3"/>
    <x v="0"/>
    <x v="12"/>
    <s v="Newell 340"/>
    <s v="Wrap Bag"/>
    <n v="0.56000000000000005"/>
    <d v="2009-05-25T00:00:00"/>
    <n v="2"/>
  </r>
  <r>
    <n v="3966"/>
    <x v="3766"/>
    <x v="59"/>
    <s v="03-2009"/>
    <x v="3"/>
    <x v="4"/>
    <n v="14"/>
    <x v="10"/>
    <n v="3950.6"/>
    <n v="0.02"/>
    <x v="1"/>
    <n v="-477.66"/>
    <n v="280.98"/>
    <n v="57"/>
    <n v="3990.7200000000003"/>
    <x v="647"/>
    <x v="10"/>
    <x v="3"/>
    <x v="1"/>
    <x v="2"/>
    <x v="14"/>
    <s v="Hon 2090 “Pillow Soft” Series Mid Back Swivel/Tilt Chairs"/>
    <s v="Jumbo Drum"/>
    <n v="0.78"/>
    <d v="2009-03-05T00:00:00"/>
    <n v="1"/>
  </r>
  <r>
    <n v="3986"/>
    <x v="3767"/>
    <x v="737"/>
    <s v="05-2010"/>
    <x v="0"/>
    <x v="3"/>
    <n v="12"/>
    <x v="19"/>
    <n v="254.12"/>
    <n v="0.06"/>
    <x v="0"/>
    <n v="-64.97"/>
    <n v="20.95"/>
    <n v="5.99"/>
    <n v="257.39"/>
    <x v="158"/>
    <x v="10"/>
    <x v="3"/>
    <x v="0"/>
    <x v="1"/>
    <x v="7"/>
    <s v="Fellowes Basic 104-Key Keyboard, Platinum"/>
    <s v="Small Box"/>
    <n v="0.65"/>
    <d v="2010-06-01T00:00:00"/>
    <n v="2"/>
  </r>
  <r>
    <n v="3987"/>
    <x v="3767"/>
    <x v="737"/>
    <s v="05-2010"/>
    <x v="0"/>
    <x v="3"/>
    <n v="37"/>
    <x v="19"/>
    <n v="767.04"/>
    <n v="0.02"/>
    <x v="0"/>
    <n v="238.84"/>
    <n v="20.89"/>
    <n v="1.99"/>
    <n v="774.92000000000007"/>
    <x v="158"/>
    <x v="10"/>
    <x v="3"/>
    <x v="0"/>
    <x v="1"/>
    <x v="7"/>
    <s v="IBM 80 Minute CD-R Spindle, 50/Pack"/>
    <s v="Small Pack"/>
    <n v="0.48"/>
    <d v="2010-05-31T00:00:00"/>
    <n v="1"/>
  </r>
  <r>
    <n v="4069"/>
    <x v="3768"/>
    <x v="337"/>
    <s v="12-2011"/>
    <x v="2"/>
    <x v="2"/>
    <n v="37"/>
    <x v="7"/>
    <n v="6072.1875"/>
    <n v="0.09"/>
    <x v="0"/>
    <n v="1372.086"/>
    <n v="205.99"/>
    <n v="2.5"/>
    <n v="7624.13"/>
    <x v="648"/>
    <x v="10"/>
    <x v="3"/>
    <x v="3"/>
    <x v="1"/>
    <x v="3"/>
    <s v="V70"/>
    <s v="Small Box"/>
    <n v="0.59"/>
    <d v="2011-12-06T00:00:00"/>
    <n v="2"/>
  </r>
  <r>
    <n v="4100"/>
    <x v="3769"/>
    <x v="508"/>
    <s v="12-2012"/>
    <x v="1"/>
    <x v="4"/>
    <n v="46"/>
    <x v="4"/>
    <n v="1936.45"/>
    <n v="0.1"/>
    <x v="0"/>
    <n v="307.17"/>
    <n v="43.22"/>
    <n v="4"/>
    <n v="1992.12"/>
    <x v="650"/>
    <x v="10"/>
    <x v="3"/>
    <x v="3"/>
    <x v="1"/>
    <x v="7"/>
    <s v="Fellowes Mobile Numeric Keypad, Graphite"/>
    <s v="Small Box"/>
    <n v="0.64"/>
    <d v="2012-12-30T00:00:00"/>
    <n v="1"/>
  </r>
  <r>
    <n v="4101"/>
    <x v="3769"/>
    <x v="508"/>
    <s v="12-2012"/>
    <x v="1"/>
    <x v="4"/>
    <n v="17"/>
    <x v="4"/>
    <n v="3711.04"/>
    <n v="0.04"/>
    <x v="1"/>
    <n v="-773.78"/>
    <n v="218.75"/>
    <n v="69.64"/>
    <n v="3788.39"/>
    <x v="650"/>
    <x v="10"/>
    <x v="3"/>
    <x v="3"/>
    <x v="2"/>
    <x v="10"/>
    <s v="BoxOffice By Design Rectangular and Half-Moon Meeting Room Tables"/>
    <s v="Jumbo Box"/>
    <n v="0.77"/>
    <d v="2012-12-30T00:00:00"/>
    <n v="1"/>
  </r>
  <r>
    <n v="4274"/>
    <x v="3770"/>
    <x v="1231"/>
    <s v="04-2012"/>
    <x v="1"/>
    <x v="0"/>
    <n v="7"/>
    <x v="7"/>
    <n v="2789.03"/>
    <n v="0.05"/>
    <x v="1"/>
    <n v="-303.44"/>
    <n v="400.98"/>
    <n v="42.52"/>
    <n v="2849.38"/>
    <x v="649"/>
    <x v="10"/>
    <x v="3"/>
    <x v="3"/>
    <x v="2"/>
    <x v="10"/>
    <s v="Bretford CR8500 Series Meeting Room Furniture"/>
    <s v="Jumbo Box"/>
    <n v="0.71"/>
    <d v="2012-05-03T00:00:00"/>
    <n v="5"/>
  </r>
  <r>
    <n v="4348"/>
    <x v="3771"/>
    <x v="1240"/>
    <s v="10-2012"/>
    <x v="1"/>
    <x v="1"/>
    <n v="10"/>
    <x v="19"/>
    <n v="403.88"/>
    <n v="7.0000000000000007E-2"/>
    <x v="0"/>
    <n v="48.03"/>
    <n v="40.97"/>
    <n v="1.99"/>
    <n v="411.69"/>
    <x v="158"/>
    <x v="10"/>
    <x v="3"/>
    <x v="0"/>
    <x v="1"/>
    <x v="7"/>
    <s v="TDK 4.7GB DVD-R Spindle, 15/Pack"/>
    <s v="Small Pack"/>
    <n v="0.42"/>
    <d v="2012-10-24T00:00:00"/>
    <n v="0"/>
  </r>
  <r>
    <n v="4667"/>
    <x v="3772"/>
    <x v="1169"/>
    <s v="04-2009"/>
    <x v="3"/>
    <x v="2"/>
    <n v="49"/>
    <x v="10"/>
    <n v="3291.13"/>
    <n v="0.09"/>
    <x v="0"/>
    <n v="925.95"/>
    <n v="70.97"/>
    <n v="3.5"/>
    <n v="3481.0299999999997"/>
    <x v="647"/>
    <x v="10"/>
    <x v="3"/>
    <x v="1"/>
    <x v="0"/>
    <x v="1"/>
    <s v="Tripp Lite Isotel 8 Ultra 8 Outlet Metal Surge"/>
    <s v="Small Box"/>
    <n v="0.59"/>
    <d v="2009-04-15T00:00:00"/>
    <n v="0"/>
  </r>
  <r>
    <n v="4668"/>
    <x v="3772"/>
    <x v="1169"/>
    <s v="04-2009"/>
    <x v="3"/>
    <x v="2"/>
    <n v="40"/>
    <x v="10"/>
    <n v="736.96"/>
    <n v="0.1"/>
    <x v="0"/>
    <n v="-34.29"/>
    <n v="19.98"/>
    <n v="10.49"/>
    <n v="809.69"/>
    <x v="647"/>
    <x v="10"/>
    <x v="3"/>
    <x v="1"/>
    <x v="2"/>
    <x v="4"/>
    <s v="12-1/2 Diameter Round Wall Clock"/>
    <s v="Small Box"/>
    <n v="0.49"/>
    <d v="2009-04-18T00:00:00"/>
    <n v="3"/>
  </r>
  <r>
    <n v="4736"/>
    <x v="3773"/>
    <x v="278"/>
    <s v="10-2009"/>
    <x v="3"/>
    <x v="3"/>
    <n v="35"/>
    <x v="10"/>
    <n v="2333.06"/>
    <n v="0.08"/>
    <x v="2"/>
    <n v="473.39049999999997"/>
    <n v="67.28"/>
    <n v="19.989999999999998"/>
    <n v="2374.79"/>
    <x v="647"/>
    <x v="10"/>
    <x v="3"/>
    <x v="1"/>
    <x v="0"/>
    <x v="2"/>
    <s v="Catalog Binders with Expanding Posts"/>
    <s v="Small Box"/>
    <n v="0.4"/>
    <d v="2009-10-03T00:00:00"/>
    <n v="2"/>
  </r>
  <r>
    <n v="4752"/>
    <x v="3774"/>
    <x v="102"/>
    <s v="06-2012"/>
    <x v="1"/>
    <x v="4"/>
    <n v="17"/>
    <x v="7"/>
    <n v="267.58"/>
    <n v="0.03"/>
    <x v="0"/>
    <n v="-137.74700000000001"/>
    <n v="15.16"/>
    <n v="15.09"/>
    <n v="272.81"/>
    <x v="648"/>
    <x v="10"/>
    <x v="3"/>
    <x v="3"/>
    <x v="0"/>
    <x v="2"/>
    <s v="GBC Clear Cover, 8-1/2 x 11, unpunched, 25 covers per pack"/>
    <s v="Small Box"/>
    <n v="0.39"/>
    <d v="2012-06-28T00:00:00"/>
    <n v="1"/>
  </r>
  <r>
    <n v="4850"/>
    <x v="3775"/>
    <x v="1095"/>
    <s v="07-2010"/>
    <x v="0"/>
    <x v="3"/>
    <n v="2"/>
    <x v="7"/>
    <n v="555.67999999999995"/>
    <n v="0.01"/>
    <x v="1"/>
    <n v="-336.3"/>
    <n v="243.98"/>
    <n v="62.94"/>
    <n v="550.9"/>
    <x v="648"/>
    <x v="10"/>
    <x v="3"/>
    <x v="3"/>
    <x v="2"/>
    <x v="14"/>
    <s v="Hon Deluxe Fabric Upholstered Stacking Chairs"/>
    <s v="Jumbo Drum"/>
    <n v="0.56999999999999995"/>
    <d v="2010-07-19T00:00:00"/>
    <n v="1"/>
  </r>
  <r>
    <n v="4920"/>
    <x v="3776"/>
    <x v="551"/>
    <s v="04-2012"/>
    <x v="1"/>
    <x v="2"/>
    <n v="44"/>
    <x v="19"/>
    <n v="486.63"/>
    <n v="0.03"/>
    <x v="0"/>
    <n v="-146.37"/>
    <n v="10.9"/>
    <n v="7.46"/>
    <n v="487.06"/>
    <x v="158"/>
    <x v="10"/>
    <x v="3"/>
    <x v="3"/>
    <x v="0"/>
    <x v="0"/>
    <s v="Crate-A-Files™"/>
    <s v="Small Box"/>
    <n v="0.59"/>
    <d v="2012-04-21T00:00:00"/>
    <n v="3"/>
  </r>
  <r>
    <n v="4951"/>
    <x v="3777"/>
    <x v="1087"/>
    <s v="04-2011"/>
    <x v="2"/>
    <x v="0"/>
    <n v="27"/>
    <x v="19"/>
    <n v="1403.0269999999998"/>
    <n v="0.1"/>
    <x v="2"/>
    <n v="153.80099999999999"/>
    <n v="65.989999999999995"/>
    <n v="5.63"/>
    <n v="1787.36"/>
    <x v="158"/>
    <x v="10"/>
    <x v="3"/>
    <x v="0"/>
    <x v="1"/>
    <x v="3"/>
    <s v="2190"/>
    <s v="Small Box"/>
    <n v="0.56000000000000005"/>
    <d v="2011-04-28T00:00:00"/>
    <n v="0"/>
  </r>
  <r>
    <n v="4976"/>
    <x v="3778"/>
    <x v="1192"/>
    <s v="01-2011"/>
    <x v="2"/>
    <x v="0"/>
    <n v="38"/>
    <x v="1"/>
    <n v="188.38"/>
    <n v="0.04"/>
    <x v="0"/>
    <n v="-120.11750000000001"/>
    <n v="4.91"/>
    <n v="5.68"/>
    <n v="192.26000000000002"/>
    <x v="651"/>
    <x v="10"/>
    <x v="3"/>
    <x v="2"/>
    <x v="0"/>
    <x v="2"/>
    <s v="Acco Pressboard Covers with Storage Hooks, 14 7/8&quot; x 11&quot;, Light Blue"/>
    <s v="Small Box"/>
    <n v="0.36"/>
    <d v="2011-01-23T00:00:00"/>
    <n v="2"/>
  </r>
  <r>
    <n v="5039"/>
    <x v="3779"/>
    <x v="195"/>
    <s v="11-2010"/>
    <x v="0"/>
    <x v="1"/>
    <n v="28"/>
    <x v="2"/>
    <n v="881.50099999999998"/>
    <n v="0.02"/>
    <x v="2"/>
    <n v="334.53"/>
    <n v="35.99"/>
    <n v="3.3"/>
    <n v="1011.02"/>
    <x v="542"/>
    <x v="10"/>
    <x v="3"/>
    <x v="2"/>
    <x v="1"/>
    <x v="3"/>
    <s v="Accessory9"/>
    <s v="Small Pack"/>
    <n v="0.39"/>
    <d v="2010-11-25T00:00:00"/>
    <n v="1"/>
  </r>
  <r>
    <n v="5040"/>
    <x v="3779"/>
    <x v="195"/>
    <s v="11-2010"/>
    <x v="0"/>
    <x v="1"/>
    <n v="25"/>
    <x v="2"/>
    <n v="161.72"/>
    <n v="0.09"/>
    <x v="0"/>
    <n v="-121.18"/>
    <n v="6.48"/>
    <n v="8.4"/>
    <n v="170.4"/>
    <x v="542"/>
    <x v="10"/>
    <x v="3"/>
    <x v="2"/>
    <x v="0"/>
    <x v="5"/>
    <s v="Xerox 212"/>
    <s v="Small Box"/>
    <n v="0.37"/>
    <d v="2010-11-26T00:00:00"/>
    <n v="2"/>
  </r>
  <r>
    <n v="5041"/>
    <x v="3779"/>
    <x v="195"/>
    <s v="11-2010"/>
    <x v="0"/>
    <x v="1"/>
    <n v="36"/>
    <x v="2"/>
    <n v="660.05899999999997"/>
    <n v="0.05"/>
    <x v="0"/>
    <n v="-0.64900000000000002"/>
    <n v="20.99"/>
    <n v="1.25"/>
    <n v="756.89"/>
    <x v="542"/>
    <x v="10"/>
    <x v="3"/>
    <x v="2"/>
    <x v="1"/>
    <x v="3"/>
    <s v="Accessory29"/>
    <s v="Small Pack"/>
    <n v="0.83"/>
    <d v="2010-11-26T00:00:00"/>
    <n v="2"/>
  </r>
  <r>
    <n v="5363"/>
    <x v="3780"/>
    <x v="1092"/>
    <s v="04-2011"/>
    <x v="2"/>
    <x v="2"/>
    <n v="7"/>
    <x v="19"/>
    <n v="138.91"/>
    <n v="0.09"/>
    <x v="0"/>
    <n v="-64.11"/>
    <n v="19.98"/>
    <n v="4"/>
    <n v="143.86000000000001"/>
    <x v="158"/>
    <x v="10"/>
    <x v="3"/>
    <x v="0"/>
    <x v="1"/>
    <x v="7"/>
    <s v="Belkin 105-Key Black Keyboard"/>
    <s v="Small Box"/>
    <n v="0.68"/>
    <d v="2011-04-20T00:00:00"/>
    <n v="2"/>
  </r>
  <r>
    <n v="6050"/>
    <x v="3781"/>
    <x v="34"/>
    <s v="01-2012"/>
    <x v="1"/>
    <x v="3"/>
    <n v="42"/>
    <x v="2"/>
    <n v="162.57"/>
    <n v="0.02"/>
    <x v="0"/>
    <n v="75.8"/>
    <n v="3.75"/>
    <n v="0.5"/>
    <n v="158"/>
    <x v="542"/>
    <x v="10"/>
    <x v="3"/>
    <x v="2"/>
    <x v="0"/>
    <x v="11"/>
    <s v="Avery 510"/>
    <s v="Small Box"/>
    <n v="0.37"/>
    <d v="2012-01-10T00:00:00"/>
    <n v="2"/>
  </r>
  <r>
    <n v="6158"/>
    <x v="3782"/>
    <x v="80"/>
    <s v="01-2009"/>
    <x v="3"/>
    <x v="3"/>
    <n v="13"/>
    <x v="7"/>
    <n v="196.22"/>
    <n v="0.05"/>
    <x v="0"/>
    <n v="-89.35"/>
    <n v="14.81"/>
    <n v="13.32"/>
    <n v="205.85"/>
    <x v="648"/>
    <x v="10"/>
    <x v="3"/>
    <x v="3"/>
    <x v="0"/>
    <x v="1"/>
    <s v="Holmes Replacement Filter for HEPA Air Cleaner, Large Room"/>
    <s v="Small Box"/>
    <n v="0.43"/>
    <d v="2009-01-20T00:00:00"/>
    <n v="3"/>
  </r>
  <r>
    <n v="6159"/>
    <x v="3782"/>
    <x v="80"/>
    <s v="01-2009"/>
    <x v="3"/>
    <x v="3"/>
    <n v="11"/>
    <x v="7"/>
    <n v="49.76"/>
    <n v="0.05"/>
    <x v="2"/>
    <n v="-0.13000000000000078"/>
    <n v="4.2"/>
    <n v="2.2599999999999998"/>
    <n v="48.46"/>
    <x v="648"/>
    <x v="10"/>
    <x v="3"/>
    <x v="3"/>
    <x v="0"/>
    <x v="5"/>
    <s v="Important Message Pads, 50 4-1/4 x 5-1/2 Forms per Pad"/>
    <s v="Wrap Bag"/>
    <n v="0.36"/>
    <d v="2009-01-19T00:00:00"/>
    <n v="2"/>
  </r>
  <r>
    <n v="6203"/>
    <x v="3783"/>
    <x v="525"/>
    <s v="03-2010"/>
    <x v="0"/>
    <x v="4"/>
    <n v="42"/>
    <x v="10"/>
    <n v="670.65"/>
    <n v="0.08"/>
    <x v="0"/>
    <n v="41.66"/>
    <n v="15.94"/>
    <n v="5.45"/>
    <n v="674.93000000000006"/>
    <x v="647"/>
    <x v="10"/>
    <x v="3"/>
    <x v="1"/>
    <x v="0"/>
    <x v="12"/>
    <s v="Boston 16701 Slimline Battery Pencil Sharpener"/>
    <s v="Small Pack"/>
    <n v="0.55000000000000004"/>
    <d v="2010-03-14T00:00:00"/>
    <n v="1"/>
  </r>
  <r>
    <n v="6463"/>
    <x v="3784"/>
    <x v="589"/>
    <s v="08-2009"/>
    <x v="3"/>
    <x v="3"/>
    <n v="31"/>
    <x v="7"/>
    <n v="2797.41"/>
    <n v="0.06"/>
    <x v="1"/>
    <n v="984.3"/>
    <n v="90.97"/>
    <n v="14"/>
    <n v="2834.07"/>
    <x v="649"/>
    <x v="10"/>
    <x v="3"/>
    <x v="3"/>
    <x v="1"/>
    <x v="16"/>
    <s v="Lexmark Z54se Color Inkjet Printer"/>
    <s v="Jumbo Drum"/>
    <n v="0.36"/>
    <d v="2009-08-12T00:00:00"/>
    <n v="1"/>
  </r>
  <r>
    <n v="6786"/>
    <x v="3785"/>
    <x v="124"/>
    <s v="08-2009"/>
    <x v="3"/>
    <x v="2"/>
    <n v="14"/>
    <x v="4"/>
    <n v="89.93"/>
    <n v="0.03"/>
    <x v="0"/>
    <n v="-44.82"/>
    <n v="5.98"/>
    <n v="3.85"/>
    <n v="87.57"/>
    <x v="650"/>
    <x v="10"/>
    <x v="3"/>
    <x v="3"/>
    <x v="1"/>
    <x v="7"/>
    <s v="Imation 3.5&quot; IBM-Formatted Diskettes, 10/Pack"/>
    <s v="Small Pack"/>
    <n v="0.68"/>
    <d v="2009-08-12T00:00:00"/>
    <n v="2"/>
  </r>
  <r>
    <n v="6796"/>
    <x v="3786"/>
    <x v="1221"/>
    <s v="11-2012"/>
    <x v="1"/>
    <x v="0"/>
    <n v="20"/>
    <x v="7"/>
    <n v="340.952"/>
    <n v="0.09"/>
    <x v="0"/>
    <n v="108.93600000000001"/>
    <n v="20.99"/>
    <n v="0.99"/>
    <n v="420.78999999999996"/>
    <x v="648"/>
    <x v="10"/>
    <x v="3"/>
    <x v="3"/>
    <x v="1"/>
    <x v="3"/>
    <s v="Accessory21"/>
    <s v="Wrap Bag"/>
    <n v="0.37"/>
    <d v="2012-11-16T00:00:00"/>
    <n v="0"/>
  </r>
  <r>
    <n v="6818"/>
    <x v="3787"/>
    <x v="238"/>
    <s v="05-2011"/>
    <x v="2"/>
    <x v="1"/>
    <n v="44"/>
    <x v="19"/>
    <n v="831.58050000000003"/>
    <n v="0.01"/>
    <x v="0"/>
    <n v="273.05099999999999"/>
    <n v="20.99"/>
    <n v="0.99"/>
    <n v="924.55"/>
    <x v="158"/>
    <x v="10"/>
    <x v="3"/>
    <x v="0"/>
    <x v="1"/>
    <x v="3"/>
    <s v="Accessory25"/>
    <s v="Wrap Bag"/>
    <n v="0.56999999999999995"/>
    <d v="2011-05-18T00:00:00"/>
    <n v="2"/>
  </r>
  <r>
    <n v="6862"/>
    <x v="3788"/>
    <x v="436"/>
    <s v="03-2009"/>
    <x v="3"/>
    <x v="2"/>
    <n v="27"/>
    <x v="19"/>
    <n v="337.61"/>
    <n v="0.03"/>
    <x v="0"/>
    <n v="15.61"/>
    <n v="12.28"/>
    <n v="6.35"/>
    <n v="337.91"/>
    <x v="158"/>
    <x v="10"/>
    <x v="3"/>
    <x v="0"/>
    <x v="0"/>
    <x v="5"/>
    <s v="Staples Premium Bright 1-Part Blank Computer Paper"/>
    <s v="Small Box"/>
    <n v="0.38"/>
    <d v="2009-03-24T00:00:00"/>
    <n v="2"/>
  </r>
  <r>
    <n v="6863"/>
    <x v="3788"/>
    <x v="436"/>
    <s v="03-2009"/>
    <x v="3"/>
    <x v="2"/>
    <n v="42"/>
    <x v="19"/>
    <n v="636.34"/>
    <n v="0.08"/>
    <x v="0"/>
    <n v="-99.26"/>
    <n v="15.14"/>
    <n v="4.53"/>
    <n v="640.41"/>
    <x v="158"/>
    <x v="10"/>
    <x v="3"/>
    <x v="0"/>
    <x v="0"/>
    <x v="0"/>
    <s v="Eldon® Gobal File Keepers"/>
    <s v="Small Box"/>
    <n v="0.81"/>
    <d v="2009-03-23T00:00:00"/>
    <n v="1"/>
  </r>
  <r>
    <n v="6913"/>
    <x v="3789"/>
    <x v="249"/>
    <s v="08-2011"/>
    <x v="2"/>
    <x v="0"/>
    <n v="13"/>
    <x v="1"/>
    <n v="98.82"/>
    <n v="0.09"/>
    <x v="0"/>
    <n v="-68.66"/>
    <n v="7.37"/>
    <n v="5.53"/>
    <n v="101.34"/>
    <x v="651"/>
    <x v="10"/>
    <x v="3"/>
    <x v="2"/>
    <x v="1"/>
    <x v="7"/>
    <s v="Imation 3.5&quot; Unformatted DS/HD Diskettes, 10/Box"/>
    <s v="Small Pack"/>
    <n v="0.69"/>
    <d v="2011-08-27T00:00:00"/>
    <n v="2"/>
  </r>
  <r>
    <n v="6914"/>
    <x v="3789"/>
    <x v="249"/>
    <s v="08-2011"/>
    <x v="2"/>
    <x v="0"/>
    <n v="40"/>
    <x v="1"/>
    <n v="289.19"/>
    <n v="0.01"/>
    <x v="0"/>
    <n v="-69.03"/>
    <n v="6.68"/>
    <n v="6.15"/>
    <n v="273.34999999999997"/>
    <x v="651"/>
    <x v="10"/>
    <x v="3"/>
    <x v="2"/>
    <x v="0"/>
    <x v="5"/>
    <s v="Xerox 1968"/>
    <s v="Small Box"/>
    <n v="0.37"/>
    <d v="2011-08-27T00:00:00"/>
    <n v="2"/>
  </r>
  <r>
    <n v="6950"/>
    <x v="3790"/>
    <x v="77"/>
    <s v="08-2010"/>
    <x v="0"/>
    <x v="3"/>
    <n v="17"/>
    <x v="19"/>
    <n v="196.07"/>
    <n v="0.05"/>
    <x v="0"/>
    <n v="-77.66"/>
    <n v="10.97"/>
    <n v="6.5"/>
    <n v="192.99"/>
    <x v="158"/>
    <x v="10"/>
    <x v="3"/>
    <x v="3"/>
    <x v="1"/>
    <x v="7"/>
    <s v="Micro Innovations 104 Keyboard"/>
    <s v="Small Box"/>
    <n v="0.64"/>
    <d v="2010-08-08T00:00:00"/>
    <n v="1"/>
  </r>
  <r>
    <n v="7016"/>
    <x v="3791"/>
    <x v="814"/>
    <s v="10-2012"/>
    <x v="1"/>
    <x v="3"/>
    <n v="1"/>
    <x v="19"/>
    <n v="13.45"/>
    <n v="0"/>
    <x v="0"/>
    <n v="-8.1995000000000005"/>
    <n v="5.4"/>
    <n v="7.78"/>
    <n v="13.18"/>
    <x v="158"/>
    <x v="10"/>
    <x v="3"/>
    <x v="0"/>
    <x v="0"/>
    <x v="2"/>
    <s v="3M Organizer Strips"/>
    <s v="Small Box"/>
    <n v="0.37"/>
    <d v="2012-10-20T00:00:00"/>
    <n v="2"/>
  </r>
  <r>
    <n v="7017"/>
    <x v="3791"/>
    <x v="814"/>
    <s v="10-2012"/>
    <x v="1"/>
    <x v="3"/>
    <n v="11"/>
    <x v="19"/>
    <n v="75.790000000000006"/>
    <n v="0.09"/>
    <x v="0"/>
    <n v="-18.77"/>
    <n v="6.68"/>
    <n v="4.91"/>
    <n v="78.389999999999986"/>
    <x v="158"/>
    <x v="10"/>
    <x v="3"/>
    <x v="0"/>
    <x v="0"/>
    <x v="5"/>
    <s v="Xerox 1986"/>
    <s v="Small Box"/>
    <n v="0.37"/>
    <d v="2012-10-20T00:00:00"/>
    <n v="2"/>
  </r>
  <r>
    <n v="7197"/>
    <x v="3792"/>
    <x v="135"/>
    <s v="06-2011"/>
    <x v="2"/>
    <x v="3"/>
    <n v="12"/>
    <x v="19"/>
    <n v="46.55"/>
    <n v="0"/>
    <x v="0"/>
    <n v="16.34"/>
    <n v="3.69"/>
    <n v="0.5"/>
    <n v="44.78"/>
    <x v="158"/>
    <x v="10"/>
    <x v="3"/>
    <x v="1"/>
    <x v="0"/>
    <x v="11"/>
    <s v="Avery 501"/>
    <s v="Small Box"/>
    <n v="0.38"/>
    <d v="2011-06-22T00:00:00"/>
    <n v="2"/>
  </r>
  <r>
    <n v="7389"/>
    <x v="3793"/>
    <x v="292"/>
    <s v="01-2011"/>
    <x v="2"/>
    <x v="0"/>
    <n v="29"/>
    <x v="19"/>
    <n v="1499.5275000000001"/>
    <n v="0.09"/>
    <x v="0"/>
    <n v="188.982"/>
    <n v="65.989999999999995"/>
    <n v="5.26"/>
    <n v="1918.9699999999998"/>
    <x v="158"/>
    <x v="10"/>
    <x v="3"/>
    <x v="3"/>
    <x v="1"/>
    <x v="3"/>
    <s v="8860"/>
    <s v="Small Box"/>
    <n v="0.56000000000000005"/>
    <d v="2011-01-13T00:00:00"/>
    <n v="5"/>
  </r>
  <r>
    <n v="7409"/>
    <x v="3794"/>
    <x v="1334"/>
    <s v="08-2009"/>
    <x v="3"/>
    <x v="1"/>
    <n v="15"/>
    <x v="19"/>
    <n v="1917.61"/>
    <n v="0.03"/>
    <x v="1"/>
    <n v="-286.89999999999998"/>
    <n v="124.49"/>
    <n v="51.94"/>
    <n v="1919.29"/>
    <x v="158"/>
    <x v="10"/>
    <x v="3"/>
    <x v="1"/>
    <x v="2"/>
    <x v="10"/>
    <s v="Bevis 36 x 72 Conference Tables"/>
    <s v="Jumbo Box"/>
    <n v="0.63"/>
    <d v="2009-08-14T00:00:00"/>
    <n v="1"/>
  </r>
  <r>
    <n v="7572"/>
    <x v="3795"/>
    <x v="1335"/>
    <s v="06-2011"/>
    <x v="2"/>
    <x v="2"/>
    <n v="33"/>
    <x v="19"/>
    <n v="2492.9699999999998"/>
    <n v="0.06"/>
    <x v="0"/>
    <n v="131.02000000000001"/>
    <n v="73.98"/>
    <n v="14.52"/>
    <n v="2455.86"/>
    <x v="158"/>
    <x v="10"/>
    <x v="3"/>
    <x v="1"/>
    <x v="1"/>
    <x v="7"/>
    <s v="Keytronic French Keyboard"/>
    <s v="Small Box"/>
    <n v="0.65"/>
    <d v="2011-06-28T00:00:00"/>
    <n v="1"/>
  </r>
  <r>
    <n v="7695"/>
    <x v="3796"/>
    <x v="523"/>
    <s v="10-2012"/>
    <x v="1"/>
    <x v="1"/>
    <n v="29"/>
    <x v="4"/>
    <n v="575.89"/>
    <n v="0.06"/>
    <x v="0"/>
    <n v="-14.04"/>
    <n v="19.98"/>
    <n v="4"/>
    <n v="583.41999999999996"/>
    <x v="650"/>
    <x v="10"/>
    <x v="3"/>
    <x v="3"/>
    <x v="1"/>
    <x v="7"/>
    <s v="Belkin 105-Key Black Keyboard"/>
    <s v="Small Box"/>
    <n v="0.68"/>
    <d v="2012-10-27T00:00:00"/>
    <n v="1"/>
  </r>
  <r>
    <n v="7696"/>
    <x v="3796"/>
    <x v="523"/>
    <s v="10-2012"/>
    <x v="1"/>
    <x v="1"/>
    <n v="43"/>
    <x v="4"/>
    <n v="260.60000000000002"/>
    <n v="0.05"/>
    <x v="0"/>
    <n v="-182.71"/>
    <n v="5.78"/>
    <n v="7.96"/>
    <n v="256.5"/>
    <x v="650"/>
    <x v="10"/>
    <x v="3"/>
    <x v="3"/>
    <x v="0"/>
    <x v="5"/>
    <s v="Xerox 196"/>
    <s v="Small Box"/>
    <n v="0.36"/>
    <d v="2012-10-26T00:00:00"/>
    <n v="0"/>
  </r>
  <r>
    <n v="7781"/>
    <x v="3797"/>
    <x v="986"/>
    <s v="07-2012"/>
    <x v="1"/>
    <x v="1"/>
    <n v="50"/>
    <x v="0"/>
    <n v="172.23"/>
    <n v="0.02"/>
    <x v="0"/>
    <n v="32.35"/>
    <n v="3.29"/>
    <n v="1.35"/>
    <n v="165.85"/>
    <x v="592"/>
    <x v="10"/>
    <x v="3"/>
    <x v="0"/>
    <x v="0"/>
    <x v="6"/>
    <s v="Acco® Hot Clips™ Clips to Go"/>
    <s v="Wrap Bag"/>
    <n v="0.4"/>
    <d v="2012-07-17T00:00:00"/>
    <n v="2"/>
  </r>
  <r>
    <n v="8135"/>
    <x v="3798"/>
    <x v="299"/>
    <s v="05-2009"/>
    <x v="3"/>
    <x v="1"/>
    <n v="41"/>
    <x v="19"/>
    <n v="470.74"/>
    <n v="0.04"/>
    <x v="0"/>
    <n v="24.09"/>
    <n v="10.98"/>
    <n v="3.99"/>
    <n v="454.17"/>
    <x v="158"/>
    <x v="10"/>
    <x v="3"/>
    <x v="0"/>
    <x v="0"/>
    <x v="1"/>
    <s v="Staples Surge Protector 6 outlet"/>
    <s v="Small Box"/>
    <n v="0.57999999999999996"/>
    <d v="2009-05-18T00:00:00"/>
    <n v="0"/>
  </r>
  <r>
    <n v="8220"/>
    <x v="2966"/>
    <x v="398"/>
    <s v="01-2009"/>
    <x v="3"/>
    <x v="3"/>
    <n v="12"/>
    <x v="2"/>
    <n v="141.9"/>
    <n v="0.02"/>
    <x v="0"/>
    <n v="1.46"/>
    <n v="11.58"/>
    <n v="5.72"/>
    <n v="144.68"/>
    <x v="542"/>
    <x v="10"/>
    <x v="3"/>
    <x v="2"/>
    <x v="0"/>
    <x v="8"/>
    <s v="Peel &amp; Seel® Recycled Catalog Envelopes, Brown"/>
    <s v="Small Box"/>
    <n v="0.35"/>
    <d v="2009-01-19T00:00:00"/>
    <n v="1"/>
  </r>
  <r>
    <n v="8221"/>
    <x v="2966"/>
    <x v="398"/>
    <s v="01-2009"/>
    <x v="3"/>
    <x v="3"/>
    <n v="29"/>
    <x v="2"/>
    <n v="1379.1"/>
    <n v="0.06"/>
    <x v="0"/>
    <n v="573.79999999999995"/>
    <n v="48.91"/>
    <n v="5.81"/>
    <n v="1424.1999999999998"/>
    <x v="542"/>
    <x v="10"/>
    <x v="3"/>
    <x v="2"/>
    <x v="0"/>
    <x v="5"/>
    <s v="Xerox 1891"/>
    <s v="Small Box"/>
    <n v="0.38"/>
    <d v="2009-01-18T00:00:00"/>
    <n v="0"/>
  </r>
  <r>
    <n v="8222"/>
    <x v="2966"/>
    <x v="398"/>
    <s v="01-2009"/>
    <x v="3"/>
    <x v="3"/>
    <n v="17"/>
    <x v="2"/>
    <n v="278.76"/>
    <n v="0.02"/>
    <x v="0"/>
    <n v="-210.09"/>
    <n v="15.51"/>
    <n v="17.78"/>
    <n v="281.45000000000005"/>
    <x v="542"/>
    <x v="10"/>
    <x v="3"/>
    <x v="2"/>
    <x v="0"/>
    <x v="0"/>
    <s v="Tenex File Box, Personal Filing Tote with Lid, Black"/>
    <s v="Small Box"/>
    <n v="0.59"/>
    <d v="2009-01-19T00:00:00"/>
    <n v="1"/>
  </r>
  <r>
    <n v="8320"/>
    <x v="3799"/>
    <x v="34"/>
    <s v="01-2012"/>
    <x v="1"/>
    <x v="0"/>
    <n v="30"/>
    <x v="7"/>
    <n v="182.92"/>
    <n v="0.06"/>
    <x v="0"/>
    <n v="-1367.72"/>
    <n v="4.4800000000000004"/>
    <n v="49"/>
    <n v="183.4"/>
    <x v="649"/>
    <x v="10"/>
    <x v="3"/>
    <x v="3"/>
    <x v="0"/>
    <x v="1"/>
    <s v="Hoover Portapower™ Portable Vacuum"/>
    <s v="Large Box"/>
    <n v="0.6"/>
    <d v="2012-01-08T00:00:00"/>
    <n v="0"/>
  </r>
  <r>
    <n v="8340"/>
    <x v="3800"/>
    <x v="24"/>
    <s v="10-2009"/>
    <x v="3"/>
    <x v="2"/>
    <n v="34"/>
    <x v="4"/>
    <n v="3361.84"/>
    <n v="0.08"/>
    <x v="1"/>
    <n v="1211.76"/>
    <n v="100.97"/>
    <n v="14"/>
    <n v="3446.98"/>
    <x v="650"/>
    <x v="10"/>
    <x v="3"/>
    <x v="3"/>
    <x v="1"/>
    <x v="16"/>
    <s v="Hewlett-Packard Deskjet 3820 Color Inkjet Printer"/>
    <s v="Jumbo Drum"/>
    <n v="0.37"/>
    <d v="2009-10-10T00:00:00"/>
    <n v="1"/>
  </r>
  <r>
    <n v="8341"/>
    <x v="3800"/>
    <x v="24"/>
    <s v="10-2009"/>
    <x v="3"/>
    <x v="2"/>
    <n v="29"/>
    <x v="4"/>
    <n v="195.82"/>
    <n v="7.0000000000000007E-2"/>
    <x v="0"/>
    <n v="-91.7"/>
    <n v="6.48"/>
    <n v="7.07"/>
    <n v="194.99"/>
    <x v="650"/>
    <x v="10"/>
    <x v="3"/>
    <x v="3"/>
    <x v="0"/>
    <x v="5"/>
    <s v="Xerox 223"/>
    <s v="Small Box"/>
    <n v="0.37"/>
    <d v="2009-10-11T00:00:00"/>
    <n v="2"/>
  </r>
  <r>
    <n v="8381"/>
    <x v="3801"/>
    <x v="293"/>
    <s v="03-2009"/>
    <x v="3"/>
    <x v="2"/>
    <n v="33"/>
    <x v="1"/>
    <n v="987.3175"/>
    <n v="0.04"/>
    <x v="2"/>
    <n v="368.55899999999997"/>
    <n v="35.99"/>
    <n v="3.3"/>
    <n v="1190.97"/>
    <x v="651"/>
    <x v="10"/>
    <x v="3"/>
    <x v="2"/>
    <x v="1"/>
    <x v="3"/>
    <s v="Accessory9"/>
    <s v="Small Pack"/>
    <n v="0.39"/>
    <d v="2009-03-11T00:00:00"/>
    <n v="2"/>
  </r>
  <r>
    <n v="6"/>
    <x v="3802"/>
    <x v="979"/>
    <s v="07-2011"/>
    <x v="2"/>
    <x v="1"/>
    <n v="15"/>
    <x v="10"/>
    <n v="140.56"/>
    <n v="0.04"/>
    <x v="0"/>
    <n v="-128.38"/>
    <n v="8.4600000000000009"/>
    <n v="8.99"/>
    <n v="135.89000000000001"/>
    <x v="652"/>
    <x v="10"/>
    <x v="3"/>
    <x v="2"/>
    <x v="1"/>
    <x v="7"/>
    <s v="Imation 3.5 IBM Diskettes, 10/Box"/>
    <s v="Small Pack"/>
    <n v="0.79"/>
    <d v="2011-07-16T00:00:00"/>
    <n v="1"/>
  </r>
  <r>
    <n v="12"/>
    <x v="3803"/>
    <x v="862"/>
    <s v="06-2009"/>
    <x v="3"/>
    <x v="2"/>
    <n v="42"/>
    <x v="12"/>
    <n v="1186.06"/>
    <n v="0.09"/>
    <x v="0"/>
    <n v="511.69"/>
    <n v="30.93"/>
    <n v="3.92"/>
    <n v="1302.98"/>
    <x v="653"/>
    <x v="10"/>
    <x v="3"/>
    <x v="2"/>
    <x v="2"/>
    <x v="4"/>
    <s v="Advantus Employee of the Month Certificate Frame, 11 x 13-1/2"/>
    <s v="Small Pack"/>
    <n v="0.44"/>
    <d v="2009-06-05T00:00:00"/>
    <n v="2"/>
  </r>
  <r>
    <n v="13"/>
    <x v="3803"/>
    <x v="862"/>
    <s v="06-2009"/>
    <x v="3"/>
    <x v="2"/>
    <n v="28"/>
    <x v="12"/>
    <n v="51.53"/>
    <n v="0.03"/>
    <x v="2"/>
    <n v="0.35"/>
    <n v="1.68"/>
    <n v="0.7"/>
    <n v="47.74"/>
    <x v="653"/>
    <x v="10"/>
    <x v="3"/>
    <x v="2"/>
    <x v="0"/>
    <x v="12"/>
    <s v="Newell 308"/>
    <s v="Wrap Bag"/>
    <n v="0.6"/>
    <d v="2009-06-05T00:00:00"/>
    <n v="2"/>
  </r>
  <r>
    <n v="56"/>
    <x v="3804"/>
    <x v="497"/>
    <s v="03-2012"/>
    <x v="1"/>
    <x v="4"/>
    <n v="25"/>
    <x v="2"/>
    <n v="3872.634"/>
    <n v="0.02"/>
    <x v="0"/>
    <n v="667.33199999999999"/>
    <n v="179.99"/>
    <n v="13.99"/>
    <n v="4513.74"/>
    <x v="654"/>
    <x v="10"/>
    <x v="3"/>
    <x v="0"/>
    <x v="1"/>
    <x v="3"/>
    <s v="VTech VT20-2481 2.4GHz Two-Line Phone System w/Answering Machine"/>
    <s v="Medium Box"/>
    <n v="0.56999999999999995"/>
    <d v="2012-03-21T00:00:00"/>
    <n v="2"/>
  </r>
  <r>
    <n v="200"/>
    <x v="3805"/>
    <x v="1336"/>
    <s v="05-2011"/>
    <x v="2"/>
    <x v="1"/>
    <n v="44"/>
    <x v="4"/>
    <n v="523.41999999999996"/>
    <n v="0.06"/>
    <x v="0"/>
    <n v="39.423000000000002"/>
    <n v="11.7"/>
    <n v="5.63"/>
    <n v="520.42999999999995"/>
    <x v="655"/>
    <x v="10"/>
    <x v="3"/>
    <x v="1"/>
    <x v="0"/>
    <x v="2"/>
    <s v="Fellowes Binding Cases"/>
    <s v="Small Box"/>
    <n v="0.4"/>
    <d v="2011-05-20T00:00:00"/>
    <n v="2"/>
  </r>
  <r>
    <n v="201"/>
    <x v="3805"/>
    <x v="1336"/>
    <s v="05-2011"/>
    <x v="2"/>
    <x v="1"/>
    <n v="40"/>
    <x v="4"/>
    <n v="192.54"/>
    <n v="0.08"/>
    <x v="0"/>
    <n v="-186.73"/>
    <n v="4.9800000000000004"/>
    <n v="7.44"/>
    <n v="206.64000000000001"/>
    <x v="655"/>
    <x v="10"/>
    <x v="3"/>
    <x v="1"/>
    <x v="0"/>
    <x v="5"/>
    <s v="Xerox 1922"/>
    <s v="Small Box"/>
    <n v="0.36"/>
    <d v="2011-05-19T00:00:00"/>
    <n v="1"/>
  </r>
  <r>
    <n v="202"/>
    <x v="3805"/>
    <x v="1336"/>
    <s v="05-2011"/>
    <x v="2"/>
    <x v="1"/>
    <n v="29"/>
    <x v="4"/>
    <n v="156.69999999999999"/>
    <n v="0.06"/>
    <x v="0"/>
    <n v="-76.64"/>
    <n v="5.28"/>
    <n v="5.57"/>
    <n v="158.69"/>
    <x v="655"/>
    <x v="10"/>
    <x v="3"/>
    <x v="1"/>
    <x v="0"/>
    <x v="5"/>
    <s v="Xerox 1981"/>
    <s v="Small Box"/>
    <n v="0.4"/>
    <d v="2011-05-20T00:00:00"/>
    <n v="2"/>
  </r>
  <r>
    <n v="239"/>
    <x v="3806"/>
    <x v="598"/>
    <s v="07-2010"/>
    <x v="0"/>
    <x v="0"/>
    <n v="47"/>
    <x v="12"/>
    <n v="622.82000000000005"/>
    <n v="0"/>
    <x v="0"/>
    <n v="128.88"/>
    <n v="12.64"/>
    <n v="4.9800000000000004"/>
    <n v="599.06000000000006"/>
    <x v="223"/>
    <x v="10"/>
    <x v="3"/>
    <x v="1"/>
    <x v="2"/>
    <x v="4"/>
    <s v="Nu-Dell Executive Frame"/>
    <s v="Small Pack"/>
    <n v="0.48"/>
    <d v="2010-07-16T00:00:00"/>
    <n v="0"/>
  </r>
  <r>
    <n v="306"/>
    <x v="3807"/>
    <x v="840"/>
    <s v="03-2009"/>
    <x v="3"/>
    <x v="3"/>
    <n v="40"/>
    <x v="12"/>
    <n v="5945.3675000000003"/>
    <n v="0.08"/>
    <x v="0"/>
    <n v="1585.4760000000001"/>
    <n v="175.99"/>
    <n v="4.99"/>
    <n v="7044.59"/>
    <x v="653"/>
    <x v="10"/>
    <x v="3"/>
    <x v="2"/>
    <x v="1"/>
    <x v="3"/>
    <s v="5165"/>
    <s v="Small Box"/>
    <n v="0.59"/>
    <d v="2009-03-28T00:00:00"/>
    <n v="0"/>
  </r>
  <r>
    <n v="407"/>
    <x v="24"/>
    <x v="23"/>
    <s v="07-2011"/>
    <x v="2"/>
    <x v="1"/>
    <n v="42"/>
    <x v="14"/>
    <n v="569.32000000000005"/>
    <n v="0.05"/>
    <x v="2"/>
    <n v="84.38"/>
    <n v="12.98"/>
    <n v="3.14"/>
    <n v="548.29999999999995"/>
    <x v="203"/>
    <x v="10"/>
    <x v="3"/>
    <x v="2"/>
    <x v="0"/>
    <x v="15"/>
    <s v="Acme® 8&quot; Straight Scissors"/>
    <s v="Small Pack"/>
    <n v="0.6"/>
    <d v="2011-07-20T00:00:00"/>
    <n v="1"/>
  </r>
  <r>
    <n v="445"/>
    <x v="3808"/>
    <x v="1321"/>
    <s v="05-2010"/>
    <x v="0"/>
    <x v="4"/>
    <n v="41"/>
    <x v="14"/>
    <n v="120.03"/>
    <n v="0"/>
    <x v="0"/>
    <n v="10.4975"/>
    <n v="2.78"/>
    <n v="1.49"/>
    <n v="115.46999999999998"/>
    <x v="656"/>
    <x v="10"/>
    <x v="3"/>
    <x v="2"/>
    <x v="0"/>
    <x v="2"/>
    <s v="Wilson Jones Suede Grain Vinyl Binders"/>
    <s v="Small Box"/>
    <n v="0.36"/>
    <d v="2010-05-06T00:00:00"/>
    <n v="2"/>
  </r>
  <r>
    <n v="465"/>
    <x v="3809"/>
    <x v="1062"/>
    <s v="12-2010"/>
    <x v="0"/>
    <x v="3"/>
    <n v="7"/>
    <x v="10"/>
    <n v="35.58"/>
    <n v="0.04"/>
    <x v="0"/>
    <n v="-19.95"/>
    <n v="4.42"/>
    <n v="4.99"/>
    <n v="35.93"/>
    <x v="657"/>
    <x v="10"/>
    <x v="3"/>
    <x v="2"/>
    <x v="0"/>
    <x v="8"/>
    <s v="Grip Seal Envelopes"/>
    <s v="Small Box"/>
    <n v="0.38"/>
    <d v="2010-12-21T00:00:00"/>
    <n v="1"/>
  </r>
  <r>
    <n v="479"/>
    <x v="3810"/>
    <x v="304"/>
    <s v="05-2010"/>
    <x v="0"/>
    <x v="1"/>
    <n v="31"/>
    <x v="12"/>
    <n v="153.28"/>
    <n v="0.05"/>
    <x v="0"/>
    <n v="73.16"/>
    <n v="4.91"/>
    <n v="0.5"/>
    <n v="152.71"/>
    <x v="146"/>
    <x v="10"/>
    <x v="3"/>
    <x v="2"/>
    <x v="0"/>
    <x v="11"/>
    <s v="Avery 508"/>
    <s v="Small Box"/>
    <n v="0.36"/>
    <d v="2010-05-21T00:00:00"/>
    <n v="1"/>
  </r>
  <r>
    <n v="538"/>
    <x v="3811"/>
    <x v="1132"/>
    <s v="05-2012"/>
    <x v="1"/>
    <x v="2"/>
    <n v="36"/>
    <x v="17"/>
    <n v="139.94999999999999"/>
    <n v="0.04"/>
    <x v="2"/>
    <n v="-128.59299999999999"/>
    <n v="3.58"/>
    <n v="5.47"/>
    <n v="134.35"/>
    <x v="568"/>
    <x v="10"/>
    <x v="3"/>
    <x v="3"/>
    <x v="0"/>
    <x v="2"/>
    <s v="Avery Poly Binder Pockets"/>
    <s v="Small Box"/>
    <n v="0.37"/>
    <d v="2012-05-29T00:00:00"/>
    <n v="2"/>
  </r>
  <r>
    <n v="539"/>
    <x v="3811"/>
    <x v="1132"/>
    <s v="05-2012"/>
    <x v="1"/>
    <x v="2"/>
    <n v="24"/>
    <x v="17"/>
    <n v="5207.5"/>
    <n v="0.03"/>
    <x v="1"/>
    <n v="166.44"/>
    <n v="216.6"/>
    <n v="64.2"/>
    <n v="5262.5999999999995"/>
    <x v="568"/>
    <x v="10"/>
    <x v="3"/>
    <x v="3"/>
    <x v="2"/>
    <x v="14"/>
    <s v="Hon Multipurpose Stacking Arm Chairs"/>
    <s v="Jumbo Drum"/>
    <n v="0.59"/>
    <d v="2012-05-29T00:00:00"/>
    <n v="2"/>
  </r>
  <r>
    <n v="560"/>
    <x v="3812"/>
    <x v="112"/>
    <s v="12-2010"/>
    <x v="0"/>
    <x v="2"/>
    <n v="11"/>
    <x v="12"/>
    <n v="92.14"/>
    <n v="0.01"/>
    <x v="0"/>
    <n v="-40.25"/>
    <n v="8.1199999999999992"/>
    <n v="2.83"/>
    <n v="92.149999999999991"/>
    <x v="653"/>
    <x v="10"/>
    <x v="3"/>
    <x v="2"/>
    <x v="1"/>
    <x v="7"/>
    <s v="Imation Neon Mac Format Diskettes, 10/Pack"/>
    <s v="Small Pack"/>
    <n v="0.77"/>
    <d v="2010-12-05T00:00:00"/>
    <n v="0"/>
  </r>
  <r>
    <n v="561"/>
    <x v="3812"/>
    <x v="112"/>
    <s v="12-2010"/>
    <x v="0"/>
    <x v="2"/>
    <n v="40"/>
    <x v="12"/>
    <n v="257.43"/>
    <n v="0.05"/>
    <x v="0"/>
    <n v="-200.63"/>
    <n v="6.48"/>
    <n v="8.73"/>
    <n v="267.93000000000006"/>
    <x v="653"/>
    <x v="10"/>
    <x v="3"/>
    <x v="2"/>
    <x v="0"/>
    <x v="5"/>
    <s v="Xerox 227"/>
    <s v="Small Box"/>
    <n v="0.37"/>
    <d v="2010-12-07T00:00:00"/>
    <n v="2"/>
  </r>
  <r>
    <n v="652"/>
    <x v="3813"/>
    <x v="414"/>
    <s v="09-2009"/>
    <x v="3"/>
    <x v="3"/>
    <n v="44"/>
    <x v="14"/>
    <n v="3021.64"/>
    <n v="7.0000000000000007E-2"/>
    <x v="1"/>
    <n v="-720.2"/>
    <n v="70.98"/>
    <n v="30"/>
    <n v="3153.1200000000003"/>
    <x v="656"/>
    <x v="10"/>
    <x v="3"/>
    <x v="2"/>
    <x v="2"/>
    <x v="14"/>
    <s v="Novimex Turbo Task Chair"/>
    <s v="Jumbo Drum"/>
    <n v="0.73"/>
    <d v="2009-09-26T00:00:00"/>
    <n v="2"/>
  </r>
  <r>
    <n v="668"/>
    <x v="3814"/>
    <x v="195"/>
    <s v="11-2010"/>
    <x v="0"/>
    <x v="2"/>
    <n v="4"/>
    <x v="12"/>
    <n v="17.89"/>
    <n v="0"/>
    <x v="0"/>
    <n v="-1.1499999999999999"/>
    <n v="3.98"/>
    <n v="0.7"/>
    <n v="16.62"/>
    <x v="223"/>
    <x v="10"/>
    <x v="3"/>
    <x v="1"/>
    <x v="0"/>
    <x v="12"/>
    <s v="4009® Highlighters by Sanford"/>
    <s v="Wrap Bag"/>
    <n v="0.52"/>
    <d v="2010-11-26T00:00:00"/>
    <n v="2"/>
  </r>
  <r>
    <n v="684"/>
    <x v="3815"/>
    <x v="803"/>
    <s v="09-2009"/>
    <x v="3"/>
    <x v="4"/>
    <n v="28"/>
    <x v="12"/>
    <n v="1560.617"/>
    <n v="0.04"/>
    <x v="0"/>
    <n v="214.29"/>
    <n v="65.989999999999995"/>
    <n v="8.99"/>
    <n v="1856.7099999999998"/>
    <x v="146"/>
    <x v="10"/>
    <x v="3"/>
    <x v="2"/>
    <x v="1"/>
    <x v="3"/>
    <s v="i270"/>
    <s v="Small Box"/>
    <n v="0.55000000000000004"/>
    <d v="2009-09-14T00:00:00"/>
    <n v="1"/>
  </r>
  <r>
    <n v="725"/>
    <x v="3816"/>
    <x v="719"/>
    <s v="10-2011"/>
    <x v="2"/>
    <x v="1"/>
    <n v="8"/>
    <x v="14"/>
    <n v="339.35"/>
    <n v="0.03"/>
    <x v="2"/>
    <n v="27.88"/>
    <n v="40.98"/>
    <n v="5.33"/>
    <n v="333.16999999999996"/>
    <x v="203"/>
    <x v="10"/>
    <x v="3"/>
    <x v="3"/>
    <x v="0"/>
    <x v="1"/>
    <s v="Belkin 8 Outlet Surge Protector"/>
    <s v="Small Box"/>
    <n v="0.56999999999999995"/>
    <d v="2011-10-12T00:00:00"/>
    <n v="0"/>
  </r>
  <r>
    <n v="726"/>
    <x v="3816"/>
    <x v="719"/>
    <s v="10-2011"/>
    <x v="2"/>
    <x v="1"/>
    <n v="11"/>
    <x v="14"/>
    <n v="33.67"/>
    <n v="0.09"/>
    <x v="0"/>
    <n v="4.08"/>
    <n v="3.08"/>
    <n v="0.99"/>
    <n v="34.870000000000005"/>
    <x v="203"/>
    <x v="10"/>
    <x v="3"/>
    <x v="3"/>
    <x v="0"/>
    <x v="11"/>
    <s v="Avery 481"/>
    <s v="Small Box"/>
    <n v="0.37"/>
    <d v="2011-10-14T00:00:00"/>
    <n v="2"/>
  </r>
  <r>
    <n v="804"/>
    <x v="3817"/>
    <x v="327"/>
    <s v="12-2009"/>
    <x v="3"/>
    <x v="0"/>
    <n v="23"/>
    <x v="12"/>
    <n v="849.46"/>
    <n v="0.04"/>
    <x v="0"/>
    <n v="9.06"/>
    <n v="35.44"/>
    <n v="19.989999999999998"/>
    <n v="835.1099999999999"/>
    <x v="653"/>
    <x v="10"/>
    <x v="3"/>
    <x v="2"/>
    <x v="0"/>
    <x v="5"/>
    <s v="Xerox 1880"/>
    <s v="Small Box"/>
    <n v="0.38"/>
    <d v="2009-12-21T00:00:00"/>
    <n v="7"/>
  </r>
  <r>
    <n v="884"/>
    <x v="3818"/>
    <x v="458"/>
    <s v="12-2012"/>
    <x v="1"/>
    <x v="4"/>
    <n v="20"/>
    <x v="12"/>
    <n v="303.69"/>
    <n v="0.05"/>
    <x v="0"/>
    <n v="-50.84"/>
    <n v="14.98"/>
    <n v="7.69"/>
    <n v="307.29000000000002"/>
    <x v="653"/>
    <x v="10"/>
    <x v="3"/>
    <x v="2"/>
    <x v="0"/>
    <x v="0"/>
    <s v="Super Decoflex Portable Personal File"/>
    <s v="Small Box"/>
    <n v="0.56999999999999995"/>
    <d v="2012-12-12T00:00:00"/>
    <n v="1"/>
  </r>
  <r>
    <n v="942"/>
    <x v="3819"/>
    <x v="1337"/>
    <s v="09-2010"/>
    <x v="0"/>
    <x v="1"/>
    <n v="22"/>
    <x v="1"/>
    <n v="116.84"/>
    <n v="0.1"/>
    <x v="0"/>
    <n v="-125.44199999999999"/>
    <n v="5.4"/>
    <n v="7.78"/>
    <n v="126.58000000000001"/>
    <x v="658"/>
    <x v="10"/>
    <x v="3"/>
    <x v="1"/>
    <x v="0"/>
    <x v="2"/>
    <s v="3M Organizer Strips"/>
    <s v="Small Box"/>
    <n v="0.37"/>
    <d v="2010-09-14T00:00:00"/>
    <n v="1"/>
  </r>
  <r>
    <n v="1054"/>
    <x v="3820"/>
    <x v="175"/>
    <s v="07-2009"/>
    <x v="3"/>
    <x v="4"/>
    <n v="20"/>
    <x v="14"/>
    <n v="1205.73"/>
    <n v="7.0000000000000007E-2"/>
    <x v="2"/>
    <n v="310.93"/>
    <n v="60.97"/>
    <n v="4.5"/>
    <n v="1223.9000000000001"/>
    <x v="656"/>
    <x v="10"/>
    <x v="3"/>
    <x v="2"/>
    <x v="0"/>
    <x v="1"/>
    <s v="Tripp Lite Isotel 6 Outlet Surge Protector with Fax/Modem Protection"/>
    <s v="Small Box"/>
    <n v="0.56000000000000005"/>
    <d v="2009-07-04T00:00:00"/>
    <n v="2"/>
  </r>
  <r>
    <n v="1082"/>
    <x v="3821"/>
    <x v="75"/>
    <s v="03-2012"/>
    <x v="1"/>
    <x v="0"/>
    <n v="50"/>
    <x v="12"/>
    <n v="2796.67"/>
    <n v="0.01"/>
    <x v="0"/>
    <n v="801.04"/>
    <n v="55.29"/>
    <n v="5.08"/>
    <n v="2769.58"/>
    <x v="146"/>
    <x v="10"/>
    <x v="3"/>
    <x v="2"/>
    <x v="0"/>
    <x v="0"/>
    <s v="Recycled Steel Personal File for Standard File Folders"/>
    <s v="Small Box"/>
    <n v="0.59"/>
    <d v="2012-03-30T00:00:00"/>
    <n v="7"/>
  </r>
  <r>
    <n v="1093"/>
    <x v="3822"/>
    <x v="675"/>
    <s v="01-2012"/>
    <x v="1"/>
    <x v="1"/>
    <n v="31"/>
    <x v="14"/>
    <n v="354.45"/>
    <n v="0.01"/>
    <x v="0"/>
    <n v="11.38"/>
    <n v="10.98"/>
    <n v="3.99"/>
    <n v="344.37"/>
    <x v="659"/>
    <x v="10"/>
    <x v="3"/>
    <x v="2"/>
    <x v="0"/>
    <x v="1"/>
    <s v="Staples Surge Protector 6 outlet"/>
    <s v="Small Box"/>
    <n v="0.57999999999999996"/>
    <d v="2012-01-19T00:00:00"/>
    <n v="0"/>
  </r>
  <r>
    <n v="1094"/>
    <x v="3822"/>
    <x v="675"/>
    <s v="01-2012"/>
    <x v="1"/>
    <x v="1"/>
    <n v="13"/>
    <x v="14"/>
    <n v="238.43"/>
    <n v="0.02"/>
    <x v="0"/>
    <n v="-36.11"/>
    <n v="16.989999999999998"/>
    <n v="8.99"/>
    <n v="229.85999999999999"/>
    <x v="659"/>
    <x v="10"/>
    <x v="3"/>
    <x v="2"/>
    <x v="0"/>
    <x v="12"/>
    <s v="Berol Giant Pencil Sharpener"/>
    <s v="Small Pack"/>
    <n v="0.56000000000000005"/>
    <d v="2012-01-20T00:00:00"/>
    <n v="1"/>
  </r>
  <r>
    <n v="1095"/>
    <x v="3822"/>
    <x v="675"/>
    <s v="01-2012"/>
    <x v="1"/>
    <x v="1"/>
    <n v="36"/>
    <x v="14"/>
    <n v="1606.4"/>
    <n v="0.08"/>
    <x v="1"/>
    <n v="-1231.3499999999999"/>
    <n v="44.43"/>
    <n v="46.59"/>
    <n v="1646.07"/>
    <x v="659"/>
    <x v="10"/>
    <x v="3"/>
    <x v="2"/>
    <x v="2"/>
    <x v="10"/>
    <s v="Hon 61000 Series Interactive Training Tables"/>
    <s v="Jumbo Box"/>
    <n v="0.67"/>
    <d v="2012-01-21T00:00:00"/>
    <n v="2"/>
  </r>
  <r>
    <n v="1110"/>
    <x v="3823"/>
    <x v="1338"/>
    <s v="06-2011"/>
    <x v="2"/>
    <x v="2"/>
    <n v="16"/>
    <x v="12"/>
    <n v="772.41200000000003"/>
    <n v="0.03"/>
    <x v="0"/>
    <n v="-184.69"/>
    <n v="55.99"/>
    <n v="5"/>
    <n v="900.84"/>
    <x v="223"/>
    <x v="10"/>
    <x v="3"/>
    <x v="1"/>
    <x v="1"/>
    <x v="3"/>
    <s v="Accessory6"/>
    <s v="Small Pack"/>
    <n v="0.8"/>
    <d v="2011-06-27T00:00:00"/>
    <n v="1"/>
  </r>
  <r>
    <n v="1290"/>
    <x v="3824"/>
    <x v="1237"/>
    <s v="10-2012"/>
    <x v="1"/>
    <x v="2"/>
    <n v="3"/>
    <x v="12"/>
    <n v="31.95"/>
    <n v="0.1"/>
    <x v="0"/>
    <n v="-23.69"/>
    <n v="8.0399999999999991"/>
    <n v="8.94"/>
    <n v="33.059999999999995"/>
    <x v="653"/>
    <x v="10"/>
    <x v="3"/>
    <x v="2"/>
    <x v="0"/>
    <x v="2"/>
    <s v="Fellowes Twister Kit, Gray/Clear, 3/pkg"/>
    <s v="Small Box"/>
    <n v="0.4"/>
    <d v="2012-10-13T00:00:00"/>
    <n v="2"/>
  </r>
  <r>
    <n v="1291"/>
    <x v="3824"/>
    <x v="1237"/>
    <s v="10-2012"/>
    <x v="1"/>
    <x v="2"/>
    <n v="34"/>
    <x v="12"/>
    <n v="563.82000000000005"/>
    <n v="0.03"/>
    <x v="0"/>
    <n v="188.22399999999999"/>
    <n v="16.510000000000002"/>
    <n v="2.99"/>
    <n v="564.33000000000004"/>
    <x v="653"/>
    <x v="10"/>
    <x v="3"/>
    <x v="2"/>
    <x v="0"/>
    <x v="2"/>
    <s v="JM Magazine Binder"/>
    <s v="Small Box"/>
    <n v="0.37"/>
    <d v="2012-10-12T00:00:00"/>
    <n v="1"/>
  </r>
  <r>
    <n v="1292"/>
    <x v="3824"/>
    <x v="1237"/>
    <s v="10-2012"/>
    <x v="1"/>
    <x v="2"/>
    <n v="31"/>
    <x v="12"/>
    <n v="502.44"/>
    <n v="0.04"/>
    <x v="0"/>
    <n v="-363.44"/>
    <n v="15.51"/>
    <n v="17.78"/>
    <n v="498.59000000000003"/>
    <x v="653"/>
    <x v="10"/>
    <x v="3"/>
    <x v="2"/>
    <x v="0"/>
    <x v="0"/>
    <s v="Tenex File Box, Personal Filing Tote with Lid, Black"/>
    <s v="Small Box"/>
    <n v="0.59"/>
    <d v="2012-10-13T00:00:00"/>
    <n v="2"/>
  </r>
  <r>
    <n v="1404"/>
    <x v="3825"/>
    <x v="431"/>
    <s v="06-2011"/>
    <x v="2"/>
    <x v="2"/>
    <n v="10"/>
    <x v="10"/>
    <n v="767.34"/>
    <n v="0.04"/>
    <x v="0"/>
    <n v="-154.65"/>
    <n v="73.98"/>
    <n v="14.52"/>
    <n v="754.32"/>
    <x v="657"/>
    <x v="10"/>
    <x v="3"/>
    <x v="2"/>
    <x v="1"/>
    <x v="7"/>
    <s v="Keytronic French Keyboard"/>
    <s v="Small Box"/>
    <n v="0.65"/>
    <d v="2011-06-24T00:00:00"/>
    <n v="1"/>
  </r>
  <r>
    <n v="1421"/>
    <x v="3826"/>
    <x v="938"/>
    <s v="04-2011"/>
    <x v="2"/>
    <x v="1"/>
    <n v="40"/>
    <x v="14"/>
    <n v="5554.0360000000001"/>
    <n v="0.09"/>
    <x v="0"/>
    <n v="1153.836"/>
    <n v="175.99"/>
    <n v="8.99"/>
    <n v="7048.59"/>
    <x v="659"/>
    <x v="10"/>
    <x v="3"/>
    <x v="0"/>
    <x v="1"/>
    <x v="3"/>
    <s v="2180"/>
    <s v="Small Box"/>
    <n v="0.56999999999999995"/>
    <d v="2011-04-22T00:00:00"/>
    <n v="2"/>
  </r>
  <r>
    <n v="1516"/>
    <x v="3827"/>
    <x v="95"/>
    <s v="11-2012"/>
    <x v="1"/>
    <x v="2"/>
    <n v="14"/>
    <x v="12"/>
    <n v="677.43"/>
    <n v="0.1"/>
    <x v="0"/>
    <n v="75.48"/>
    <n v="50.98"/>
    <n v="22.24"/>
    <n v="735.95999999999992"/>
    <x v="146"/>
    <x v="10"/>
    <x v="3"/>
    <x v="2"/>
    <x v="2"/>
    <x v="4"/>
    <s v="Dana Fluorescent Magnifying Lamp, White, 36&quot;"/>
    <s v="Large Box"/>
    <n v="0.55000000000000004"/>
    <d v="2012-11-06T00:00:00"/>
    <n v="0"/>
  </r>
  <r>
    <n v="1687"/>
    <x v="3828"/>
    <x v="495"/>
    <s v="03-2011"/>
    <x v="2"/>
    <x v="4"/>
    <n v="19"/>
    <x v="14"/>
    <n v="3355.1539999999995"/>
    <n v="0"/>
    <x v="0"/>
    <n v="658.50299999999993"/>
    <n v="195.99"/>
    <n v="3.99"/>
    <n v="3727.8"/>
    <x v="656"/>
    <x v="10"/>
    <x v="3"/>
    <x v="2"/>
    <x v="1"/>
    <x v="3"/>
    <s v="R380"/>
    <s v="Small Box"/>
    <n v="0.57999999999999996"/>
    <d v="2011-03-02T00:00:00"/>
    <n v="1"/>
  </r>
  <r>
    <n v="1766"/>
    <x v="3829"/>
    <x v="240"/>
    <s v="04-2009"/>
    <x v="3"/>
    <x v="4"/>
    <n v="10"/>
    <x v="12"/>
    <n v="564.85"/>
    <n v="0.09"/>
    <x v="2"/>
    <n v="181.02449999999999"/>
    <n v="58.1"/>
    <n v="1.49"/>
    <n v="582.49"/>
    <x v="146"/>
    <x v="10"/>
    <x v="3"/>
    <x v="3"/>
    <x v="0"/>
    <x v="2"/>
    <s v="Avery Arch Ring Binders"/>
    <s v="Small Box"/>
    <n v="0.38"/>
    <d v="2009-04-29T00:00:00"/>
    <n v="2"/>
  </r>
  <r>
    <n v="1767"/>
    <x v="3829"/>
    <x v="240"/>
    <s v="04-2009"/>
    <x v="3"/>
    <x v="4"/>
    <n v="14"/>
    <x v="12"/>
    <n v="572.33000000000004"/>
    <n v="0.01"/>
    <x v="0"/>
    <n v="-62.28"/>
    <n v="39.979999999999997"/>
    <n v="7.12"/>
    <n v="566.83999999999992"/>
    <x v="146"/>
    <x v="10"/>
    <x v="3"/>
    <x v="3"/>
    <x v="1"/>
    <x v="7"/>
    <s v="IBM Active Response Keyboard, Black"/>
    <s v="Small Box"/>
    <n v="0.67"/>
    <d v="2009-04-29T00:00:00"/>
    <n v="2"/>
  </r>
  <r>
    <n v="1884"/>
    <x v="3830"/>
    <x v="815"/>
    <s v="03-2009"/>
    <x v="3"/>
    <x v="0"/>
    <n v="11"/>
    <x v="13"/>
    <n v="3571.84"/>
    <n v="0.01"/>
    <x v="1"/>
    <n v="403.81"/>
    <n v="300.98"/>
    <n v="64.73"/>
    <n v="3375.51"/>
    <x v="660"/>
    <x v="10"/>
    <x v="3"/>
    <x v="1"/>
    <x v="2"/>
    <x v="14"/>
    <s v="Global Leather and Oak Executive Chair, Black"/>
    <s v="Jumbo Drum"/>
    <n v="0.56000000000000005"/>
    <d v="2009-03-15T00:00:00"/>
    <n v="7"/>
  </r>
  <r>
    <n v="1885"/>
    <x v="3830"/>
    <x v="815"/>
    <s v="03-2009"/>
    <x v="3"/>
    <x v="0"/>
    <n v="33"/>
    <x v="13"/>
    <n v="310.44"/>
    <n v="0.03"/>
    <x v="0"/>
    <n v="-90.21"/>
    <n v="8.74"/>
    <n v="8.2899999999999991"/>
    <n v="296.71000000000004"/>
    <x v="660"/>
    <x v="10"/>
    <x v="3"/>
    <x v="1"/>
    <x v="0"/>
    <x v="8"/>
    <s v="#10- 4 1/8&quot; x 9 1/2&quot; Recycled Envelopes"/>
    <s v="Small Box"/>
    <n v="0.38"/>
    <d v="2009-03-08T00:00:00"/>
    <n v="0"/>
  </r>
  <r>
    <n v="1954"/>
    <x v="3831"/>
    <x v="1277"/>
    <s v="08-2012"/>
    <x v="1"/>
    <x v="2"/>
    <n v="34"/>
    <x v="7"/>
    <n v="180.27"/>
    <n v="0.01"/>
    <x v="0"/>
    <n v="-59.71"/>
    <n v="4.95"/>
    <n v="5.32"/>
    <n v="173.62"/>
    <x v="661"/>
    <x v="10"/>
    <x v="3"/>
    <x v="3"/>
    <x v="2"/>
    <x v="4"/>
    <s v="Eldon® 300 Class™ Desk Accessories, Black"/>
    <s v="Small Box"/>
    <n v="0.41"/>
    <d v="2012-08-02T00:00:00"/>
    <n v="1"/>
  </r>
  <r>
    <n v="1955"/>
    <x v="3831"/>
    <x v="1277"/>
    <s v="08-2012"/>
    <x v="1"/>
    <x v="2"/>
    <n v="39"/>
    <x v="7"/>
    <n v="626.96"/>
    <n v="0"/>
    <x v="0"/>
    <n v="-35.92"/>
    <n v="14.98"/>
    <n v="7.69"/>
    <n v="591.91000000000008"/>
    <x v="661"/>
    <x v="10"/>
    <x v="3"/>
    <x v="3"/>
    <x v="0"/>
    <x v="0"/>
    <s v="Super Decoflex Portable Personal File"/>
    <s v="Small Box"/>
    <n v="0.56999999999999995"/>
    <d v="2012-08-02T00:00:00"/>
    <n v="1"/>
  </r>
  <r>
    <n v="1956"/>
    <x v="3831"/>
    <x v="1277"/>
    <s v="08-2012"/>
    <x v="1"/>
    <x v="2"/>
    <n v="18"/>
    <x v="7"/>
    <n v="236.31"/>
    <n v="0.04"/>
    <x v="2"/>
    <n v="-2.2400000000000002"/>
    <n v="11.97"/>
    <n v="4.9800000000000004"/>
    <n v="220.44"/>
    <x v="661"/>
    <x v="10"/>
    <x v="3"/>
    <x v="3"/>
    <x v="0"/>
    <x v="1"/>
    <s v="Staples 6 Outlet Surge"/>
    <s v="Small Box"/>
    <n v="0.57999999999999996"/>
    <d v="2012-08-02T00:00:00"/>
    <n v="1"/>
  </r>
  <r>
    <n v="1996"/>
    <x v="3832"/>
    <x v="1339"/>
    <s v="06-2012"/>
    <x v="1"/>
    <x v="4"/>
    <n v="22"/>
    <x v="7"/>
    <n v="263.63"/>
    <n v="0.03"/>
    <x v="0"/>
    <n v="48.86"/>
    <n v="11.55"/>
    <n v="2.36"/>
    <n v="256.46000000000004"/>
    <x v="661"/>
    <x v="10"/>
    <x v="3"/>
    <x v="3"/>
    <x v="0"/>
    <x v="12"/>
    <s v="Newell 309"/>
    <s v="Wrap Bag"/>
    <n v="0.55000000000000004"/>
    <d v="2012-06-15T00:00:00"/>
    <n v="1"/>
  </r>
  <r>
    <n v="1997"/>
    <x v="3833"/>
    <x v="166"/>
    <s v="05-2011"/>
    <x v="2"/>
    <x v="1"/>
    <n v="35"/>
    <x v="14"/>
    <n v="1078.58"/>
    <n v="0.03"/>
    <x v="0"/>
    <n v="8.9999999999999751"/>
    <n v="30.73"/>
    <n v="4"/>
    <n v="1079.55"/>
    <x v="659"/>
    <x v="10"/>
    <x v="3"/>
    <x v="2"/>
    <x v="1"/>
    <x v="7"/>
    <s v="Fellowes 17-key keypad for PS/2 interface"/>
    <s v="Small Box"/>
    <n v="0.75"/>
    <d v="2011-05-10T00:00:00"/>
    <n v="2"/>
  </r>
  <r>
    <n v="2085"/>
    <x v="3834"/>
    <x v="818"/>
    <s v="02-2009"/>
    <x v="3"/>
    <x v="1"/>
    <n v="47"/>
    <x v="4"/>
    <n v="1003.43"/>
    <n v="0.01"/>
    <x v="0"/>
    <n v="208.06"/>
    <n v="19.98"/>
    <n v="8.68"/>
    <n v="947.74"/>
    <x v="655"/>
    <x v="10"/>
    <x v="3"/>
    <x v="1"/>
    <x v="0"/>
    <x v="5"/>
    <s v="Southworth 25% Cotton Premium Laser Paper and Envelopes"/>
    <s v="Small Box"/>
    <n v="0.37"/>
    <d v="2009-02-15T00:00:00"/>
    <n v="1"/>
  </r>
  <r>
    <n v="2089"/>
    <x v="3835"/>
    <x v="54"/>
    <s v="05-2011"/>
    <x v="2"/>
    <x v="3"/>
    <n v="34"/>
    <x v="17"/>
    <n v="2779.2"/>
    <n v="0.02"/>
    <x v="0"/>
    <n v="889.57"/>
    <n v="80.98"/>
    <n v="7.18"/>
    <n v="2760.5"/>
    <x v="568"/>
    <x v="10"/>
    <x v="3"/>
    <x v="3"/>
    <x v="1"/>
    <x v="7"/>
    <s v="Logitech Cordless Navigator Duo"/>
    <s v="Small Box"/>
    <n v="0.48"/>
    <d v="2011-05-19T00:00:00"/>
    <n v="2"/>
  </r>
  <r>
    <n v="2090"/>
    <x v="3835"/>
    <x v="54"/>
    <s v="05-2011"/>
    <x v="2"/>
    <x v="3"/>
    <n v="26"/>
    <x v="17"/>
    <n v="65.209999999999994"/>
    <n v="0.08"/>
    <x v="0"/>
    <n v="-41.6"/>
    <n v="2.6"/>
    <n v="2.4"/>
    <n v="70.000000000000014"/>
    <x v="568"/>
    <x v="10"/>
    <x v="3"/>
    <x v="3"/>
    <x v="0"/>
    <x v="12"/>
    <s v="12 Colored Short Pencils"/>
    <s v="Wrap Bag"/>
    <n v="0.57999999999999996"/>
    <d v="2011-05-17T00:00:00"/>
    <n v="0"/>
  </r>
  <r>
    <n v="2097"/>
    <x v="3836"/>
    <x v="954"/>
    <s v="02-2009"/>
    <x v="3"/>
    <x v="1"/>
    <n v="48"/>
    <x v="12"/>
    <n v="8475.9619999999995"/>
    <n v="0.05"/>
    <x v="2"/>
    <n v="2497.9409999999998"/>
    <n v="205.99"/>
    <n v="8.99"/>
    <n v="9896.51"/>
    <x v="223"/>
    <x v="10"/>
    <x v="3"/>
    <x v="1"/>
    <x v="1"/>
    <x v="3"/>
    <s v="Talkabout T8097"/>
    <s v="Small Box"/>
    <n v="0.57999999999999996"/>
    <d v="2009-02-12T00:00:00"/>
    <n v="1"/>
  </r>
  <r>
    <n v="2098"/>
    <x v="3836"/>
    <x v="954"/>
    <s v="02-2009"/>
    <x v="3"/>
    <x v="1"/>
    <n v="18"/>
    <x v="12"/>
    <n v="3015.4939999999997"/>
    <n v="0.08"/>
    <x v="0"/>
    <n v="251.541"/>
    <n v="205.99"/>
    <n v="8.99"/>
    <n v="3716.81"/>
    <x v="223"/>
    <x v="10"/>
    <x v="3"/>
    <x v="1"/>
    <x v="1"/>
    <x v="3"/>
    <s v="TimeportP7382"/>
    <s v="Small Box"/>
    <n v="0.56000000000000005"/>
    <d v="2009-02-12T00:00:00"/>
    <n v="1"/>
  </r>
  <r>
    <n v="2160"/>
    <x v="3837"/>
    <x v="186"/>
    <s v="05-2012"/>
    <x v="1"/>
    <x v="3"/>
    <n v="27"/>
    <x v="13"/>
    <n v="156.82"/>
    <n v="0.03"/>
    <x v="0"/>
    <n v="-37.619999999999997"/>
    <n v="5.68"/>
    <n v="3.6"/>
    <n v="156.95999999999998"/>
    <x v="660"/>
    <x v="10"/>
    <x v="3"/>
    <x v="1"/>
    <x v="0"/>
    <x v="15"/>
    <s v="Acme® Preferred Stainless Steel Scissors"/>
    <s v="Small Pack"/>
    <n v="0.56000000000000005"/>
    <d v="2012-05-12T00:00:00"/>
    <n v="1"/>
  </r>
  <r>
    <n v="2180"/>
    <x v="3838"/>
    <x v="1340"/>
    <s v="07-2011"/>
    <x v="2"/>
    <x v="1"/>
    <n v="50"/>
    <x v="7"/>
    <n v="2510.71"/>
    <n v="0.01"/>
    <x v="2"/>
    <n v="3.5999999999999943"/>
    <n v="49.43"/>
    <n v="19.989999999999998"/>
    <n v="2491.4899999999998"/>
    <x v="661"/>
    <x v="10"/>
    <x v="3"/>
    <x v="3"/>
    <x v="0"/>
    <x v="1"/>
    <s v="Eureka Hand Vacuum, Bagless"/>
    <s v="Small Box"/>
    <n v="0.56999999999999995"/>
    <d v="2011-07-07T00:00:00"/>
    <n v="2"/>
  </r>
  <r>
    <n v="2382"/>
    <x v="3839"/>
    <x v="1278"/>
    <s v="11-2009"/>
    <x v="3"/>
    <x v="0"/>
    <n v="37"/>
    <x v="17"/>
    <n v="988.42"/>
    <n v="0.09"/>
    <x v="0"/>
    <n v="253.9375"/>
    <n v="29.17"/>
    <n v="6.27"/>
    <n v="1085.56"/>
    <x v="568"/>
    <x v="10"/>
    <x v="3"/>
    <x v="3"/>
    <x v="0"/>
    <x v="2"/>
    <s v="Binding Machine Supplies"/>
    <s v="Small Box"/>
    <n v="0.37"/>
    <d v="2009-11-20T00:00:00"/>
    <n v="2"/>
  </r>
  <r>
    <n v="2398"/>
    <x v="3840"/>
    <x v="928"/>
    <s v="08-2010"/>
    <x v="0"/>
    <x v="1"/>
    <n v="28"/>
    <x v="12"/>
    <n v="101.25"/>
    <n v="0.05"/>
    <x v="0"/>
    <n v="40.9"/>
    <n v="3.75"/>
    <n v="0.5"/>
    <n v="105.5"/>
    <x v="223"/>
    <x v="10"/>
    <x v="3"/>
    <x v="2"/>
    <x v="0"/>
    <x v="11"/>
    <s v="Avery 496"/>
    <s v="Small Box"/>
    <n v="0.37"/>
    <d v="2010-08-15T00:00:00"/>
    <n v="1"/>
  </r>
  <r>
    <n v="2460"/>
    <x v="3841"/>
    <x v="958"/>
    <s v="05-2012"/>
    <x v="1"/>
    <x v="2"/>
    <n v="1"/>
    <x v="12"/>
    <n v="28.73"/>
    <n v="0"/>
    <x v="0"/>
    <n v="-57.04"/>
    <n v="20.97"/>
    <n v="6.5"/>
    <n v="27.47"/>
    <x v="146"/>
    <x v="10"/>
    <x v="3"/>
    <x v="2"/>
    <x v="1"/>
    <x v="7"/>
    <s v="Microsoft Internet Keyboard"/>
    <s v="Small Box"/>
    <n v="0.78"/>
    <d v="2012-05-08T00:00:00"/>
    <n v="1"/>
  </r>
  <r>
    <n v="2461"/>
    <x v="3841"/>
    <x v="958"/>
    <s v="05-2012"/>
    <x v="1"/>
    <x v="2"/>
    <n v="31"/>
    <x v="12"/>
    <n v="67.88"/>
    <n v="0.08"/>
    <x v="2"/>
    <n v="4.87"/>
    <n v="2.1"/>
    <n v="0.7"/>
    <n v="65.800000000000011"/>
    <x v="146"/>
    <x v="10"/>
    <x v="3"/>
    <x v="2"/>
    <x v="0"/>
    <x v="12"/>
    <s v="Sanford EarthWrite® Recycled Pencils, Medium Soft, #2"/>
    <s v="Wrap Bag"/>
    <n v="0.56999999999999995"/>
    <d v="2012-05-09T00:00:00"/>
    <n v="2"/>
  </r>
  <r>
    <n v="2464"/>
    <x v="3842"/>
    <x v="482"/>
    <s v="08-2009"/>
    <x v="3"/>
    <x v="3"/>
    <n v="42"/>
    <x v="4"/>
    <n v="865.21"/>
    <n v="7.0000000000000007E-2"/>
    <x v="0"/>
    <n v="-42.1"/>
    <n v="20.95"/>
    <n v="5.99"/>
    <n v="885.89"/>
    <x v="655"/>
    <x v="10"/>
    <x v="3"/>
    <x v="1"/>
    <x v="1"/>
    <x v="7"/>
    <s v="Fellowes Basic 104-Key Keyboard, Platinum"/>
    <s v="Small Box"/>
    <n v="0.65"/>
    <d v="2009-08-10T00:00:00"/>
    <n v="1"/>
  </r>
  <r>
    <n v="2477"/>
    <x v="3843"/>
    <x v="1264"/>
    <s v="09-2010"/>
    <x v="0"/>
    <x v="0"/>
    <n v="46"/>
    <x v="4"/>
    <n v="2660.6105000000002"/>
    <n v="0.03"/>
    <x v="0"/>
    <n v="618.06600000000003"/>
    <n v="65.989999999999995"/>
    <n v="8.99"/>
    <n v="3044.5299999999997"/>
    <x v="396"/>
    <x v="10"/>
    <x v="3"/>
    <x v="0"/>
    <x v="1"/>
    <x v="3"/>
    <s v="5180"/>
    <s v="Small Box"/>
    <n v="0.56000000000000005"/>
    <d v="2010-09-24T00:00:00"/>
    <n v="2"/>
  </r>
  <r>
    <n v="2481"/>
    <x v="3844"/>
    <x v="1334"/>
    <s v="08-2009"/>
    <x v="3"/>
    <x v="3"/>
    <n v="10"/>
    <x v="10"/>
    <n v="65.52"/>
    <n v="7.0000000000000007E-2"/>
    <x v="0"/>
    <n v="-22.57"/>
    <n v="5.98"/>
    <n v="5.46"/>
    <n v="65.260000000000005"/>
    <x v="657"/>
    <x v="10"/>
    <x v="3"/>
    <x v="2"/>
    <x v="0"/>
    <x v="5"/>
    <s v="Xerox 1983"/>
    <s v="Small Box"/>
    <n v="0.36"/>
    <d v="2009-08-15T00:00:00"/>
    <n v="2"/>
  </r>
  <r>
    <n v="2518"/>
    <x v="3845"/>
    <x v="243"/>
    <s v="02-2010"/>
    <x v="0"/>
    <x v="0"/>
    <n v="23"/>
    <x v="14"/>
    <n v="441.99"/>
    <n v="0.08"/>
    <x v="2"/>
    <n v="32.36"/>
    <n v="19.98"/>
    <n v="8.68"/>
    <n v="468.22"/>
    <x v="659"/>
    <x v="10"/>
    <x v="3"/>
    <x v="2"/>
    <x v="0"/>
    <x v="5"/>
    <s v="Southworth 25% Cotton Premium Laser Paper and Envelopes"/>
    <s v="Small Box"/>
    <n v="0.37"/>
    <d v="2010-02-06T00:00:00"/>
    <n v="4"/>
  </r>
  <r>
    <n v="2519"/>
    <x v="3845"/>
    <x v="243"/>
    <s v="02-2010"/>
    <x v="0"/>
    <x v="0"/>
    <n v="34"/>
    <x v="14"/>
    <n v="245.19"/>
    <n v="0.03"/>
    <x v="0"/>
    <n v="37.99"/>
    <n v="7.08"/>
    <n v="2.35"/>
    <n v="243.07"/>
    <x v="659"/>
    <x v="10"/>
    <x v="3"/>
    <x v="2"/>
    <x v="0"/>
    <x v="12"/>
    <s v="SANFORD Major Accent™ Highlighters"/>
    <s v="Wrap Bag"/>
    <n v="0.47"/>
    <d v="2010-02-02T00:00:00"/>
    <n v="0"/>
  </r>
  <r>
    <n v="2530"/>
    <x v="3846"/>
    <x v="690"/>
    <s v="01-2011"/>
    <x v="2"/>
    <x v="0"/>
    <n v="41"/>
    <x v="12"/>
    <n v="1271.0474999999999"/>
    <n v="0"/>
    <x v="0"/>
    <n v="-158.23500000000001"/>
    <n v="35.99"/>
    <n v="5"/>
    <n v="1480.5900000000001"/>
    <x v="223"/>
    <x v="10"/>
    <x v="3"/>
    <x v="1"/>
    <x v="1"/>
    <x v="3"/>
    <s v="Accessory27"/>
    <s v="Small Box"/>
    <n v="0.85"/>
    <d v="2011-01-17T00:00:00"/>
    <n v="4"/>
  </r>
  <r>
    <n v="2531"/>
    <x v="3847"/>
    <x v="896"/>
    <s v="09-2009"/>
    <x v="3"/>
    <x v="3"/>
    <n v="30"/>
    <x v="17"/>
    <n v="1394.36"/>
    <n v="0"/>
    <x v="0"/>
    <n v="271.45"/>
    <n v="43.98"/>
    <n v="8.99"/>
    <n v="1328.3899999999999"/>
    <x v="568"/>
    <x v="10"/>
    <x v="3"/>
    <x v="3"/>
    <x v="0"/>
    <x v="12"/>
    <s v="Boston 1645 Deluxe Heavier-Duty Electric Pencil Sharpener"/>
    <s v="Small Pack"/>
    <n v="0.57999999999999996"/>
    <d v="2009-09-18T00:00:00"/>
    <n v="0"/>
  </r>
  <r>
    <n v="2720"/>
    <x v="3848"/>
    <x v="622"/>
    <s v="05-2011"/>
    <x v="2"/>
    <x v="1"/>
    <n v="25"/>
    <x v="4"/>
    <n v="375.74"/>
    <n v="0.05"/>
    <x v="2"/>
    <n v="-9.31"/>
    <n v="14.42"/>
    <n v="6.75"/>
    <n v="367.25"/>
    <x v="655"/>
    <x v="10"/>
    <x v="3"/>
    <x v="1"/>
    <x v="0"/>
    <x v="1"/>
    <s v="Holmes Odor Grabber"/>
    <s v="Medium Box"/>
    <n v="0.52"/>
    <d v="2011-05-06T00:00:00"/>
    <n v="2"/>
  </r>
  <r>
    <n v="2721"/>
    <x v="3848"/>
    <x v="622"/>
    <s v="05-2011"/>
    <x v="2"/>
    <x v="1"/>
    <n v="36"/>
    <x v="4"/>
    <n v="1095.1099999999999"/>
    <n v="0.1"/>
    <x v="1"/>
    <n v="-1286.43"/>
    <n v="31.76"/>
    <n v="45.51"/>
    <n v="1188.8700000000001"/>
    <x v="655"/>
    <x v="10"/>
    <x v="3"/>
    <x v="1"/>
    <x v="2"/>
    <x v="10"/>
    <s v="Hon iLevel™ Computer Training Table"/>
    <s v="Jumbo Box"/>
    <n v="0.65"/>
    <d v="2011-05-05T00:00:00"/>
    <n v="1"/>
  </r>
  <r>
    <n v="2738"/>
    <x v="3849"/>
    <x v="136"/>
    <s v="08-2010"/>
    <x v="0"/>
    <x v="2"/>
    <n v="6"/>
    <x v="14"/>
    <n v="124.65"/>
    <n v="0.01"/>
    <x v="0"/>
    <n v="13.34"/>
    <n v="18.97"/>
    <n v="5.21"/>
    <n v="119.02999999999999"/>
    <x v="656"/>
    <x v="10"/>
    <x v="3"/>
    <x v="2"/>
    <x v="0"/>
    <x v="5"/>
    <s v="Xerox 1887"/>
    <s v="Small Box"/>
    <n v="0.37"/>
    <d v="2010-08-05T00:00:00"/>
    <n v="1"/>
  </r>
  <r>
    <n v="2762"/>
    <x v="3850"/>
    <x v="1041"/>
    <s v="11-2010"/>
    <x v="0"/>
    <x v="1"/>
    <n v="14"/>
    <x v="12"/>
    <n v="3830.84"/>
    <n v="0.1"/>
    <x v="1"/>
    <n v="635.33000000000004"/>
    <n v="279.81"/>
    <n v="23.19"/>
    <n v="3940.53"/>
    <x v="223"/>
    <x v="10"/>
    <x v="3"/>
    <x v="2"/>
    <x v="0"/>
    <x v="1"/>
    <s v="Sanyo 2.5 Cubic Foot Mid-Size Office Refrigerators"/>
    <s v="Jumbo Drum"/>
    <n v="0.59"/>
    <d v="2010-11-05T00:00:00"/>
    <n v="2"/>
  </r>
  <r>
    <n v="2763"/>
    <x v="3850"/>
    <x v="1041"/>
    <s v="11-2010"/>
    <x v="0"/>
    <x v="1"/>
    <n v="22"/>
    <x v="12"/>
    <n v="267.43"/>
    <n v="7.0000000000000007E-2"/>
    <x v="0"/>
    <n v="-45.98"/>
    <n v="12.28"/>
    <n v="6.13"/>
    <n v="276.28999999999996"/>
    <x v="223"/>
    <x v="10"/>
    <x v="3"/>
    <x v="2"/>
    <x v="0"/>
    <x v="0"/>
    <s v="Recycled Eldon Regeneration Jumbo File"/>
    <s v="Small Box"/>
    <n v="0.56999999999999995"/>
    <d v="2010-11-05T00:00:00"/>
    <n v="2"/>
  </r>
  <r>
    <n v="2769"/>
    <x v="3851"/>
    <x v="748"/>
    <s v="11-2012"/>
    <x v="1"/>
    <x v="3"/>
    <n v="8"/>
    <x v="10"/>
    <n v="137.38"/>
    <n v="0.06"/>
    <x v="0"/>
    <n v="-11.39"/>
    <n v="17.48"/>
    <n v="1.99"/>
    <n v="141.83000000000001"/>
    <x v="657"/>
    <x v="10"/>
    <x v="3"/>
    <x v="2"/>
    <x v="1"/>
    <x v="7"/>
    <s v="Maxell Pro 80 Minute CD-R, 10/Pack"/>
    <s v="Small Pack"/>
    <n v="0.45"/>
    <d v="2012-11-07T00:00:00"/>
    <n v="2"/>
  </r>
  <r>
    <n v="3164"/>
    <x v="3852"/>
    <x v="609"/>
    <s v="07-2011"/>
    <x v="2"/>
    <x v="2"/>
    <n v="45"/>
    <x v="14"/>
    <n v="296.82"/>
    <n v="7.0000000000000007E-2"/>
    <x v="0"/>
    <n v="-120.37"/>
    <n v="6.48"/>
    <n v="6.65"/>
    <n v="298.25"/>
    <x v="203"/>
    <x v="10"/>
    <x v="3"/>
    <x v="2"/>
    <x v="0"/>
    <x v="5"/>
    <s v="Xerox 1966"/>
    <s v="Small Box"/>
    <n v="0.36"/>
    <d v="2011-07-03T00:00:00"/>
    <n v="0"/>
  </r>
  <r>
    <n v="3203"/>
    <x v="3853"/>
    <x v="969"/>
    <s v="04-2009"/>
    <x v="3"/>
    <x v="3"/>
    <n v="28"/>
    <x v="4"/>
    <n v="1801.95"/>
    <n v="0.03"/>
    <x v="1"/>
    <n v="-182.07"/>
    <n v="60.89"/>
    <n v="32.409999999999997"/>
    <n v="1737.3300000000002"/>
    <x v="396"/>
    <x v="10"/>
    <x v="3"/>
    <x v="0"/>
    <x v="2"/>
    <x v="14"/>
    <s v="Global Push Button Manager's Chair, Indigo"/>
    <s v="Jumbo Drum"/>
    <n v="0.56000000000000005"/>
    <d v="2009-04-03T00:00:00"/>
    <n v="1"/>
  </r>
  <r>
    <n v="3224"/>
    <x v="3854"/>
    <x v="156"/>
    <s v="02-2012"/>
    <x v="1"/>
    <x v="1"/>
    <n v="18"/>
    <x v="7"/>
    <n v="1713.8"/>
    <n v="0.05"/>
    <x v="0"/>
    <n v="1125.29"/>
    <n v="99.23"/>
    <n v="8.99"/>
    <n v="1795.13"/>
    <x v="661"/>
    <x v="10"/>
    <x v="3"/>
    <x v="3"/>
    <x v="2"/>
    <x v="4"/>
    <s v="GE 48&quot; Fluorescent Tube, Cool White Energy Saver, 34 Watts, 30/Box"/>
    <s v="Small Pack"/>
    <n v="0.35"/>
    <d v="2012-02-10T00:00:00"/>
    <n v="2"/>
  </r>
  <r>
    <n v="3225"/>
    <x v="3854"/>
    <x v="156"/>
    <s v="02-2012"/>
    <x v="1"/>
    <x v="1"/>
    <n v="16"/>
    <x v="7"/>
    <n v="116.69"/>
    <n v="0.02"/>
    <x v="0"/>
    <n v="11.69"/>
    <n v="7.08"/>
    <n v="2.35"/>
    <n v="115.63"/>
    <x v="661"/>
    <x v="10"/>
    <x v="3"/>
    <x v="3"/>
    <x v="0"/>
    <x v="12"/>
    <s v="SANFORD Major Accent™ Highlighters"/>
    <s v="Wrap Bag"/>
    <n v="0.47"/>
    <d v="2012-02-08T00:00:00"/>
    <n v="0"/>
  </r>
  <r>
    <n v="3302"/>
    <x v="3855"/>
    <x v="169"/>
    <s v="01-2010"/>
    <x v="0"/>
    <x v="3"/>
    <n v="32"/>
    <x v="4"/>
    <n v="210.9"/>
    <n v="0.03"/>
    <x v="0"/>
    <n v="-62.46"/>
    <n v="6.48"/>
    <n v="5.74"/>
    <n v="213.10000000000002"/>
    <x v="396"/>
    <x v="10"/>
    <x v="3"/>
    <x v="0"/>
    <x v="0"/>
    <x v="5"/>
    <s v="Xerox 1994"/>
    <s v="Small Box"/>
    <n v="0.37"/>
    <d v="2010-01-17T00:00:00"/>
    <n v="3"/>
  </r>
  <r>
    <n v="3309"/>
    <x v="3856"/>
    <x v="579"/>
    <s v="09-2012"/>
    <x v="1"/>
    <x v="4"/>
    <n v="44"/>
    <x v="10"/>
    <n v="6768.16"/>
    <n v="0.03"/>
    <x v="0"/>
    <n v="907.49"/>
    <n v="152.47999999999999"/>
    <n v="6.5"/>
    <n v="6715.62"/>
    <x v="657"/>
    <x v="10"/>
    <x v="3"/>
    <x v="2"/>
    <x v="1"/>
    <x v="7"/>
    <s v="Adesso Programmable 142-Key Keyboard"/>
    <s v="Small Box"/>
    <n v="0.74"/>
    <d v="2012-09-25T00:00:00"/>
    <n v="1"/>
  </r>
  <r>
    <n v="3310"/>
    <x v="3856"/>
    <x v="579"/>
    <s v="09-2012"/>
    <x v="1"/>
    <x v="4"/>
    <n v="4"/>
    <x v="10"/>
    <n v="10.65"/>
    <n v="0.1"/>
    <x v="0"/>
    <n v="-0.64"/>
    <n v="2.61"/>
    <n v="0.5"/>
    <n v="10.94"/>
    <x v="657"/>
    <x v="10"/>
    <x v="3"/>
    <x v="2"/>
    <x v="0"/>
    <x v="11"/>
    <s v="Avery 494"/>
    <s v="Small Box"/>
    <n v="0.39"/>
    <d v="2012-09-25T00:00:00"/>
    <n v="1"/>
  </r>
  <r>
    <n v="3497"/>
    <x v="3857"/>
    <x v="647"/>
    <s v="11-2011"/>
    <x v="2"/>
    <x v="0"/>
    <n v="9"/>
    <x v="7"/>
    <n v="149.63999999999999"/>
    <n v="0.05"/>
    <x v="0"/>
    <n v="13.77"/>
    <n v="16.739999999999998"/>
    <n v="5.08"/>
    <n v="155.74"/>
    <x v="661"/>
    <x v="10"/>
    <x v="3"/>
    <x v="3"/>
    <x v="0"/>
    <x v="2"/>
    <s v="GBC Poly Designer Binding Covers"/>
    <s v="Small Box"/>
    <n v="0.36"/>
    <d v="2011-11-11T00:00:00"/>
    <n v="4"/>
  </r>
  <r>
    <n v="3566"/>
    <x v="3858"/>
    <x v="303"/>
    <s v="09-2012"/>
    <x v="1"/>
    <x v="3"/>
    <n v="33"/>
    <x v="12"/>
    <n v="570.24"/>
    <n v="0.01"/>
    <x v="0"/>
    <n v="-57.828899999999997"/>
    <n v="15.99"/>
    <n v="11.28"/>
    <n v="538.94999999999993"/>
    <x v="223"/>
    <x v="10"/>
    <x v="3"/>
    <x v="2"/>
    <x v="1"/>
    <x v="16"/>
    <s v="210 Trimline Phone, White"/>
    <s v="Medium Box"/>
    <n v="0.38"/>
    <d v="2012-09-22T00:00:00"/>
    <n v="0"/>
  </r>
  <r>
    <n v="3632"/>
    <x v="3859"/>
    <x v="717"/>
    <s v="09-2009"/>
    <x v="3"/>
    <x v="4"/>
    <n v="27"/>
    <x v="10"/>
    <n v="258.54000000000002"/>
    <n v="0.1"/>
    <x v="0"/>
    <n v="-16.3"/>
    <n v="9.85"/>
    <n v="4.82"/>
    <n v="270.77"/>
    <x v="657"/>
    <x v="10"/>
    <x v="3"/>
    <x v="2"/>
    <x v="0"/>
    <x v="12"/>
    <s v="Lumber Crayons"/>
    <s v="Wrap Bag"/>
    <n v="0.47"/>
    <d v="2009-09-28T00:00:00"/>
    <n v="1"/>
  </r>
  <r>
    <n v="3633"/>
    <x v="3859"/>
    <x v="717"/>
    <s v="09-2009"/>
    <x v="3"/>
    <x v="4"/>
    <n v="19"/>
    <x v="10"/>
    <n v="1972.884"/>
    <n v="0.04"/>
    <x v="0"/>
    <n v="140.91299999999998"/>
    <n v="125.99"/>
    <n v="7.69"/>
    <n v="2401.5"/>
    <x v="657"/>
    <x v="10"/>
    <x v="3"/>
    <x v="2"/>
    <x v="1"/>
    <x v="3"/>
    <s v="Timeport L7089"/>
    <s v="Small Box"/>
    <n v="0.57999999999999996"/>
    <d v="2009-09-28T00:00:00"/>
    <n v="1"/>
  </r>
  <r>
    <n v="3650"/>
    <x v="3860"/>
    <x v="1052"/>
    <s v="10-2011"/>
    <x v="2"/>
    <x v="1"/>
    <n v="28"/>
    <x v="0"/>
    <n v="75.739999999999995"/>
    <n v="0.1"/>
    <x v="0"/>
    <n v="13.23"/>
    <n v="2.88"/>
    <n v="0.99"/>
    <n v="81.63"/>
    <x v="486"/>
    <x v="10"/>
    <x v="3"/>
    <x v="0"/>
    <x v="0"/>
    <x v="11"/>
    <s v="Avery 474"/>
    <s v="Small Box"/>
    <n v="0.36"/>
    <d v="2011-10-27T00:00:00"/>
    <n v="1"/>
  </r>
  <r>
    <n v="3702"/>
    <x v="3861"/>
    <x v="339"/>
    <s v="09-2011"/>
    <x v="2"/>
    <x v="3"/>
    <n v="38"/>
    <x v="1"/>
    <n v="1230.83"/>
    <n v="0"/>
    <x v="0"/>
    <n v="75.5"/>
    <n v="30.98"/>
    <n v="6.5"/>
    <n v="1183.74"/>
    <x v="559"/>
    <x v="10"/>
    <x v="3"/>
    <x v="2"/>
    <x v="1"/>
    <x v="7"/>
    <s v="Belkin ErgoBoard™ Keyboard"/>
    <s v="Small Box"/>
    <n v="0.64"/>
    <d v="2011-09-16T00:00:00"/>
    <n v="1"/>
  </r>
  <r>
    <n v="3703"/>
    <x v="3861"/>
    <x v="339"/>
    <s v="09-2011"/>
    <x v="2"/>
    <x v="3"/>
    <n v="37"/>
    <x v="1"/>
    <n v="169.93"/>
    <n v="0.04"/>
    <x v="0"/>
    <n v="-114.35"/>
    <n v="4.28"/>
    <n v="5.74"/>
    <n v="164.10000000000002"/>
    <x v="559"/>
    <x v="10"/>
    <x v="3"/>
    <x v="2"/>
    <x v="0"/>
    <x v="5"/>
    <s v="Xerox 1953"/>
    <s v="Small Box"/>
    <n v="0.4"/>
    <d v="2011-09-15T00:00:00"/>
    <n v="0"/>
  </r>
  <r>
    <n v="3704"/>
    <x v="3861"/>
    <x v="339"/>
    <s v="09-2011"/>
    <x v="2"/>
    <x v="3"/>
    <n v="23"/>
    <x v="1"/>
    <n v="1176.944"/>
    <n v="0.1"/>
    <x v="0"/>
    <n v="53.649000000000001"/>
    <n v="65.989999999999995"/>
    <n v="4.99"/>
    <n v="1522.76"/>
    <x v="559"/>
    <x v="10"/>
    <x v="3"/>
    <x v="2"/>
    <x v="1"/>
    <x v="3"/>
    <s v="MicroTAC 650"/>
    <s v="Small Box"/>
    <n v="0.57999999999999996"/>
    <d v="2011-09-17T00:00:00"/>
    <n v="2"/>
  </r>
  <r>
    <n v="3707"/>
    <x v="3862"/>
    <x v="790"/>
    <s v="06-2009"/>
    <x v="3"/>
    <x v="4"/>
    <n v="29"/>
    <x v="12"/>
    <n v="909.721"/>
    <n v="0.01"/>
    <x v="0"/>
    <n v="287.99099999999999"/>
    <n v="35.99"/>
    <n v="5.99"/>
    <n v="1049.7"/>
    <x v="223"/>
    <x v="10"/>
    <x v="3"/>
    <x v="2"/>
    <x v="1"/>
    <x v="3"/>
    <s v="Accessory41"/>
    <s v="Wrap Bag"/>
    <n v="0.38"/>
    <d v="2009-06-12T00:00:00"/>
    <n v="1"/>
  </r>
  <r>
    <n v="3937"/>
    <x v="3863"/>
    <x v="521"/>
    <s v="12-2009"/>
    <x v="3"/>
    <x v="1"/>
    <n v="31"/>
    <x v="14"/>
    <n v="203.53"/>
    <n v="0.06"/>
    <x v="0"/>
    <n v="-101.28"/>
    <n v="6.68"/>
    <n v="6.93"/>
    <n v="214.01"/>
    <x v="656"/>
    <x v="10"/>
    <x v="3"/>
    <x v="2"/>
    <x v="0"/>
    <x v="5"/>
    <s v="HP Office Paper (20Lb. and 87 Bright)"/>
    <s v="Small Box"/>
    <n v="0.37"/>
    <d v="2009-12-13T00:00:00"/>
    <n v="1"/>
  </r>
  <r>
    <n v="3967"/>
    <x v="3864"/>
    <x v="988"/>
    <s v="05-2012"/>
    <x v="1"/>
    <x v="1"/>
    <n v="47"/>
    <x v="0"/>
    <n v="63.47"/>
    <n v="0"/>
    <x v="0"/>
    <n v="-19.920000000000002"/>
    <n v="1.26"/>
    <n v="0.7"/>
    <n v="59.92"/>
    <x v="486"/>
    <x v="10"/>
    <x v="3"/>
    <x v="2"/>
    <x v="0"/>
    <x v="6"/>
    <s v="Bagged Rubber Bands"/>
    <s v="Wrap Bag"/>
    <n v="0.81"/>
    <d v="2012-05-23T00:00:00"/>
    <n v="1"/>
  </r>
  <r>
    <n v="3984"/>
    <x v="3865"/>
    <x v="1341"/>
    <s v="12-2012"/>
    <x v="1"/>
    <x v="4"/>
    <n v="26"/>
    <x v="14"/>
    <n v="560.03"/>
    <n v="0.04"/>
    <x v="0"/>
    <n v="-139.87"/>
    <n v="21.66"/>
    <n v="13.99"/>
    <n v="577.15"/>
    <x v="203"/>
    <x v="10"/>
    <x v="3"/>
    <x v="3"/>
    <x v="0"/>
    <x v="1"/>
    <s v="Holmes 99% HEPA Air Purifier"/>
    <s v="Medium Box"/>
    <n v="0.52"/>
    <d v="2012-12-28T00:00:00"/>
    <n v="0"/>
  </r>
  <r>
    <n v="3993"/>
    <x v="3866"/>
    <x v="1342"/>
    <s v="04-2010"/>
    <x v="0"/>
    <x v="3"/>
    <n v="11"/>
    <x v="0"/>
    <n v="323.91000000000003"/>
    <n v="0.09"/>
    <x v="0"/>
    <n v="-96.53"/>
    <n v="30.73"/>
    <n v="4"/>
    <n v="342.03000000000003"/>
    <x v="486"/>
    <x v="10"/>
    <x v="3"/>
    <x v="2"/>
    <x v="1"/>
    <x v="7"/>
    <s v="Fellowes 17-key keypad for PS/2 interface"/>
    <s v="Small Box"/>
    <n v="0.75"/>
    <d v="2010-04-28T00:00:00"/>
    <n v="1"/>
  </r>
  <r>
    <n v="3994"/>
    <x v="3866"/>
    <x v="1342"/>
    <s v="04-2010"/>
    <x v="0"/>
    <x v="3"/>
    <n v="10"/>
    <x v="0"/>
    <n v="185.59"/>
    <n v="0.1"/>
    <x v="0"/>
    <n v="12.01"/>
    <n v="19.98"/>
    <n v="5.77"/>
    <n v="205.57000000000002"/>
    <x v="486"/>
    <x v="10"/>
    <x v="3"/>
    <x v="2"/>
    <x v="0"/>
    <x v="5"/>
    <s v="Xerox Blank Computer Paper"/>
    <s v="Small Box"/>
    <n v="0.38"/>
    <d v="2010-04-29T00:00:00"/>
    <n v="2"/>
  </r>
  <r>
    <n v="3995"/>
    <x v="3866"/>
    <x v="1342"/>
    <s v="04-2010"/>
    <x v="0"/>
    <x v="3"/>
    <n v="18"/>
    <x v="0"/>
    <n v="7168.15"/>
    <n v="0.05"/>
    <x v="0"/>
    <n v="1593.61"/>
    <n v="419.19"/>
    <n v="19.989999999999998"/>
    <n v="7565.41"/>
    <x v="486"/>
    <x v="10"/>
    <x v="3"/>
    <x v="2"/>
    <x v="0"/>
    <x v="0"/>
    <s v="Smead Adjustable Mobile File Trolley with Lockable Top"/>
    <s v="Small Box"/>
    <n v="0.57999999999999996"/>
    <d v="2010-04-29T00:00:00"/>
    <n v="2"/>
  </r>
  <r>
    <n v="4011"/>
    <x v="3867"/>
    <x v="719"/>
    <s v="10-2011"/>
    <x v="2"/>
    <x v="2"/>
    <n v="33"/>
    <x v="10"/>
    <n v="278.64999999999998"/>
    <n v="0.05"/>
    <x v="2"/>
    <n v="-36.340000000000003"/>
    <n v="8.32"/>
    <n v="2.38"/>
    <n v="276.94"/>
    <x v="652"/>
    <x v="10"/>
    <x v="3"/>
    <x v="3"/>
    <x v="1"/>
    <x v="7"/>
    <s v="Imation 3.5 IBM Formatted Diskettes, 10/Box"/>
    <s v="Small Pack"/>
    <n v="0.74"/>
    <d v="2011-10-13T00:00:00"/>
    <n v="1"/>
  </r>
  <r>
    <n v="4045"/>
    <x v="3868"/>
    <x v="1245"/>
    <s v="07-2011"/>
    <x v="2"/>
    <x v="3"/>
    <n v="43"/>
    <x v="14"/>
    <n v="866.73"/>
    <n v="0.1"/>
    <x v="0"/>
    <n v="-199.98"/>
    <n v="20.97"/>
    <n v="6.5"/>
    <n v="908.20999999999992"/>
    <x v="656"/>
    <x v="10"/>
    <x v="3"/>
    <x v="2"/>
    <x v="1"/>
    <x v="7"/>
    <s v="Microsoft Internet Keyboard"/>
    <s v="Small Box"/>
    <n v="0.78"/>
    <d v="2011-07-23T00:00:00"/>
    <n v="1"/>
  </r>
  <r>
    <n v="4046"/>
    <x v="3868"/>
    <x v="1245"/>
    <s v="07-2011"/>
    <x v="2"/>
    <x v="3"/>
    <n v="6"/>
    <x v="14"/>
    <n v="642.41999999999996"/>
    <n v="0.03"/>
    <x v="0"/>
    <n v="80.010000000000005"/>
    <n v="104.85"/>
    <n v="19.989999999999998"/>
    <n v="649.08999999999992"/>
    <x v="656"/>
    <x v="10"/>
    <x v="3"/>
    <x v="2"/>
    <x v="0"/>
    <x v="5"/>
    <s v="Multicolor Computer Printout Paper"/>
    <s v="Small Box"/>
    <n v="0.37"/>
    <d v="2011-07-23T00:00:00"/>
    <n v="1"/>
  </r>
  <r>
    <n v="4047"/>
    <x v="3868"/>
    <x v="1245"/>
    <s v="07-2011"/>
    <x v="2"/>
    <x v="3"/>
    <n v="26"/>
    <x v="14"/>
    <n v="2169.7525000000001"/>
    <n v="0.02"/>
    <x v="0"/>
    <n v="374.75099999999998"/>
    <n v="95.99"/>
    <n v="8.99"/>
    <n v="2504.7299999999996"/>
    <x v="656"/>
    <x v="10"/>
    <x v="3"/>
    <x v="2"/>
    <x v="1"/>
    <x v="3"/>
    <s v="600 Series Flip"/>
    <s v="Small Box"/>
    <n v="0.56999999999999995"/>
    <d v="2011-07-24T00:00:00"/>
    <n v="2"/>
  </r>
  <r>
    <n v="4055"/>
    <x v="3869"/>
    <x v="1339"/>
    <s v="06-2012"/>
    <x v="1"/>
    <x v="0"/>
    <n v="27"/>
    <x v="4"/>
    <n v="4488.2635"/>
    <n v="0.06"/>
    <x v="0"/>
    <n v="750.54600000000005"/>
    <n v="205.99"/>
    <n v="5"/>
    <n v="5566.7300000000005"/>
    <x v="655"/>
    <x v="10"/>
    <x v="3"/>
    <x v="1"/>
    <x v="1"/>
    <x v="3"/>
    <s v="Phone 918"/>
    <s v="Small Box"/>
    <n v="0.59"/>
    <d v="2012-06-16T00:00:00"/>
    <n v="2"/>
  </r>
  <r>
    <n v="4264"/>
    <x v="3870"/>
    <x v="215"/>
    <s v="05-2012"/>
    <x v="1"/>
    <x v="4"/>
    <n v="8"/>
    <x v="15"/>
    <n v="41343.21"/>
    <n v="0.09"/>
    <x v="0"/>
    <n v="3852.19"/>
    <n v="6783.02"/>
    <n v="24.49"/>
    <n v="54288.65"/>
    <x v="662"/>
    <x v="10"/>
    <x v="3"/>
    <x v="2"/>
    <x v="1"/>
    <x v="16"/>
    <s v="Polycom ViewStation™ ISDN Videoconferencing Unit"/>
    <s v="Large Box"/>
    <n v="0.39"/>
    <d v="2012-05-23T00:00:00"/>
    <n v="2"/>
  </r>
  <r>
    <n v="4303"/>
    <x v="3871"/>
    <x v="1343"/>
    <s v="05-2011"/>
    <x v="2"/>
    <x v="1"/>
    <n v="6"/>
    <x v="2"/>
    <n v="273.38"/>
    <n v="0.06"/>
    <x v="2"/>
    <n v="-170.91"/>
    <n v="43.22"/>
    <n v="16.71"/>
    <n v="276.02999999999997"/>
    <x v="663"/>
    <x v="10"/>
    <x v="3"/>
    <x v="2"/>
    <x v="1"/>
    <x v="7"/>
    <s v="Fellowes Mobile Numeric Keypad, Graphite"/>
    <s v="Small Box"/>
    <n v="0.66"/>
    <d v="2011-05-11T00:00:00"/>
    <n v="1"/>
  </r>
  <r>
    <n v="4304"/>
    <x v="3871"/>
    <x v="1343"/>
    <s v="05-2011"/>
    <x v="2"/>
    <x v="1"/>
    <n v="8"/>
    <x v="2"/>
    <n v="179.66"/>
    <n v="0.01"/>
    <x v="0"/>
    <n v="-1.7299999999999827"/>
    <n v="22.24"/>
    <n v="1.99"/>
    <n v="179.91"/>
    <x v="663"/>
    <x v="10"/>
    <x v="3"/>
    <x v="2"/>
    <x v="1"/>
    <x v="7"/>
    <s v="Verbatim DVD-R, 3.95GB, SR, Mitsubishi Branded, Jewel"/>
    <s v="Small Pack"/>
    <n v="0.43"/>
    <d v="2011-05-12T00:00:00"/>
    <n v="2"/>
  </r>
  <r>
    <n v="4399"/>
    <x v="3872"/>
    <x v="306"/>
    <s v="06-2010"/>
    <x v="0"/>
    <x v="1"/>
    <n v="2"/>
    <x v="2"/>
    <n v="13.5"/>
    <n v="0.04"/>
    <x v="0"/>
    <n v="-7.9"/>
    <n v="5.98"/>
    <n v="1.67"/>
    <n v="13.63"/>
    <x v="663"/>
    <x v="10"/>
    <x v="3"/>
    <x v="2"/>
    <x v="0"/>
    <x v="12"/>
    <s v="Dixon Ticonderoga® Erasable Colored Pencil Set, 12-Color"/>
    <s v="Wrap Bag"/>
    <n v="0.51"/>
    <d v="2010-06-02T00:00:00"/>
    <n v="1"/>
  </r>
  <r>
    <n v="4400"/>
    <x v="3872"/>
    <x v="306"/>
    <s v="06-2010"/>
    <x v="0"/>
    <x v="1"/>
    <n v="38"/>
    <x v="2"/>
    <n v="540.64"/>
    <n v="0.02"/>
    <x v="0"/>
    <n v="13.89"/>
    <n v="13.43"/>
    <n v="5.5"/>
    <n v="515.83999999999992"/>
    <x v="663"/>
    <x v="10"/>
    <x v="3"/>
    <x v="2"/>
    <x v="0"/>
    <x v="0"/>
    <s v="Fellowes Personal Hanging Folder Files, Navy"/>
    <s v="Small Box"/>
    <n v="0.56999999999999995"/>
    <d v="2010-06-02T00:00:00"/>
    <n v="1"/>
  </r>
  <r>
    <n v="4428"/>
    <x v="3873"/>
    <x v="614"/>
    <s v="07-2011"/>
    <x v="2"/>
    <x v="4"/>
    <n v="35"/>
    <x v="1"/>
    <n v="269.35000000000002"/>
    <n v="7.0000000000000007E-2"/>
    <x v="0"/>
    <n v="-14.99"/>
    <n v="7.7"/>
    <n v="3.68"/>
    <n v="273.18"/>
    <x v="658"/>
    <x v="10"/>
    <x v="3"/>
    <x v="1"/>
    <x v="2"/>
    <x v="4"/>
    <s v="Deflect-O® Glasstique™ Clear Desk Accessories"/>
    <s v="Wrap Bag"/>
    <n v="0.52"/>
    <d v="2011-07-28T00:00:00"/>
    <n v="1"/>
  </r>
  <r>
    <n v="4441"/>
    <x v="3874"/>
    <x v="742"/>
    <s v="08-2011"/>
    <x v="2"/>
    <x v="1"/>
    <n v="8"/>
    <x v="5"/>
    <n v="68.94"/>
    <n v="0"/>
    <x v="0"/>
    <n v="-32.630000000000003"/>
    <n v="8.32"/>
    <n v="2.38"/>
    <n v="68.94"/>
    <x v="525"/>
    <x v="10"/>
    <x v="3"/>
    <x v="3"/>
    <x v="1"/>
    <x v="7"/>
    <s v="Imation 3.5 IBM Formatted Diskettes, 10/Box"/>
    <s v="Small Pack"/>
    <n v="0.74"/>
    <d v="2011-08-20T00:00:00"/>
    <n v="0"/>
  </r>
  <r>
    <n v="4442"/>
    <x v="3874"/>
    <x v="742"/>
    <s v="08-2011"/>
    <x v="2"/>
    <x v="1"/>
    <n v="10"/>
    <x v="5"/>
    <n v="74.040000000000006"/>
    <n v="0.03"/>
    <x v="0"/>
    <n v="-37.04"/>
    <n v="6.68"/>
    <n v="7.3"/>
    <n v="74.099999999999994"/>
    <x v="525"/>
    <x v="10"/>
    <x v="3"/>
    <x v="3"/>
    <x v="0"/>
    <x v="5"/>
    <s v="Xerox 1959"/>
    <s v="Small Box"/>
    <n v="0.37"/>
    <d v="2011-08-22T00:00:00"/>
    <n v="2"/>
  </r>
  <r>
    <n v="4510"/>
    <x v="3875"/>
    <x v="537"/>
    <s v="05-2012"/>
    <x v="1"/>
    <x v="3"/>
    <n v="29"/>
    <x v="10"/>
    <n v="1104.28"/>
    <n v="0.08"/>
    <x v="0"/>
    <n v="359.75"/>
    <n v="40.98"/>
    <n v="1.99"/>
    <n v="1190.4099999999999"/>
    <x v="657"/>
    <x v="10"/>
    <x v="3"/>
    <x v="2"/>
    <x v="1"/>
    <x v="7"/>
    <s v="Imation Printable White 80 Minute CD-R Spindle, 50/Pack"/>
    <s v="Small Pack"/>
    <n v="0.44"/>
    <d v="2012-05-25T00:00:00"/>
    <n v="2"/>
  </r>
  <r>
    <n v="4593"/>
    <x v="3876"/>
    <x v="402"/>
    <s v="11-2009"/>
    <x v="3"/>
    <x v="1"/>
    <n v="20"/>
    <x v="12"/>
    <n v="6865.19"/>
    <n v="0.09"/>
    <x v="1"/>
    <n v="1541.68"/>
    <n v="349.45"/>
    <n v="60"/>
    <n v="7049"/>
    <x v="653"/>
    <x v="10"/>
    <x v="3"/>
    <x v="2"/>
    <x v="2"/>
    <x v="10"/>
    <s v="SAFCO PlanMaster Heigh-Adjustable Drafting Table Base, 43w x 30d x 30-37h, Black"/>
    <s v="Jumbo Drum"/>
    <s v="N/A"/>
    <d v="2009-11-04T00:00:00"/>
    <n v="1"/>
  </r>
  <r>
    <n v="4605"/>
    <x v="3877"/>
    <x v="1133"/>
    <s v="09-2012"/>
    <x v="1"/>
    <x v="3"/>
    <n v="49"/>
    <x v="14"/>
    <n v="174.81"/>
    <n v="7.0000000000000007E-2"/>
    <x v="0"/>
    <n v="74.819999999999993"/>
    <n v="3.75"/>
    <n v="0.5"/>
    <n v="184.25"/>
    <x v="203"/>
    <x v="10"/>
    <x v="3"/>
    <x v="2"/>
    <x v="0"/>
    <x v="11"/>
    <s v="Avery 510"/>
    <s v="Small Box"/>
    <n v="0.37"/>
    <d v="2012-09-10T00:00:00"/>
    <n v="1"/>
  </r>
  <r>
    <n v="4606"/>
    <x v="3877"/>
    <x v="1133"/>
    <s v="09-2012"/>
    <x v="1"/>
    <x v="3"/>
    <n v="20"/>
    <x v="14"/>
    <n v="89.51"/>
    <n v="0.02"/>
    <x v="0"/>
    <n v="-61.984999999999999"/>
    <n v="3.98"/>
    <n v="5.26"/>
    <n v="84.86"/>
    <x v="203"/>
    <x v="10"/>
    <x v="3"/>
    <x v="2"/>
    <x v="0"/>
    <x v="2"/>
    <s v="Ibico Presentation Index for Binding Systems"/>
    <s v="Small Box"/>
    <n v="0.38"/>
    <d v="2012-09-11T00:00:00"/>
    <n v="2"/>
  </r>
  <r>
    <n v="4608"/>
    <x v="203"/>
    <x v="194"/>
    <s v="06-2011"/>
    <x v="2"/>
    <x v="1"/>
    <n v="48"/>
    <x v="14"/>
    <n v="175.99"/>
    <n v="0.1"/>
    <x v="2"/>
    <n v="77.3"/>
    <n v="3.69"/>
    <n v="0.5"/>
    <n v="177.62"/>
    <x v="203"/>
    <x v="10"/>
    <x v="3"/>
    <x v="3"/>
    <x v="0"/>
    <x v="11"/>
    <s v="Avery 487"/>
    <s v="Small Box"/>
    <n v="0.38"/>
    <d v="2011-06-22T00:00:00"/>
    <n v="1"/>
  </r>
  <r>
    <n v="4609"/>
    <x v="203"/>
    <x v="194"/>
    <s v="06-2011"/>
    <x v="2"/>
    <x v="1"/>
    <n v="33"/>
    <x v="14"/>
    <n v="221.23"/>
    <n v="0.02"/>
    <x v="0"/>
    <n v="-45.29"/>
    <n v="6.68"/>
    <n v="5.2"/>
    <n v="225.64"/>
    <x v="203"/>
    <x v="10"/>
    <x v="3"/>
    <x v="3"/>
    <x v="0"/>
    <x v="5"/>
    <s v="Xerox 1977"/>
    <s v="Small Box"/>
    <n v="0.37"/>
    <d v="2011-06-23T00:00:00"/>
    <n v="2"/>
  </r>
  <r>
    <n v="4635"/>
    <x v="3878"/>
    <x v="1144"/>
    <s v="12-2010"/>
    <x v="0"/>
    <x v="4"/>
    <n v="15"/>
    <x v="4"/>
    <n v="262.29000000000002"/>
    <n v="0.09"/>
    <x v="0"/>
    <n v="7.26"/>
    <n v="17.78"/>
    <n v="5.03"/>
    <n v="271.73"/>
    <x v="655"/>
    <x v="10"/>
    <x v="3"/>
    <x v="1"/>
    <x v="2"/>
    <x v="4"/>
    <s v="Seth Thomas 13 1/2&quot; Wall Clock"/>
    <s v="Small Box"/>
    <n v="0.54"/>
    <d v="2010-12-20T00:00:00"/>
    <n v="3"/>
  </r>
  <r>
    <n v="4636"/>
    <x v="3878"/>
    <x v="1144"/>
    <s v="12-2010"/>
    <x v="0"/>
    <x v="4"/>
    <n v="2"/>
    <x v="4"/>
    <n v="116.31399999999999"/>
    <n v="0.04"/>
    <x v="0"/>
    <n v="-300.85000000000002"/>
    <n v="65.989999999999995"/>
    <n v="3.9"/>
    <n v="135.88"/>
    <x v="655"/>
    <x v="10"/>
    <x v="3"/>
    <x v="1"/>
    <x v="1"/>
    <x v="3"/>
    <s v="StarTAC Series"/>
    <s v="Small Box"/>
    <n v="0.55000000000000004"/>
    <d v="2010-12-19T00:00:00"/>
    <n v="2"/>
  </r>
  <r>
    <n v="4657"/>
    <x v="3879"/>
    <x v="925"/>
    <s v="02-2012"/>
    <x v="1"/>
    <x v="2"/>
    <n v="32"/>
    <x v="14"/>
    <n v="402.49"/>
    <n v="0"/>
    <x v="0"/>
    <n v="41.794499999999999"/>
    <n v="11.7"/>
    <n v="5.63"/>
    <n v="380.03"/>
    <x v="659"/>
    <x v="10"/>
    <x v="3"/>
    <x v="0"/>
    <x v="0"/>
    <x v="2"/>
    <s v="Fellowes Binding Cases"/>
    <s v="Small Box"/>
    <n v="0.4"/>
    <d v="2012-02-15T00:00:00"/>
    <n v="2"/>
  </r>
  <r>
    <n v="4658"/>
    <x v="3879"/>
    <x v="925"/>
    <s v="02-2012"/>
    <x v="1"/>
    <x v="2"/>
    <n v="1"/>
    <x v="14"/>
    <n v="1754.29"/>
    <n v="0.09"/>
    <x v="0"/>
    <n v="-961.50350000000003"/>
    <n v="1889.99"/>
    <n v="19.989999999999998"/>
    <n v="1909.98"/>
    <x v="659"/>
    <x v="10"/>
    <x v="3"/>
    <x v="0"/>
    <x v="0"/>
    <x v="2"/>
    <s v="Ibico EPK-21 Electric Binding System"/>
    <s v="Small Box"/>
    <n v="0.36"/>
    <d v="2012-02-15T00:00:00"/>
    <n v="2"/>
  </r>
  <r>
    <n v="4742"/>
    <x v="3880"/>
    <x v="26"/>
    <s v="10-2012"/>
    <x v="1"/>
    <x v="1"/>
    <n v="27"/>
    <x v="12"/>
    <n v="8213.3700000000008"/>
    <n v="0.02"/>
    <x v="1"/>
    <n v="1148.8800000000001"/>
    <n v="284.98"/>
    <n v="69.55"/>
    <n v="7764.0100000000011"/>
    <x v="653"/>
    <x v="10"/>
    <x v="3"/>
    <x v="2"/>
    <x v="2"/>
    <x v="14"/>
    <s v="Global Commerce™ Series High-Back Swivel/Tilt Chairs"/>
    <s v="Jumbo Drum"/>
    <n v="0.6"/>
    <d v="2012-10-09T00:00:00"/>
    <n v="1"/>
  </r>
  <r>
    <n v="4743"/>
    <x v="3880"/>
    <x v="26"/>
    <s v="10-2012"/>
    <x v="1"/>
    <x v="1"/>
    <n v="32"/>
    <x v="12"/>
    <n v="109.01"/>
    <n v="0.09"/>
    <x v="0"/>
    <n v="8.4499999999999993"/>
    <n v="3.58"/>
    <n v="1.63"/>
    <n v="116.19"/>
    <x v="653"/>
    <x v="10"/>
    <x v="3"/>
    <x v="2"/>
    <x v="0"/>
    <x v="6"/>
    <s v="OIC Colored Binder Clips, Assorted Sizes"/>
    <s v="Wrap Bag"/>
    <n v="0.36"/>
    <d v="2012-10-08T00:00:00"/>
    <n v="0"/>
  </r>
  <r>
    <n v="4744"/>
    <x v="3880"/>
    <x v="26"/>
    <s v="10-2012"/>
    <x v="1"/>
    <x v="1"/>
    <n v="12"/>
    <x v="12"/>
    <n v="138.88"/>
    <n v="0.05"/>
    <x v="0"/>
    <n v="-23.99"/>
    <n v="11.29"/>
    <n v="5.03"/>
    <n v="140.51"/>
    <x v="653"/>
    <x v="10"/>
    <x v="3"/>
    <x v="2"/>
    <x v="0"/>
    <x v="0"/>
    <s v="X-Rack™ File for Hanging Folders"/>
    <s v="Small Box"/>
    <n v="0.59"/>
    <d v="2012-10-10T00:00:00"/>
    <n v="2"/>
  </r>
  <r>
    <n v="4799"/>
    <x v="3881"/>
    <x v="1344"/>
    <s v="09-2011"/>
    <x v="2"/>
    <x v="4"/>
    <n v="13"/>
    <x v="14"/>
    <n v="315.79199999999997"/>
    <n v="0.1"/>
    <x v="0"/>
    <n v="-105.765"/>
    <n v="28.99"/>
    <n v="8.59"/>
    <n v="385.46"/>
    <x v="659"/>
    <x v="10"/>
    <x v="3"/>
    <x v="0"/>
    <x v="1"/>
    <x v="3"/>
    <s v="SouthWestern Bell FA970 Digital Answering Machine with Time/Day Stamp"/>
    <s v="Medium Box"/>
    <n v="0.56000000000000005"/>
    <d v="2011-09-03T00:00:00"/>
    <n v="2"/>
  </r>
  <r>
    <n v="4896"/>
    <x v="3882"/>
    <x v="620"/>
    <s v="10-2010"/>
    <x v="0"/>
    <x v="4"/>
    <n v="3"/>
    <x v="14"/>
    <n v="11.76"/>
    <n v="0.1"/>
    <x v="0"/>
    <n v="-2.83"/>
    <n v="4.13"/>
    <n v="0.5"/>
    <n v="12.89"/>
    <x v="203"/>
    <x v="10"/>
    <x v="3"/>
    <x v="3"/>
    <x v="0"/>
    <x v="11"/>
    <s v="Avery 506"/>
    <s v="Small Box"/>
    <n v="0.39"/>
    <d v="2010-10-14T00:00:00"/>
    <n v="2"/>
  </r>
  <r>
    <n v="4897"/>
    <x v="3882"/>
    <x v="620"/>
    <s v="10-2010"/>
    <x v="0"/>
    <x v="4"/>
    <n v="22"/>
    <x v="14"/>
    <n v="100.13"/>
    <n v="0.08"/>
    <x v="0"/>
    <n v="19.77"/>
    <n v="4.7300000000000004"/>
    <n v="1.52"/>
    <n v="105.58"/>
    <x v="203"/>
    <x v="10"/>
    <x v="3"/>
    <x v="3"/>
    <x v="0"/>
    <x v="5"/>
    <s v="While You Were Out Pads, 50 per Pad, 4 x 5 1/4, Green Cycle"/>
    <s v="Wrap Bag"/>
    <n v="0.36"/>
    <d v="2010-10-13T00:00:00"/>
    <n v="1"/>
  </r>
  <r>
    <n v="4898"/>
    <x v="3882"/>
    <x v="620"/>
    <s v="10-2010"/>
    <x v="0"/>
    <x v="4"/>
    <n v="3"/>
    <x v="14"/>
    <n v="1192.93"/>
    <n v="7.0000000000000007E-2"/>
    <x v="0"/>
    <n v="-434.81"/>
    <n v="419.19"/>
    <n v="19.989999999999998"/>
    <n v="1277.56"/>
    <x v="203"/>
    <x v="10"/>
    <x v="3"/>
    <x v="3"/>
    <x v="0"/>
    <x v="0"/>
    <s v="Smead Adjustable Mobile File Trolley with Lockable Top"/>
    <s v="Small Box"/>
    <n v="0.57999999999999996"/>
    <d v="2010-10-13T00:00:00"/>
    <n v="1"/>
  </r>
  <r>
    <n v="5337"/>
    <x v="3883"/>
    <x v="1089"/>
    <s v="03-2010"/>
    <x v="0"/>
    <x v="2"/>
    <n v="29"/>
    <x v="2"/>
    <n v="198.43"/>
    <n v="0.01"/>
    <x v="0"/>
    <n v="-79.67"/>
    <n v="6.48"/>
    <n v="6.81"/>
    <n v="194.73000000000002"/>
    <x v="663"/>
    <x v="10"/>
    <x v="3"/>
    <x v="2"/>
    <x v="0"/>
    <x v="5"/>
    <s v="Xerox 1930"/>
    <s v="Small Box"/>
    <n v="0.36"/>
    <d v="2010-03-28T00:00:00"/>
    <n v="1"/>
  </r>
  <r>
    <n v="5376"/>
    <x v="3884"/>
    <x v="715"/>
    <s v="01-2010"/>
    <x v="0"/>
    <x v="4"/>
    <n v="42"/>
    <x v="14"/>
    <n v="756.72949999999992"/>
    <n v="7.0000000000000007E-2"/>
    <x v="0"/>
    <n v="64.782000000000011"/>
    <n v="20.99"/>
    <n v="4.8099999999999996"/>
    <n v="886.38999999999987"/>
    <x v="659"/>
    <x v="10"/>
    <x v="3"/>
    <x v="0"/>
    <x v="1"/>
    <x v="3"/>
    <s v="1726 Digital Answering Machine"/>
    <s v="Medium Box"/>
    <n v="0.57999999999999996"/>
    <d v="2010-01-03T00:00:00"/>
    <n v="1"/>
  </r>
  <r>
    <n v="5377"/>
    <x v="3884"/>
    <x v="715"/>
    <s v="01-2010"/>
    <x v="0"/>
    <x v="4"/>
    <n v="38"/>
    <x v="14"/>
    <n v="3676.96"/>
    <n v="0.09"/>
    <x v="2"/>
    <n v="1233.45"/>
    <n v="104.85"/>
    <n v="19.989999999999998"/>
    <n v="4004.2899999999995"/>
    <x v="659"/>
    <x v="10"/>
    <x v="3"/>
    <x v="0"/>
    <x v="0"/>
    <x v="5"/>
    <s v="Multicolor Computer Printout Paper"/>
    <s v="Small Box"/>
    <n v="0.37"/>
    <d v="2010-01-04T00:00:00"/>
    <n v="2"/>
  </r>
  <r>
    <n v="5445"/>
    <x v="3885"/>
    <x v="831"/>
    <s v="03-2010"/>
    <x v="0"/>
    <x v="0"/>
    <n v="48"/>
    <x v="12"/>
    <n v="3982.42"/>
    <n v="0.04"/>
    <x v="0"/>
    <n v="1560.82"/>
    <n v="83.1"/>
    <n v="6.13"/>
    <n v="3994.93"/>
    <x v="653"/>
    <x v="10"/>
    <x v="3"/>
    <x v="2"/>
    <x v="1"/>
    <x v="7"/>
    <s v="Micro Innovations Micro Digital Wireless Keyboard and Mouse, Gray"/>
    <s v="Small Box"/>
    <n v="0.45"/>
    <d v="2010-04-03T00:00:00"/>
    <n v="4"/>
  </r>
  <r>
    <n v="5446"/>
    <x v="3885"/>
    <x v="831"/>
    <s v="03-2010"/>
    <x v="0"/>
    <x v="0"/>
    <n v="32"/>
    <x v="12"/>
    <n v="4025.66"/>
    <n v="0.05"/>
    <x v="1"/>
    <n v="-395.12"/>
    <n v="124.49"/>
    <n v="51.94"/>
    <n v="4035.62"/>
    <x v="653"/>
    <x v="10"/>
    <x v="3"/>
    <x v="2"/>
    <x v="2"/>
    <x v="10"/>
    <s v="Bevis 36 x 72 Conference Tables"/>
    <s v="Jumbo Box"/>
    <n v="0.63"/>
    <d v="2010-04-06T00:00:00"/>
    <n v="7"/>
  </r>
  <r>
    <n v="5499"/>
    <x v="3886"/>
    <x v="811"/>
    <s v="07-2009"/>
    <x v="3"/>
    <x v="2"/>
    <n v="43"/>
    <x v="10"/>
    <n v="1114.42"/>
    <n v="0.09"/>
    <x v="0"/>
    <n v="425.07"/>
    <n v="28.48"/>
    <n v="1.99"/>
    <n v="1226.6300000000001"/>
    <x v="657"/>
    <x v="10"/>
    <x v="3"/>
    <x v="2"/>
    <x v="1"/>
    <x v="7"/>
    <s v="Memorex 4.7GB DVD+RW, 3/Pack"/>
    <s v="Small Pack"/>
    <n v="0.4"/>
    <d v="2009-07-18T00:00:00"/>
    <n v="1"/>
  </r>
  <r>
    <n v="5642"/>
    <x v="3887"/>
    <x v="755"/>
    <s v="05-2009"/>
    <x v="3"/>
    <x v="0"/>
    <n v="23"/>
    <x v="12"/>
    <n v="753.75"/>
    <n v="0.1"/>
    <x v="0"/>
    <n v="31.17"/>
    <n v="34.99"/>
    <n v="7.73"/>
    <n v="812.50000000000011"/>
    <x v="146"/>
    <x v="10"/>
    <x v="3"/>
    <x v="3"/>
    <x v="0"/>
    <x v="12"/>
    <s v="Hunt Boston® Vacuum Mount KS Pencil Sharpener"/>
    <s v="Small Box"/>
    <n v="0.59"/>
    <d v="2009-05-12T00:00:00"/>
    <n v="2"/>
  </r>
  <r>
    <n v="5690"/>
    <x v="3888"/>
    <x v="552"/>
    <s v="01-2011"/>
    <x v="2"/>
    <x v="0"/>
    <n v="50"/>
    <x v="2"/>
    <n v="839.07"/>
    <n v="0.06"/>
    <x v="0"/>
    <n v="212.7295"/>
    <n v="16.739999999999998"/>
    <n v="5.08"/>
    <n v="842.07999999999993"/>
    <x v="654"/>
    <x v="10"/>
    <x v="3"/>
    <x v="0"/>
    <x v="0"/>
    <x v="2"/>
    <s v="GBC Poly Designer Binding Covers"/>
    <s v="Small Box"/>
    <n v="0.36"/>
    <d v="2011-01-16T00:00:00"/>
    <n v="7"/>
  </r>
  <r>
    <n v="5691"/>
    <x v="3888"/>
    <x v="552"/>
    <s v="01-2011"/>
    <x v="2"/>
    <x v="0"/>
    <n v="45"/>
    <x v="2"/>
    <n v="5643.49"/>
    <n v="0.05"/>
    <x v="1"/>
    <n v="-1857.06"/>
    <n v="122.99"/>
    <n v="70.2"/>
    <n v="5604.75"/>
    <x v="654"/>
    <x v="10"/>
    <x v="3"/>
    <x v="0"/>
    <x v="2"/>
    <x v="14"/>
    <s v="Global High-Back Leather Tilter, Burgundy"/>
    <s v="Jumbo Drum"/>
    <n v="0.74"/>
    <d v="2011-01-11T00:00:00"/>
    <n v="2"/>
  </r>
  <r>
    <n v="5718"/>
    <x v="3889"/>
    <x v="638"/>
    <s v="09-2010"/>
    <x v="0"/>
    <x v="3"/>
    <n v="41"/>
    <x v="5"/>
    <n v="405.83"/>
    <n v="0.06"/>
    <x v="0"/>
    <n v="178.86"/>
    <n v="9.9"/>
    <n v="1.39"/>
    <n v="407.29"/>
    <x v="525"/>
    <x v="10"/>
    <x v="3"/>
    <x v="3"/>
    <x v="0"/>
    <x v="8"/>
    <s v="#6 3/4 Gummed Flap White Envelopes"/>
    <s v="Small Box"/>
    <n v="0.37"/>
    <d v="2010-09-18T00:00:00"/>
    <n v="1"/>
  </r>
  <r>
    <n v="5869"/>
    <x v="3890"/>
    <x v="691"/>
    <s v="08-2009"/>
    <x v="3"/>
    <x v="4"/>
    <n v="47"/>
    <x v="7"/>
    <n v="5294.48"/>
    <n v="0.03"/>
    <x v="0"/>
    <n v="1521.31"/>
    <n v="107.53"/>
    <n v="5.81"/>
    <n v="5059.72"/>
    <x v="661"/>
    <x v="10"/>
    <x v="3"/>
    <x v="3"/>
    <x v="2"/>
    <x v="4"/>
    <s v="Tenex Contemporary Contur Chairmats for Low and Medium Pile Carpet, Computer, 39&quot; x 49&quot;"/>
    <s v="Medium Box"/>
    <n v="0.65"/>
    <d v="2009-08-15T00:00:00"/>
    <n v="1"/>
  </r>
  <r>
    <n v="5870"/>
    <x v="3890"/>
    <x v="691"/>
    <s v="08-2009"/>
    <x v="3"/>
    <x v="4"/>
    <n v="25"/>
    <x v="7"/>
    <n v="423.15"/>
    <n v="0.05"/>
    <x v="0"/>
    <n v="-47.28"/>
    <n v="16.98"/>
    <n v="7.78"/>
    <n v="432.28"/>
    <x v="661"/>
    <x v="10"/>
    <x v="3"/>
    <x v="3"/>
    <x v="0"/>
    <x v="12"/>
    <s v="Stanley Bostitch Contemporary Electric Pencil Sharpeners"/>
    <s v="Small Pack"/>
    <n v="0.56999999999999995"/>
    <d v="2009-08-16T00:00:00"/>
    <n v="2"/>
  </r>
  <r>
    <n v="5871"/>
    <x v="3890"/>
    <x v="691"/>
    <s v="08-2009"/>
    <x v="3"/>
    <x v="4"/>
    <n v="27"/>
    <x v="7"/>
    <n v="2762.857"/>
    <n v="0.03"/>
    <x v="0"/>
    <n v="722.24099999999999"/>
    <n v="115.99"/>
    <n v="4.2300000000000004"/>
    <n v="3135.96"/>
    <x v="661"/>
    <x v="10"/>
    <x v="3"/>
    <x v="3"/>
    <x v="1"/>
    <x v="3"/>
    <s v="282"/>
    <s v="Small Box"/>
    <n v="0.56000000000000005"/>
    <d v="2009-08-16T00:00:00"/>
    <n v="2"/>
  </r>
  <r>
    <n v="5894"/>
    <x v="3891"/>
    <x v="794"/>
    <s v="06-2009"/>
    <x v="3"/>
    <x v="1"/>
    <n v="21"/>
    <x v="12"/>
    <n v="1130.8059999999998"/>
    <n v="0.04"/>
    <x v="0"/>
    <n v="95.147999999999996"/>
    <n v="65.989999999999995"/>
    <n v="4.99"/>
    <n v="1390.78"/>
    <x v="653"/>
    <x v="10"/>
    <x v="3"/>
    <x v="2"/>
    <x v="1"/>
    <x v="3"/>
    <s v="T193"/>
    <s v="Small Box"/>
    <n v="0.56999999999999995"/>
    <d v="2009-06-24T00:00:00"/>
    <n v="1"/>
  </r>
  <r>
    <n v="5904"/>
    <x v="3892"/>
    <x v="16"/>
    <s v="05-2011"/>
    <x v="2"/>
    <x v="0"/>
    <n v="45"/>
    <x v="14"/>
    <n v="461.05"/>
    <n v="0.04"/>
    <x v="2"/>
    <n v="-38.39"/>
    <n v="9.65"/>
    <n v="6.22"/>
    <n v="440.47"/>
    <x v="203"/>
    <x v="10"/>
    <x v="3"/>
    <x v="3"/>
    <x v="2"/>
    <x v="4"/>
    <s v="Eldon Expressions™ Desk Accessory, Wood Pencil Holder, Oak"/>
    <s v="Small Box"/>
    <n v="0.55000000000000004"/>
    <d v="2011-05-11T00:00:00"/>
    <n v="5"/>
  </r>
  <r>
    <n v="5970"/>
    <x v="828"/>
    <x v="154"/>
    <s v="09-2009"/>
    <x v="3"/>
    <x v="2"/>
    <n v="43"/>
    <x v="12"/>
    <n v="9501.6240000000016"/>
    <n v="7.0000000000000007E-2"/>
    <x v="1"/>
    <n v="-686.45"/>
    <n v="286.85000000000002"/>
    <n v="61.76"/>
    <n v="12396.310000000001"/>
    <x v="149"/>
    <x v="10"/>
    <x v="3"/>
    <x v="2"/>
    <x v="2"/>
    <x v="10"/>
    <s v="Riverside Furniture Stanwyck Manor Table Series"/>
    <s v="Jumbo Box"/>
    <n v="0.78"/>
    <d v="2009-09-06T00:00:00"/>
    <n v="2"/>
  </r>
  <r>
    <n v="5977"/>
    <x v="3893"/>
    <x v="685"/>
    <s v="07-2012"/>
    <x v="1"/>
    <x v="4"/>
    <n v="21"/>
    <x v="14"/>
    <n v="205.32"/>
    <n v="0.08"/>
    <x v="2"/>
    <n v="37.299999999999997"/>
    <n v="10.01"/>
    <n v="1.99"/>
    <n v="212.20000000000002"/>
    <x v="659"/>
    <x v="10"/>
    <x v="3"/>
    <x v="2"/>
    <x v="1"/>
    <x v="7"/>
    <s v="TDK 4.7GB DVD-R"/>
    <s v="Small Pack"/>
    <n v="0.41"/>
    <d v="2012-07-17T00:00:00"/>
    <n v="0"/>
  </r>
  <r>
    <n v="5978"/>
    <x v="3893"/>
    <x v="685"/>
    <s v="07-2012"/>
    <x v="1"/>
    <x v="4"/>
    <n v="47"/>
    <x v="14"/>
    <n v="807.6"/>
    <n v="0"/>
    <x v="0"/>
    <n v="214.30200000000002"/>
    <n v="16.739999999999998"/>
    <n v="5.08"/>
    <n v="791.86"/>
    <x v="659"/>
    <x v="10"/>
    <x v="3"/>
    <x v="2"/>
    <x v="0"/>
    <x v="2"/>
    <s v="GBC Poly Designer Binding Covers"/>
    <s v="Small Box"/>
    <n v="0.36"/>
    <d v="2012-07-18T00:00:00"/>
    <n v="1"/>
  </r>
  <r>
    <n v="5979"/>
    <x v="3893"/>
    <x v="685"/>
    <s v="07-2012"/>
    <x v="1"/>
    <x v="4"/>
    <n v="11"/>
    <x v="14"/>
    <n v="694.17"/>
    <n v="0"/>
    <x v="0"/>
    <n v="174.21600000000001"/>
    <n v="59.78"/>
    <n v="10.29"/>
    <n v="667.87"/>
    <x v="659"/>
    <x v="10"/>
    <x v="3"/>
    <x v="2"/>
    <x v="0"/>
    <x v="2"/>
    <s v="GBC Recycled Regency Composition Covers"/>
    <s v="Small Box"/>
    <n v="0.39"/>
    <d v="2012-07-19T00:00:00"/>
    <n v="2"/>
  </r>
  <r>
    <n v="6016"/>
    <x v="3894"/>
    <x v="1198"/>
    <s v="05-2009"/>
    <x v="3"/>
    <x v="1"/>
    <n v="41"/>
    <x v="4"/>
    <n v="257.66000000000003"/>
    <n v="0.05"/>
    <x v="0"/>
    <n v="-69.23"/>
    <n v="6.48"/>
    <n v="2.74"/>
    <n v="268.42"/>
    <x v="59"/>
    <x v="10"/>
    <x v="3"/>
    <x v="2"/>
    <x v="1"/>
    <x v="7"/>
    <s v="Sony MFD2HD Formatted Diskettes, 10/Pack"/>
    <s v="Small Pack"/>
    <n v="0.71"/>
    <d v="2009-05-09T00:00:00"/>
    <n v="0"/>
  </r>
  <r>
    <n v="6017"/>
    <x v="3894"/>
    <x v="1198"/>
    <s v="05-2009"/>
    <x v="3"/>
    <x v="1"/>
    <n v="18"/>
    <x v="4"/>
    <n v="211.4"/>
    <n v="0.09"/>
    <x v="0"/>
    <n v="91.63"/>
    <n v="12.53"/>
    <n v="0.5"/>
    <n v="226.04"/>
    <x v="59"/>
    <x v="10"/>
    <x v="3"/>
    <x v="2"/>
    <x v="0"/>
    <x v="11"/>
    <s v="Avery 485"/>
    <s v="Small Box"/>
    <n v="0.38"/>
    <d v="2009-05-10T00:00:00"/>
    <n v="1"/>
  </r>
  <r>
    <n v="6018"/>
    <x v="3894"/>
    <x v="1198"/>
    <s v="05-2009"/>
    <x v="3"/>
    <x v="1"/>
    <n v="44"/>
    <x v="4"/>
    <n v="287.22000000000003"/>
    <n v="0.06"/>
    <x v="0"/>
    <n v="-72.930000000000007"/>
    <n v="6.68"/>
    <n v="5.41"/>
    <n v="299.33"/>
    <x v="59"/>
    <x v="10"/>
    <x v="3"/>
    <x v="2"/>
    <x v="0"/>
    <x v="5"/>
    <s v="Xerox 195"/>
    <s v="Small Box"/>
    <n v="0.37"/>
    <d v="2009-05-10T00:00:00"/>
    <n v="1"/>
  </r>
  <r>
    <n v="6019"/>
    <x v="3894"/>
    <x v="1198"/>
    <s v="05-2009"/>
    <x v="3"/>
    <x v="1"/>
    <n v="22"/>
    <x v="4"/>
    <n v="1148.0355"/>
    <n v="0.08"/>
    <x v="2"/>
    <n v="21.978000000000002"/>
    <n v="65.989999999999995"/>
    <n v="8.99"/>
    <n v="1460.77"/>
    <x v="59"/>
    <x v="10"/>
    <x v="3"/>
    <x v="2"/>
    <x v="1"/>
    <x v="3"/>
    <s v="i270"/>
    <s v="Small Box"/>
    <n v="0.55000000000000004"/>
    <d v="2009-05-11T00:00:00"/>
    <n v="2"/>
  </r>
  <r>
    <n v="6066"/>
    <x v="3895"/>
    <x v="732"/>
    <s v="05-2011"/>
    <x v="2"/>
    <x v="2"/>
    <n v="29"/>
    <x v="14"/>
    <n v="2770.79"/>
    <n v="0.02"/>
    <x v="1"/>
    <n v="109.39"/>
    <n v="90.98"/>
    <n v="30"/>
    <n v="2668.42"/>
    <x v="656"/>
    <x v="10"/>
    <x v="3"/>
    <x v="2"/>
    <x v="2"/>
    <x v="14"/>
    <s v="Office Star - Task Chair with Contemporary Loop Arms"/>
    <s v="Jumbo Drum"/>
    <n v="0.61"/>
    <d v="2011-05-03T00:00:00"/>
    <n v="2"/>
  </r>
  <r>
    <n v="6077"/>
    <x v="3896"/>
    <x v="1339"/>
    <s v="06-2012"/>
    <x v="1"/>
    <x v="3"/>
    <n v="47"/>
    <x v="12"/>
    <n v="5301.2"/>
    <n v="0.01"/>
    <x v="0"/>
    <n v="1126.72"/>
    <n v="105.29"/>
    <n v="10.119999999999999"/>
    <n v="4958.75"/>
    <x v="146"/>
    <x v="10"/>
    <x v="3"/>
    <x v="2"/>
    <x v="2"/>
    <x v="4"/>
    <s v="Eldon Antistatic Chair Mats for Low to Medium Pile Carpets"/>
    <s v="Large Box"/>
    <n v="0.79"/>
    <d v="2012-06-16T00:00:00"/>
    <n v="2"/>
  </r>
  <r>
    <n v="6078"/>
    <x v="3896"/>
    <x v="1339"/>
    <s v="06-2012"/>
    <x v="1"/>
    <x v="3"/>
    <n v="12"/>
    <x v="12"/>
    <n v="418.44"/>
    <n v="0.05"/>
    <x v="1"/>
    <n v="-407.17"/>
    <n v="31.76"/>
    <n v="45.51"/>
    <n v="426.63"/>
    <x v="146"/>
    <x v="10"/>
    <x v="3"/>
    <x v="2"/>
    <x v="2"/>
    <x v="10"/>
    <s v="Hon iLevel™ Computer Training Table"/>
    <s v="Jumbo Box"/>
    <n v="0.65"/>
    <d v="2012-06-14T00:00:00"/>
    <n v="0"/>
  </r>
  <r>
    <n v="6085"/>
    <x v="3897"/>
    <x v="955"/>
    <s v="02-2011"/>
    <x v="2"/>
    <x v="1"/>
    <n v="3"/>
    <x v="14"/>
    <n v="21.01"/>
    <n v="0"/>
    <x v="0"/>
    <n v="-9.69"/>
    <n v="4.9800000000000004"/>
    <n v="5.0199999999999996"/>
    <n v="19.96"/>
    <x v="656"/>
    <x v="10"/>
    <x v="3"/>
    <x v="2"/>
    <x v="0"/>
    <x v="5"/>
    <s v="Xerox 1989"/>
    <s v="Small Box"/>
    <n v="0.38"/>
    <d v="2011-02-06T00:00:00"/>
    <n v="0"/>
  </r>
  <r>
    <n v="6086"/>
    <x v="3897"/>
    <x v="955"/>
    <s v="02-2011"/>
    <x v="2"/>
    <x v="1"/>
    <n v="1"/>
    <x v="14"/>
    <n v="3457.99"/>
    <n v="0.05"/>
    <x v="0"/>
    <n v="-11861.46"/>
    <n v="3499.99"/>
    <n v="24.49"/>
    <n v="3524.4799999999996"/>
    <x v="656"/>
    <x v="10"/>
    <x v="3"/>
    <x v="2"/>
    <x v="1"/>
    <x v="13"/>
    <s v="Canon imageCLASS 2200 Advanced Copier"/>
    <s v="Large Box"/>
    <n v="0.37"/>
    <d v="2011-02-08T00:00:00"/>
    <n v="2"/>
  </r>
  <r>
    <n v="6104"/>
    <x v="3898"/>
    <x v="323"/>
    <s v="03-2011"/>
    <x v="2"/>
    <x v="2"/>
    <n v="14"/>
    <x v="14"/>
    <n v="270.25"/>
    <n v="0.02"/>
    <x v="0"/>
    <n v="100.895"/>
    <n v="18.940000000000001"/>
    <n v="1.49"/>
    <n v="266.65000000000003"/>
    <x v="203"/>
    <x v="10"/>
    <x v="3"/>
    <x v="3"/>
    <x v="0"/>
    <x v="2"/>
    <s v="Flexible Leather- Look Classic Collection Ring Binder"/>
    <s v="Small Box"/>
    <n v="0.35"/>
    <d v="2011-03-18T00:00:00"/>
    <n v="2"/>
  </r>
  <r>
    <n v="6313"/>
    <x v="3899"/>
    <x v="797"/>
    <s v="10-2012"/>
    <x v="1"/>
    <x v="0"/>
    <n v="36"/>
    <x v="14"/>
    <n v="1152.6300000000001"/>
    <n v="0.03"/>
    <x v="0"/>
    <n v="389.4"/>
    <n v="32.479999999999997"/>
    <n v="7.09"/>
    <n v="1176.3699999999999"/>
    <x v="659"/>
    <x v="10"/>
    <x v="3"/>
    <x v="0"/>
    <x v="2"/>
    <x v="4"/>
    <s v="Computer Room Manger, 14&quot;"/>
    <s v="Small Box"/>
    <n v="0.49"/>
    <d v="2012-10-13T00:00:00"/>
    <n v="0"/>
  </r>
  <r>
    <n v="6314"/>
    <x v="3899"/>
    <x v="797"/>
    <s v="10-2012"/>
    <x v="1"/>
    <x v="0"/>
    <n v="4"/>
    <x v="14"/>
    <n v="7.56"/>
    <n v="0.1"/>
    <x v="0"/>
    <n v="-5.53"/>
    <n v="1.89"/>
    <n v="0.76"/>
    <n v="8.32"/>
    <x v="659"/>
    <x v="10"/>
    <x v="3"/>
    <x v="0"/>
    <x v="0"/>
    <x v="6"/>
    <s v="Revere Boxed Rubber Bands by Revere"/>
    <s v="Wrap Bag"/>
    <n v="0.83"/>
    <d v="2012-10-15T00:00:00"/>
    <n v="2"/>
  </r>
  <r>
    <n v="6326"/>
    <x v="3900"/>
    <x v="1019"/>
    <s v="09-2012"/>
    <x v="1"/>
    <x v="1"/>
    <n v="40"/>
    <x v="12"/>
    <n v="1710.65"/>
    <n v="0.01"/>
    <x v="0"/>
    <n v="782.00850000000003"/>
    <n v="41.94"/>
    <n v="2.99"/>
    <n v="1680.59"/>
    <x v="653"/>
    <x v="10"/>
    <x v="3"/>
    <x v="2"/>
    <x v="0"/>
    <x v="2"/>
    <s v="Avery Trapezoid Extra Heavy Duty 4&quot; Binders"/>
    <s v="Small Box"/>
    <n v="0.35"/>
    <d v="2012-09-15T00:00:00"/>
    <n v="1"/>
  </r>
  <r>
    <n v="6335"/>
    <x v="3901"/>
    <x v="949"/>
    <s v="03-2010"/>
    <x v="0"/>
    <x v="1"/>
    <n v="11"/>
    <x v="1"/>
    <n v="85.62"/>
    <n v="7.0000000000000007E-2"/>
    <x v="0"/>
    <n v="-81.22"/>
    <n v="7.28"/>
    <n v="11.15"/>
    <n v="91.23"/>
    <x v="658"/>
    <x v="10"/>
    <x v="3"/>
    <x v="1"/>
    <x v="0"/>
    <x v="5"/>
    <s v="Array® Parchment Paper, Assorted Colors"/>
    <s v="Small Box"/>
    <n v="0.37"/>
    <d v="2010-03-11T00:00:00"/>
    <n v="2"/>
  </r>
  <r>
    <n v="6610"/>
    <x v="3902"/>
    <x v="296"/>
    <s v="02-2011"/>
    <x v="2"/>
    <x v="2"/>
    <n v="19"/>
    <x v="4"/>
    <n v="5441.06"/>
    <n v="0.06"/>
    <x v="1"/>
    <n v="-557.20000000000005"/>
    <n v="286.85000000000002"/>
    <n v="61.76"/>
    <n v="5511.9100000000008"/>
    <x v="59"/>
    <x v="10"/>
    <x v="3"/>
    <x v="2"/>
    <x v="2"/>
    <x v="10"/>
    <s v="Riverside Furniture Stanwyck Manor Table Series"/>
    <s v="Jumbo Box"/>
    <n v="0.78"/>
    <d v="2011-02-14T00:00:00"/>
    <n v="1"/>
  </r>
  <r>
    <n v="6636"/>
    <x v="3903"/>
    <x v="1345"/>
    <s v="04-2010"/>
    <x v="0"/>
    <x v="2"/>
    <n v="40"/>
    <x v="4"/>
    <n v="70.45"/>
    <n v="0.1"/>
    <x v="0"/>
    <n v="-2.31"/>
    <n v="1.82"/>
    <n v="1"/>
    <n v="73.8"/>
    <x v="59"/>
    <x v="10"/>
    <x v="3"/>
    <x v="2"/>
    <x v="0"/>
    <x v="12"/>
    <s v="Crayola Anti Dust Chalk, 12/Pack"/>
    <s v="Wrap Bag"/>
    <n v="0.4"/>
    <d v="2010-04-26T00:00:00"/>
    <n v="1"/>
  </r>
  <r>
    <n v="6638"/>
    <x v="3904"/>
    <x v="684"/>
    <s v="12-2009"/>
    <x v="3"/>
    <x v="4"/>
    <n v="8"/>
    <x v="12"/>
    <n v="129.18"/>
    <n v="0.04"/>
    <x v="0"/>
    <n v="-30.02"/>
    <n v="15.98"/>
    <n v="4"/>
    <n v="131.84"/>
    <x v="149"/>
    <x v="10"/>
    <x v="3"/>
    <x v="2"/>
    <x v="1"/>
    <x v="7"/>
    <s v="Logitech Access Keyboard"/>
    <s v="Small Box"/>
    <n v="0.37"/>
    <d v="2009-12-19T00:00:00"/>
    <n v="1"/>
  </r>
  <r>
    <n v="6639"/>
    <x v="3904"/>
    <x v="684"/>
    <s v="12-2009"/>
    <x v="3"/>
    <x v="4"/>
    <n v="44"/>
    <x v="12"/>
    <n v="1016.26"/>
    <n v="0.06"/>
    <x v="0"/>
    <n v="337.97"/>
    <n v="22.84"/>
    <n v="5.47"/>
    <n v="1010.4300000000001"/>
    <x v="149"/>
    <x v="10"/>
    <x v="3"/>
    <x v="2"/>
    <x v="0"/>
    <x v="5"/>
    <s v="Xerox 1929"/>
    <s v="Small Box"/>
    <n v="0.39"/>
    <d v="2009-12-20T00:00:00"/>
    <n v="2"/>
  </r>
  <r>
    <n v="6646"/>
    <x v="3905"/>
    <x v="1346"/>
    <s v="08-2010"/>
    <x v="0"/>
    <x v="4"/>
    <n v="40"/>
    <x v="17"/>
    <n v="382.65"/>
    <n v="0.03"/>
    <x v="2"/>
    <n v="47.61"/>
    <n v="9.27"/>
    <n v="4.3899999999999997"/>
    <n v="375.18999999999994"/>
    <x v="568"/>
    <x v="10"/>
    <x v="3"/>
    <x v="3"/>
    <x v="0"/>
    <x v="5"/>
    <s v="Wirebound Message Books, Four 2 3/4&quot; x 5&quot; Forms per Page, 600 Sets per Book"/>
    <s v="Wrap Bag"/>
    <n v="0.38"/>
    <d v="2010-08-05T00:00:00"/>
    <n v="3"/>
  </r>
  <r>
    <n v="6647"/>
    <x v="3905"/>
    <x v="1346"/>
    <s v="08-2010"/>
    <x v="0"/>
    <x v="4"/>
    <n v="9"/>
    <x v="17"/>
    <n v="61"/>
    <n v="0.08"/>
    <x v="0"/>
    <n v="-34.25"/>
    <n v="6.48"/>
    <n v="6.81"/>
    <n v="65.13000000000001"/>
    <x v="568"/>
    <x v="10"/>
    <x v="3"/>
    <x v="3"/>
    <x v="0"/>
    <x v="5"/>
    <s v="Xerox 1930"/>
    <s v="Small Box"/>
    <n v="0.36"/>
    <d v="2010-08-04T00:00:00"/>
    <n v="2"/>
  </r>
  <r>
    <n v="6648"/>
    <x v="3905"/>
    <x v="1346"/>
    <s v="08-2010"/>
    <x v="0"/>
    <x v="4"/>
    <n v="19"/>
    <x v="17"/>
    <n v="3559.6129999999998"/>
    <n v="0"/>
    <x v="0"/>
    <n v="747.73800000000006"/>
    <n v="205.99"/>
    <n v="3"/>
    <n v="3916.8100000000004"/>
    <x v="568"/>
    <x v="10"/>
    <x v="3"/>
    <x v="3"/>
    <x v="1"/>
    <x v="3"/>
    <s v="6185"/>
    <s v="Small Box"/>
    <n v="0.57999999999999996"/>
    <d v="2010-08-04T00:00:00"/>
    <n v="2"/>
  </r>
  <r>
    <n v="6680"/>
    <x v="3906"/>
    <x v="104"/>
    <s v="04-2010"/>
    <x v="0"/>
    <x v="3"/>
    <n v="40"/>
    <x v="4"/>
    <n v="245.82"/>
    <n v="0.08"/>
    <x v="0"/>
    <n v="86.44"/>
    <n v="6.45"/>
    <n v="1.34"/>
    <n v="259.33999999999997"/>
    <x v="59"/>
    <x v="10"/>
    <x v="3"/>
    <x v="2"/>
    <x v="0"/>
    <x v="5"/>
    <s v="Wirebound Four 2-3/4 x 5 Forms per Page, 400 Sets per Book"/>
    <s v="Wrap Bag"/>
    <n v="0.36"/>
    <d v="2010-04-15T00:00:00"/>
    <n v="0"/>
  </r>
  <r>
    <n v="6748"/>
    <x v="3907"/>
    <x v="245"/>
    <s v="03-2009"/>
    <x v="3"/>
    <x v="4"/>
    <n v="8"/>
    <x v="10"/>
    <n v="155.92400000000001"/>
    <n v="0.09"/>
    <x v="2"/>
    <n v="-63.118000000000002"/>
    <n v="20.99"/>
    <n v="4.8099999999999996"/>
    <n v="172.73"/>
    <x v="652"/>
    <x v="10"/>
    <x v="3"/>
    <x v="3"/>
    <x v="1"/>
    <x v="3"/>
    <s v="1726 Digital Answering Machine"/>
    <s v="Medium Box"/>
    <n v="0.57999999999999996"/>
    <d v="2009-04-01T00:00:00"/>
    <n v="1"/>
  </r>
  <r>
    <n v="6752"/>
    <x v="3908"/>
    <x v="686"/>
    <s v="06-2009"/>
    <x v="3"/>
    <x v="1"/>
    <n v="3"/>
    <x v="17"/>
    <n v="34.229999999999997"/>
    <n v="0.02"/>
    <x v="2"/>
    <n v="-9.5"/>
    <n v="6.48"/>
    <n v="7.86"/>
    <n v="27.3"/>
    <x v="568"/>
    <x v="10"/>
    <x v="3"/>
    <x v="3"/>
    <x v="0"/>
    <x v="5"/>
    <s v="Xerox 213"/>
    <s v="Small Box"/>
    <n v="0.37"/>
    <d v="2009-06-13T00:00:00"/>
    <n v="1"/>
  </r>
  <r>
    <n v="6753"/>
    <x v="3908"/>
    <x v="686"/>
    <s v="06-2009"/>
    <x v="3"/>
    <x v="1"/>
    <n v="22"/>
    <x v="17"/>
    <n v="383.33"/>
    <n v="0.03"/>
    <x v="0"/>
    <n v="27.62"/>
    <n v="17.07"/>
    <n v="8.1300000000000008"/>
    <n v="383.67"/>
    <x v="568"/>
    <x v="10"/>
    <x v="3"/>
    <x v="3"/>
    <x v="0"/>
    <x v="8"/>
    <s v="Recycled Interoffice Envelopes with Re-Use-A-Seal® Closure, 10 x 13"/>
    <s v="Small Box"/>
    <n v="0.38"/>
    <d v="2009-06-14T00:00:00"/>
    <n v="2"/>
  </r>
  <r>
    <n v="6859"/>
    <x v="3909"/>
    <x v="502"/>
    <s v="06-2012"/>
    <x v="1"/>
    <x v="2"/>
    <n v="47"/>
    <x v="2"/>
    <n v="7647.97"/>
    <n v="0.05"/>
    <x v="2"/>
    <n v="-1014.01"/>
    <n v="167.27"/>
    <n v="35"/>
    <n v="7896.6900000000005"/>
    <x v="663"/>
    <x v="10"/>
    <x v="3"/>
    <x v="2"/>
    <x v="0"/>
    <x v="0"/>
    <s v="Office Impressions Heavy Duty Welded Shelving &amp; Multimedia Storage Drawers"/>
    <s v="Large Box"/>
    <n v="0.85"/>
    <d v="2012-06-15T00:00:00"/>
    <n v="2"/>
  </r>
  <r>
    <n v="6860"/>
    <x v="3909"/>
    <x v="502"/>
    <s v="06-2012"/>
    <x v="1"/>
    <x v="2"/>
    <n v="43"/>
    <x v="2"/>
    <n v="6861.8545000000004"/>
    <n v="7.0000000000000007E-2"/>
    <x v="0"/>
    <n v="1754.0819999999999"/>
    <n v="195.99"/>
    <n v="3.99"/>
    <n v="8431.56"/>
    <x v="663"/>
    <x v="10"/>
    <x v="3"/>
    <x v="2"/>
    <x v="1"/>
    <x v="3"/>
    <s v="CF 888"/>
    <s v="Small Box"/>
    <n v="0.59"/>
    <d v="2012-06-14T00:00:00"/>
    <n v="1"/>
  </r>
  <r>
    <n v="6955"/>
    <x v="3910"/>
    <x v="1153"/>
    <s v="10-2011"/>
    <x v="2"/>
    <x v="3"/>
    <n v="3"/>
    <x v="17"/>
    <n v="44.84"/>
    <n v="0.09"/>
    <x v="0"/>
    <n v="37.74"/>
    <n v="14.2"/>
    <n v="5.3"/>
    <n v="47.899999999999991"/>
    <x v="568"/>
    <x v="10"/>
    <x v="3"/>
    <x v="3"/>
    <x v="2"/>
    <x v="4"/>
    <s v="Coloredge Poster Frame"/>
    <s v="Wrap Bag"/>
    <n v="0.46"/>
    <d v="2011-10-02T00:00:00"/>
    <n v="1"/>
  </r>
  <r>
    <n v="6956"/>
    <x v="3910"/>
    <x v="1153"/>
    <s v="10-2011"/>
    <x v="2"/>
    <x v="3"/>
    <n v="13"/>
    <x v="17"/>
    <n v="1281.1795"/>
    <n v="0.02"/>
    <x v="0"/>
    <n v="-26.62"/>
    <n v="115.99"/>
    <n v="5.92"/>
    <n v="1513.79"/>
    <x v="568"/>
    <x v="10"/>
    <x v="3"/>
    <x v="3"/>
    <x v="1"/>
    <x v="3"/>
    <s v="8890"/>
    <s v="Small Box"/>
    <n v="0.57999999999999996"/>
    <d v="2011-10-03T00:00:00"/>
    <n v="2"/>
  </r>
  <r>
    <n v="6957"/>
    <x v="3910"/>
    <x v="1153"/>
    <s v="10-2011"/>
    <x v="2"/>
    <x v="3"/>
    <n v="38"/>
    <x v="17"/>
    <n v="710.33"/>
    <n v="0.09"/>
    <x v="2"/>
    <n v="62.53"/>
    <n v="18.97"/>
    <n v="9.0299999999999994"/>
    <n v="729.88999999999987"/>
    <x v="568"/>
    <x v="10"/>
    <x v="3"/>
    <x v="3"/>
    <x v="0"/>
    <x v="5"/>
    <s v="Computer Printout Paper with Letter-Trim Perforations"/>
    <s v="Small Box"/>
    <n v="0.37"/>
    <d v="2011-10-03T00:00:00"/>
    <n v="2"/>
  </r>
  <r>
    <n v="6975"/>
    <x v="3103"/>
    <x v="1254"/>
    <s v="07-2009"/>
    <x v="3"/>
    <x v="4"/>
    <n v="31"/>
    <x v="18"/>
    <n v="16949.439999999999"/>
    <n v="0.01"/>
    <x v="0"/>
    <n v="7858.08"/>
    <n v="525.98"/>
    <n v="19.989999999999998"/>
    <n v="16325.37"/>
    <x v="550"/>
    <x v="10"/>
    <x v="3"/>
    <x v="0"/>
    <x v="0"/>
    <x v="2"/>
    <s v="GBC DocuBind 300 Electric Binding Machine"/>
    <s v="Small Box"/>
    <n v="0.37"/>
    <d v="2009-07-11T00:00:00"/>
    <n v="2"/>
  </r>
  <r>
    <n v="7027"/>
    <x v="3911"/>
    <x v="171"/>
    <s v="10-2009"/>
    <x v="3"/>
    <x v="3"/>
    <n v="42"/>
    <x v="17"/>
    <n v="1504.01"/>
    <n v="0.05"/>
    <x v="0"/>
    <n v="211.04"/>
    <n v="35.89"/>
    <n v="14.72"/>
    <n v="1522.1000000000001"/>
    <x v="568"/>
    <x v="10"/>
    <x v="3"/>
    <x v="3"/>
    <x v="0"/>
    <x v="8"/>
    <s v="Jet-Pak Recycled Peel 'N' Seal Padded Mailers"/>
    <s v="Small Box"/>
    <n v="0.4"/>
    <d v="2009-10-09T00:00:00"/>
    <n v="1"/>
  </r>
  <r>
    <n v="7028"/>
    <x v="3911"/>
    <x v="171"/>
    <s v="10-2009"/>
    <x v="3"/>
    <x v="3"/>
    <n v="13"/>
    <x v="17"/>
    <n v="163.62"/>
    <n v="0"/>
    <x v="0"/>
    <n v="16.34"/>
    <n v="11.48"/>
    <n v="5.43"/>
    <n v="154.67000000000002"/>
    <x v="568"/>
    <x v="10"/>
    <x v="3"/>
    <x v="3"/>
    <x v="0"/>
    <x v="5"/>
    <s v="Personal Creations™ Ink Jet Cards and Labels"/>
    <s v="Small Box"/>
    <n v="0.36"/>
    <d v="2009-10-08T00:00:00"/>
    <n v="0"/>
  </r>
  <r>
    <n v="7044"/>
    <x v="3912"/>
    <x v="509"/>
    <s v="01-2010"/>
    <x v="0"/>
    <x v="4"/>
    <n v="22"/>
    <x v="12"/>
    <n v="887.98"/>
    <n v="0.04"/>
    <x v="0"/>
    <n v="239.94"/>
    <n v="39.979999999999997"/>
    <n v="9.83"/>
    <n v="889.39"/>
    <x v="653"/>
    <x v="10"/>
    <x v="3"/>
    <x v="2"/>
    <x v="0"/>
    <x v="8"/>
    <s v="Blue String-Tie &amp; Button Interoffice Envelopes, 10 x 13"/>
    <s v="Small Box"/>
    <n v="0.4"/>
    <d v="2010-02-02T00:00:00"/>
    <n v="2"/>
  </r>
  <r>
    <n v="7045"/>
    <x v="3912"/>
    <x v="509"/>
    <s v="01-2010"/>
    <x v="0"/>
    <x v="4"/>
    <n v="3"/>
    <x v="12"/>
    <n v="72.459999999999994"/>
    <n v="0.05"/>
    <x v="1"/>
    <n v="-60.74"/>
    <n v="15.23"/>
    <n v="27.75"/>
    <n v="73.44"/>
    <x v="653"/>
    <x v="10"/>
    <x v="3"/>
    <x v="2"/>
    <x v="2"/>
    <x v="10"/>
    <s v="Anderson Hickey Conga Table Tops &amp; Accessories"/>
    <s v="Jumbo Box"/>
    <n v="0.76"/>
    <d v="2010-02-02T00:00:00"/>
    <n v="2"/>
  </r>
  <r>
    <n v="7112"/>
    <x v="3913"/>
    <x v="1241"/>
    <s v="09-2010"/>
    <x v="0"/>
    <x v="2"/>
    <n v="19"/>
    <x v="18"/>
    <n v="470.39"/>
    <n v="0.08"/>
    <x v="0"/>
    <n v="-147.99"/>
    <n v="26.31"/>
    <n v="5.89"/>
    <n v="505.78"/>
    <x v="550"/>
    <x v="10"/>
    <x v="3"/>
    <x v="3"/>
    <x v="1"/>
    <x v="7"/>
    <s v="Micro Innovations Micro 3000 Keyboard, Black"/>
    <s v="Small Box"/>
    <n v="0.75"/>
    <d v="2010-09-10T00:00:00"/>
    <n v="1"/>
  </r>
  <r>
    <n v="7113"/>
    <x v="3913"/>
    <x v="1241"/>
    <s v="09-2010"/>
    <x v="0"/>
    <x v="2"/>
    <n v="2"/>
    <x v="18"/>
    <n v="15.04"/>
    <n v="0.02"/>
    <x v="0"/>
    <n v="-6.12"/>
    <n v="7.31"/>
    <n v="0.49"/>
    <n v="15.11"/>
    <x v="550"/>
    <x v="10"/>
    <x v="3"/>
    <x v="3"/>
    <x v="0"/>
    <x v="11"/>
    <s v="Self-Adhesive Address Labels for Typewriters by Universal"/>
    <s v="Small Box"/>
    <n v="0.38"/>
    <d v="2010-09-09T00:00:00"/>
    <n v="0"/>
  </r>
  <r>
    <n v="7173"/>
    <x v="3914"/>
    <x v="264"/>
    <s v="12-2011"/>
    <x v="2"/>
    <x v="1"/>
    <n v="42"/>
    <x v="12"/>
    <n v="312.05"/>
    <n v="0.04"/>
    <x v="0"/>
    <n v="-342.37800000000004"/>
    <n v="7.38"/>
    <n v="11.51"/>
    <n v="321.46999999999997"/>
    <x v="653"/>
    <x v="10"/>
    <x v="3"/>
    <x v="2"/>
    <x v="0"/>
    <x v="2"/>
    <s v="GBC Plastic Binding Combs"/>
    <s v="Small Box"/>
    <n v="0.36"/>
    <d v="2011-12-16T00:00:00"/>
    <n v="0"/>
  </r>
  <r>
    <n v="7227"/>
    <x v="3915"/>
    <x v="1347"/>
    <s v="03-2009"/>
    <x v="3"/>
    <x v="3"/>
    <n v="7"/>
    <x v="10"/>
    <n v="545.04"/>
    <n v="0.05"/>
    <x v="1"/>
    <n v="-210.06"/>
    <n v="68.81"/>
    <n v="60"/>
    <n v="541.67000000000007"/>
    <x v="652"/>
    <x v="10"/>
    <x v="3"/>
    <x v="3"/>
    <x v="0"/>
    <x v="1"/>
    <s v="Holmes Replacement Filter for HEPA Air Cleaner, Very Large Room, HEPA Filter"/>
    <s v="Jumbo Drum"/>
    <n v="0.41"/>
    <d v="2009-03-28T00:00:00"/>
    <n v="2"/>
  </r>
  <r>
    <n v="7228"/>
    <x v="3915"/>
    <x v="1347"/>
    <s v="03-2009"/>
    <x v="3"/>
    <x v="3"/>
    <n v="29"/>
    <x v="10"/>
    <n v="606.91"/>
    <n v="0.09"/>
    <x v="0"/>
    <n v="-271.77"/>
    <n v="20.89"/>
    <n v="11.52"/>
    <n v="617.33000000000004"/>
    <x v="652"/>
    <x v="10"/>
    <x v="3"/>
    <x v="3"/>
    <x v="0"/>
    <x v="0"/>
    <s v="Iris® 3-Drawer Stacking Bin, Black"/>
    <s v="Small Box"/>
    <n v="0.83"/>
    <d v="2009-03-27T00:00:00"/>
    <n v="1"/>
  </r>
  <r>
    <n v="7325"/>
    <x v="3916"/>
    <x v="9"/>
    <s v="08-2012"/>
    <x v="1"/>
    <x v="4"/>
    <n v="23"/>
    <x v="14"/>
    <n v="91.94"/>
    <n v="0.01"/>
    <x v="0"/>
    <n v="-10.11"/>
    <n v="3.95"/>
    <n v="2"/>
    <n v="92.850000000000009"/>
    <x v="656"/>
    <x v="10"/>
    <x v="3"/>
    <x v="2"/>
    <x v="0"/>
    <x v="6"/>
    <s v="Advantus Map Pennant Flags and Round Head Tacks"/>
    <s v="Wrap Bag"/>
    <n v="0.53"/>
    <d v="2012-08-05T00:00:00"/>
    <n v="1"/>
  </r>
  <r>
    <n v="7326"/>
    <x v="3916"/>
    <x v="9"/>
    <s v="08-2012"/>
    <x v="1"/>
    <x v="4"/>
    <n v="6"/>
    <x v="14"/>
    <n v="377.03"/>
    <n v="0.06"/>
    <x v="0"/>
    <n v="-78.819999999999993"/>
    <n v="64.98"/>
    <n v="6.88"/>
    <n v="396.76"/>
    <x v="656"/>
    <x v="10"/>
    <x v="3"/>
    <x v="2"/>
    <x v="0"/>
    <x v="0"/>
    <s v="Fellowes Bankers Box™ Staxonsteel® Drawer File/Stacking System"/>
    <s v="Small Box"/>
    <n v="0.73"/>
    <d v="2012-08-06T00:00:00"/>
    <n v="2"/>
  </r>
  <r>
    <n v="7380"/>
    <x v="3917"/>
    <x v="1287"/>
    <s v="10-2009"/>
    <x v="3"/>
    <x v="0"/>
    <n v="4"/>
    <x v="10"/>
    <n v="67.22"/>
    <n v="0.05"/>
    <x v="0"/>
    <n v="-139.53"/>
    <n v="4.4800000000000004"/>
    <n v="49"/>
    <n v="66.92"/>
    <x v="652"/>
    <x v="10"/>
    <x v="3"/>
    <x v="2"/>
    <x v="0"/>
    <x v="1"/>
    <s v="Hoover Portapower™ Portable Vacuum"/>
    <s v="Large Box"/>
    <n v="0.6"/>
    <d v="2009-10-23T00:00:00"/>
    <n v="4"/>
  </r>
  <r>
    <n v="7381"/>
    <x v="3917"/>
    <x v="1287"/>
    <s v="10-2009"/>
    <x v="3"/>
    <x v="0"/>
    <n v="18"/>
    <x v="10"/>
    <n v="76.849999999999994"/>
    <n v="0.1"/>
    <x v="0"/>
    <n v="-64.078000000000003"/>
    <n v="4.24"/>
    <n v="5.41"/>
    <n v="81.73"/>
    <x v="652"/>
    <x v="10"/>
    <x v="3"/>
    <x v="2"/>
    <x v="0"/>
    <x v="2"/>
    <s v="Storex DuraTech Recycled Plastic Frosted Binders"/>
    <s v="Small Box"/>
    <n v="0.35"/>
    <d v="2009-10-23T00:00:00"/>
    <n v="4"/>
  </r>
  <r>
    <n v="7395"/>
    <x v="3918"/>
    <x v="300"/>
    <s v="07-2012"/>
    <x v="1"/>
    <x v="1"/>
    <n v="3"/>
    <x v="12"/>
    <n v="112.79"/>
    <n v="0.06"/>
    <x v="1"/>
    <n v="-95.39"/>
    <n v="20.98"/>
    <n v="53.03"/>
    <n v="115.97"/>
    <x v="653"/>
    <x v="10"/>
    <x v="3"/>
    <x v="2"/>
    <x v="0"/>
    <x v="0"/>
    <s v="Tennsco Lockers, Gray"/>
    <s v="Jumbo Drum"/>
    <n v="0.78"/>
    <d v="2012-07-31T00:00:00"/>
    <n v="2"/>
  </r>
  <r>
    <n v="7770"/>
    <x v="3919"/>
    <x v="515"/>
    <s v="03-2011"/>
    <x v="2"/>
    <x v="0"/>
    <n v="50"/>
    <x v="12"/>
    <n v="6356.68"/>
    <n v="0.03"/>
    <x v="0"/>
    <n v="1812.86"/>
    <n v="128.24"/>
    <n v="12.65"/>
    <n v="6424.65"/>
    <x v="146"/>
    <x v="10"/>
    <x v="3"/>
    <x v="3"/>
    <x v="2"/>
    <x v="14"/>
    <s v="SAFCO Folding Chair Trolley"/>
    <s v="Medium Box"/>
    <s v="N/A"/>
    <d v="2011-03-17T00:00:00"/>
    <n v="2"/>
  </r>
  <r>
    <n v="7771"/>
    <x v="3919"/>
    <x v="515"/>
    <s v="03-2011"/>
    <x v="2"/>
    <x v="0"/>
    <n v="47"/>
    <x v="12"/>
    <n v="193.15"/>
    <n v="0.09"/>
    <x v="0"/>
    <n v="27.76"/>
    <n v="4.28"/>
    <n v="0.94"/>
    <n v="202.10000000000002"/>
    <x v="146"/>
    <x v="10"/>
    <x v="3"/>
    <x v="3"/>
    <x v="0"/>
    <x v="12"/>
    <s v="Newell 336"/>
    <s v="Wrap Bag"/>
    <n v="0.56000000000000005"/>
    <d v="2011-03-22T00:00:00"/>
    <n v="7"/>
  </r>
  <r>
    <n v="7891"/>
    <x v="3920"/>
    <x v="1121"/>
    <s v="12-2011"/>
    <x v="2"/>
    <x v="2"/>
    <n v="41"/>
    <x v="14"/>
    <n v="170.82"/>
    <n v="0"/>
    <x v="2"/>
    <n v="85.45"/>
    <n v="3.69"/>
    <n v="0.5"/>
    <n v="151.79"/>
    <x v="659"/>
    <x v="10"/>
    <x v="3"/>
    <x v="2"/>
    <x v="0"/>
    <x v="11"/>
    <s v="Avery 501"/>
    <s v="Small Box"/>
    <n v="0.38"/>
    <d v="2011-12-26T00:00:00"/>
    <n v="1"/>
  </r>
  <r>
    <n v="7892"/>
    <x v="3920"/>
    <x v="1121"/>
    <s v="12-2011"/>
    <x v="2"/>
    <x v="2"/>
    <n v="4"/>
    <x v="14"/>
    <n v="1609.69"/>
    <n v="0.04"/>
    <x v="0"/>
    <n v="-281.17"/>
    <n v="419.19"/>
    <n v="19.989999999999998"/>
    <n v="1696.75"/>
    <x v="659"/>
    <x v="10"/>
    <x v="3"/>
    <x v="2"/>
    <x v="0"/>
    <x v="0"/>
    <s v="Smead Adjustable Mobile File Trolley with Lockable Top"/>
    <s v="Small Box"/>
    <n v="0.57999999999999996"/>
    <d v="2011-12-26T00:00:00"/>
    <n v="1"/>
  </r>
  <r>
    <n v="7923"/>
    <x v="3921"/>
    <x v="740"/>
    <s v="11-2012"/>
    <x v="1"/>
    <x v="2"/>
    <n v="36"/>
    <x v="11"/>
    <n v="82.09"/>
    <n v="0.02"/>
    <x v="0"/>
    <n v="11.44"/>
    <n v="2.21"/>
    <n v="1"/>
    <n v="80.56"/>
    <x v="104"/>
    <x v="10"/>
    <x v="3"/>
    <x v="3"/>
    <x v="0"/>
    <x v="12"/>
    <s v="Quartet Alpha® White Chalk, 12/Pack"/>
    <s v="Wrap Bag"/>
    <n v="0.38"/>
    <d v="2012-11-30T00:00:00"/>
    <n v="2"/>
  </r>
  <r>
    <n v="8016"/>
    <x v="3922"/>
    <x v="679"/>
    <s v="01-2012"/>
    <x v="1"/>
    <x v="3"/>
    <n v="44"/>
    <x v="14"/>
    <n v="299.85000000000002"/>
    <n v="0.03"/>
    <x v="2"/>
    <n v="-260.8"/>
    <n v="6.48"/>
    <n v="10.050000000000001"/>
    <n v="295.17"/>
    <x v="659"/>
    <x v="10"/>
    <x v="3"/>
    <x v="2"/>
    <x v="0"/>
    <x v="5"/>
    <s v="Xerox 1997"/>
    <s v="Small Box"/>
    <n v="0.37"/>
    <d v="2012-02-01T00:00:00"/>
    <n v="1"/>
  </r>
  <r>
    <n v="8052"/>
    <x v="3923"/>
    <x v="1348"/>
    <s v="10-2010"/>
    <x v="0"/>
    <x v="4"/>
    <n v="36"/>
    <x v="5"/>
    <n v="63.53"/>
    <n v="0.1"/>
    <x v="0"/>
    <n v="-2.5099999999999998"/>
    <n v="1.88"/>
    <n v="0.79"/>
    <n v="68.47"/>
    <x v="525"/>
    <x v="10"/>
    <x v="3"/>
    <x v="3"/>
    <x v="0"/>
    <x v="6"/>
    <s v="Staples Pushpins"/>
    <s v="Wrap Bag"/>
    <n v="0.5"/>
    <d v="2010-10-04T00:00:00"/>
    <n v="1"/>
  </r>
  <r>
    <n v="8059"/>
    <x v="3924"/>
    <x v="924"/>
    <s v="12-2011"/>
    <x v="2"/>
    <x v="2"/>
    <n v="6"/>
    <x v="10"/>
    <n v="48.05"/>
    <n v="0.01"/>
    <x v="0"/>
    <n v="-11.34"/>
    <n v="6.68"/>
    <n v="5.2"/>
    <n v="45.28"/>
    <x v="657"/>
    <x v="10"/>
    <x v="3"/>
    <x v="2"/>
    <x v="0"/>
    <x v="5"/>
    <s v="Xerox 1977"/>
    <s v="Small Box"/>
    <n v="0.37"/>
    <d v="2011-12-10T00:00:00"/>
    <n v="0"/>
  </r>
  <r>
    <n v="8098"/>
    <x v="3925"/>
    <x v="285"/>
    <s v="04-2012"/>
    <x v="1"/>
    <x v="4"/>
    <n v="34"/>
    <x v="10"/>
    <n v="3373.7094999999999"/>
    <n v="0.01"/>
    <x v="0"/>
    <n v="861.72299999999996"/>
    <n v="110.99"/>
    <n v="8.99"/>
    <n v="3782.6499999999996"/>
    <x v="652"/>
    <x v="10"/>
    <x v="3"/>
    <x v="2"/>
    <x v="1"/>
    <x v="3"/>
    <s v="LX 677"/>
    <s v="Small Box"/>
    <n v="0.56999999999999995"/>
    <d v="2012-04-13T00:00:00"/>
    <n v="2"/>
  </r>
  <r>
    <n v="8101"/>
    <x v="3926"/>
    <x v="31"/>
    <s v="08-2011"/>
    <x v="2"/>
    <x v="1"/>
    <n v="25"/>
    <x v="4"/>
    <n v="12343.07"/>
    <n v="0.02"/>
    <x v="1"/>
    <n v="3972.72"/>
    <n v="500.97"/>
    <n v="69.3"/>
    <n v="12593.55"/>
    <x v="655"/>
    <x v="10"/>
    <x v="3"/>
    <x v="1"/>
    <x v="1"/>
    <x v="16"/>
    <s v="Epson Stylus 1520 Color Inkjet Printer"/>
    <s v="Jumbo Drum"/>
    <n v="0.37"/>
    <d v="2011-09-02T00:00:00"/>
    <n v="2"/>
  </r>
  <r>
    <n v="8192"/>
    <x v="3927"/>
    <x v="1349"/>
    <s v="08-2010"/>
    <x v="0"/>
    <x v="1"/>
    <n v="41"/>
    <x v="12"/>
    <n v="812.21"/>
    <n v="0.06"/>
    <x v="2"/>
    <n v="-128.02000000000001"/>
    <n v="20.28"/>
    <n v="14.39"/>
    <n v="845.87"/>
    <x v="146"/>
    <x v="10"/>
    <x v="3"/>
    <x v="3"/>
    <x v="2"/>
    <x v="4"/>
    <s v="Career Cubicle Clock, 8 1/4&quot;, Black"/>
    <s v="Small Box"/>
    <n v="0.47"/>
    <d v="2010-08-30T00:00:00"/>
    <n v="1"/>
  </r>
  <r>
    <n v="8217"/>
    <x v="3928"/>
    <x v="1211"/>
    <s v="12-2011"/>
    <x v="2"/>
    <x v="0"/>
    <n v="7"/>
    <x v="17"/>
    <n v="15.61"/>
    <n v="0.03"/>
    <x v="0"/>
    <n v="-5.1864999999999997"/>
    <n v="2.08"/>
    <n v="1.49"/>
    <n v="16.05"/>
    <x v="568"/>
    <x v="10"/>
    <x v="3"/>
    <x v="3"/>
    <x v="0"/>
    <x v="2"/>
    <s v="Round Ring Binders"/>
    <s v="Small Box"/>
    <n v="0.38"/>
    <d v="2011-12-05T00:00:00"/>
    <n v="2"/>
  </r>
  <r>
    <n v="8218"/>
    <x v="3928"/>
    <x v="1211"/>
    <s v="12-2011"/>
    <x v="2"/>
    <x v="0"/>
    <n v="18"/>
    <x v="17"/>
    <n v="47.11"/>
    <n v="0"/>
    <x v="0"/>
    <n v="-95.42"/>
    <n v="2.1800000000000002"/>
    <n v="7.09"/>
    <n v="46.33"/>
    <x v="568"/>
    <x v="10"/>
    <x v="3"/>
    <x v="3"/>
    <x v="0"/>
    <x v="5"/>
    <s v="Ampad® Evidence® Wirebond Steno Books, 6&quot; x 9&quot;"/>
    <s v="Wrap Bag"/>
    <n v="0.38"/>
    <d v="2011-12-12T00:00:00"/>
    <n v="9"/>
  </r>
  <r>
    <n v="8250"/>
    <x v="3929"/>
    <x v="361"/>
    <s v="09-2010"/>
    <x v="0"/>
    <x v="4"/>
    <n v="39"/>
    <x v="14"/>
    <n v="3451.85"/>
    <n v="0.05"/>
    <x v="1"/>
    <n v="1264.75"/>
    <n v="90.97"/>
    <n v="14"/>
    <n v="3561.83"/>
    <x v="203"/>
    <x v="10"/>
    <x v="3"/>
    <x v="2"/>
    <x v="1"/>
    <x v="16"/>
    <s v="Lexmark Z54se Color Inkjet Printer"/>
    <s v="Jumbo Drum"/>
    <n v="0.36"/>
    <d v="2010-09-29T00:00:00"/>
    <n v="0"/>
  </r>
  <r>
    <n v="8287"/>
    <x v="3930"/>
    <x v="1225"/>
    <s v="10-2011"/>
    <x v="2"/>
    <x v="4"/>
    <n v="11"/>
    <x v="12"/>
    <n v="54.59"/>
    <n v="0"/>
    <x v="0"/>
    <n v="-47.18"/>
    <n v="4.13"/>
    <n v="6.89"/>
    <n v="52.32"/>
    <x v="146"/>
    <x v="10"/>
    <x v="3"/>
    <x v="3"/>
    <x v="0"/>
    <x v="11"/>
    <s v="Avery 05222 Permanent Self-Adhesive File Folder Labels for Typewriters, on Rolls, White, 250/Roll"/>
    <s v="Small Box"/>
    <n v="0.39"/>
    <d v="2011-11-02T00:00:00"/>
    <n v="2"/>
  </r>
  <r>
    <n v="8288"/>
    <x v="3930"/>
    <x v="1225"/>
    <s v="10-2011"/>
    <x v="2"/>
    <x v="4"/>
    <n v="35"/>
    <x v="12"/>
    <n v="597.04"/>
    <n v="0.05"/>
    <x v="0"/>
    <n v="-157.41999999999999"/>
    <n v="16.739999999999998"/>
    <n v="7.04"/>
    <n v="592.93999999999994"/>
    <x v="146"/>
    <x v="10"/>
    <x v="3"/>
    <x v="3"/>
    <x v="0"/>
    <x v="0"/>
    <s v="Rogers® Profile Extra Capacity Storage Tub"/>
    <s v="Small Box"/>
    <n v="0.81"/>
    <d v="2011-11-02T00:00:00"/>
    <n v="2"/>
  </r>
  <r>
    <n v="8322"/>
    <x v="2824"/>
    <x v="561"/>
    <s v="03-2012"/>
    <x v="1"/>
    <x v="1"/>
    <n v="8"/>
    <x v="5"/>
    <n v="32.31"/>
    <n v="0.09"/>
    <x v="0"/>
    <n v="-33.591500000000003"/>
    <n v="3.58"/>
    <n v="5.47"/>
    <n v="34.11"/>
    <x v="525"/>
    <x v="10"/>
    <x v="3"/>
    <x v="3"/>
    <x v="0"/>
    <x v="2"/>
    <s v="Avery Poly Binder Pockets"/>
    <s v="Small Box"/>
    <n v="0.37"/>
    <d v="2012-03-25T00:00:00"/>
    <n v="1"/>
  </r>
  <r>
    <n v="8323"/>
    <x v="2824"/>
    <x v="561"/>
    <s v="03-2012"/>
    <x v="1"/>
    <x v="1"/>
    <n v="6"/>
    <x v="5"/>
    <n v="57.9"/>
    <n v="0.03"/>
    <x v="0"/>
    <n v="-48.138999999999996"/>
    <n v="7.38"/>
    <n v="11.51"/>
    <n v="55.79"/>
    <x v="525"/>
    <x v="10"/>
    <x v="3"/>
    <x v="3"/>
    <x v="0"/>
    <x v="2"/>
    <s v="GBC Plastic Binding Combs"/>
    <s v="Small Box"/>
    <n v="0.36"/>
    <d v="2012-03-24T00:00:00"/>
    <n v="0"/>
  </r>
  <r>
    <n v="8324"/>
    <x v="2824"/>
    <x v="561"/>
    <s v="03-2012"/>
    <x v="1"/>
    <x v="1"/>
    <n v="46"/>
    <x v="5"/>
    <n v="562.95000000000005"/>
    <n v="0.06"/>
    <x v="0"/>
    <n v="147.12"/>
    <n v="12.22"/>
    <n v="2.85"/>
    <n v="564.97"/>
    <x v="525"/>
    <x v="10"/>
    <x v="3"/>
    <x v="3"/>
    <x v="2"/>
    <x v="4"/>
    <s v="Aluminum Document Frame"/>
    <s v="Small Pack"/>
    <n v="0.55000000000000004"/>
    <d v="2012-03-26T00:00:00"/>
    <n v="2"/>
  </r>
  <r>
    <n v="8361"/>
    <x v="3931"/>
    <x v="293"/>
    <s v="03-2009"/>
    <x v="3"/>
    <x v="0"/>
    <n v="35"/>
    <x v="14"/>
    <n v="285.01"/>
    <n v="0.01"/>
    <x v="2"/>
    <n v="124.82"/>
    <n v="7.64"/>
    <n v="1.39"/>
    <n v="268.78999999999996"/>
    <x v="656"/>
    <x v="10"/>
    <x v="3"/>
    <x v="2"/>
    <x v="0"/>
    <x v="8"/>
    <s v="#10- 4 1/8&quot; x 9 1/2&quot; Security-Tint Envelopes"/>
    <s v="Small Box"/>
    <n v="0.36"/>
    <d v="2009-03-13T00:00:00"/>
    <n v="4"/>
  </r>
  <r>
    <n v="8362"/>
    <x v="3931"/>
    <x v="293"/>
    <s v="03-2009"/>
    <x v="3"/>
    <x v="0"/>
    <n v="33"/>
    <x v="14"/>
    <n v="12215.43"/>
    <n v="7.0000000000000007E-2"/>
    <x v="1"/>
    <n v="5255.45"/>
    <n v="400.97"/>
    <n v="48.26"/>
    <n v="13280.27"/>
    <x v="656"/>
    <x v="10"/>
    <x v="3"/>
    <x v="2"/>
    <x v="1"/>
    <x v="16"/>
    <s v="Hewlett-Packard Deskjet 1220Cse Color Inkjet Printer"/>
    <s v="Jumbo Box"/>
    <n v="0.36"/>
    <d v="2009-03-13T00:00:00"/>
    <n v="4"/>
  </r>
  <r>
    <n v="8372"/>
    <x v="3932"/>
    <x v="174"/>
    <s v="03-2011"/>
    <x v="2"/>
    <x v="2"/>
    <n v="12"/>
    <x v="17"/>
    <n v="138.66999999999999"/>
    <n v="0.08"/>
    <x v="0"/>
    <n v="-9.7174999999999994"/>
    <n v="11.7"/>
    <n v="5.63"/>
    <n v="146.02999999999997"/>
    <x v="568"/>
    <x v="10"/>
    <x v="3"/>
    <x v="3"/>
    <x v="0"/>
    <x v="2"/>
    <s v="Fellowes Binding Cases"/>
    <s v="Small Box"/>
    <n v="0.4"/>
    <d v="2011-03-10T00:00:00"/>
    <n v="2"/>
  </r>
  <r>
    <n v="8373"/>
    <x v="3932"/>
    <x v="174"/>
    <s v="03-2011"/>
    <x v="2"/>
    <x v="2"/>
    <n v="16"/>
    <x v="17"/>
    <n v="506.84"/>
    <n v="0.02"/>
    <x v="0"/>
    <n v="-38.32"/>
    <n v="30.98"/>
    <n v="6.5"/>
    <n v="502.18"/>
    <x v="568"/>
    <x v="10"/>
    <x v="3"/>
    <x v="3"/>
    <x v="1"/>
    <x v="7"/>
    <s v="Belkin ErgoBoard™ Keyboard"/>
    <s v="Small Box"/>
    <n v="0.64"/>
    <d v="2011-03-09T00:00:00"/>
    <n v="1"/>
  </r>
  <r>
    <n v="8392"/>
    <x v="3933"/>
    <x v="208"/>
    <s v="06-2010"/>
    <x v="0"/>
    <x v="4"/>
    <n v="43"/>
    <x v="18"/>
    <n v="679.65"/>
    <n v="0"/>
    <x v="0"/>
    <n v="31.203500000000002"/>
    <n v="15.01"/>
    <n v="8.4"/>
    <n v="653.82999999999993"/>
    <x v="550"/>
    <x v="10"/>
    <x v="3"/>
    <x v="3"/>
    <x v="0"/>
    <x v="2"/>
    <s v="GBC Prepunched Paper, 19-Hole, for Binding Systems, 24-lb"/>
    <s v="Small Box"/>
    <n v="0.39"/>
    <d v="2010-06-10T00:00:00"/>
    <n v="1"/>
  </r>
  <r>
    <n v="48"/>
    <x v="3934"/>
    <x v="899"/>
    <s v="01-2012"/>
    <x v="1"/>
    <x v="1"/>
    <n v="43"/>
    <x v="14"/>
    <n v="412.62"/>
    <n v="0.08"/>
    <x v="0"/>
    <n v="175.54"/>
    <n v="9.9"/>
    <n v="1.39"/>
    <n v="427.09"/>
    <x v="570"/>
    <x v="10"/>
    <x v="3"/>
    <x v="1"/>
    <x v="0"/>
    <x v="8"/>
    <s v="#6 3/4 Gummed Flap White Envelopes"/>
    <s v="Small Box"/>
    <n v="0.37"/>
    <d v="2012-01-13T00:00:00"/>
    <n v="1"/>
  </r>
  <r>
    <n v="417"/>
    <x v="3935"/>
    <x v="413"/>
    <s v="04-2009"/>
    <x v="3"/>
    <x v="3"/>
    <n v="14"/>
    <x v="14"/>
    <n v="3830.14"/>
    <n v="0.1"/>
    <x v="0"/>
    <n v="202.25"/>
    <n v="300.97000000000003"/>
    <n v="7.18"/>
    <n v="4220.76"/>
    <x v="664"/>
    <x v="10"/>
    <x v="3"/>
    <x v="3"/>
    <x v="1"/>
    <x v="7"/>
    <s v="Gyration Ultra Professional Cordless Optical Suite"/>
    <s v="Small Box"/>
    <n v="0.48"/>
    <d v="2009-04-19T00:00:00"/>
    <n v="1"/>
  </r>
  <r>
    <n v="418"/>
    <x v="3935"/>
    <x v="413"/>
    <s v="04-2009"/>
    <x v="3"/>
    <x v="3"/>
    <n v="40"/>
    <x v="14"/>
    <n v="1559.86"/>
    <n v="0.06"/>
    <x v="0"/>
    <n v="672.37"/>
    <n v="39.89"/>
    <n v="3.04"/>
    <n v="1598.6399999999999"/>
    <x v="664"/>
    <x v="10"/>
    <x v="3"/>
    <x v="3"/>
    <x v="2"/>
    <x v="4"/>
    <s v="Ultra Commercial Grade Dual Valve Door Closer"/>
    <s v="Wrap Bag"/>
    <n v="0.53"/>
    <d v="2009-04-20T00:00:00"/>
    <n v="2"/>
  </r>
  <r>
    <n v="426"/>
    <x v="3936"/>
    <x v="1040"/>
    <s v="01-2010"/>
    <x v="0"/>
    <x v="4"/>
    <n v="10"/>
    <x v="14"/>
    <n v="74.87"/>
    <n v="0.02"/>
    <x v="0"/>
    <n v="-43.97"/>
    <n v="6.48"/>
    <n v="8.19"/>
    <n v="72.990000000000009"/>
    <x v="664"/>
    <x v="10"/>
    <x v="3"/>
    <x v="3"/>
    <x v="0"/>
    <x v="5"/>
    <s v="Xerox 217"/>
    <s v="Small Box"/>
    <n v="0.37"/>
    <d v="2010-01-15T00:00:00"/>
    <n v="0"/>
  </r>
  <r>
    <n v="427"/>
    <x v="3936"/>
    <x v="1040"/>
    <s v="01-2010"/>
    <x v="0"/>
    <x v="4"/>
    <n v="42"/>
    <x v="14"/>
    <n v="3931.3179999999998"/>
    <n v="0.06"/>
    <x v="0"/>
    <n v="1025.451"/>
    <n v="115.99"/>
    <n v="4.2300000000000004"/>
    <n v="4875.8099999999995"/>
    <x v="664"/>
    <x v="10"/>
    <x v="3"/>
    <x v="3"/>
    <x v="1"/>
    <x v="3"/>
    <s v="282"/>
    <s v="Small Box"/>
    <n v="0.56000000000000005"/>
    <d v="2010-01-16T00:00:00"/>
    <n v="1"/>
  </r>
  <r>
    <n v="626"/>
    <x v="3937"/>
    <x v="374"/>
    <s v="03-2010"/>
    <x v="0"/>
    <x v="4"/>
    <n v="21"/>
    <x v="0"/>
    <n v="215.76"/>
    <n v="0.09"/>
    <x v="0"/>
    <n v="-97.75"/>
    <n v="10.9"/>
    <n v="7.46"/>
    <n v="236.36"/>
    <x v="665"/>
    <x v="10"/>
    <x v="3"/>
    <x v="3"/>
    <x v="0"/>
    <x v="0"/>
    <s v="Crate-A-Files™"/>
    <s v="Small Box"/>
    <n v="0.59"/>
    <d v="2010-03-04T00:00:00"/>
    <n v="2"/>
  </r>
  <r>
    <n v="1136"/>
    <x v="2084"/>
    <x v="567"/>
    <s v="08-2012"/>
    <x v="1"/>
    <x v="0"/>
    <n v="22"/>
    <x v="4"/>
    <n v="75.03"/>
    <n v="0.02"/>
    <x v="0"/>
    <n v="-31.52"/>
    <n v="3.14"/>
    <n v="1.92"/>
    <n v="71"/>
    <x v="436"/>
    <x v="10"/>
    <x v="3"/>
    <x v="0"/>
    <x v="0"/>
    <x v="15"/>
    <s v="Serrated Blade or Curved Handle Hand Letter Openers"/>
    <s v="Wrap Bag"/>
    <n v="0.84"/>
    <d v="2012-08-14T00:00:00"/>
    <n v="4"/>
  </r>
  <r>
    <n v="1254"/>
    <x v="3938"/>
    <x v="887"/>
    <s v="06-2011"/>
    <x v="2"/>
    <x v="1"/>
    <n v="23"/>
    <x v="5"/>
    <n v="294.91000000000003"/>
    <n v="0.03"/>
    <x v="0"/>
    <n v="-37.270000000000003"/>
    <n v="12.44"/>
    <n v="6.27"/>
    <n v="292.39"/>
    <x v="666"/>
    <x v="10"/>
    <x v="3"/>
    <x v="0"/>
    <x v="0"/>
    <x v="0"/>
    <s v="Eldon Simplefile® Box Office®"/>
    <s v="Medium Box"/>
    <n v="0.56999999999999995"/>
    <d v="2011-06-12T00:00:00"/>
    <n v="2"/>
  </r>
  <r>
    <n v="1276"/>
    <x v="3939"/>
    <x v="486"/>
    <s v="05-2010"/>
    <x v="0"/>
    <x v="3"/>
    <n v="24"/>
    <x v="7"/>
    <n v="131.65"/>
    <n v="0.01"/>
    <x v="2"/>
    <n v="67.41"/>
    <n v="4.91"/>
    <n v="0.5"/>
    <n v="118.34"/>
    <x v="667"/>
    <x v="10"/>
    <x v="3"/>
    <x v="1"/>
    <x v="0"/>
    <x v="11"/>
    <s v="Avery 478"/>
    <s v="Small Box"/>
    <n v="0.36"/>
    <d v="2010-05-16T00:00:00"/>
    <n v="2"/>
  </r>
  <r>
    <n v="1346"/>
    <x v="3940"/>
    <x v="1038"/>
    <s v="12-2011"/>
    <x v="2"/>
    <x v="4"/>
    <n v="23"/>
    <x v="14"/>
    <n v="750.39"/>
    <n v="0.04"/>
    <x v="0"/>
    <n v="133.70500000000001"/>
    <n v="30.98"/>
    <n v="11.63"/>
    <n v="724.17"/>
    <x v="570"/>
    <x v="10"/>
    <x v="3"/>
    <x v="1"/>
    <x v="0"/>
    <x v="2"/>
    <s v="GBC Linen Binding Covers"/>
    <s v="Small Box"/>
    <n v="0.37"/>
    <d v="2011-12-09T00:00:00"/>
    <n v="1"/>
  </r>
  <r>
    <n v="1347"/>
    <x v="3940"/>
    <x v="1038"/>
    <s v="12-2011"/>
    <x v="2"/>
    <x v="4"/>
    <n v="4"/>
    <x v="14"/>
    <n v="18.46"/>
    <n v="0.06"/>
    <x v="0"/>
    <n v="-0.43"/>
    <n v="4.91"/>
    <n v="0.5"/>
    <n v="20.14"/>
    <x v="570"/>
    <x v="10"/>
    <x v="3"/>
    <x v="1"/>
    <x v="0"/>
    <x v="11"/>
    <s v="Avery 508"/>
    <s v="Small Box"/>
    <n v="0.36"/>
    <d v="2011-12-10T00:00:00"/>
    <n v="2"/>
  </r>
  <r>
    <n v="1460"/>
    <x v="3941"/>
    <x v="803"/>
    <s v="09-2009"/>
    <x v="3"/>
    <x v="3"/>
    <n v="47"/>
    <x v="0"/>
    <n v="838.4"/>
    <n v="0.02"/>
    <x v="2"/>
    <n v="-132.91"/>
    <n v="17.7"/>
    <n v="9.4700000000000006"/>
    <n v="841.37"/>
    <x v="668"/>
    <x v="10"/>
    <x v="3"/>
    <x v="2"/>
    <x v="0"/>
    <x v="0"/>
    <s v="Portfile® Personal File Boxes"/>
    <s v="Small Box"/>
    <n v="0.59"/>
    <d v="2009-09-15T00:00:00"/>
    <n v="2"/>
  </r>
  <r>
    <n v="1492"/>
    <x v="3942"/>
    <x v="648"/>
    <s v="03-2010"/>
    <x v="0"/>
    <x v="0"/>
    <n v="7"/>
    <x v="14"/>
    <n v="48.04"/>
    <n v="0.09"/>
    <x v="0"/>
    <n v="-23.28"/>
    <n v="6.48"/>
    <n v="5.94"/>
    <n v="51.3"/>
    <x v="669"/>
    <x v="10"/>
    <x v="3"/>
    <x v="2"/>
    <x v="0"/>
    <x v="5"/>
    <s v="Eureka Recycled Copy Paper 8 1/2&quot; x 11&quot;, Ream"/>
    <s v="Small Box"/>
    <n v="0.37"/>
    <d v="2010-03-19T00:00:00"/>
    <n v="2"/>
  </r>
  <r>
    <n v="1541"/>
    <x v="3943"/>
    <x v="515"/>
    <s v="03-2011"/>
    <x v="2"/>
    <x v="3"/>
    <n v="18"/>
    <x v="14"/>
    <n v="130.38"/>
    <n v="0.08"/>
    <x v="0"/>
    <n v="31.52"/>
    <n v="7.4"/>
    <n v="1.71"/>
    <n v="134.91000000000003"/>
    <x v="669"/>
    <x v="10"/>
    <x v="3"/>
    <x v="1"/>
    <x v="0"/>
    <x v="5"/>
    <s v="It's Hot Message Books with Stickers, 2 3/4&quot; x 5&quot;"/>
    <s v="Wrap Bag"/>
    <n v="0.4"/>
    <d v="2011-03-16T00:00:00"/>
    <n v="1"/>
  </r>
  <r>
    <n v="1581"/>
    <x v="3944"/>
    <x v="1195"/>
    <s v="05-2009"/>
    <x v="3"/>
    <x v="3"/>
    <n v="19"/>
    <x v="2"/>
    <n v="333.68"/>
    <n v="0.01"/>
    <x v="0"/>
    <n v="81.96"/>
    <n v="16.48"/>
    <n v="1.99"/>
    <n v="315.11"/>
    <x v="670"/>
    <x v="10"/>
    <x v="3"/>
    <x v="1"/>
    <x v="1"/>
    <x v="7"/>
    <s v="Maxell DVD-RAM Discs"/>
    <s v="Small Pack"/>
    <n v="0.42"/>
    <d v="2009-05-08T00:00:00"/>
    <n v="1"/>
  </r>
  <r>
    <n v="1797"/>
    <x v="3945"/>
    <x v="1350"/>
    <s v="01-2009"/>
    <x v="3"/>
    <x v="2"/>
    <n v="15"/>
    <x v="2"/>
    <n v="1532.482"/>
    <n v="0.1"/>
    <x v="0"/>
    <n v="-42.999000000000002"/>
    <n v="125.99"/>
    <n v="8.99"/>
    <n v="1898.84"/>
    <x v="670"/>
    <x v="10"/>
    <x v="3"/>
    <x v="1"/>
    <x v="1"/>
    <x v="3"/>
    <s v="5170i"/>
    <s v="Small Box"/>
    <n v="0.56999999999999995"/>
    <d v="2009-01-28T00:00:00"/>
    <n v="3"/>
  </r>
  <r>
    <n v="1825"/>
    <x v="3946"/>
    <x v="1098"/>
    <s v="08-2010"/>
    <x v="0"/>
    <x v="2"/>
    <n v="7"/>
    <x v="7"/>
    <n v="283.57"/>
    <n v="0.02"/>
    <x v="0"/>
    <n v="71.209999999999994"/>
    <n v="37.94"/>
    <n v="5.08"/>
    <n v="270.65999999999997"/>
    <x v="667"/>
    <x v="10"/>
    <x v="3"/>
    <x v="1"/>
    <x v="0"/>
    <x v="5"/>
    <s v="Snap-A-Way® Black Print Carbonless Ruled Speed Letter, Triplicate"/>
    <s v="Wrap Bag"/>
    <n v="0.38"/>
    <d v="2010-08-19T00:00:00"/>
    <n v="1"/>
  </r>
  <r>
    <n v="2001"/>
    <x v="3947"/>
    <x v="132"/>
    <s v="01-2009"/>
    <x v="3"/>
    <x v="2"/>
    <n v="23"/>
    <x v="7"/>
    <n v="3674.08"/>
    <n v="0.01"/>
    <x v="1"/>
    <n v="112.44"/>
    <n v="150.97999999999999"/>
    <n v="30"/>
    <n v="3502.54"/>
    <x v="667"/>
    <x v="10"/>
    <x v="3"/>
    <x v="1"/>
    <x v="2"/>
    <x v="14"/>
    <s v="Novimex Swivel Fabric Task Chair"/>
    <s v="Jumbo Drum"/>
    <n v="0.74"/>
    <d v="2009-01-08T00:00:00"/>
    <n v="2"/>
  </r>
  <r>
    <n v="2002"/>
    <x v="3947"/>
    <x v="132"/>
    <s v="01-2009"/>
    <x v="3"/>
    <x v="2"/>
    <n v="46"/>
    <x v="7"/>
    <n v="1413.89"/>
    <n v="0.01"/>
    <x v="2"/>
    <n v="-40.72"/>
    <n v="28.28"/>
    <n v="13.99"/>
    <n v="1314.8700000000001"/>
    <x v="667"/>
    <x v="10"/>
    <x v="3"/>
    <x v="1"/>
    <x v="0"/>
    <x v="0"/>
    <s v="Eldon Portable Mobile Manager"/>
    <s v="Medium Box"/>
    <n v="0.57999999999999996"/>
    <d v="2009-01-08T00:00:00"/>
    <n v="2"/>
  </r>
  <r>
    <n v="2003"/>
    <x v="3947"/>
    <x v="132"/>
    <s v="01-2009"/>
    <x v="3"/>
    <x v="2"/>
    <n v="2"/>
    <x v="7"/>
    <n v="61.718499999999999"/>
    <n v="0.03"/>
    <x v="0"/>
    <n v="-164.04300000000001"/>
    <n v="35.99"/>
    <n v="1.1000000000000001"/>
    <n v="73.08"/>
    <x v="667"/>
    <x v="10"/>
    <x v="3"/>
    <x v="1"/>
    <x v="1"/>
    <x v="3"/>
    <s v="Accessory35"/>
    <s v="Small Box"/>
    <n v="0.55000000000000004"/>
    <d v="2009-01-07T00:00:00"/>
    <n v="1"/>
  </r>
  <r>
    <n v="2039"/>
    <x v="3948"/>
    <x v="319"/>
    <s v="04-2009"/>
    <x v="3"/>
    <x v="1"/>
    <n v="17"/>
    <x v="5"/>
    <n v="1556.61"/>
    <n v="0.06"/>
    <x v="0"/>
    <n v="-485.55"/>
    <n v="89.83"/>
    <n v="35"/>
    <n v="1562.11"/>
    <x v="671"/>
    <x v="10"/>
    <x v="3"/>
    <x v="3"/>
    <x v="0"/>
    <x v="0"/>
    <s v="Fellowes Officeware™ Wire Shelving"/>
    <s v="Large Box"/>
    <n v="0.83"/>
    <d v="2009-04-08T00:00:00"/>
    <n v="2"/>
  </r>
  <r>
    <n v="2040"/>
    <x v="3948"/>
    <x v="319"/>
    <s v="04-2009"/>
    <x v="3"/>
    <x v="1"/>
    <n v="49"/>
    <x v="5"/>
    <n v="645.14"/>
    <n v="0.1"/>
    <x v="0"/>
    <n v="-26.32"/>
    <n v="13.43"/>
    <n v="5.5"/>
    <n v="663.56999999999994"/>
    <x v="671"/>
    <x v="10"/>
    <x v="3"/>
    <x v="3"/>
    <x v="0"/>
    <x v="0"/>
    <s v="Fellowes Personal Hanging Folder Files, Navy"/>
    <s v="Small Box"/>
    <n v="0.56999999999999995"/>
    <d v="2009-04-08T00:00:00"/>
    <n v="2"/>
  </r>
  <r>
    <n v="2041"/>
    <x v="3948"/>
    <x v="319"/>
    <s v="04-2009"/>
    <x v="3"/>
    <x v="1"/>
    <n v="44"/>
    <x v="5"/>
    <n v="4851.5024999999996"/>
    <n v="0.01"/>
    <x v="0"/>
    <n v="1371.672"/>
    <n v="125.99"/>
    <n v="7.69"/>
    <n v="5551.2499999999991"/>
    <x v="671"/>
    <x v="10"/>
    <x v="3"/>
    <x v="3"/>
    <x v="1"/>
    <x v="3"/>
    <s v="Timeport L7089"/>
    <s v="Small Box"/>
    <n v="0.57999999999999996"/>
    <d v="2009-04-06T00:00:00"/>
    <n v="0"/>
  </r>
  <r>
    <n v="2157"/>
    <x v="3949"/>
    <x v="557"/>
    <s v="02-2011"/>
    <x v="2"/>
    <x v="4"/>
    <n v="20"/>
    <x v="14"/>
    <n v="862.64"/>
    <n v="0.08"/>
    <x v="0"/>
    <n v="320.80700000000002"/>
    <n v="43.41"/>
    <n v="2.99"/>
    <n v="871.18999999999994"/>
    <x v="664"/>
    <x v="10"/>
    <x v="3"/>
    <x v="3"/>
    <x v="0"/>
    <x v="2"/>
    <s v="Satellite Sectional Post Binders"/>
    <s v="Small Box"/>
    <n v="0.39"/>
    <d v="2011-02-27T00:00:00"/>
    <n v="1"/>
  </r>
  <r>
    <n v="2181"/>
    <x v="3950"/>
    <x v="1205"/>
    <s v="10-2012"/>
    <x v="1"/>
    <x v="4"/>
    <n v="43"/>
    <x v="0"/>
    <n v="2123.64"/>
    <n v="0.03"/>
    <x v="0"/>
    <n v="1013.77"/>
    <n v="47.9"/>
    <n v="5.86"/>
    <n v="2065.56"/>
    <x v="665"/>
    <x v="10"/>
    <x v="3"/>
    <x v="3"/>
    <x v="0"/>
    <x v="5"/>
    <s v="Xerox 1938"/>
    <s v="Small Box"/>
    <n v="0.37"/>
    <d v="2012-10-18T00:00:00"/>
    <n v="3"/>
  </r>
  <r>
    <n v="2231"/>
    <x v="3951"/>
    <x v="166"/>
    <s v="05-2011"/>
    <x v="2"/>
    <x v="1"/>
    <n v="46"/>
    <x v="0"/>
    <n v="2968.66"/>
    <n v="7.0000000000000007E-2"/>
    <x v="0"/>
    <n v="1077.49"/>
    <n v="63.94"/>
    <n v="14.48"/>
    <n v="2955.72"/>
    <x v="668"/>
    <x v="10"/>
    <x v="3"/>
    <x v="2"/>
    <x v="2"/>
    <x v="4"/>
    <s v="Howard Miller 16&quot; Diameter Gallery Wall Clock"/>
    <s v="Small Box"/>
    <n v="0.46"/>
    <d v="2011-05-08T00:00:00"/>
    <n v="0"/>
  </r>
  <r>
    <n v="2300"/>
    <x v="3952"/>
    <x v="611"/>
    <s v="12-2010"/>
    <x v="0"/>
    <x v="2"/>
    <n v="33"/>
    <x v="14"/>
    <n v="63.96"/>
    <n v="0.05"/>
    <x v="0"/>
    <n v="-13.708"/>
    <n v="1.88"/>
    <n v="1.49"/>
    <n v="63.53"/>
    <x v="669"/>
    <x v="10"/>
    <x v="3"/>
    <x v="1"/>
    <x v="0"/>
    <x v="2"/>
    <s v="Staples® General Use 3-Ring Binders"/>
    <s v="Small Box"/>
    <n v="0.37"/>
    <d v="2010-12-13T00:00:00"/>
    <n v="1"/>
  </r>
  <r>
    <n v="2301"/>
    <x v="3952"/>
    <x v="611"/>
    <s v="12-2010"/>
    <x v="0"/>
    <x v="2"/>
    <n v="23"/>
    <x v="14"/>
    <n v="177.23"/>
    <n v="7.0000000000000007E-2"/>
    <x v="0"/>
    <n v="4.9400000000000004"/>
    <n v="8.14"/>
    <n v="3.12"/>
    <n v="190.34000000000003"/>
    <x v="669"/>
    <x v="10"/>
    <x v="3"/>
    <x v="1"/>
    <x v="0"/>
    <x v="12"/>
    <s v="Avery Hi-Liter® EverBold™ Pen Style Fluorescent Highlighters, 4/Pack"/>
    <s v="Wrap Bag"/>
    <n v="0.45"/>
    <d v="2010-12-13T00:00:00"/>
    <n v="1"/>
  </r>
  <r>
    <n v="2348"/>
    <x v="3953"/>
    <x v="564"/>
    <s v="12-2012"/>
    <x v="1"/>
    <x v="2"/>
    <n v="3"/>
    <x v="0"/>
    <n v="14.74"/>
    <n v="0.06"/>
    <x v="0"/>
    <n v="-2.72"/>
    <n v="4.4800000000000004"/>
    <n v="1.22"/>
    <n v="14.660000000000002"/>
    <x v="668"/>
    <x v="10"/>
    <x v="3"/>
    <x v="2"/>
    <x v="0"/>
    <x v="5"/>
    <s v="Spiral Phone Message Books with Labels by Adams"/>
    <s v="Wrap Bag"/>
    <n v="0.36"/>
    <d v="2012-12-16T00:00:00"/>
    <n v="1"/>
  </r>
  <r>
    <n v="2349"/>
    <x v="3953"/>
    <x v="564"/>
    <s v="12-2012"/>
    <x v="1"/>
    <x v="2"/>
    <n v="43"/>
    <x v="0"/>
    <n v="117.68"/>
    <n v="0.09"/>
    <x v="2"/>
    <n v="12.47"/>
    <n v="2.88"/>
    <n v="0.7"/>
    <n v="124.53999999999999"/>
    <x v="668"/>
    <x v="10"/>
    <x v="3"/>
    <x v="2"/>
    <x v="0"/>
    <x v="12"/>
    <s v="Newell 340"/>
    <s v="Wrap Bag"/>
    <n v="0.56000000000000005"/>
    <d v="2012-12-17T00:00:00"/>
    <n v="2"/>
  </r>
  <r>
    <n v="2620"/>
    <x v="3954"/>
    <x v="1321"/>
    <s v="05-2010"/>
    <x v="0"/>
    <x v="4"/>
    <n v="32"/>
    <x v="0"/>
    <n v="202.89"/>
    <n v="7.0000000000000007E-2"/>
    <x v="0"/>
    <n v="-201.91"/>
    <n v="6.48"/>
    <n v="10.050000000000001"/>
    <n v="217.41000000000003"/>
    <x v="665"/>
    <x v="10"/>
    <x v="3"/>
    <x v="3"/>
    <x v="0"/>
    <x v="5"/>
    <s v="Xerox 1997"/>
    <s v="Small Box"/>
    <n v="0.37"/>
    <d v="2010-05-04T00:00:00"/>
    <n v="0"/>
  </r>
  <r>
    <n v="2675"/>
    <x v="3295"/>
    <x v="889"/>
    <s v="09-2012"/>
    <x v="1"/>
    <x v="0"/>
    <n v="21"/>
    <x v="14"/>
    <n v="535.57000000000005"/>
    <n v="0.05"/>
    <x v="0"/>
    <n v="131.05000000000001"/>
    <n v="25.38"/>
    <n v="8.99"/>
    <n v="541.97"/>
    <x v="570"/>
    <x v="10"/>
    <x v="3"/>
    <x v="1"/>
    <x v="2"/>
    <x v="4"/>
    <s v="Executive Impressions 13&quot; Chairman Wall Clock"/>
    <s v="Small Pack"/>
    <n v="0.5"/>
    <d v="2012-09-25T00:00:00"/>
    <n v="2"/>
  </r>
  <r>
    <n v="2813"/>
    <x v="3955"/>
    <x v="963"/>
    <s v="11-2012"/>
    <x v="1"/>
    <x v="3"/>
    <n v="26"/>
    <x v="0"/>
    <n v="452.39"/>
    <n v="0.08"/>
    <x v="0"/>
    <n v="-22.83"/>
    <n v="17.52"/>
    <n v="8.17"/>
    <n v="463.69"/>
    <x v="668"/>
    <x v="10"/>
    <x v="3"/>
    <x v="2"/>
    <x v="0"/>
    <x v="1"/>
    <s v="Bionaire 99.97% HEPA Air Cleaner"/>
    <s v="Medium Box"/>
    <n v="0.5"/>
    <d v="2012-11-08T00:00:00"/>
    <n v="0"/>
  </r>
  <r>
    <n v="2814"/>
    <x v="3955"/>
    <x v="963"/>
    <s v="11-2012"/>
    <x v="1"/>
    <x v="3"/>
    <n v="5"/>
    <x v="0"/>
    <n v="117.13"/>
    <n v="0"/>
    <x v="0"/>
    <n v="-70.47"/>
    <n v="20.95"/>
    <n v="4"/>
    <n v="108.75"/>
    <x v="668"/>
    <x v="10"/>
    <x v="3"/>
    <x v="2"/>
    <x v="1"/>
    <x v="7"/>
    <s v="Fellowes Basic 104-Key Keyboard, Platinum"/>
    <s v="Small Box"/>
    <n v="0.6"/>
    <d v="2012-11-09T00:00:00"/>
    <n v="1"/>
  </r>
  <r>
    <n v="3003"/>
    <x v="3956"/>
    <x v="305"/>
    <s v="12-2009"/>
    <x v="3"/>
    <x v="0"/>
    <n v="2"/>
    <x v="2"/>
    <n v="65.31"/>
    <n v="0"/>
    <x v="0"/>
    <n v="-34.419499999999999"/>
    <n v="24.92"/>
    <n v="12.98"/>
    <n v="62.820000000000007"/>
    <x v="670"/>
    <x v="10"/>
    <x v="3"/>
    <x v="1"/>
    <x v="0"/>
    <x v="2"/>
    <s v="GBC Standard Therm-A-Bind Covers"/>
    <s v="Small Box"/>
    <n v="0.39"/>
    <d v="2009-12-02T00:00:00"/>
    <n v="0"/>
  </r>
  <r>
    <n v="3045"/>
    <x v="3957"/>
    <x v="1231"/>
    <s v="04-2012"/>
    <x v="1"/>
    <x v="4"/>
    <n v="9"/>
    <x v="1"/>
    <n v="73.7"/>
    <n v="0.06"/>
    <x v="2"/>
    <n v="1.42"/>
    <n v="7.59"/>
    <n v="4"/>
    <n v="72.31"/>
    <x v="672"/>
    <x v="10"/>
    <x v="3"/>
    <x v="1"/>
    <x v="2"/>
    <x v="4"/>
    <s v="Master Giant Foot® Doorstop, Safety Yellow"/>
    <s v="Wrap Bag"/>
    <n v="0.42"/>
    <d v="2012-04-29T00:00:00"/>
    <n v="1"/>
  </r>
  <r>
    <n v="3189"/>
    <x v="3958"/>
    <x v="1337"/>
    <s v="09-2010"/>
    <x v="0"/>
    <x v="4"/>
    <n v="10"/>
    <x v="14"/>
    <n v="71.239999999999995"/>
    <n v="0.03"/>
    <x v="0"/>
    <n v="2.78"/>
    <n v="6.69"/>
    <n v="3.1"/>
    <n v="70"/>
    <x v="664"/>
    <x v="10"/>
    <x v="3"/>
    <x v="3"/>
    <x v="0"/>
    <x v="5"/>
    <s v="Wirebound Message Books, 5-1/2 x 4 Forms, 2 or 4 Forms per Page"/>
    <s v="Wrap Bag"/>
    <n v="0.36"/>
    <d v="2010-09-15T00:00:00"/>
    <n v="2"/>
  </r>
  <r>
    <n v="3480"/>
    <x v="3959"/>
    <x v="223"/>
    <s v="02-2012"/>
    <x v="1"/>
    <x v="4"/>
    <n v="15"/>
    <x v="5"/>
    <n v="1616.66"/>
    <n v="0"/>
    <x v="1"/>
    <n v="112.58"/>
    <n v="100.98"/>
    <n v="56.22"/>
    <n v="1570.92"/>
    <x v="671"/>
    <x v="10"/>
    <x v="3"/>
    <x v="3"/>
    <x v="2"/>
    <x v="9"/>
    <s v="Hon 4-Shelf Metal Bookcases"/>
    <s v="Jumbo Box"/>
    <n v="0.6"/>
    <d v="2012-02-19T00:00:00"/>
    <n v="2"/>
  </r>
  <r>
    <n v="3481"/>
    <x v="3959"/>
    <x v="223"/>
    <s v="02-2012"/>
    <x v="1"/>
    <x v="4"/>
    <n v="6"/>
    <x v="5"/>
    <n v="96.21"/>
    <n v="0.06"/>
    <x v="0"/>
    <n v="-19.34"/>
    <n v="14.58"/>
    <n v="57.4"/>
    <n v="144.88"/>
    <x v="671"/>
    <x v="10"/>
    <x v="3"/>
    <x v="3"/>
    <x v="2"/>
    <x v="4"/>
    <s v="DAX Clear Channel Poster Frame"/>
    <s v="Small Box"/>
    <n v="0.48"/>
    <d v="2012-02-18T00:00:00"/>
    <n v="1"/>
  </r>
  <r>
    <n v="3529"/>
    <x v="3960"/>
    <x v="391"/>
    <s v="02-2009"/>
    <x v="3"/>
    <x v="3"/>
    <n v="46"/>
    <x v="0"/>
    <n v="237.15"/>
    <n v="0"/>
    <x v="0"/>
    <n v="123.02"/>
    <n v="4.91"/>
    <n v="0.5"/>
    <n v="226.36"/>
    <x v="668"/>
    <x v="10"/>
    <x v="3"/>
    <x v="2"/>
    <x v="0"/>
    <x v="11"/>
    <s v="Avery 493"/>
    <s v="Small Box"/>
    <n v="0.36"/>
    <d v="2009-02-06T00:00:00"/>
    <n v="2"/>
  </r>
  <r>
    <n v="3530"/>
    <x v="3960"/>
    <x v="391"/>
    <s v="02-2009"/>
    <x v="3"/>
    <x v="3"/>
    <n v="22"/>
    <x v="0"/>
    <n v="179.22"/>
    <n v="0.01"/>
    <x v="0"/>
    <n v="-139.9"/>
    <n v="7.28"/>
    <n v="11.15"/>
    <n v="171.31"/>
    <x v="668"/>
    <x v="10"/>
    <x v="3"/>
    <x v="2"/>
    <x v="0"/>
    <x v="5"/>
    <s v="Array® Parchment Paper, Assorted Colors"/>
    <s v="Small Box"/>
    <n v="0.37"/>
    <d v="2009-02-05T00:00:00"/>
    <n v="1"/>
  </r>
  <r>
    <n v="3531"/>
    <x v="3960"/>
    <x v="391"/>
    <s v="02-2009"/>
    <x v="3"/>
    <x v="3"/>
    <n v="10"/>
    <x v="0"/>
    <n v="71.86"/>
    <n v="0.1"/>
    <x v="0"/>
    <n v="-35.520000000000003"/>
    <n v="6.68"/>
    <n v="6.93"/>
    <n v="73.72999999999999"/>
    <x v="668"/>
    <x v="10"/>
    <x v="3"/>
    <x v="2"/>
    <x v="0"/>
    <x v="5"/>
    <s v="HP Office Paper (20Lb. and 87 Bright)"/>
    <s v="Small Box"/>
    <n v="0.37"/>
    <d v="2009-02-07T00:00:00"/>
    <n v="3"/>
  </r>
  <r>
    <n v="3563"/>
    <x v="3961"/>
    <x v="793"/>
    <s v="02-2009"/>
    <x v="3"/>
    <x v="1"/>
    <n v="30"/>
    <x v="0"/>
    <n v="6589.3040000000001"/>
    <n v="0.02"/>
    <x v="1"/>
    <n v="912.48"/>
    <n v="259.70999999999998"/>
    <n v="66.67"/>
    <n v="7857.9699999999993"/>
    <x v="665"/>
    <x v="10"/>
    <x v="3"/>
    <x v="3"/>
    <x v="2"/>
    <x v="10"/>
    <s v="Bevis Round Bullnose 29&quot; High Table Top"/>
    <s v="Jumbo Box"/>
    <n v="0.65"/>
    <d v="2009-02-06T00:00:00"/>
    <n v="0"/>
  </r>
  <r>
    <n v="3608"/>
    <x v="3962"/>
    <x v="593"/>
    <s v="02-2011"/>
    <x v="2"/>
    <x v="0"/>
    <n v="38"/>
    <x v="14"/>
    <n v="136.5"/>
    <n v="0.05"/>
    <x v="0"/>
    <n v="-216.66"/>
    <n v="3.34"/>
    <n v="7.49"/>
    <n v="134.41"/>
    <x v="669"/>
    <x v="10"/>
    <x v="3"/>
    <x v="2"/>
    <x v="0"/>
    <x v="12"/>
    <s v="Eldon Spacemaker® Box, Quick-Snap Lid, Clear"/>
    <s v="Wrap Bag"/>
    <n v="0.54"/>
    <d v="2011-02-27T00:00:00"/>
    <n v="3"/>
  </r>
  <r>
    <n v="3620"/>
    <x v="3963"/>
    <x v="940"/>
    <s v="09-2009"/>
    <x v="3"/>
    <x v="3"/>
    <n v="6"/>
    <x v="5"/>
    <n v="250.376"/>
    <n v="0.01"/>
    <x v="0"/>
    <n v="-131.846"/>
    <n v="45.99"/>
    <n v="4.99"/>
    <n v="280.93"/>
    <x v="671"/>
    <x v="10"/>
    <x v="3"/>
    <x v="3"/>
    <x v="1"/>
    <x v="3"/>
    <s v="KF 788"/>
    <s v="Small Box"/>
    <n v="0.56000000000000005"/>
    <d v="2009-09-16T00:00:00"/>
    <n v="2"/>
  </r>
  <r>
    <n v="4000"/>
    <x v="3964"/>
    <x v="1021"/>
    <s v="08-2011"/>
    <x v="2"/>
    <x v="1"/>
    <n v="15"/>
    <x v="0"/>
    <n v="5296.19"/>
    <n v="0.1"/>
    <x v="0"/>
    <n v="1164.05"/>
    <n v="363.25"/>
    <n v="19.989999999999998"/>
    <n v="5468.74"/>
    <x v="665"/>
    <x v="10"/>
    <x v="3"/>
    <x v="3"/>
    <x v="0"/>
    <x v="1"/>
    <s v="Hoover WindTunnel™ Plus Canister Vacuum"/>
    <s v="Small Box"/>
    <n v="0.56999999999999995"/>
    <d v="2011-08-24T00:00:00"/>
    <n v="1"/>
  </r>
  <r>
    <n v="4060"/>
    <x v="3965"/>
    <x v="1018"/>
    <s v="10-2012"/>
    <x v="1"/>
    <x v="3"/>
    <n v="37"/>
    <x v="14"/>
    <n v="230.97"/>
    <n v="0.08"/>
    <x v="0"/>
    <n v="-173.73"/>
    <n v="6.48"/>
    <n v="8.19"/>
    <n v="247.95000000000002"/>
    <x v="669"/>
    <x v="10"/>
    <x v="3"/>
    <x v="2"/>
    <x v="0"/>
    <x v="5"/>
    <s v="Xerox 217"/>
    <s v="Small Box"/>
    <n v="0.37"/>
    <d v="2012-10-10T00:00:00"/>
    <n v="1"/>
  </r>
  <r>
    <n v="4061"/>
    <x v="3965"/>
    <x v="1018"/>
    <s v="10-2012"/>
    <x v="1"/>
    <x v="3"/>
    <n v="46"/>
    <x v="14"/>
    <n v="723.17"/>
    <n v="0.09"/>
    <x v="0"/>
    <n v="-154.11000000000001"/>
    <n v="16.98"/>
    <n v="12.39"/>
    <n v="793.47"/>
    <x v="669"/>
    <x v="10"/>
    <x v="3"/>
    <x v="2"/>
    <x v="0"/>
    <x v="8"/>
    <s v="Brown Kraft Recycled Envelopes"/>
    <s v="Small Box"/>
    <n v="0.35"/>
    <d v="2012-10-11T00:00:00"/>
    <n v="2"/>
  </r>
  <r>
    <n v="4234"/>
    <x v="3966"/>
    <x v="1197"/>
    <s v="01-2009"/>
    <x v="3"/>
    <x v="2"/>
    <n v="23"/>
    <x v="14"/>
    <n v="324.27999999999997"/>
    <n v="7.0000000000000007E-2"/>
    <x v="0"/>
    <n v="20.43"/>
    <n v="14.56"/>
    <n v="3.5"/>
    <n v="338.38"/>
    <x v="664"/>
    <x v="10"/>
    <x v="3"/>
    <x v="3"/>
    <x v="0"/>
    <x v="1"/>
    <s v="Acco 6 Outlet Guardian Premium Surge Suppressor"/>
    <s v="Small Box"/>
    <n v="0.57999999999999996"/>
    <d v="2009-01-09T00:00:00"/>
    <n v="1"/>
  </r>
  <r>
    <n v="4331"/>
    <x v="3362"/>
    <x v="614"/>
    <s v="07-2011"/>
    <x v="2"/>
    <x v="3"/>
    <n v="40"/>
    <x v="0"/>
    <n v="254.02"/>
    <n v="0.04"/>
    <x v="0"/>
    <n v="123.14"/>
    <n v="6.3"/>
    <n v="0.5"/>
    <n v="252.5"/>
    <x v="592"/>
    <x v="10"/>
    <x v="3"/>
    <x v="0"/>
    <x v="0"/>
    <x v="11"/>
    <s v="Avery 48"/>
    <s v="Small Box"/>
    <n v="0.39"/>
    <d v="2011-07-30T00:00:00"/>
    <n v="3"/>
  </r>
  <r>
    <n v="4345"/>
    <x v="3967"/>
    <x v="645"/>
    <s v="06-2011"/>
    <x v="2"/>
    <x v="4"/>
    <n v="32"/>
    <x v="14"/>
    <n v="546.01"/>
    <n v="0.01"/>
    <x v="0"/>
    <n v="133.56049999999999"/>
    <n v="16.739999999999998"/>
    <n v="5.08"/>
    <n v="540.76"/>
    <x v="669"/>
    <x v="10"/>
    <x v="3"/>
    <x v="1"/>
    <x v="0"/>
    <x v="2"/>
    <s v="GBC Poly Designer Binding Covers"/>
    <s v="Small Box"/>
    <n v="0.36"/>
    <d v="2011-06-23T00:00:00"/>
    <n v="1"/>
  </r>
  <r>
    <n v="4686"/>
    <x v="3968"/>
    <x v="631"/>
    <s v="07-2009"/>
    <x v="3"/>
    <x v="2"/>
    <n v="1"/>
    <x v="0"/>
    <n v="1786.04"/>
    <n v="0.1"/>
    <x v="0"/>
    <n v="-924.99099999999999"/>
    <n v="1889.99"/>
    <n v="19.989999999999998"/>
    <n v="1909.98"/>
    <x v="665"/>
    <x v="10"/>
    <x v="3"/>
    <x v="3"/>
    <x v="0"/>
    <x v="2"/>
    <s v="Ibico EPK-21 Electric Binding System"/>
    <s v="Small Box"/>
    <n v="0.36"/>
    <d v="2009-07-21T00:00:00"/>
    <n v="0"/>
  </r>
  <r>
    <n v="4869"/>
    <x v="3969"/>
    <x v="1235"/>
    <s v="09-2011"/>
    <x v="2"/>
    <x v="2"/>
    <n v="4"/>
    <x v="5"/>
    <n v="24.77"/>
    <n v="0.1"/>
    <x v="0"/>
    <n v="-17.065999999999999"/>
    <n v="4.91"/>
    <n v="5.68"/>
    <n v="25.32"/>
    <x v="671"/>
    <x v="10"/>
    <x v="3"/>
    <x v="3"/>
    <x v="0"/>
    <x v="2"/>
    <s v="Acco Pressboard Covers with Storage Hooks, 14 7/8&quot; x 11&quot;, Light Blue"/>
    <s v="Small Box"/>
    <n v="0.36"/>
    <d v="2011-09-04T00:00:00"/>
    <n v="1"/>
  </r>
  <r>
    <n v="4870"/>
    <x v="3969"/>
    <x v="1235"/>
    <s v="09-2011"/>
    <x v="2"/>
    <x v="2"/>
    <n v="36"/>
    <x v="5"/>
    <n v="3832.37"/>
    <n v="0.01"/>
    <x v="0"/>
    <n v="1322.07"/>
    <n v="107.53"/>
    <n v="5.81"/>
    <n v="3876.89"/>
    <x v="671"/>
    <x v="10"/>
    <x v="3"/>
    <x v="3"/>
    <x v="2"/>
    <x v="4"/>
    <s v="Tenex Contemporary Contur Chairmats for Low and Medium Pile Carpet, Computer, 39&quot; x 49&quot;"/>
    <s v="Medium Box"/>
    <n v="0.65"/>
    <d v="2011-09-05T00:00:00"/>
    <n v="2"/>
  </r>
  <r>
    <n v="4977"/>
    <x v="3970"/>
    <x v="1147"/>
    <s v="03-2010"/>
    <x v="0"/>
    <x v="2"/>
    <n v="25"/>
    <x v="5"/>
    <n v="100.34"/>
    <n v="0"/>
    <x v="0"/>
    <n v="-88.1935"/>
    <n v="3.58"/>
    <n v="5.47"/>
    <n v="94.97"/>
    <x v="671"/>
    <x v="10"/>
    <x v="3"/>
    <x v="3"/>
    <x v="0"/>
    <x v="2"/>
    <s v="Avery Poly Binder Pockets"/>
    <s v="Small Box"/>
    <n v="0.37"/>
    <d v="2010-03-30T00:00:00"/>
    <n v="2"/>
  </r>
  <r>
    <n v="4978"/>
    <x v="3970"/>
    <x v="1147"/>
    <s v="03-2010"/>
    <x v="0"/>
    <x v="2"/>
    <n v="45"/>
    <x v="5"/>
    <n v="75.680000000000007"/>
    <n v="0.08"/>
    <x v="0"/>
    <n v="-4.04"/>
    <n v="1.81"/>
    <n v="0.75"/>
    <n v="82.2"/>
    <x v="671"/>
    <x v="10"/>
    <x v="3"/>
    <x v="3"/>
    <x v="0"/>
    <x v="6"/>
    <s v="Assorted Color Push Pins"/>
    <s v="Wrap Bag"/>
    <n v="0.52"/>
    <d v="2010-03-30T00:00:00"/>
    <n v="2"/>
  </r>
  <r>
    <n v="5251"/>
    <x v="3971"/>
    <x v="399"/>
    <s v="05-2012"/>
    <x v="1"/>
    <x v="4"/>
    <n v="7"/>
    <x v="0"/>
    <n v="163.13999999999999"/>
    <n v="7.0000000000000007E-2"/>
    <x v="0"/>
    <n v="-37.5"/>
    <n v="22.99"/>
    <n v="8.99"/>
    <n v="169.92"/>
    <x v="665"/>
    <x v="10"/>
    <x v="3"/>
    <x v="3"/>
    <x v="0"/>
    <x v="12"/>
    <s v="Boston KS Multi-Size Manual Pencil Sharpener"/>
    <s v="Small Pack"/>
    <n v="0.56999999999999995"/>
    <d v="2012-05-21T00:00:00"/>
    <n v="1"/>
  </r>
  <r>
    <n v="5307"/>
    <x v="3972"/>
    <x v="1289"/>
    <s v="11-2012"/>
    <x v="1"/>
    <x v="0"/>
    <n v="7"/>
    <x v="1"/>
    <n v="42.66"/>
    <n v="0.09"/>
    <x v="2"/>
    <n v="-30.74"/>
    <n v="4.0599999999999996"/>
    <n v="6.89"/>
    <n v="35.309999999999995"/>
    <x v="672"/>
    <x v="10"/>
    <x v="3"/>
    <x v="1"/>
    <x v="0"/>
    <x v="1"/>
    <s v="Eureka Disposable Bags for Sanitaire® Vibra Groomer I® Upright Vac"/>
    <s v="Small Box"/>
    <n v="0.6"/>
    <d v="2012-11-29T00:00:00"/>
    <n v="5"/>
  </r>
  <r>
    <n v="5308"/>
    <x v="3972"/>
    <x v="1289"/>
    <s v="11-2012"/>
    <x v="1"/>
    <x v="0"/>
    <n v="18"/>
    <x v="1"/>
    <n v="655.58"/>
    <n v="0.01"/>
    <x v="0"/>
    <n v="250.67"/>
    <n v="35.44"/>
    <n v="5.09"/>
    <n v="643.01"/>
    <x v="672"/>
    <x v="10"/>
    <x v="3"/>
    <x v="1"/>
    <x v="0"/>
    <x v="5"/>
    <s v="Xerox 1932"/>
    <s v="Small Box"/>
    <n v="0.38"/>
    <d v="2012-11-28T00:00:00"/>
    <n v="4"/>
  </r>
  <r>
    <n v="5309"/>
    <x v="3972"/>
    <x v="1289"/>
    <s v="11-2012"/>
    <x v="1"/>
    <x v="0"/>
    <n v="12"/>
    <x v="1"/>
    <n v="1465.33"/>
    <n v="0.01"/>
    <x v="1"/>
    <n v="-66.38"/>
    <n v="113.98"/>
    <n v="30"/>
    <n v="1397.76"/>
    <x v="672"/>
    <x v="10"/>
    <x v="3"/>
    <x v="1"/>
    <x v="2"/>
    <x v="14"/>
    <s v="Hon Comfortask® Task/Swivel Chairs"/>
    <s v="Jumbo Drum"/>
    <n v="0.69"/>
    <d v="2012-11-29T00:00:00"/>
    <n v="5"/>
  </r>
  <r>
    <n v="5354"/>
    <x v="3973"/>
    <x v="320"/>
    <s v="10-2010"/>
    <x v="0"/>
    <x v="2"/>
    <n v="31"/>
    <x v="14"/>
    <n v="187.18"/>
    <n v="0.09"/>
    <x v="2"/>
    <n v="28.91"/>
    <n v="5.98"/>
    <n v="1.67"/>
    <n v="187.05"/>
    <x v="664"/>
    <x v="10"/>
    <x v="3"/>
    <x v="3"/>
    <x v="0"/>
    <x v="12"/>
    <s v="Dixon Ticonderoga® Erasable Colored Pencil Set, 12-Color"/>
    <s v="Wrap Bag"/>
    <n v="0.51"/>
    <d v="2010-10-27T00:00:00"/>
    <n v="1"/>
  </r>
  <r>
    <n v="5355"/>
    <x v="3973"/>
    <x v="320"/>
    <s v="10-2010"/>
    <x v="0"/>
    <x v="2"/>
    <n v="36"/>
    <x v="14"/>
    <n v="104.21"/>
    <n v="0.04"/>
    <x v="0"/>
    <n v="15.19"/>
    <n v="2.88"/>
    <n v="0.7"/>
    <n v="104.38"/>
    <x v="664"/>
    <x v="10"/>
    <x v="3"/>
    <x v="3"/>
    <x v="0"/>
    <x v="12"/>
    <s v="Newell 340"/>
    <s v="Wrap Bag"/>
    <n v="0.56000000000000005"/>
    <d v="2010-10-28T00:00:00"/>
    <n v="2"/>
  </r>
  <r>
    <n v="5356"/>
    <x v="3973"/>
    <x v="320"/>
    <s v="10-2010"/>
    <x v="0"/>
    <x v="2"/>
    <n v="14"/>
    <x v="14"/>
    <n v="1331.2240000000002"/>
    <n v="0.04"/>
    <x v="0"/>
    <n v="-401.42"/>
    <n v="111.96"/>
    <n v="69"/>
    <n v="1636.4399999999998"/>
    <x v="664"/>
    <x v="10"/>
    <x v="3"/>
    <x v="3"/>
    <x v="2"/>
    <x v="10"/>
    <s v="Hon 4060 Series Tables"/>
    <s v="Large Box"/>
    <n v="0.63"/>
    <d v="2010-10-28T00:00:00"/>
    <n v="2"/>
  </r>
  <r>
    <n v="5507"/>
    <x v="3974"/>
    <x v="235"/>
    <s v="12-2010"/>
    <x v="0"/>
    <x v="2"/>
    <n v="14"/>
    <x v="14"/>
    <n v="50.8"/>
    <n v="0.09"/>
    <x v="0"/>
    <n v="16.79"/>
    <n v="3.69"/>
    <n v="0.5"/>
    <n v="52.16"/>
    <x v="664"/>
    <x v="10"/>
    <x v="3"/>
    <x v="3"/>
    <x v="0"/>
    <x v="11"/>
    <s v="Avery 501"/>
    <s v="Small Box"/>
    <n v="0.38"/>
    <d v="2010-12-23T00:00:00"/>
    <n v="1"/>
  </r>
  <r>
    <n v="5508"/>
    <x v="3974"/>
    <x v="235"/>
    <s v="12-2010"/>
    <x v="0"/>
    <x v="2"/>
    <n v="37"/>
    <x v="14"/>
    <n v="750.89"/>
    <n v="7.0000000000000007E-2"/>
    <x v="2"/>
    <n v="-1176.28"/>
    <n v="20.34"/>
    <n v="35"/>
    <n v="787.58"/>
    <x v="664"/>
    <x v="10"/>
    <x v="3"/>
    <x v="3"/>
    <x v="0"/>
    <x v="0"/>
    <s v="Tennsco Commercial Shelving"/>
    <s v="Large Box"/>
    <n v="0.84"/>
    <d v="2010-12-23T00:00:00"/>
    <n v="1"/>
  </r>
  <r>
    <n v="5709"/>
    <x v="3975"/>
    <x v="1351"/>
    <s v="07-2012"/>
    <x v="1"/>
    <x v="4"/>
    <n v="17"/>
    <x v="14"/>
    <n v="67.73"/>
    <n v="0.1"/>
    <x v="0"/>
    <n v="2.44"/>
    <n v="4.28"/>
    <n v="0.94"/>
    <n v="73.7"/>
    <x v="664"/>
    <x v="10"/>
    <x v="3"/>
    <x v="3"/>
    <x v="0"/>
    <x v="12"/>
    <s v="Newell 336"/>
    <s v="Wrap Bag"/>
    <n v="0.56000000000000005"/>
    <d v="2012-07-26T00:00:00"/>
    <n v="2"/>
  </r>
  <r>
    <n v="5963"/>
    <x v="3976"/>
    <x v="465"/>
    <s v="08-2009"/>
    <x v="3"/>
    <x v="0"/>
    <n v="41"/>
    <x v="0"/>
    <n v="854.23"/>
    <n v="0.01"/>
    <x v="0"/>
    <n v="67.14"/>
    <n v="20.48"/>
    <n v="6.32"/>
    <n v="846.00000000000011"/>
    <x v="592"/>
    <x v="10"/>
    <x v="3"/>
    <x v="0"/>
    <x v="0"/>
    <x v="1"/>
    <s v="Kensington 6 Outlet Guardian Standard Surge Protector"/>
    <s v="Small Box"/>
    <n v="0.57999999999999996"/>
    <d v="2009-08-08T00:00:00"/>
    <n v="2"/>
  </r>
  <r>
    <n v="5964"/>
    <x v="3976"/>
    <x v="465"/>
    <s v="08-2009"/>
    <x v="3"/>
    <x v="0"/>
    <n v="26"/>
    <x v="0"/>
    <n v="47.91"/>
    <n v="0.09"/>
    <x v="0"/>
    <n v="-58.83"/>
    <n v="1.86"/>
    <n v="2.58"/>
    <n v="50.94"/>
    <x v="592"/>
    <x v="10"/>
    <x v="3"/>
    <x v="0"/>
    <x v="0"/>
    <x v="6"/>
    <s v="Super Bands, 12/Pack"/>
    <s v="Wrap Bag"/>
    <n v="0.82"/>
    <d v="2009-08-11T00:00:00"/>
    <n v="5"/>
  </r>
  <r>
    <n v="5965"/>
    <x v="3976"/>
    <x v="465"/>
    <s v="08-2009"/>
    <x v="3"/>
    <x v="0"/>
    <n v="38"/>
    <x v="0"/>
    <n v="6427.2579999999998"/>
    <n v="0.08"/>
    <x v="0"/>
    <n v="1636.4069999999999"/>
    <n v="205.99"/>
    <n v="2.5"/>
    <n v="7830.1200000000008"/>
    <x v="592"/>
    <x v="10"/>
    <x v="3"/>
    <x v="0"/>
    <x v="1"/>
    <x v="3"/>
    <s v="V70"/>
    <s v="Small Box"/>
    <n v="0.59"/>
    <d v="2009-08-11T00:00:00"/>
    <n v="5"/>
  </r>
  <r>
    <n v="6033"/>
    <x v="3977"/>
    <x v="355"/>
    <s v="04-2011"/>
    <x v="2"/>
    <x v="2"/>
    <n v="11"/>
    <x v="14"/>
    <n v="5510.23"/>
    <n v="0.01"/>
    <x v="1"/>
    <n v="915.8"/>
    <n v="500.98"/>
    <n v="26"/>
    <n v="5536.7800000000007"/>
    <x v="669"/>
    <x v="10"/>
    <x v="3"/>
    <x v="1"/>
    <x v="2"/>
    <x v="14"/>
    <s v="Global Troy™ Executive Leather Low-Back Tilter"/>
    <s v="Jumbo Drum"/>
    <n v="0.6"/>
    <d v="2011-04-30T00:00:00"/>
    <n v="1"/>
  </r>
  <r>
    <n v="6034"/>
    <x v="3977"/>
    <x v="355"/>
    <s v="04-2011"/>
    <x v="2"/>
    <x v="2"/>
    <n v="21"/>
    <x v="14"/>
    <n v="177.06"/>
    <n v="0.1"/>
    <x v="0"/>
    <n v="-100.61"/>
    <n v="8.4499999999999993"/>
    <n v="7.77"/>
    <n v="185.22"/>
    <x v="669"/>
    <x v="10"/>
    <x v="3"/>
    <x v="1"/>
    <x v="0"/>
    <x v="15"/>
    <s v="Elite 5&quot; Scissors"/>
    <s v="Small Pack"/>
    <n v="0.55000000000000004"/>
    <d v="2011-04-30T00:00:00"/>
    <n v="1"/>
  </r>
  <r>
    <n v="6124"/>
    <x v="3978"/>
    <x v="115"/>
    <s v="09-2011"/>
    <x v="2"/>
    <x v="4"/>
    <n v="35"/>
    <x v="14"/>
    <n v="12908.4"/>
    <n v="0.03"/>
    <x v="1"/>
    <n v="4084.86"/>
    <n v="350.99"/>
    <n v="59"/>
    <n v="12343.65"/>
    <x v="664"/>
    <x v="10"/>
    <x v="3"/>
    <x v="3"/>
    <x v="2"/>
    <x v="14"/>
    <s v="Global Leather Executive Chair"/>
    <s v="Jumbo Drum"/>
    <n v="0.55000000000000004"/>
    <d v="2011-09-07T00:00:00"/>
    <n v="2"/>
  </r>
  <r>
    <n v="6153"/>
    <x v="3979"/>
    <x v="1002"/>
    <s v="07-2012"/>
    <x v="1"/>
    <x v="0"/>
    <n v="31"/>
    <x v="14"/>
    <n v="477.16"/>
    <n v="0.02"/>
    <x v="0"/>
    <n v="204.18"/>
    <n v="15.04"/>
    <n v="1.97"/>
    <n v="468.21"/>
    <x v="669"/>
    <x v="10"/>
    <x v="3"/>
    <x v="1"/>
    <x v="0"/>
    <x v="5"/>
    <s v="White GlueTop Scratch Pads"/>
    <s v="Wrap Bag"/>
    <n v="0.39"/>
    <d v="2012-07-27T00:00:00"/>
    <n v="5"/>
  </r>
  <r>
    <n v="6364"/>
    <x v="3980"/>
    <x v="1180"/>
    <s v="02-2011"/>
    <x v="2"/>
    <x v="0"/>
    <n v="30"/>
    <x v="14"/>
    <n v="663.24"/>
    <n v="0.01"/>
    <x v="0"/>
    <n v="76.33"/>
    <n v="20.48"/>
    <n v="6.32"/>
    <n v="620.72"/>
    <x v="664"/>
    <x v="10"/>
    <x v="3"/>
    <x v="3"/>
    <x v="0"/>
    <x v="1"/>
    <s v="Kensington 6 Outlet Guardian Standard Surge Protector"/>
    <s v="Small Box"/>
    <n v="0.57999999999999996"/>
    <d v="2011-02-12T00:00:00"/>
    <n v="0"/>
  </r>
  <r>
    <n v="6365"/>
    <x v="3980"/>
    <x v="1180"/>
    <s v="02-2011"/>
    <x v="2"/>
    <x v="0"/>
    <n v="35"/>
    <x v="14"/>
    <n v="238.08"/>
    <n v="7.0000000000000007E-2"/>
    <x v="0"/>
    <n v="31.654000000000003"/>
    <n v="6.75"/>
    <n v="2.99"/>
    <n v="239.24"/>
    <x v="664"/>
    <x v="10"/>
    <x v="3"/>
    <x v="3"/>
    <x v="0"/>
    <x v="2"/>
    <s v="Wilson Jones DublLock® D-Ring Binders"/>
    <s v="Small Box"/>
    <n v="0.35"/>
    <d v="2011-02-19T00:00:00"/>
    <n v="7"/>
  </r>
  <r>
    <n v="6366"/>
    <x v="3980"/>
    <x v="1180"/>
    <s v="02-2011"/>
    <x v="2"/>
    <x v="0"/>
    <n v="14"/>
    <x v="14"/>
    <n v="174.3"/>
    <n v="0.08"/>
    <x v="0"/>
    <n v="75.58"/>
    <n v="12.53"/>
    <n v="0.5"/>
    <n v="175.92"/>
    <x v="664"/>
    <x v="10"/>
    <x v="3"/>
    <x v="3"/>
    <x v="0"/>
    <x v="11"/>
    <s v="Avery 485"/>
    <s v="Small Box"/>
    <n v="0.38"/>
    <d v="2011-02-17T00:00:00"/>
    <n v="5"/>
  </r>
  <r>
    <n v="6396"/>
    <x v="3981"/>
    <x v="1352"/>
    <s v="08-2009"/>
    <x v="3"/>
    <x v="0"/>
    <n v="19"/>
    <x v="0"/>
    <n v="991.36"/>
    <n v="0.1"/>
    <x v="0"/>
    <n v="-103.11"/>
    <n v="54.1"/>
    <n v="19.989999999999998"/>
    <n v="1047.8900000000001"/>
    <x v="668"/>
    <x v="10"/>
    <x v="3"/>
    <x v="2"/>
    <x v="0"/>
    <x v="0"/>
    <s v="Desktop 3-Pocket Hot File®"/>
    <s v="Small Box"/>
    <n v="0.59"/>
    <d v="2009-08-24T00:00:00"/>
    <n v="5"/>
  </r>
  <r>
    <n v="6609"/>
    <x v="3982"/>
    <x v="212"/>
    <s v="05-2012"/>
    <x v="1"/>
    <x v="4"/>
    <n v="33"/>
    <x v="0"/>
    <n v="803.11"/>
    <n v="0.08"/>
    <x v="1"/>
    <n v="-237.13"/>
    <n v="25.98"/>
    <n v="14.36"/>
    <n v="871.7"/>
    <x v="592"/>
    <x v="10"/>
    <x v="3"/>
    <x v="0"/>
    <x v="2"/>
    <x v="14"/>
    <s v="Global Stack Chair without Arms, Black"/>
    <s v="Jumbo Drum"/>
    <n v="0.6"/>
    <d v="2012-05-15T00:00:00"/>
    <n v="2"/>
  </r>
  <r>
    <n v="6733"/>
    <x v="3983"/>
    <x v="203"/>
    <s v="02-2010"/>
    <x v="0"/>
    <x v="3"/>
    <n v="30"/>
    <x v="17"/>
    <n v="17034.919999999998"/>
    <n v="0.09"/>
    <x v="0"/>
    <n v="5916.3429999999998"/>
    <n v="599.99"/>
    <n v="24.49"/>
    <n v="18024.190000000002"/>
    <x v="347"/>
    <x v="10"/>
    <x v="3"/>
    <x v="2"/>
    <x v="1"/>
    <x v="13"/>
    <s v="Hewlett Packard LaserJet 3310 Copier"/>
    <s v="Large Box"/>
    <n v="0.37"/>
    <d v="2010-03-01T00:00:00"/>
    <n v="2"/>
  </r>
  <r>
    <n v="6734"/>
    <x v="3983"/>
    <x v="203"/>
    <s v="02-2010"/>
    <x v="0"/>
    <x v="3"/>
    <n v="3"/>
    <x v="17"/>
    <n v="22.6"/>
    <n v="0.04"/>
    <x v="2"/>
    <n v="-4.63"/>
    <n v="5.88"/>
    <n v="3.04"/>
    <n v="20.68"/>
    <x v="347"/>
    <x v="10"/>
    <x v="3"/>
    <x v="2"/>
    <x v="0"/>
    <x v="5"/>
    <s v="Adams Telephone Message Book W/Dividers/Space For Phone Numbers, 5 1/4&quot;X8 1/2&quot;, 300/Messages"/>
    <s v="Wrap Bag"/>
    <n v="0.36"/>
    <d v="2010-03-01T00:00:00"/>
    <n v="2"/>
  </r>
  <r>
    <n v="6735"/>
    <x v="3983"/>
    <x v="203"/>
    <s v="02-2010"/>
    <x v="0"/>
    <x v="3"/>
    <n v="9"/>
    <x v="17"/>
    <n v="918.73949999999991"/>
    <n v="0.06"/>
    <x v="2"/>
    <n v="-303.55599999999998"/>
    <n v="125.99"/>
    <n v="7.69"/>
    <n v="1141.5999999999999"/>
    <x v="347"/>
    <x v="10"/>
    <x v="3"/>
    <x v="2"/>
    <x v="1"/>
    <x v="3"/>
    <s v="Timeport L7089"/>
    <s v="Small Box"/>
    <n v="0.57999999999999996"/>
    <d v="2010-02-28T00:00:00"/>
    <n v="1"/>
  </r>
  <r>
    <n v="6755"/>
    <x v="3984"/>
    <x v="285"/>
    <s v="04-2012"/>
    <x v="1"/>
    <x v="3"/>
    <n v="5"/>
    <x v="2"/>
    <n v="2600.44"/>
    <n v="0.03"/>
    <x v="2"/>
    <n v="-921.94"/>
    <n v="499.99"/>
    <n v="24.49"/>
    <n v="2524.4399999999996"/>
    <x v="670"/>
    <x v="10"/>
    <x v="3"/>
    <x v="1"/>
    <x v="1"/>
    <x v="13"/>
    <s v="Sharp AL-1530CS Digital Copier"/>
    <s v="Large Box"/>
    <n v="0.36"/>
    <d v="2012-04-12T00:00:00"/>
    <n v="1"/>
  </r>
  <r>
    <n v="6838"/>
    <x v="3985"/>
    <x v="985"/>
    <s v="01-2012"/>
    <x v="1"/>
    <x v="1"/>
    <n v="11"/>
    <x v="0"/>
    <n v="1247.8595"/>
    <n v="0.01"/>
    <x v="0"/>
    <n v="-55.802999999999997"/>
    <n v="125.99"/>
    <n v="8.99"/>
    <n v="1394.8799999999999"/>
    <x v="665"/>
    <x v="10"/>
    <x v="3"/>
    <x v="3"/>
    <x v="1"/>
    <x v="3"/>
    <s v="5170i"/>
    <s v="Small Box"/>
    <n v="0.56999999999999995"/>
    <d v="2012-01-10T00:00:00"/>
    <n v="1"/>
  </r>
  <r>
    <n v="6895"/>
    <x v="3986"/>
    <x v="1281"/>
    <s v="09-2010"/>
    <x v="0"/>
    <x v="0"/>
    <n v="22"/>
    <x v="0"/>
    <n v="3760.3065000000001"/>
    <n v="0.05"/>
    <x v="0"/>
    <n v="593.18100000000004"/>
    <n v="195.99"/>
    <n v="8.99"/>
    <n v="4320.7700000000004"/>
    <x v="592"/>
    <x v="10"/>
    <x v="3"/>
    <x v="0"/>
    <x v="1"/>
    <x v="3"/>
    <s v="T28 WORLD"/>
    <s v="Small Box"/>
    <n v="0.6"/>
    <d v="2010-09-23T00:00:00"/>
    <n v="5"/>
  </r>
  <r>
    <n v="6935"/>
    <x v="3987"/>
    <x v="571"/>
    <s v="11-2009"/>
    <x v="3"/>
    <x v="2"/>
    <n v="45"/>
    <x v="1"/>
    <n v="318.94"/>
    <n v="0.1"/>
    <x v="0"/>
    <n v="-195.6"/>
    <n v="7.37"/>
    <n v="5.53"/>
    <n v="337.17999999999995"/>
    <x v="672"/>
    <x v="10"/>
    <x v="3"/>
    <x v="1"/>
    <x v="1"/>
    <x v="7"/>
    <s v="Imation 3.5&quot; Unformatted DS/HD Diskettes, 10/Box"/>
    <s v="Small Pack"/>
    <n v="0.69"/>
    <d v="2009-11-16T00:00:00"/>
    <n v="0"/>
  </r>
  <r>
    <n v="7006"/>
    <x v="3988"/>
    <x v="931"/>
    <s v="04-2009"/>
    <x v="3"/>
    <x v="1"/>
    <n v="15"/>
    <x v="17"/>
    <n v="1093.6355000000001"/>
    <n v="0.05"/>
    <x v="0"/>
    <n v="119.169"/>
    <n v="85.99"/>
    <n v="0.99"/>
    <n v="1290.8399999999999"/>
    <x v="347"/>
    <x v="10"/>
    <x v="3"/>
    <x v="1"/>
    <x v="1"/>
    <x v="3"/>
    <s v="Accessory34"/>
    <s v="Wrap Bag"/>
    <n v="0.55000000000000004"/>
    <d v="2009-04-07T00:00:00"/>
    <n v="2"/>
  </r>
  <r>
    <n v="7024"/>
    <x v="3989"/>
    <x v="557"/>
    <s v="02-2011"/>
    <x v="2"/>
    <x v="1"/>
    <n v="18"/>
    <x v="0"/>
    <n v="325.58"/>
    <n v="0.06"/>
    <x v="0"/>
    <n v="152.28"/>
    <n v="18.84"/>
    <n v="3.62"/>
    <n v="342.74"/>
    <x v="668"/>
    <x v="10"/>
    <x v="3"/>
    <x v="2"/>
    <x v="2"/>
    <x v="4"/>
    <s v="Flat Face Poster Frame"/>
    <s v="Wrap Bag"/>
    <n v="0.43"/>
    <d v="2011-02-27T00:00:00"/>
    <n v="1"/>
  </r>
  <r>
    <n v="7025"/>
    <x v="3989"/>
    <x v="557"/>
    <s v="02-2011"/>
    <x v="2"/>
    <x v="1"/>
    <n v="9"/>
    <x v="0"/>
    <n v="458.8"/>
    <n v="0"/>
    <x v="0"/>
    <n v="305.87"/>
    <n v="46.94"/>
    <n v="6.77"/>
    <n v="429.22999999999996"/>
    <x v="668"/>
    <x v="10"/>
    <x v="3"/>
    <x v="2"/>
    <x v="2"/>
    <x v="4"/>
    <s v="Howard Miller 13&quot; Diameter Goldtone Round Wall Clock"/>
    <s v="Small Box"/>
    <n v="0.44"/>
    <d v="2011-02-26T00:00:00"/>
    <n v="0"/>
  </r>
  <r>
    <n v="7080"/>
    <x v="3990"/>
    <x v="556"/>
    <s v="08-2012"/>
    <x v="1"/>
    <x v="3"/>
    <n v="10"/>
    <x v="5"/>
    <n v="267.06"/>
    <n v="0.02"/>
    <x v="0"/>
    <n v="76.465999999999994"/>
    <n v="24.95"/>
    <n v="2.99"/>
    <n v="252.49"/>
    <x v="673"/>
    <x v="10"/>
    <x v="3"/>
    <x v="0"/>
    <x v="0"/>
    <x v="2"/>
    <s v="Large Capacity Hanging Post Binders"/>
    <s v="Small Box"/>
    <n v="0.39"/>
    <d v="2012-08-16T00:00:00"/>
    <n v="2"/>
  </r>
  <r>
    <n v="7081"/>
    <x v="3990"/>
    <x v="556"/>
    <s v="08-2012"/>
    <x v="1"/>
    <x v="3"/>
    <n v="22"/>
    <x v="5"/>
    <n v="82.98"/>
    <n v="0.09"/>
    <x v="0"/>
    <n v="13.82"/>
    <n v="4"/>
    <n v="1.3"/>
    <n v="89.3"/>
    <x v="673"/>
    <x v="10"/>
    <x v="3"/>
    <x v="0"/>
    <x v="0"/>
    <x v="5"/>
    <s v="EcoTones® Memo Sheets"/>
    <s v="Wrap Bag"/>
    <n v="0.37"/>
    <d v="2012-08-15T00:00:00"/>
    <n v="1"/>
  </r>
  <r>
    <n v="7182"/>
    <x v="3991"/>
    <x v="474"/>
    <s v="03-2009"/>
    <x v="3"/>
    <x v="2"/>
    <n v="11"/>
    <x v="0"/>
    <n v="1610.29"/>
    <n v="0.04"/>
    <x v="0"/>
    <n v="221.38"/>
    <n v="150.97999999999999"/>
    <n v="13.99"/>
    <n v="1674.77"/>
    <x v="668"/>
    <x v="10"/>
    <x v="3"/>
    <x v="2"/>
    <x v="1"/>
    <x v="16"/>
    <s v="Canon MP41DH Printing Calculator"/>
    <s v="Medium Box"/>
    <n v="0.38"/>
    <d v="2009-03-27T00:00:00"/>
    <n v="2"/>
  </r>
  <r>
    <n v="7183"/>
    <x v="3991"/>
    <x v="474"/>
    <s v="03-2009"/>
    <x v="3"/>
    <x v="2"/>
    <n v="30"/>
    <x v="0"/>
    <n v="617.51"/>
    <n v="0.01"/>
    <x v="0"/>
    <n v="98.1"/>
    <n v="18.97"/>
    <n v="9.0299999999999994"/>
    <n v="578.12999999999988"/>
    <x v="668"/>
    <x v="10"/>
    <x v="3"/>
    <x v="2"/>
    <x v="0"/>
    <x v="5"/>
    <s v="Computer Printout Paper with Letter-Trim Perforations"/>
    <s v="Small Box"/>
    <n v="0.37"/>
    <d v="2009-03-25T00:00:00"/>
    <n v="0"/>
  </r>
  <r>
    <n v="7184"/>
    <x v="3991"/>
    <x v="474"/>
    <s v="03-2009"/>
    <x v="3"/>
    <x v="2"/>
    <n v="23"/>
    <x v="0"/>
    <n v="278.83"/>
    <n v="0.03"/>
    <x v="0"/>
    <n v="35.159999999999997"/>
    <n v="12.28"/>
    <n v="4.8600000000000003"/>
    <n v="287.3"/>
    <x v="668"/>
    <x v="10"/>
    <x v="3"/>
    <x v="2"/>
    <x v="0"/>
    <x v="5"/>
    <s v="Xerox 1933"/>
    <s v="Small Box"/>
    <n v="0.38"/>
    <d v="2009-03-26T00:00:00"/>
    <n v="1"/>
  </r>
  <r>
    <n v="7185"/>
    <x v="3991"/>
    <x v="474"/>
    <s v="03-2009"/>
    <x v="3"/>
    <x v="2"/>
    <n v="46"/>
    <x v="0"/>
    <n v="1605.22"/>
    <n v="0.05"/>
    <x v="2"/>
    <n v="230.03"/>
    <n v="34.99"/>
    <n v="7.73"/>
    <n v="1617.2700000000002"/>
    <x v="668"/>
    <x v="10"/>
    <x v="3"/>
    <x v="2"/>
    <x v="0"/>
    <x v="12"/>
    <s v="Hunt Boston® Vacuum Mount KS Pencil Sharpener"/>
    <s v="Small Box"/>
    <n v="0.59"/>
    <d v="2009-03-27T00:00:00"/>
    <n v="2"/>
  </r>
  <r>
    <n v="7208"/>
    <x v="3992"/>
    <x v="1042"/>
    <s v="12-2010"/>
    <x v="0"/>
    <x v="3"/>
    <n v="41"/>
    <x v="14"/>
    <n v="357.01"/>
    <n v="0.01"/>
    <x v="0"/>
    <n v="64.5"/>
    <n v="8.33"/>
    <n v="1.99"/>
    <n v="343.52000000000004"/>
    <x v="669"/>
    <x v="10"/>
    <x v="3"/>
    <x v="1"/>
    <x v="1"/>
    <x v="7"/>
    <s v="80 Minute Slim Jewel Case CD-R , 10/Pack - Staples"/>
    <s v="Small Pack"/>
    <n v="0.52"/>
    <d v="2010-12-02T00:00:00"/>
    <n v="1"/>
  </r>
  <r>
    <n v="7682"/>
    <x v="3993"/>
    <x v="857"/>
    <s v="11-2009"/>
    <x v="3"/>
    <x v="1"/>
    <n v="20"/>
    <x v="14"/>
    <n v="632.04999999999995"/>
    <n v="0.09"/>
    <x v="0"/>
    <n v="-626.61"/>
    <n v="32.479999999999997"/>
    <n v="35"/>
    <n v="684.59999999999991"/>
    <x v="664"/>
    <x v="10"/>
    <x v="3"/>
    <x v="3"/>
    <x v="0"/>
    <x v="0"/>
    <s v="Fellowes Neat Ideas® Storage Cubes"/>
    <s v="Large Box"/>
    <n v="0.81"/>
    <d v="2009-11-22T00:00:00"/>
    <n v="0"/>
  </r>
  <r>
    <n v="7704"/>
    <x v="3994"/>
    <x v="1162"/>
    <s v="07-2010"/>
    <x v="0"/>
    <x v="0"/>
    <n v="12"/>
    <x v="15"/>
    <n v="600.86"/>
    <n v="0.09"/>
    <x v="0"/>
    <n v="-82.67"/>
    <n v="53.98"/>
    <n v="5.5"/>
    <n v="653.26"/>
    <x v="674"/>
    <x v="10"/>
    <x v="3"/>
    <x v="2"/>
    <x v="1"/>
    <x v="7"/>
    <s v="Nu-Form 106-Key Ergonomic Keyboard w/ Touchpad"/>
    <s v="Small Box"/>
    <n v="0.62"/>
    <d v="2010-08-01T00:00:00"/>
    <n v="4"/>
  </r>
  <r>
    <n v="7705"/>
    <x v="3994"/>
    <x v="1162"/>
    <s v="07-2010"/>
    <x v="0"/>
    <x v="0"/>
    <n v="5"/>
    <x v="15"/>
    <n v="17.059999999999999"/>
    <n v="0.03"/>
    <x v="0"/>
    <n v="-7.54"/>
    <n v="2.98"/>
    <n v="2.0299999999999998"/>
    <n v="16.93"/>
    <x v="674"/>
    <x v="10"/>
    <x v="3"/>
    <x v="2"/>
    <x v="0"/>
    <x v="12"/>
    <s v="Premium Writing Pencils, Soft, #2 by Central Association for the Blind"/>
    <s v="Wrap Bag"/>
    <n v="0.56999999999999995"/>
    <d v="2010-07-30T00:00:00"/>
    <n v="2"/>
  </r>
  <r>
    <n v="7782"/>
    <x v="3797"/>
    <x v="986"/>
    <s v="07-2012"/>
    <x v="1"/>
    <x v="1"/>
    <n v="23"/>
    <x v="0"/>
    <n v="1198.0999999999999"/>
    <n v="0.02"/>
    <x v="0"/>
    <n v="187.19"/>
    <n v="51.75"/>
    <n v="19.989999999999998"/>
    <n v="1210.24"/>
    <x v="592"/>
    <x v="10"/>
    <x v="3"/>
    <x v="0"/>
    <x v="2"/>
    <x v="4"/>
    <s v="Howard Miller 13-3/4&quot; Diameter Brushed Chrome Round Wall Clock"/>
    <s v="Small Box"/>
    <n v="0.55000000000000004"/>
    <d v="2012-07-16T00:00:00"/>
    <n v="1"/>
  </r>
  <r>
    <n v="7817"/>
    <x v="3995"/>
    <x v="1353"/>
    <s v="11-2009"/>
    <x v="3"/>
    <x v="4"/>
    <n v="49"/>
    <x v="14"/>
    <n v="276.3"/>
    <n v="0.02"/>
    <x v="0"/>
    <n v="14.841000000000001"/>
    <n v="5.58"/>
    <n v="2.99"/>
    <n v="276.41000000000003"/>
    <x v="669"/>
    <x v="10"/>
    <x v="3"/>
    <x v="1"/>
    <x v="0"/>
    <x v="2"/>
    <s v="Avery Heavy-Duty EZD ™ Binder With Locking Rings"/>
    <s v="Small Box"/>
    <n v="0.37"/>
    <d v="2009-11-28T00:00:00"/>
    <n v="2"/>
  </r>
  <r>
    <n v="7818"/>
    <x v="3995"/>
    <x v="1353"/>
    <s v="11-2009"/>
    <x v="3"/>
    <x v="4"/>
    <n v="15"/>
    <x v="14"/>
    <n v="120.52"/>
    <n v="0.06"/>
    <x v="0"/>
    <n v="43.92"/>
    <n v="7.98"/>
    <n v="1.25"/>
    <n v="120.95"/>
    <x v="669"/>
    <x v="10"/>
    <x v="3"/>
    <x v="1"/>
    <x v="0"/>
    <x v="5"/>
    <s v="Adams Telephone Message Book w/Frequently-Called Numbers Space, 400 Messages per Book"/>
    <s v="Wrap Bag"/>
    <n v="0.35"/>
    <d v="2009-11-27T00:00:00"/>
    <n v="1"/>
  </r>
  <r>
    <n v="7819"/>
    <x v="3995"/>
    <x v="1353"/>
    <s v="11-2009"/>
    <x v="3"/>
    <x v="4"/>
    <n v="42"/>
    <x v="14"/>
    <n v="2269.0100000000002"/>
    <n v="0.02"/>
    <x v="0"/>
    <n v="-19.37"/>
    <n v="54.1"/>
    <n v="19.989999999999998"/>
    <n v="2292.19"/>
    <x v="669"/>
    <x v="10"/>
    <x v="3"/>
    <x v="1"/>
    <x v="0"/>
    <x v="0"/>
    <s v="Desktop 3-Pocket Hot File®"/>
    <s v="Small Box"/>
    <n v="0.59"/>
    <d v="2009-11-27T00:00:00"/>
    <n v="1"/>
  </r>
  <r>
    <n v="7838"/>
    <x v="3996"/>
    <x v="1100"/>
    <s v="12-2011"/>
    <x v="2"/>
    <x v="2"/>
    <n v="31"/>
    <x v="17"/>
    <n v="2893.31"/>
    <n v="0.1"/>
    <x v="0"/>
    <n v="937.64"/>
    <n v="96.45"/>
    <n v="13.99"/>
    <n v="3003.94"/>
    <x v="347"/>
    <x v="10"/>
    <x v="3"/>
    <x v="2"/>
    <x v="1"/>
    <x v="16"/>
    <s v="Soundgear TeleForum DX Desktop Conference Phone"/>
    <s v="Medium Box"/>
    <n v="0.38"/>
    <d v="2011-12-19T00:00:00"/>
    <n v="0"/>
  </r>
  <r>
    <n v="7839"/>
    <x v="3996"/>
    <x v="1100"/>
    <s v="12-2011"/>
    <x v="2"/>
    <x v="2"/>
    <n v="25"/>
    <x v="17"/>
    <n v="3923.27"/>
    <n v="0.03"/>
    <x v="1"/>
    <n v="-85.86"/>
    <n v="159.31"/>
    <n v="60"/>
    <n v="4042.75"/>
    <x v="347"/>
    <x v="10"/>
    <x v="3"/>
    <x v="2"/>
    <x v="2"/>
    <x v="10"/>
    <s v="Hon Non-Folding Utility Tables"/>
    <s v="Jumbo Drum"/>
    <n v="0.55000000000000004"/>
    <d v="2011-12-21T00:00:00"/>
    <n v="2"/>
  </r>
  <r>
    <n v="7847"/>
    <x v="3997"/>
    <x v="1159"/>
    <s v="12-2010"/>
    <x v="0"/>
    <x v="1"/>
    <n v="24"/>
    <x v="14"/>
    <n v="2332.5954999999999"/>
    <n v="7.0000000000000007E-2"/>
    <x v="0"/>
    <n v="366.858"/>
    <n v="115.99"/>
    <n v="5.92"/>
    <n v="2789.68"/>
    <x v="669"/>
    <x v="10"/>
    <x v="3"/>
    <x v="2"/>
    <x v="1"/>
    <x v="3"/>
    <s v="8890"/>
    <s v="Small Box"/>
    <n v="0.57999999999999996"/>
    <d v="2010-12-28T00:00:00"/>
    <n v="2"/>
  </r>
  <r>
    <n v="19"/>
    <x v="3998"/>
    <x v="958"/>
    <s v="05-2012"/>
    <x v="1"/>
    <x v="1"/>
    <n v="3"/>
    <x v="0"/>
    <n v="461.89"/>
    <n v="0.05"/>
    <x v="2"/>
    <n v="-309.82440000000003"/>
    <n v="150.97999999999999"/>
    <n v="13.99"/>
    <n v="466.92999999999995"/>
    <x v="675"/>
    <x v="10"/>
    <x v="3"/>
    <x v="2"/>
    <x v="1"/>
    <x v="16"/>
    <s v="Canon MP41DH Printing Calculator"/>
    <s v="Medium Box"/>
    <n v="0.38"/>
    <d v="2012-05-09T00:00:00"/>
    <n v="2"/>
  </r>
  <r>
    <n v="20"/>
    <x v="3998"/>
    <x v="958"/>
    <s v="05-2012"/>
    <x v="1"/>
    <x v="1"/>
    <n v="29"/>
    <x v="0"/>
    <n v="575.11"/>
    <n v="0.02"/>
    <x v="0"/>
    <n v="71.75"/>
    <n v="18.97"/>
    <n v="9.0299999999999994"/>
    <n v="559.16"/>
    <x v="675"/>
    <x v="10"/>
    <x v="3"/>
    <x v="2"/>
    <x v="0"/>
    <x v="5"/>
    <s v="Computer Printout Paper with Letter-Trim Perforations"/>
    <s v="Small Box"/>
    <n v="0.37"/>
    <d v="2012-05-08T00:00:00"/>
    <n v="1"/>
  </r>
  <r>
    <n v="21"/>
    <x v="3998"/>
    <x v="958"/>
    <s v="05-2012"/>
    <x v="1"/>
    <x v="1"/>
    <n v="23"/>
    <x v="0"/>
    <n v="236.46"/>
    <n v="0.05"/>
    <x v="0"/>
    <n v="-134.31"/>
    <n v="9.7100000000000009"/>
    <n v="9.4499999999999993"/>
    <n v="232.78"/>
    <x v="675"/>
    <x v="10"/>
    <x v="3"/>
    <x v="2"/>
    <x v="0"/>
    <x v="0"/>
    <s v="Filing/Storage Totes and Swivel Casters"/>
    <s v="Small Box"/>
    <n v="0.6"/>
    <d v="2012-05-10T00:00:00"/>
    <n v="3"/>
  </r>
  <r>
    <n v="126"/>
    <x v="3999"/>
    <x v="70"/>
    <s v="07-2011"/>
    <x v="2"/>
    <x v="2"/>
    <n v="39"/>
    <x v="4"/>
    <n v="197.56"/>
    <n v="0.02"/>
    <x v="0"/>
    <n v="-119.86"/>
    <n v="4.97"/>
    <n v="5.71"/>
    <n v="199.54"/>
    <x v="676"/>
    <x v="10"/>
    <x v="3"/>
    <x v="0"/>
    <x v="2"/>
    <x v="4"/>
    <s v="DAX Value U-Channel Document Frames, Easel Back"/>
    <s v="Medium Box"/>
    <n v="0.54"/>
    <d v="2011-07-06T00:00:00"/>
    <n v="2"/>
  </r>
  <r>
    <n v="324"/>
    <x v="4000"/>
    <x v="1297"/>
    <s v="03-2012"/>
    <x v="1"/>
    <x v="2"/>
    <n v="17"/>
    <x v="10"/>
    <n v="186.02"/>
    <n v="0.01"/>
    <x v="0"/>
    <n v="16.48"/>
    <n v="10.64"/>
    <n v="5.16"/>
    <n v="186.04"/>
    <x v="483"/>
    <x v="10"/>
    <x v="3"/>
    <x v="1"/>
    <x v="2"/>
    <x v="4"/>
    <s v="Eldon Expressions Punched Metal &amp; Wood Desk Accessories, Pewter &amp; Cherry"/>
    <s v="Small Box"/>
    <n v="0.56999999999999995"/>
    <d v="2012-03-06T00:00:00"/>
    <n v="1"/>
  </r>
  <r>
    <n v="325"/>
    <x v="4000"/>
    <x v="1297"/>
    <s v="03-2012"/>
    <x v="1"/>
    <x v="2"/>
    <n v="5"/>
    <x v="10"/>
    <n v="142.44"/>
    <n v="0.06"/>
    <x v="0"/>
    <n v="-22.12"/>
    <n v="28.15"/>
    <n v="6.17"/>
    <n v="146.91999999999999"/>
    <x v="483"/>
    <x v="10"/>
    <x v="3"/>
    <x v="1"/>
    <x v="0"/>
    <x v="12"/>
    <s v="Boston Model 1800 Electric Pencil Sharpener, Gray"/>
    <s v="Small Pack"/>
    <n v="0.55000000000000004"/>
    <d v="2012-03-06T00:00:00"/>
    <n v="1"/>
  </r>
  <r>
    <n v="326"/>
    <x v="4001"/>
    <x v="782"/>
    <s v="05-2010"/>
    <x v="0"/>
    <x v="4"/>
    <n v="38"/>
    <x v="10"/>
    <n v="967.78"/>
    <n v="0.04"/>
    <x v="0"/>
    <n v="369.32499999999999"/>
    <n v="24.95"/>
    <n v="2.99"/>
    <n v="951.09"/>
    <x v="483"/>
    <x v="10"/>
    <x v="3"/>
    <x v="1"/>
    <x v="0"/>
    <x v="2"/>
    <s v="Large Capacity Hanging Post Binders"/>
    <s v="Small Box"/>
    <n v="0.39"/>
    <d v="2010-05-12T00:00:00"/>
    <n v="2"/>
  </r>
  <r>
    <n v="667"/>
    <x v="4002"/>
    <x v="413"/>
    <s v="04-2009"/>
    <x v="3"/>
    <x v="4"/>
    <n v="23"/>
    <x v="5"/>
    <n v="3041.33"/>
    <n v="0.02"/>
    <x v="1"/>
    <n v="-260.41000000000003"/>
    <n v="130.97999999999999"/>
    <n v="30"/>
    <n v="3042.54"/>
    <x v="677"/>
    <x v="10"/>
    <x v="3"/>
    <x v="2"/>
    <x v="2"/>
    <x v="14"/>
    <s v="Office Star - Contemporary Task Swivel chair with 2-way adjustable arms, Plum"/>
    <s v="Jumbo Drum"/>
    <n v="0.78"/>
    <d v="2009-04-19T00:00:00"/>
    <n v="1"/>
  </r>
  <r>
    <n v="676"/>
    <x v="4003"/>
    <x v="964"/>
    <s v="03-2010"/>
    <x v="0"/>
    <x v="2"/>
    <n v="49"/>
    <x v="0"/>
    <n v="314.20999999999998"/>
    <n v="0"/>
    <x v="0"/>
    <n v="49.77"/>
    <n v="5.88"/>
    <n v="3.04"/>
    <n v="291.16000000000003"/>
    <x v="675"/>
    <x v="10"/>
    <x v="3"/>
    <x v="2"/>
    <x v="0"/>
    <x v="5"/>
    <s v="Adams Telephone Message Book W/Dividers/Space For Phone Numbers, 5 1/4&quot;X8 1/2&quot;, 300/Messages"/>
    <s v="Wrap Bag"/>
    <n v="0.36"/>
    <d v="2010-03-11T00:00:00"/>
    <n v="1"/>
  </r>
  <r>
    <n v="727"/>
    <x v="4004"/>
    <x v="1354"/>
    <s v="06-2011"/>
    <x v="2"/>
    <x v="2"/>
    <n v="48"/>
    <x v="5"/>
    <n v="1347.63"/>
    <n v="7.0000000000000007E-2"/>
    <x v="0"/>
    <n v="562.89"/>
    <n v="28.48"/>
    <n v="1.99"/>
    <n v="1369.03"/>
    <x v="678"/>
    <x v="10"/>
    <x v="3"/>
    <x v="2"/>
    <x v="1"/>
    <x v="7"/>
    <s v="Memorex 4.7GB DVD+RW, 3/Pack"/>
    <s v="Small Pack"/>
    <n v="0.4"/>
    <d v="2011-06-10T00:00:00"/>
    <n v="2"/>
  </r>
  <r>
    <n v="781"/>
    <x v="4005"/>
    <x v="1101"/>
    <s v="06-2011"/>
    <x v="2"/>
    <x v="3"/>
    <n v="8"/>
    <x v="10"/>
    <n v="120.22"/>
    <n v="7.0000000000000007E-2"/>
    <x v="0"/>
    <n v="52.69"/>
    <n v="14.34"/>
    <n v="5"/>
    <n v="119.72"/>
    <x v="679"/>
    <x v="10"/>
    <x v="3"/>
    <x v="3"/>
    <x v="2"/>
    <x v="4"/>
    <s v="Nu-Dell Leatherette Frames"/>
    <s v="Small Pack"/>
    <n v="0.49"/>
    <d v="2011-06-07T00:00:00"/>
    <n v="1"/>
  </r>
  <r>
    <n v="842"/>
    <x v="4006"/>
    <x v="1122"/>
    <s v="09-2009"/>
    <x v="3"/>
    <x v="3"/>
    <n v="23"/>
    <x v="4"/>
    <n v="66.09"/>
    <n v="0.09"/>
    <x v="0"/>
    <n v="13.71"/>
    <n v="2.88"/>
    <n v="0.99"/>
    <n v="67.22999999999999"/>
    <x v="680"/>
    <x v="10"/>
    <x v="3"/>
    <x v="2"/>
    <x v="0"/>
    <x v="11"/>
    <s v="Avery 514"/>
    <s v="Small Box"/>
    <n v="0.36"/>
    <d v="2009-09-23T00:00:00"/>
    <n v="2"/>
  </r>
  <r>
    <n v="849"/>
    <x v="4007"/>
    <x v="599"/>
    <s v="08-2009"/>
    <x v="3"/>
    <x v="3"/>
    <n v="10"/>
    <x v="4"/>
    <n v="1597.37"/>
    <n v="0.02"/>
    <x v="1"/>
    <n v="-533.69000000000005"/>
    <n v="146.05000000000001"/>
    <n v="80.2"/>
    <n v="1540.7"/>
    <x v="680"/>
    <x v="10"/>
    <x v="3"/>
    <x v="2"/>
    <x v="2"/>
    <x v="10"/>
    <s v="BPI Conference Tables"/>
    <s v="Jumbo Box"/>
    <n v="0.71"/>
    <d v="2009-08-23T00:00:00"/>
    <n v="0"/>
  </r>
  <r>
    <n v="850"/>
    <x v="4007"/>
    <x v="599"/>
    <s v="08-2009"/>
    <x v="3"/>
    <x v="3"/>
    <n v="31"/>
    <x v="4"/>
    <n v="1753.9579999999999"/>
    <n v="0.06"/>
    <x v="0"/>
    <n v="382.392"/>
    <n v="65.989999999999995"/>
    <n v="5.92"/>
    <n v="2051.6099999999997"/>
    <x v="680"/>
    <x v="10"/>
    <x v="3"/>
    <x v="2"/>
    <x v="1"/>
    <x v="3"/>
    <s v="252"/>
    <s v="Small Box"/>
    <n v="0.55000000000000004"/>
    <d v="2009-08-24T00:00:00"/>
    <n v="1"/>
  </r>
  <r>
    <n v="871"/>
    <x v="4008"/>
    <x v="203"/>
    <s v="02-2010"/>
    <x v="0"/>
    <x v="1"/>
    <n v="33"/>
    <x v="10"/>
    <n v="497.4"/>
    <n v="0.05"/>
    <x v="0"/>
    <n v="37.9"/>
    <n v="14.98"/>
    <n v="8.99"/>
    <n v="503.33000000000004"/>
    <x v="679"/>
    <x v="10"/>
    <x v="3"/>
    <x v="2"/>
    <x v="2"/>
    <x v="4"/>
    <s v="GE 4 Foot Flourescent Tube, 40 Watt"/>
    <s v="Small Pack"/>
    <n v="0.39"/>
    <d v="2010-03-01T00:00:00"/>
    <n v="2"/>
  </r>
  <r>
    <n v="872"/>
    <x v="4008"/>
    <x v="203"/>
    <s v="02-2010"/>
    <x v="0"/>
    <x v="1"/>
    <n v="48"/>
    <x v="10"/>
    <n v="4965.384"/>
    <n v="0"/>
    <x v="1"/>
    <n v="-175.46"/>
    <n v="124.49"/>
    <n v="51.94"/>
    <n v="6027.4599999999991"/>
    <x v="679"/>
    <x v="10"/>
    <x v="3"/>
    <x v="2"/>
    <x v="2"/>
    <x v="10"/>
    <s v="Bevis 36 x 72 Conference Tables"/>
    <s v="Jumbo Box"/>
    <n v="0.63"/>
    <d v="2010-03-01T00:00:00"/>
    <n v="2"/>
  </r>
  <r>
    <n v="873"/>
    <x v="4008"/>
    <x v="203"/>
    <s v="02-2010"/>
    <x v="0"/>
    <x v="1"/>
    <n v="8"/>
    <x v="10"/>
    <n v="358.41950000000003"/>
    <n v="0.09"/>
    <x v="2"/>
    <n v="-275.05500000000001"/>
    <n v="55.99"/>
    <n v="2.5"/>
    <n v="450.42"/>
    <x v="679"/>
    <x v="10"/>
    <x v="3"/>
    <x v="2"/>
    <x v="1"/>
    <x v="3"/>
    <s v="Accessory28"/>
    <s v="Small Pack"/>
    <n v="0.83"/>
    <d v="2010-03-01T00:00:00"/>
    <n v="2"/>
  </r>
  <r>
    <n v="874"/>
    <x v="4008"/>
    <x v="203"/>
    <s v="02-2010"/>
    <x v="0"/>
    <x v="1"/>
    <n v="31"/>
    <x v="10"/>
    <n v="3232.68"/>
    <n v="0.03"/>
    <x v="0"/>
    <n v="875.45"/>
    <n v="105.98"/>
    <n v="13.99"/>
    <n v="3299.37"/>
    <x v="679"/>
    <x v="10"/>
    <x v="3"/>
    <x v="2"/>
    <x v="2"/>
    <x v="4"/>
    <s v="Tenex 46&quot; x 60&quot; Computer Anti-Static Chairmat, Rectangular Shaped"/>
    <s v="Medium Box"/>
    <n v="0.65"/>
    <d v="2010-03-01T00:00:00"/>
    <n v="2"/>
  </r>
  <r>
    <n v="904"/>
    <x v="4009"/>
    <x v="1319"/>
    <s v="01-2012"/>
    <x v="1"/>
    <x v="1"/>
    <n v="35"/>
    <x v="4"/>
    <n v="236.99"/>
    <n v="0.06"/>
    <x v="0"/>
    <n v="-95.79"/>
    <n v="6.48"/>
    <n v="6.74"/>
    <n v="233.54000000000002"/>
    <x v="680"/>
    <x v="10"/>
    <x v="3"/>
    <x v="2"/>
    <x v="0"/>
    <x v="5"/>
    <s v="Xerox 215"/>
    <s v="Small Box"/>
    <n v="0.37"/>
    <d v="2012-01-15T00:00:00"/>
    <n v="2"/>
  </r>
  <r>
    <n v="905"/>
    <x v="4009"/>
    <x v="1319"/>
    <s v="01-2012"/>
    <x v="1"/>
    <x v="1"/>
    <n v="46"/>
    <x v="4"/>
    <n v="4617.3359999999993"/>
    <n v="0.09"/>
    <x v="0"/>
    <n v="978.35399999999993"/>
    <n v="125.99"/>
    <n v="7.69"/>
    <n v="5803.23"/>
    <x v="680"/>
    <x v="10"/>
    <x v="3"/>
    <x v="2"/>
    <x v="1"/>
    <x v="3"/>
    <s v="Timeport L7089"/>
    <s v="Small Box"/>
    <n v="0.57999999999999996"/>
    <d v="2012-01-15T00:00:00"/>
    <n v="2"/>
  </r>
  <r>
    <n v="908"/>
    <x v="4010"/>
    <x v="143"/>
    <s v="11-2012"/>
    <x v="1"/>
    <x v="3"/>
    <n v="35"/>
    <x v="16"/>
    <n v="89.71"/>
    <n v="0.04"/>
    <x v="0"/>
    <n v="20.71"/>
    <n v="2.62"/>
    <n v="0.8"/>
    <n v="92.5"/>
    <x v="292"/>
    <x v="10"/>
    <x v="3"/>
    <x v="0"/>
    <x v="0"/>
    <x v="6"/>
    <s v="Staples Metal Binder Clips"/>
    <s v="Wrap Bag"/>
    <n v="0.39"/>
    <d v="2012-11-28T00:00:00"/>
    <n v="2"/>
  </r>
  <r>
    <n v="994"/>
    <x v="4011"/>
    <x v="296"/>
    <s v="02-2011"/>
    <x v="2"/>
    <x v="3"/>
    <n v="28"/>
    <x v="5"/>
    <n v="1703.8505"/>
    <n v="0"/>
    <x v="0"/>
    <n v="316.06200000000001"/>
    <n v="65.989999999999995"/>
    <n v="8.99"/>
    <n v="1856.7099999999998"/>
    <x v="681"/>
    <x v="10"/>
    <x v="3"/>
    <x v="1"/>
    <x v="1"/>
    <x v="3"/>
    <s v="8260"/>
    <s v="Small Box"/>
    <n v="0.57999999999999996"/>
    <d v="2011-02-15T00:00:00"/>
    <n v="2"/>
  </r>
  <r>
    <n v="995"/>
    <x v="4011"/>
    <x v="296"/>
    <s v="02-2011"/>
    <x v="2"/>
    <x v="3"/>
    <n v="17"/>
    <x v="5"/>
    <n v="303.18649999999997"/>
    <n v="0.02"/>
    <x v="0"/>
    <n v="92.591999999999999"/>
    <n v="20.99"/>
    <n v="0.99"/>
    <n v="357.82"/>
    <x v="681"/>
    <x v="10"/>
    <x v="3"/>
    <x v="1"/>
    <x v="1"/>
    <x v="3"/>
    <s v="Accessory21"/>
    <s v="Wrap Bag"/>
    <n v="0.37"/>
    <d v="2011-02-15T00:00:00"/>
    <n v="2"/>
  </r>
  <r>
    <n v="1058"/>
    <x v="4012"/>
    <x v="605"/>
    <s v="01-2009"/>
    <x v="3"/>
    <x v="4"/>
    <n v="6"/>
    <x v="16"/>
    <n v="187.37"/>
    <n v="0.09"/>
    <x v="0"/>
    <n v="-125.96"/>
    <n v="32.979999999999997"/>
    <n v="5.5"/>
    <n v="203.38"/>
    <x v="682"/>
    <x v="10"/>
    <x v="3"/>
    <x v="3"/>
    <x v="1"/>
    <x v="7"/>
    <s v="PC Concepts 116 Key Quantum 3000 Keyboard"/>
    <s v="Small Box"/>
    <n v="0.75"/>
    <d v="2009-01-23T00:00:00"/>
    <n v="1"/>
  </r>
  <r>
    <n v="1360"/>
    <x v="4013"/>
    <x v="205"/>
    <s v="05-2011"/>
    <x v="2"/>
    <x v="0"/>
    <n v="23"/>
    <x v="16"/>
    <n v="356.09"/>
    <n v="0.05"/>
    <x v="0"/>
    <n v="155.82"/>
    <n v="15.67"/>
    <n v="1.39"/>
    <n v="361.8"/>
    <x v="682"/>
    <x v="10"/>
    <x v="3"/>
    <x v="3"/>
    <x v="0"/>
    <x v="8"/>
    <s v="#10 White Business Envelopes,4 1/8 x 9 1/2"/>
    <s v="Small Box"/>
    <n v="0.38"/>
    <d v="2011-05-14T00:00:00"/>
    <n v="0"/>
  </r>
  <r>
    <n v="1386"/>
    <x v="4014"/>
    <x v="1138"/>
    <s v="01-2012"/>
    <x v="1"/>
    <x v="1"/>
    <n v="31"/>
    <x v="4"/>
    <n v="162.58000000000001"/>
    <n v="0"/>
    <x v="0"/>
    <n v="-109.86"/>
    <n v="4.8899999999999997"/>
    <n v="4.93"/>
    <n v="156.52000000000001"/>
    <x v="609"/>
    <x v="10"/>
    <x v="3"/>
    <x v="0"/>
    <x v="1"/>
    <x v="7"/>
    <s v="Maxell 3.5&quot; DS/HD IBM-Formatted Diskettes, 10/Pack"/>
    <s v="Small Pack"/>
    <n v="0.66"/>
    <d v="2012-01-13T00:00:00"/>
    <n v="3"/>
  </r>
  <r>
    <n v="1387"/>
    <x v="4014"/>
    <x v="1138"/>
    <s v="01-2012"/>
    <x v="1"/>
    <x v="1"/>
    <n v="44"/>
    <x v="4"/>
    <n v="6815.23"/>
    <n v="0"/>
    <x v="1"/>
    <n v="-196.07"/>
    <n v="150.97999999999999"/>
    <n v="39.25"/>
    <n v="6682.37"/>
    <x v="609"/>
    <x v="10"/>
    <x v="3"/>
    <x v="0"/>
    <x v="2"/>
    <x v="10"/>
    <s v="Iceberg OfficeWorks 42&quot; Round Tables"/>
    <s v="Jumbo Box"/>
    <n v="0.75"/>
    <d v="2012-01-12T00:00:00"/>
    <n v="2"/>
  </r>
  <r>
    <n v="1422"/>
    <x v="4015"/>
    <x v="849"/>
    <s v="11-2009"/>
    <x v="3"/>
    <x v="0"/>
    <n v="23"/>
    <x v="7"/>
    <n v="496.15"/>
    <n v="0.03"/>
    <x v="0"/>
    <n v="213.37549999999999"/>
    <n v="20.98"/>
    <n v="1.49"/>
    <n v="484.03000000000003"/>
    <x v="683"/>
    <x v="10"/>
    <x v="3"/>
    <x v="0"/>
    <x v="0"/>
    <x v="2"/>
    <s v="Avery Legal 4-Ring Binder"/>
    <s v="Small Box"/>
    <n v="0.35"/>
    <d v="2009-11-21T00:00:00"/>
    <n v="0"/>
  </r>
  <r>
    <n v="1517"/>
    <x v="4016"/>
    <x v="1000"/>
    <s v="04-2009"/>
    <x v="3"/>
    <x v="4"/>
    <n v="9"/>
    <x v="4"/>
    <n v="566.53"/>
    <n v="0.06"/>
    <x v="1"/>
    <n v="-209.6"/>
    <n v="60.98"/>
    <n v="30"/>
    <n v="578.81999999999994"/>
    <x v="676"/>
    <x v="10"/>
    <x v="3"/>
    <x v="0"/>
    <x v="2"/>
    <x v="14"/>
    <s v="Novimex Fabric Task Chair"/>
    <s v="Jumbo Drum"/>
    <n v="0.7"/>
    <d v="2009-04-02T00:00:00"/>
    <n v="1"/>
  </r>
  <r>
    <n v="1518"/>
    <x v="4017"/>
    <x v="1188"/>
    <s v="10-2011"/>
    <x v="2"/>
    <x v="3"/>
    <n v="15"/>
    <x v="16"/>
    <n v="486.43"/>
    <n v="0"/>
    <x v="0"/>
    <n v="285.35000000000002"/>
    <n v="30.93"/>
    <n v="3.92"/>
    <n v="467.87"/>
    <x v="682"/>
    <x v="10"/>
    <x v="3"/>
    <x v="0"/>
    <x v="2"/>
    <x v="4"/>
    <s v="Advantus Employee of the Month Certificate Frame, 11 x 13-1/2"/>
    <s v="Small Pack"/>
    <n v="0.44"/>
    <d v="2011-10-06T00:00:00"/>
    <n v="2"/>
  </r>
  <r>
    <n v="1519"/>
    <x v="4017"/>
    <x v="1188"/>
    <s v="10-2011"/>
    <x v="2"/>
    <x v="3"/>
    <n v="7"/>
    <x v="16"/>
    <n v="144.94999999999999"/>
    <n v="0.08"/>
    <x v="2"/>
    <n v="10.82"/>
    <n v="19.98"/>
    <n v="5.86"/>
    <n v="145.72000000000003"/>
    <x v="682"/>
    <x v="10"/>
    <x v="3"/>
    <x v="0"/>
    <x v="0"/>
    <x v="5"/>
    <s v="Xerox 191"/>
    <s v="Small Box"/>
    <n v="0.38"/>
    <d v="2011-10-06T00:00:00"/>
    <n v="2"/>
  </r>
  <r>
    <n v="1540"/>
    <x v="4018"/>
    <x v="707"/>
    <s v="08-2012"/>
    <x v="1"/>
    <x v="2"/>
    <n v="20"/>
    <x v="16"/>
    <n v="131.71"/>
    <n v="0.1"/>
    <x v="0"/>
    <n v="-44"/>
    <n v="6.48"/>
    <n v="5.74"/>
    <n v="135.34000000000003"/>
    <x v="292"/>
    <x v="10"/>
    <x v="3"/>
    <x v="0"/>
    <x v="0"/>
    <x v="5"/>
    <s v="Xerox 1994"/>
    <s v="Small Box"/>
    <n v="0.37"/>
    <d v="2012-08-18T00:00:00"/>
    <n v="2"/>
  </r>
  <r>
    <n v="1670"/>
    <x v="4019"/>
    <x v="1311"/>
    <s v="02-2010"/>
    <x v="0"/>
    <x v="4"/>
    <n v="45"/>
    <x v="4"/>
    <n v="271.06"/>
    <n v="0"/>
    <x v="0"/>
    <n v="-76.601500000000001"/>
    <n v="5.74"/>
    <n v="5.01"/>
    <n v="263.31"/>
    <x v="676"/>
    <x v="10"/>
    <x v="3"/>
    <x v="0"/>
    <x v="0"/>
    <x v="2"/>
    <s v="Binder Posts"/>
    <s v="Small Box"/>
    <n v="0.39"/>
    <d v="2010-02-04T00:00:00"/>
    <n v="0"/>
  </r>
  <r>
    <n v="1671"/>
    <x v="4019"/>
    <x v="1311"/>
    <s v="02-2010"/>
    <x v="0"/>
    <x v="4"/>
    <n v="6"/>
    <x v="4"/>
    <n v="58.84"/>
    <n v="0.05"/>
    <x v="0"/>
    <n v="4.29"/>
    <n v="9.48"/>
    <n v="3.72"/>
    <n v="60.6"/>
    <x v="676"/>
    <x v="10"/>
    <x v="3"/>
    <x v="0"/>
    <x v="2"/>
    <x v="4"/>
    <s v="DAX Charcoal/Nickel-Tone Document Frame, 5 x 7"/>
    <s v="Small Pack"/>
    <n v="0.4"/>
    <d v="2010-02-05T00:00:00"/>
    <n v="1"/>
  </r>
  <r>
    <n v="1672"/>
    <x v="4019"/>
    <x v="1311"/>
    <s v="02-2010"/>
    <x v="0"/>
    <x v="4"/>
    <n v="12"/>
    <x v="4"/>
    <n v="1211.72"/>
    <n v="0.04"/>
    <x v="0"/>
    <n v="587.84"/>
    <n v="99.23"/>
    <n v="8.99"/>
    <n v="1199.75"/>
    <x v="676"/>
    <x v="10"/>
    <x v="3"/>
    <x v="0"/>
    <x v="2"/>
    <x v="4"/>
    <s v="GE 48&quot; Fluorescent Tube, Cool White Energy Saver, 34 Watts, 30/Box"/>
    <s v="Small Pack"/>
    <n v="0.35"/>
    <d v="2010-02-05T00:00:00"/>
    <n v="1"/>
  </r>
  <r>
    <n v="1673"/>
    <x v="4019"/>
    <x v="1311"/>
    <s v="02-2010"/>
    <x v="0"/>
    <x v="4"/>
    <n v="9"/>
    <x v="4"/>
    <n v="75.260000000000005"/>
    <n v="0.01"/>
    <x v="0"/>
    <n v="-17.239999999999998"/>
    <n v="7.64"/>
    <n v="5.83"/>
    <n v="74.589999999999989"/>
    <x v="676"/>
    <x v="10"/>
    <x v="3"/>
    <x v="0"/>
    <x v="0"/>
    <x v="5"/>
    <s v="Rediform Wirebound &quot;Phone Memo&quot; Message Book, 11 x 5-3/4"/>
    <s v="Wrap Bag"/>
    <n v="0.36"/>
    <d v="2010-02-05T00:00:00"/>
    <n v="1"/>
  </r>
  <r>
    <n v="1674"/>
    <x v="4019"/>
    <x v="1311"/>
    <s v="02-2010"/>
    <x v="0"/>
    <x v="4"/>
    <n v="7"/>
    <x v="4"/>
    <n v="407.11599999999999"/>
    <n v="0.08"/>
    <x v="0"/>
    <n v="-289.80599999999998"/>
    <n v="65.989999999999995"/>
    <n v="19.989999999999998"/>
    <n v="481.91999999999996"/>
    <x v="676"/>
    <x v="10"/>
    <x v="3"/>
    <x v="0"/>
    <x v="1"/>
    <x v="3"/>
    <s v="iDEN i95"/>
    <s v="Small Box"/>
    <n v="0.59"/>
    <d v="2010-02-05T00:00:00"/>
    <n v="1"/>
  </r>
  <r>
    <n v="1788"/>
    <x v="4020"/>
    <x v="935"/>
    <s v="05-2012"/>
    <x v="1"/>
    <x v="3"/>
    <n v="21"/>
    <x v="5"/>
    <n v="69.06"/>
    <n v="0"/>
    <x v="0"/>
    <n v="28.47"/>
    <n v="3.08"/>
    <n v="0.5"/>
    <n v="65.180000000000007"/>
    <x v="549"/>
    <x v="10"/>
    <x v="3"/>
    <x v="3"/>
    <x v="0"/>
    <x v="11"/>
    <s v="Avery 497"/>
    <s v="Small Box"/>
    <n v="0.37"/>
    <d v="2012-05-28T00:00:00"/>
    <n v="3"/>
  </r>
  <r>
    <n v="1789"/>
    <x v="4020"/>
    <x v="935"/>
    <s v="05-2012"/>
    <x v="1"/>
    <x v="3"/>
    <n v="50"/>
    <x v="5"/>
    <n v="84.01"/>
    <n v="0.08"/>
    <x v="0"/>
    <n v="-4.17"/>
    <n v="1.81"/>
    <n v="0.75"/>
    <n v="91.25"/>
    <x v="549"/>
    <x v="10"/>
    <x v="3"/>
    <x v="3"/>
    <x v="0"/>
    <x v="6"/>
    <s v="Assorted Color Push Pins"/>
    <s v="Wrap Bag"/>
    <n v="0.52"/>
    <d v="2012-05-27T00:00:00"/>
    <n v="2"/>
  </r>
  <r>
    <n v="1790"/>
    <x v="4020"/>
    <x v="935"/>
    <s v="05-2012"/>
    <x v="1"/>
    <x v="3"/>
    <n v="34"/>
    <x v="5"/>
    <n v="592.91999999999996"/>
    <n v="0.02"/>
    <x v="2"/>
    <n v="-44.92"/>
    <n v="16.059999999999999"/>
    <n v="8.34"/>
    <n v="554.38"/>
    <x v="549"/>
    <x v="10"/>
    <x v="3"/>
    <x v="3"/>
    <x v="0"/>
    <x v="0"/>
    <s v="Letter/Legal File Tote with Clear Snap-On Lid, Black Granite"/>
    <s v="Small Box"/>
    <n v="0.59"/>
    <d v="2012-05-27T00:00:00"/>
    <n v="2"/>
  </r>
  <r>
    <n v="1892"/>
    <x v="4021"/>
    <x v="903"/>
    <s v="08-2012"/>
    <x v="1"/>
    <x v="4"/>
    <n v="15"/>
    <x v="16"/>
    <n v="106.1"/>
    <n v="0.09"/>
    <x v="2"/>
    <n v="-65.67"/>
    <n v="6.48"/>
    <n v="8.19"/>
    <n v="105.39"/>
    <x v="292"/>
    <x v="10"/>
    <x v="3"/>
    <x v="0"/>
    <x v="0"/>
    <x v="5"/>
    <s v="Xerox 217"/>
    <s v="Small Box"/>
    <n v="0.37"/>
    <d v="2012-09-01T00:00:00"/>
    <n v="3"/>
  </r>
  <r>
    <n v="1907"/>
    <x v="4022"/>
    <x v="185"/>
    <s v="05-2009"/>
    <x v="3"/>
    <x v="4"/>
    <n v="28"/>
    <x v="10"/>
    <n v="149"/>
    <n v="0.06"/>
    <x v="0"/>
    <n v="-119.48"/>
    <n v="4.9800000000000004"/>
    <n v="7.44"/>
    <n v="146.88"/>
    <x v="679"/>
    <x v="10"/>
    <x v="3"/>
    <x v="3"/>
    <x v="0"/>
    <x v="5"/>
    <s v="Xerox 1922"/>
    <s v="Small Box"/>
    <n v="0.36"/>
    <d v="2009-05-02T00:00:00"/>
    <n v="1"/>
  </r>
  <r>
    <n v="1908"/>
    <x v="4022"/>
    <x v="185"/>
    <s v="05-2009"/>
    <x v="3"/>
    <x v="4"/>
    <n v="49"/>
    <x v="10"/>
    <n v="334.29"/>
    <n v="0.01"/>
    <x v="0"/>
    <n v="-157.28"/>
    <n v="6.48"/>
    <n v="7.37"/>
    <n v="324.89000000000004"/>
    <x v="679"/>
    <x v="10"/>
    <x v="3"/>
    <x v="3"/>
    <x v="0"/>
    <x v="5"/>
    <s v="Xerox 210"/>
    <s v="Small Box"/>
    <n v="0.37"/>
    <d v="2009-05-03T00:00:00"/>
    <n v="2"/>
  </r>
  <r>
    <n v="1998"/>
    <x v="4023"/>
    <x v="1030"/>
    <s v="02-2010"/>
    <x v="0"/>
    <x v="4"/>
    <n v="17"/>
    <x v="2"/>
    <n v="454.09"/>
    <n v="0.1"/>
    <x v="0"/>
    <n v="29.7"/>
    <n v="28.15"/>
    <n v="6.17"/>
    <n v="484.71999999999997"/>
    <x v="684"/>
    <x v="10"/>
    <x v="3"/>
    <x v="0"/>
    <x v="0"/>
    <x v="12"/>
    <s v="Boston Model 1800 Electric Pencil Sharpener, Gray"/>
    <s v="Small Pack"/>
    <n v="0.55000000000000004"/>
    <d v="2010-02-12T00:00:00"/>
    <n v="1"/>
  </r>
  <r>
    <n v="2203"/>
    <x v="4024"/>
    <x v="1355"/>
    <s v="10-2009"/>
    <x v="3"/>
    <x v="2"/>
    <n v="39"/>
    <x v="7"/>
    <n v="124.01"/>
    <n v="0.08"/>
    <x v="0"/>
    <n v="-109.02"/>
    <n v="3.28"/>
    <n v="3.97"/>
    <n v="131.88999999999999"/>
    <x v="683"/>
    <x v="10"/>
    <x v="3"/>
    <x v="0"/>
    <x v="0"/>
    <x v="12"/>
    <s v="Newell 342"/>
    <s v="Wrap Bag"/>
    <n v="0.56000000000000005"/>
    <d v="2009-10-28T00:00:00"/>
    <n v="1"/>
  </r>
  <r>
    <n v="2204"/>
    <x v="4024"/>
    <x v="1355"/>
    <s v="10-2009"/>
    <x v="3"/>
    <x v="2"/>
    <n v="49"/>
    <x v="7"/>
    <n v="1836.84"/>
    <n v="0.09"/>
    <x v="2"/>
    <n v="129.94999999999999"/>
    <n v="40.97"/>
    <n v="8.99"/>
    <n v="2016.52"/>
    <x v="683"/>
    <x v="10"/>
    <x v="3"/>
    <x v="0"/>
    <x v="0"/>
    <x v="12"/>
    <s v="Sanford 52201 APSCO Electric Pencil Sharpener"/>
    <s v="Small Pack"/>
    <n v="0.59"/>
    <d v="2009-10-29T00:00:00"/>
    <n v="2"/>
  </r>
  <r>
    <n v="2279"/>
    <x v="4025"/>
    <x v="87"/>
    <s v="10-2011"/>
    <x v="2"/>
    <x v="4"/>
    <n v="40"/>
    <x v="2"/>
    <n v="272.01"/>
    <n v="0.01"/>
    <x v="0"/>
    <n v="-42.45"/>
    <n v="6.48"/>
    <n v="5.14"/>
    <n v="264.34000000000003"/>
    <x v="685"/>
    <x v="10"/>
    <x v="3"/>
    <x v="0"/>
    <x v="0"/>
    <x v="5"/>
    <s v="Xerox 23"/>
    <s v="Small Box"/>
    <n v="0.37"/>
    <d v="2011-10-10T00:00:00"/>
    <n v="1"/>
  </r>
  <r>
    <n v="2280"/>
    <x v="4025"/>
    <x v="87"/>
    <s v="10-2011"/>
    <x v="2"/>
    <x v="4"/>
    <n v="16"/>
    <x v="2"/>
    <n v="171.5"/>
    <n v="0.02"/>
    <x v="0"/>
    <n v="-20.41"/>
    <n v="10.23"/>
    <n v="4.68"/>
    <n v="168.36"/>
    <x v="685"/>
    <x v="10"/>
    <x v="3"/>
    <x v="0"/>
    <x v="0"/>
    <x v="15"/>
    <s v="Acme® Box Cutter Scissors"/>
    <s v="Small Pack"/>
    <n v="0.59"/>
    <d v="2011-10-11T00:00:00"/>
    <n v="2"/>
  </r>
  <r>
    <n v="2394"/>
    <x v="4026"/>
    <x v="453"/>
    <s v="08-2011"/>
    <x v="2"/>
    <x v="4"/>
    <n v="23"/>
    <x v="16"/>
    <n v="195.61"/>
    <n v="0"/>
    <x v="0"/>
    <n v="-17.02"/>
    <n v="7.64"/>
    <n v="5.83"/>
    <n v="181.55"/>
    <x v="292"/>
    <x v="10"/>
    <x v="3"/>
    <x v="0"/>
    <x v="0"/>
    <x v="5"/>
    <s v="Rediform Wirebound &quot;Phone Memo&quot; Message Book, 11 x 5-3/4"/>
    <s v="Wrap Bag"/>
    <n v="0.36"/>
    <d v="2011-08-04T00:00:00"/>
    <n v="2"/>
  </r>
  <r>
    <n v="2504"/>
    <x v="4027"/>
    <x v="900"/>
    <s v="04-2012"/>
    <x v="1"/>
    <x v="2"/>
    <n v="34"/>
    <x v="0"/>
    <n v="197.45"/>
    <n v="0.06"/>
    <x v="0"/>
    <n v="65.44"/>
    <n v="5.68"/>
    <n v="1.39"/>
    <n v="194.51"/>
    <x v="675"/>
    <x v="10"/>
    <x v="3"/>
    <x v="2"/>
    <x v="0"/>
    <x v="8"/>
    <s v="Staples Standard Envelopes"/>
    <s v="Small Box"/>
    <n v="0.38"/>
    <d v="2012-04-03T00:00:00"/>
    <n v="2"/>
  </r>
  <r>
    <n v="2505"/>
    <x v="4027"/>
    <x v="900"/>
    <s v="04-2012"/>
    <x v="1"/>
    <x v="2"/>
    <n v="36"/>
    <x v="0"/>
    <n v="82.98"/>
    <n v="0.08"/>
    <x v="0"/>
    <n v="-137.87"/>
    <n v="2.2799999999999998"/>
    <n v="5.2"/>
    <n v="87.28"/>
    <x v="675"/>
    <x v="10"/>
    <x v="3"/>
    <x v="2"/>
    <x v="0"/>
    <x v="12"/>
    <s v="Binney &amp; Smith inkTank™ Erasable Pocket Highlighter, Chisel Tip, Yellow"/>
    <s v="Wrap Bag"/>
    <n v="0.41"/>
    <d v="2012-04-03T00:00:00"/>
    <n v="2"/>
  </r>
  <r>
    <n v="2556"/>
    <x v="4028"/>
    <x v="668"/>
    <s v="02-2012"/>
    <x v="1"/>
    <x v="3"/>
    <n v="44"/>
    <x v="4"/>
    <n v="2507.79"/>
    <n v="0.08"/>
    <x v="1"/>
    <n v="-779.81"/>
    <n v="58.14"/>
    <n v="36.61"/>
    <n v="2594.77"/>
    <x v="676"/>
    <x v="10"/>
    <x v="3"/>
    <x v="0"/>
    <x v="2"/>
    <x v="9"/>
    <s v="O'Sullivan 3-Shelf Heavy-Duty Bookcases"/>
    <s v="Jumbo Box"/>
    <n v="0.61"/>
    <d v="2012-02-12T00:00:00"/>
    <n v="1"/>
  </r>
  <r>
    <n v="2557"/>
    <x v="4028"/>
    <x v="668"/>
    <s v="02-2012"/>
    <x v="1"/>
    <x v="3"/>
    <n v="30"/>
    <x v="4"/>
    <n v="1052.68"/>
    <n v="0.02"/>
    <x v="0"/>
    <n v="-19.27"/>
    <n v="32.979999999999997"/>
    <n v="5.5"/>
    <n v="994.89999999999986"/>
    <x v="676"/>
    <x v="10"/>
    <x v="3"/>
    <x v="0"/>
    <x v="1"/>
    <x v="7"/>
    <s v="PC Concepts 116 Key Quantum 3000 Keyboard"/>
    <s v="Small Box"/>
    <n v="0.75"/>
    <d v="2012-02-12T00:00:00"/>
    <n v="1"/>
  </r>
  <r>
    <n v="2558"/>
    <x v="4028"/>
    <x v="668"/>
    <s v="02-2012"/>
    <x v="1"/>
    <x v="3"/>
    <n v="30"/>
    <x v="4"/>
    <n v="2536.31"/>
    <n v="0.01"/>
    <x v="0"/>
    <n v="-643.46"/>
    <n v="80.98"/>
    <n v="35"/>
    <n v="2464.4"/>
    <x v="676"/>
    <x v="10"/>
    <x v="3"/>
    <x v="0"/>
    <x v="0"/>
    <x v="0"/>
    <s v="Carina Double Wide Media Storage Towers in Natural &amp; Black"/>
    <s v="Large Box"/>
    <n v="0.81"/>
    <d v="2012-02-13T00:00:00"/>
    <n v="2"/>
  </r>
  <r>
    <n v="2580"/>
    <x v="4029"/>
    <x v="471"/>
    <s v="09-2010"/>
    <x v="0"/>
    <x v="3"/>
    <n v="37"/>
    <x v="5"/>
    <n v="101.2"/>
    <n v="0.1"/>
    <x v="0"/>
    <n v="38.58"/>
    <n v="2.88"/>
    <n v="0.5"/>
    <n v="107.06"/>
    <x v="681"/>
    <x v="10"/>
    <x v="3"/>
    <x v="1"/>
    <x v="0"/>
    <x v="11"/>
    <s v="Avery 504"/>
    <s v="Small Box"/>
    <n v="0.36"/>
    <d v="2010-09-27T00:00:00"/>
    <n v="1"/>
  </r>
  <r>
    <n v="2605"/>
    <x v="4030"/>
    <x v="566"/>
    <s v="12-2010"/>
    <x v="0"/>
    <x v="0"/>
    <n v="34"/>
    <x v="16"/>
    <n v="1950.0359999999998"/>
    <n v="0.03"/>
    <x v="0"/>
    <n v="361.89"/>
    <n v="65.989999999999995"/>
    <n v="8.99"/>
    <n v="2252.6499999999996"/>
    <x v="292"/>
    <x v="10"/>
    <x v="3"/>
    <x v="0"/>
    <x v="1"/>
    <x v="3"/>
    <s v="Talkabout T8367"/>
    <s v="Small Box"/>
    <n v="0.56000000000000005"/>
    <d v="2010-12-30T00:00:00"/>
    <n v="9"/>
  </r>
  <r>
    <n v="2661"/>
    <x v="4031"/>
    <x v="603"/>
    <s v="07-2009"/>
    <x v="3"/>
    <x v="0"/>
    <n v="43"/>
    <x v="16"/>
    <n v="265.38"/>
    <n v="0.04"/>
    <x v="0"/>
    <n v="-107.59"/>
    <n v="6.24"/>
    <n v="5.22"/>
    <n v="273.54000000000002"/>
    <x v="292"/>
    <x v="10"/>
    <x v="3"/>
    <x v="0"/>
    <x v="2"/>
    <x v="4"/>
    <s v="Eldon Expressions Mahogany Wood Desk Collection"/>
    <s v="Small Box"/>
    <n v="0.6"/>
    <d v="2009-07-17T00:00:00"/>
    <n v="5"/>
  </r>
  <r>
    <n v="2662"/>
    <x v="4031"/>
    <x v="603"/>
    <s v="07-2009"/>
    <x v="3"/>
    <x v="0"/>
    <n v="5"/>
    <x v="16"/>
    <n v="33.409999999999997"/>
    <n v="0.09"/>
    <x v="0"/>
    <n v="-3.48"/>
    <n v="6.68"/>
    <n v="1.5"/>
    <n v="34.9"/>
    <x v="292"/>
    <x v="10"/>
    <x v="3"/>
    <x v="0"/>
    <x v="0"/>
    <x v="12"/>
    <s v="Sanford Liquid Accent Highlighters"/>
    <s v="Wrap Bag"/>
    <n v="0.48"/>
    <d v="2009-07-14T00:00:00"/>
    <n v="2"/>
  </r>
  <r>
    <n v="2663"/>
    <x v="4031"/>
    <x v="603"/>
    <s v="07-2009"/>
    <x v="3"/>
    <x v="0"/>
    <n v="28"/>
    <x v="16"/>
    <n v="7157.16"/>
    <n v="0.09"/>
    <x v="1"/>
    <n v="1150.33"/>
    <n v="260.98"/>
    <n v="41.91"/>
    <n v="7349.35"/>
    <x v="292"/>
    <x v="10"/>
    <x v="3"/>
    <x v="0"/>
    <x v="2"/>
    <x v="9"/>
    <s v="Atlantic Metals Mobile 3-Shelf Bookcases, Custom Colors"/>
    <s v="Jumbo Box"/>
    <n v="0.59"/>
    <d v="2009-07-19T00:00:00"/>
    <n v="7"/>
  </r>
  <r>
    <n v="2676"/>
    <x v="4032"/>
    <x v="1340"/>
    <s v="07-2011"/>
    <x v="2"/>
    <x v="1"/>
    <n v="44"/>
    <x v="10"/>
    <n v="286.06"/>
    <n v="0.1"/>
    <x v="0"/>
    <n v="-85.09"/>
    <n v="6.68"/>
    <n v="5.66"/>
    <n v="299.58"/>
    <x v="679"/>
    <x v="10"/>
    <x v="3"/>
    <x v="3"/>
    <x v="0"/>
    <x v="5"/>
    <s v="Xerox 1923"/>
    <s v="Small Box"/>
    <n v="0.37"/>
    <d v="2011-07-06T00:00:00"/>
    <n v="1"/>
  </r>
  <r>
    <n v="2677"/>
    <x v="4032"/>
    <x v="1340"/>
    <s v="07-2011"/>
    <x v="2"/>
    <x v="1"/>
    <n v="41"/>
    <x v="10"/>
    <n v="248.1"/>
    <n v="0.04"/>
    <x v="0"/>
    <n v="49.67"/>
    <n v="5.98"/>
    <n v="0.96"/>
    <n v="246.14000000000001"/>
    <x v="679"/>
    <x v="10"/>
    <x v="3"/>
    <x v="3"/>
    <x v="0"/>
    <x v="12"/>
    <s v="Newell 315"/>
    <s v="Wrap Bag"/>
    <n v="0.6"/>
    <d v="2011-07-07T00:00:00"/>
    <n v="2"/>
  </r>
  <r>
    <n v="2679"/>
    <x v="4033"/>
    <x v="1218"/>
    <s v="04-2009"/>
    <x v="3"/>
    <x v="1"/>
    <n v="20"/>
    <x v="16"/>
    <n v="112.42"/>
    <n v="0.09"/>
    <x v="0"/>
    <n v="7.4"/>
    <n v="5.98"/>
    <n v="2.5"/>
    <n v="122.10000000000001"/>
    <x v="682"/>
    <x v="10"/>
    <x v="3"/>
    <x v="3"/>
    <x v="0"/>
    <x v="8"/>
    <s v="Wausau Papers Astrobrights® Colored Envelopes"/>
    <s v="Small Box"/>
    <n v="0.36"/>
    <d v="2009-04-22T00:00:00"/>
    <n v="2"/>
  </r>
  <r>
    <n v="2755"/>
    <x v="4034"/>
    <x v="859"/>
    <s v="10-2011"/>
    <x v="2"/>
    <x v="1"/>
    <n v="43"/>
    <x v="1"/>
    <n v="1054.7"/>
    <n v="7.0000000000000007E-2"/>
    <x v="0"/>
    <n v="213.26"/>
    <n v="25.98"/>
    <n v="5.37"/>
    <n v="1122.51"/>
    <x v="686"/>
    <x v="10"/>
    <x v="3"/>
    <x v="1"/>
    <x v="0"/>
    <x v="1"/>
    <s v="3M Office Air Cleaner"/>
    <s v="Medium Box"/>
    <n v="0.5"/>
    <d v="2011-10-07T00:00:00"/>
    <n v="1"/>
  </r>
  <r>
    <n v="2756"/>
    <x v="4034"/>
    <x v="859"/>
    <s v="10-2011"/>
    <x v="2"/>
    <x v="1"/>
    <n v="38"/>
    <x v="1"/>
    <n v="5349.21"/>
    <n v="0.01"/>
    <x v="1"/>
    <n v="61.9"/>
    <n v="135.99"/>
    <n v="28.63"/>
    <n v="5196.2500000000009"/>
    <x v="686"/>
    <x v="10"/>
    <x v="3"/>
    <x v="1"/>
    <x v="2"/>
    <x v="14"/>
    <s v="Global Deluxe High-Back Office Chair in Storm"/>
    <s v="Jumbo Drum"/>
    <n v="0.76"/>
    <d v="2011-10-08T00:00:00"/>
    <n v="2"/>
  </r>
  <r>
    <n v="2757"/>
    <x v="4034"/>
    <x v="859"/>
    <s v="10-2011"/>
    <x v="2"/>
    <x v="1"/>
    <n v="39"/>
    <x v="1"/>
    <n v="4859.37"/>
    <n v="7.0000000000000007E-2"/>
    <x v="0"/>
    <n v="2472.3200000000002"/>
    <n v="150.97999999999999"/>
    <n v="13.99"/>
    <n v="5902.2099999999991"/>
    <x v="686"/>
    <x v="10"/>
    <x v="3"/>
    <x v="1"/>
    <x v="1"/>
    <x v="16"/>
    <s v="Canon MP41DH Printing Calculator"/>
    <s v="Medium Box"/>
    <n v="0.38"/>
    <d v="2011-10-06T00:00:00"/>
    <n v="0"/>
  </r>
  <r>
    <n v="2848"/>
    <x v="4035"/>
    <x v="437"/>
    <s v="09-2010"/>
    <x v="0"/>
    <x v="0"/>
    <n v="39"/>
    <x v="7"/>
    <n v="116.63"/>
    <n v="0.03"/>
    <x v="0"/>
    <n v="6.81"/>
    <n v="2.94"/>
    <n v="0.96"/>
    <n v="115.61999999999999"/>
    <x v="683"/>
    <x v="10"/>
    <x v="3"/>
    <x v="0"/>
    <x v="0"/>
    <x v="12"/>
    <s v="Newell 343"/>
    <s v="Wrap Bag"/>
    <n v="0.57999999999999996"/>
    <d v="2010-09-17T00:00:00"/>
    <n v="2"/>
  </r>
  <r>
    <n v="2995"/>
    <x v="4036"/>
    <x v="1115"/>
    <s v="04-2012"/>
    <x v="1"/>
    <x v="1"/>
    <n v="32"/>
    <x v="2"/>
    <n v="1932.97"/>
    <n v="0.08"/>
    <x v="1"/>
    <n v="-514.94000000000005"/>
    <n v="60.98"/>
    <n v="30"/>
    <n v="1981.36"/>
    <x v="684"/>
    <x v="10"/>
    <x v="3"/>
    <x v="0"/>
    <x v="2"/>
    <x v="14"/>
    <s v="Novimex Fabric Task Chair"/>
    <s v="Jumbo Drum"/>
    <n v="0.7"/>
    <d v="2012-04-10T00:00:00"/>
    <n v="2"/>
  </r>
  <r>
    <n v="2996"/>
    <x v="4036"/>
    <x v="1115"/>
    <s v="04-2012"/>
    <x v="1"/>
    <x v="1"/>
    <n v="46"/>
    <x v="2"/>
    <n v="476.49"/>
    <n v="0.1"/>
    <x v="0"/>
    <n v="-18.57"/>
    <n v="10.64"/>
    <n v="5.16"/>
    <n v="494.60000000000008"/>
    <x v="684"/>
    <x v="10"/>
    <x v="3"/>
    <x v="0"/>
    <x v="2"/>
    <x v="4"/>
    <s v="Eldon Expressions Punched Metal &amp; Wood Desk Accessories, Pewter &amp; Cherry"/>
    <s v="Small Box"/>
    <n v="0.56999999999999995"/>
    <d v="2012-04-10T00:00:00"/>
    <n v="2"/>
  </r>
  <r>
    <n v="3040"/>
    <x v="4037"/>
    <x v="116"/>
    <s v="01-2009"/>
    <x v="3"/>
    <x v="0"/>
    <n v="19"/>
    <x v="5"/>
    <n v="6991.65"/>
    <n v="0.08"/>
    <x v="1"/>
    <n v="906.8"/>
    <n v="399.98"/>
    <n v="12.06"/>
    <n v="7611.6800000000012"/>
    <x v="681"/>
    <x v="10"/>
    <x v="3"/>
    <x v="1"/>
    <x v="1"/>
    <x v="16"/>
    <s v="Okidata ML320 Series Turbo Dot Matrix Printers"/>
    <s v="Jumbo Box"/>
    <n v="0.56000000000000005"/>
    <d v="2009-01-18T00:00:00"/>
    <n v="7"/>
  </r>
  <r>
    <n v="3086"/>
    <x v="4038"/>
    <x v="191"/>
    <s v="01-2009"/>
    <x v="3"/>
    <x v="0"/>
    <n v="37"/>
    <x v="5"/>
    <n v="832.14"/>
    <n v="0.04"/>
    <x v="0"/>
    <n v="175.07"/>
    <n v="22.72"/>
    <n v="8.99"/>
    <n v="849.63"/>
    <x v="677"/>
    <x v="10"/>
    <x v="3"/>
    <x v="2"/>
    <x v="2"/>
    <x v="4"/>
    <s v="Executive Impressions 14&quot; Two-Color Numerals Wall Clock"/>
    <s v="Small Pack"/>
    <n v="0.44"/>
    <d v="2009-01-20T00:00:00"/>
    <n v="4"/>
  </r>
  <r>
    <n v="3092"/>
    <x v="4039"/>
    <x v="406"/>
    <s v="09-2012"/>
    <x v="1"/>
    <x v="3"/>
    <n v="4"/>
    <x v="16"/>
    <n v="55.97"/>
    <n v="0.09"/>
    <x v="0"/>
    <n v="-19.343"/>
    <n v="12.53"/>
    <n v="7.17"/>
    <n v="57.29"/>
    <x v="292"/>
    <x v="10"/>
    <x v="3"/>
    <x v="0"/>
    <x v="0"/>
    <x v="2"/>
    <s v="GBC ProClick Spines for 32-Hole Punch"/>
    <s v="Small Box"/>
    <n v="0.38"/>
    <d v="2012-09-06T00:00:00"/>
    <n v="1"/>
  </r>
  <r>
    <n v="3093"/>
    <x v="4039"/>
    <x v="406"/>
    <s v="09-2012"/>
    <x v="1"/>
    <x v="3"/>
    <n v="9"/>
    <x v="16"/>
    <n v="174.72"/>
    <n v="0.06"/>
    <x v="0"/>
    <n v="-63.48"/>
    <n v="19.98"/>
    <n v="4"/>
    <n v="183.82"/>
    <x v="292"/>
    <x v="10"/>
    <x v="3"/>
    <x v="0"/>
    <x v="1"/>
    <x v="7"/>
    <s v="Belkin 105-Key Black Keyboard"/>
    <s v="Small Box"/>
    <n v="0.68"/>
    <d v="2012-09-08T00:00:00"/>
    <n v="3"/>
  </r>
  <r>
    <n v="3094"/>
    <x v="4039"/>
    <x v="406"/>
    <s v="09-2012"/>
    <x v="1"/>
    <x v="3"/>
    <n v="48"/>
    <x v="16"/>
    <n v="2271.37"/>
    <n v="0.09"/>
    <x v="2"/>
    <n v="528.11"/>
    <n v="49.34"/>
    <n v="10.25"/>
    <n v="2378.5700000000002"/>
    <x v="292"/>
    <x v="10"/>
    <x v="3"/>
    <x v="0"/>
    <x v="2"/>
    <x v="4"/>
    <s v="Electrix Fluorescent Magnifier Lamps &amp; Weighted Base"/>
    <s v="Large Box"/>
    <n v="0.56999999999999995"/>
    <d v="2012-09-07T00:00:00"/>
    <n v="2"/>
  </r>
  <r>
    <n v="3103"/>
    <x v="4040"/>
    <x v="44"/>
    <s v="01-2009"/>
    <x v="3"/>
    <x v="4"/>
    <n v="9"/>
    <x v="16"/>
    <n v="24.76"/>
    <n v="0.09"/>
    <x v="0"/>
    <n v="-1.82"/>
    <n v="2.88"/>
    <n v="0.7"/>
    <n v="26.619999999999997"/>
    <x v="682"/>
    <x v="10"/>
    <x v="3"/>
    <x v="1"/>
    <x v="0"/>
    <x v="12"/>
    <s v="Newell 335"/>
    <s v="Wrap Bag"/>
    <n v="0.56000000000000005"/>
    <d v="2009-01-16T00:00:00"/>
    <n v="1"/>
  </r>
  <r>
    <n v="3218"/>
    <x v="4041"/>
    <x v="488"/>
    <s v="04-2011"/>
    <x v="2"/>
    <x v="3"/>
    <n v="3"/>
    <x v="7"/>
    <n v="30.92"/>
    <n v="0.02"/>
    <x v="2"/>
    <n v="28.64"/>
    <n v="6.98"/>
    <n v="2.83"/>
    <n v="23.770000000000003"/>
    <x v="683"/>
    <x v="10"/>
    <x v="3"/>
    <x v="0"/>
    <x v="2"/>
    <x v="4"/>
    <s v="G.E. Halogen Desk Lamp Bulbs"/>
    <s v="Small Pack"/>
    <n v="0.37"/>
    <d v="2011-04-10T00:00:00"/>
    <n v="1"/>
  </r>
  <r>
    <n v="3219"/>
    <x v="4041"/>
    <x v="488"/>
    <s v="04-2011"/>
    <x v="2"/>
    <x v="3"/>
    <n v="24"/>
    <x v="7"/>
    <n v="142.80000000000001"/>
    <n v="0.01"/>
    <x v="0"/>
    <n v="-25"/>
    <n v="5.81"/>
    <n v="3.37"/>
    <n v="142.81"/>
    <x v="683"/>
    <x v="10"/>
    <x v="3"/>
    <x v="0"/>
    <x v="0"/>
    <x v="6"/>
    <s v="Advantus Push Pins, Aluminum Head"/>
    <s v="Wrap Bag"/>
    <n v="0.54"/>
    <d v="2011-04-12T00:00:00"/>
    <n v="3"/>
  </r>
  <r>
    <n v="3267"/>
    <x v="4042"/>
    <x v="601"/>
    <s v="05-2012"/>
    <x v="1"/>
    <x v="0"/>
    <n v="46"/>
    <x v="5"/>
    <n v="241.81"/>
    <n v="0.02"/>
    <x v="0"/>
    <n v="-94.828999999999994"/>
    <n v="4.91"/>
    <n v="4.97"/>
    <n v="230.83"/>
    <x v="678"/>
    <x v="10"/>
    <x v="3"/>
    <x v="2"/>
    <x v="0"/>
    <x v="2"/>
    <s v="Pressboard Covers with Storage Hooks, 9 1/2&quot; x 11&quot;, Light Blue"/>
    <s v="Small Box"/>
    <n v="0.38"/>
    <d v="2012-06-05T00:00:00"/>
    <n v="7"/>
  </r>
  <r>
    <n v="3298"/>
    <x v="4043"/>
    <x v="1095"/>
    <s v="07-2010"/>
    <x v="0"/>
    <x v="0"/>
    <n v="14"/>
    <x v="16"/>
    <n v="425.67"/>
    <n v="0.03"/>
    <x v="2"/>
    <n v="166.5745"/>
    <n v="28.53"/>
    <n v="1.49"/>
    <n v="400.91"/>
    <x v="292"/>
    <x v="10"/>
    <x v="3"/>
    <x v="3"/>
    <x v="0"/>
    <x v="2"/>
    <s v="Lock-Up Easel 'Spel-Binder'"/>
    <s v="Small Box"/>
    <n v="0.38"/>
    <d v="2010-07-25T00:00:00"/>
    <n v="7"/>
  </r>
  <r>
    <n v="3299"/>
    <x v="4043"/>
    <x v="1095"/>
    <s v="07-2010"/>
    <x v="0"/>
    <x v="0"/>
    <n v="9"/>
    <x v="16"/>
    <n v="173.44"/>
    <n v="0.02"/>
    <x v="0"/>
    <n v="-34.625999999999998"/>
    <n v="17.98"/>
    <n v="8.51"/>
    <n v="170.32999999999998"/>
    <x v="292"/>
    <x v="10"/>
    <x v="3"/>
    <x v="3"/>
    <x v="1"/>
    <x v="16"/>
    <s v="Canon P1-DHIII Palm Printing Calculator"/>
    <s v="Medium Box"/>
    <n v="0.4"/>
    <d v="2010-07-23T00:00:00"/>
    <n v="5"/>
  </r>
  <r>
    <n v="3389"/>
    <x v="4044"/>
    <x v="650"/>
    <s v="02-2011"/>
    <x v="2"/>
    <x v="3"/>
    <n v="44"/>
    <x v="16"/>
    <n v="3644.596"/>
    <n v="0.06"/>
    <x v="0"/>
    <n v="1104.318"/>
    <n v="95.99"/>
    <n v="4.9000000000000004"/>
    <n v="4228.4599999999991"/>
    <x v="682"/>
    <x v="10"/>
    <x v="3"/>
    <x v="3"/>
    <x v="1"/>
    <x v="3"/>
    <s v="T60"/>
    <s v="Small Box"/>
    <n v="0.56000000000000005"/>
    <d v="2011-02-02T00:00:00"/>
    <n v="1"/>
  </r>
  <r>
    <n v="3392"/>
    <x v="4045"/>
    <x v="1164"/>
    <s v="03-2009"/>
    <x v="3"/>
    <x v="2"/>
    <n v="45"/>
    <x v="2"/>
    <n v="9539.6"/>
    <n v="0.02"/>
    <x v="1"/>
    <n v="-163.63"/>
    <n v="200.98"/>
    <n v="55.96"/>
    <n v="9100.06"/>
    <x v="685"/>
    <x v="10"/>
    <x v="3"/>
    <x v="0"/>
    <x v="2"/>
    <x v="9"/>
    <s v="O'Sullivan Living Dimensions 3-Shelf Bookcases"/>
    <s v="Jumbo Box"/>
    <n v="0.75"/>
    <d v="2009-03-16T00:00:00"/>
    <n v="2"/>
  </r>
  <r>
    <n v="3393"/>
    <x v="4045"/>
    <x v="1164"/>
    <s v="03-2009"/>
    <x v="3"/>
    <x v="2"/>
    <n v="24"/>
    <x v="2"/>
    <n v="109.86"/>
    <n v="0.02"/>
    <x v="0"/>
    <n v="-63.87"/>
    <n v="4.28"/>
    <n v="5.17"/>
    <n v="107.89"/>
    <x v="685"/>
    <x v="10"/>
    <x v="3"/>
    <x v="0"/>
    <x v="0"/>
    <x v="5"/>
    <s v="Xerox 1971"/>
    <s v="Small Box"/>
    <n v="0.4"/>
    <d v="2009-03-15T00:00:00"/>
    <n v="1"/>
  </r>
  <r>
    <n v="3394"/>
    <x v="4045"/>
    <x v="1164"/>
    <s v="03-2009"/>
    <x v="3"/>
    <x v="2"/>
    <n v="19"/>
    <x v="2"/>
    <n v="1426.5125"/>
    <n v="0.04"/>
    <x v="0"/>
    <n v="-175.17500000000001"/>
    <n v="85.99"/>
    <n v="0.99"/>
    <n v="1634.8"/>
    <x v="685"/>
    <x v="10"/>
    <x v="3"/>
    <x v="0"/>
    <x v="1"/>
    <x v="3"/>
    <s v="Accessory4"/>
    <s v="Wrap Bag"/>
    <n v="0.85"/>
    <d v="2009-03-16T00:00:00"/>
    <n v="2"/>
  </r>
  <r>
    <n v="3409"/>
    <x v="4046"/>
    <x v="782"/>
    <s v="05-2010"/>
    <x v="0"/>
    <x v="4"/>
    <n v="32"/>
    <x v="4"/>
    <n v="103.48"/>
    <n v="0.03"/>
    <x v="0"/>
    <n v="20.53"/>
    <n v="3.14"/>
    <n v="1.1399999999999999"/>
    <n v="101.62"/>
    <x v="676"/>
    <x v="10"/>
    <x v="3"/>
    <x v="0"/>
    <x v="0"/>
    <x v="5"/>
    <s v="Adams &quot;While You Were Out&quot; Message Pads"/>
    <s v="Wrap Bag"/>
    <n v="0.4"/>
    <d v="2010-05-10T00:00:00"/>
    <n v="0"/>
  </r>
  <r>
    <n v="3460"/>
    <x v="4047"/>
    <x v="176"/>
    <s v="04-2011"/>
    <x v="2"/>
    <x v="2"/>
    <n v="46"/>
    <x v="7"/>
    <n v="662.51"/>
    <n v="0.09"/>
    <x v="0"/>
    <n v="293.32"/>
    <n v="15.67"/>
    <n v="1.39"/>
    <n v="722.21"/>
    <x v="683"/>
    <x v="10"/>
    <x v="3"/>
    <x v="0"/>
    <x v="0"/>
    <x v="8"/>
    <s v="#10 White Business Envelopes,4 1/8 x 9 1/2"/>
    <s v="Small Box"/>
    <n v="0.38"/>
    <d v="2011-04-16T00:00:00"/>
    <n v="1"/>
  </r>
  <r>
    <n v="3461"/>
    <x v="4047"/>
    <x v="176"/>
    <s v="04-2011"/>
    <x v="2"/>
    <x v="2"/>
    <n v="21"/>
    <x v="7"/>
    <n v="61.18"/>
    <n v="0"/>
    <x v="0"/>
    <n v="6.85"/>
    <n v="2.88"/>
    <n v="0.7"/>
    <n v="61.18"/>
    <x v="683"/>
    <x v="10"/>
    <x v="3"/>
    <x v="0"/>
    <x v="0"/>
    <x v="12"/>
    <s v="Newell 340"/>
    <s v="Wrap Bag"/>
    <n v="0.56000000000000005"/>
    <d v="2011-04-17T00:00:00"/>
    <n v="2"/>
  </r>
  <r>
    <n v="3508"/>
    <x v="4048"/>
    <x v="1356"/>
    <s v="03-2010"/>
    <x v="0"/>
    <x v="1"/>
    <n v="36"/>
    <x v="2"/>
    <n v="1561.2204999999999"/>
    <n v="0.09"/>
    <x v="0"/>
    <n v="-226.82"/>
    <n v="55.99"/>
    <n v="2.5"/>
    <n v="2018.14"/>
    <x v="685"/>
    <x v="10"/>
    <x v="3"/>
    <x v="0"/>
    <x v="1"/>
    <x v="3"/>
    <s v="Accessory28"/>
    <s v="Small Pack"/>
    <n v="0.83"/>
    <d v="2010-03-13T00:00:00"/>
    <n v="2"/>
  </r>
  <r>
    <n v="3517"/>
    <x v="4049"/>
    <x v="1333"/>
    <s v="07-2009"/>
    <x v="3"/>
    <x v="2"/>
    <n v="6"/>
    <x v="1"/>
    <n v="7767.02"/>
    <n v="0.03"/>
    <x v="0"/>
    <n v="2070.6170000000002"/>
    <n v="1270.99"/>
    <n v="19.989999999999998"/>
    <n v="7645.93"/>
    <x v="686"/>
    <x v="10"/>
    <x v="3"/>
    <x v="1"/>
    <x v="0"/>
    <x v="2"/>
    <s v="Fellowes PB500 Electric Punch Plastic Comb Binding Machine with Manual Bind"/>
    <s v="Small Box"/>
    <n v="0.35"/>
    <d v="2009-07-22T00:00:00"/>
    <n v="2"/>
  </r>
  <r>
    <n v="3518"/>
    <x v="4049"/>
    <x v="1333"/>
    <s v="07-2009"/>
    <x v="3"/>
    <x v="2"/>
    <n v="1"/>
    <x v="1"/>
    <n v="1893.93"/>
    <n v="7.0000000000000007E-2"/>
    <x v="1"/>
    <n v="-4654.7349000000004"/>
    <n v="2036.48"/>
    <n v="14.7"/>
    <n v="2051.1799999999998"/>
    <x v="686"/>
    <x v="10"/>
    <x v="3"/>
    <x v="1"/>
    <x v="1"/>
    <x v="16"/>
    <s v="Lexmark 4227 Plus Dot Matrix Printer"/>
    <s v="Jumbo Drum"/>
    <n v="0.55000000000000004"/>
    <d v="2009-07-22T00:00:00"/>
    <n v="2"/>
  </r>
  <r>
    <n v="3568"/>
    <x v="4050"/>
    <x v="537"/>
    <s v="05-2012"/>
    <x v="1"/>
    <x v="2"/>
    <n v="25"/>
    <x v="10"/>
    <n v="536.21"/>
    <n v="0.09"/>
    <x v="0"/>
    <n v="106.98"/>
    <n v="22.72"/>
    <n v="8.99"/>
    <n v="576.99"/>
    <x v="679"/>
    <x v="10"/>
    <x v="3"/>
    <x v="2"/>
    <x v="2"/>
    <x v="4"/>
    <s v="Executive Impressions 14&quot; Two-Color Numerals Wall Clock"/>
    <s v="Small Pack"/>
    <n v="0.44"/>
    <d v="2012-05-24T00:00:00"/>
    <n v="1"/>
  </r>
  <r>
    <n v="3569"/>
    <x v="4050"/>
    <x v="537"/>
    <s v="05-2012"/>
    <x v="1"/>
    <x v="2"/>
    <n v="18"/>
    <x v="10"/>
    <n v="4428.5600000000004"/>
    <n v="0.03"/>
    <x v="1"/>
    <n v="213.62"/>
    <n v="296.18"/>
    <n v="54.12"/>
    <n v="5385.36"/>
    <x v="679"/>
    <x v="10"/>
    <x v="3"/>
    <x v="2"/>
    <x v="2"/>
    <x v="10"/>
    <s v="Hon 94000 Series Round Tables"/>
    <s v="Jumbo Box"/>
    <n v="0.76"/>
    <d v="2012-05-26T00:00:00"/>
    <n v="3"/>
  </r>
  <r>
    <n v="3660"/>
    <x v="4051"/>
    <x v="1357"/>
    <s v="11-2011"/>
    <x v="2"/>
    <x v="3"/>
    <n v="19"/>
    <x v="2"/>
    <n v="305.68"/>
    <n v="0.1"/>
    <x v="2"/>
    <n v="128.16999999999999"/>
    <n v="15.74"/>
    <n v="1.39"/>
    <n v="300.45"/>
    <x v="685"/>
    <x v="10"/>
    <x v="3"/>
    <x v="0"/>
    <x v="0"/>
    <x v="8"/>
    <s v="#10-4 1/8&quot; x 9 1/2&quot; Premium Diagonal Seam Envelopes"/>
    <s v="Small Box"/>
    <n v="0.4"/>
    <d v="2011-11-21T00:00:00"/>
    <n v="1"/>
  </r>
  <r>
    <n v="3661"/>
    <x v="4051"/>
    <x v="1357"/>
    <s v="11-2011"/>
    <x v="2"/>
    <x v="3"/>
    <n v="41"/>
    <x v="2"/>
    <n v="1901.29"/>
    <n v="0.08"/>
    <x v="0"/>
    <n v="870.8"/>
    <n v="46.94"/>
    <n v="6.77"/>
    <n v="1931.31"/>
    <x v="685"/>
    <x v="10"/>
    <x v="3"/>
    <x v="0"/>
    <x v="2"/>
    <x v="4"/>
    <s v="Howard Miller 13&quot; Diameter Goldtone Round Wall Clock"/>
    <s v="Small Box"/>
    <n v="0.44"/>
    <d v="2011-11-21T00:00:00"/>
    <n v="1"/>
  </r>
  <r>
    <n v="3767"/>
    <x v="4052"/>
    <x v="860"/>
    <s v="09-2009"/>
    <x v="3"/>
    <x v="1"/>
    <n v="11"/>
    <x v="16"/>
    <n v="642.91449999999998"/>
    <n v="0.01"/>
    <x v="0"/>
    <n v="-118.8"/>
    <n v="65.989999999999995"/>
    <n v="8.99"/>
    <n v="734.88"/>
    <x v="682"/>
    <x v="10"/>
    <x v="3"/>
    <x v="1"/>
    <x v="1"/>
    <x v="3"/>
    <s v="StarTAC Analog"/>
    <s v="Small Box"/>
    <n v="0.6"/>
    <d v="2009-10-01T00:00:00"/>
    <n v="2"/>
  </r>
  <r>
    <n v="3822"/>
    <x v="4053"/>
    <x v="902"/>
    <s v="05-2012"/>
    <x v="1"/>
    <x v="4"/>
    <n v="49"/>
    <x v="5"/>
    <n v="14981.74"/>
    <n v="0.02"/>
    <x v="0"/>
    <n v="-1791.5"/>
    <n v="299.99"/>
    <n v="11.64"/>
    <n v="14711.15"/>
    <x v="677"/>
    <x v="10"/>
    <x v="3"/>
    <x v="2"/>
    <x v="1"/>
    <x v="13"/>
    <s v="Brother DCP1000 Digital 3 in 1 Multifunction Machine"/>
    <s v="Large Box"/>
    <n v="0.5"/>
    <d v="2012-05-06T00:00:00"/>
    <n v="0"/>
  </r>
  <r>
    <n v="3823"/>
    <x v="4053"/>
    <x v="902"/>
    <s v="05-2012"/>
    <x v="1"/>
    <x v="4"/>
    <n v="36"/>
    <x v="5"/>
    <n v="5587.2"/>
    <n v="0.05"/>
    <x v="2"/>
    <n v="2254.16"/>
    <n v="162.93"/>
    <n v="19.989999999999998"/>
    <n v="5885.47"/>
    <x v="677"/>
    <x v="10"/>
    <x v="3"/>
    <x v="2"/>
    <x v="0"/>
    <x v="8"/>
    <s v="Multimedia Mailers"/>
    <s v="Small Box"/>
    <n v="0.39"/>
    <d v="2012-05-07T00:00:00"/>
    <n v="1"/>
  </r>
  <r>
    <n v="3824"/>
    <x v="4053"/>
    <x v="902"/>
    <s v="05-2012"/>
    <x v="1"/>
    <x v="4"/>
    <n v="49"/>
    <x v="5"/>
    <n v="401.39"/>
    <n v="0.03"/>
    <x v="2"/>
    <n v="161.94999999999999"/>
    <n v="8.34"/>
    <n v="0.96"/>
    <n v="409.61999999999995"/>
    <x v="677"/>
    <x v="10"/>
    <x v="3"/>
    <x v="2"/>
    <x v="2"/>
    <x v="4"/>
    <s v="Document Clip Frames"/>
    <s v="Wrap Bag"/>
    <n v="0.43"/>
    <d v="2012-05-08T00:00:00"/>
    <n v="2"/>
  </r>
  <r>
    <n v="3855"/>
    <x v="4054"/>
    <x v="945"/>
    <s v="04-2009"/>
    <x v="3"/>
    <x v="2"/>
    <n v="11"/>
    <x v="0"/>
    <n v="985.01"/>
    <n v="0.04"/>
    <x v="0"/>
    <n v="186.05"/>
    <n v="90.48"/>
    <n v="19.989999999999998"/>
    <n v="1015.2700000000001"/>
    <x v="675"/>
    <x v="10"/>
    <x v="3"/>
    <x v="2"/>
    <x v="0"/>
    <x v="8"/>
    <s v="Tyvek® Side-Opening Peel &amp; Seel® Expanding Envelopes"/>
    <s v="Small Box"/>
    <n v="0.4"/>
    <d v="2009-04-11T00:00:00"/>
    <n v="2"/>
  </r>
  <r>
    <n v="3856"/>
    <x v="4054"/>
    <x v="945"/>
    <s v="04-2009"/>
    <x v="3"/>
    <x v="2"/>
    <n v="36"/>
    <x v="0"/>
    <n v="350.71"/>
    <n v="0.02"/>
    <x v="0"/>
    <n v="-15.3"/>
    <n v="9.77"/>
    <n v="6.02"/>
    <n v="357.73999999999995"/>
    <x v="675"/>
    <x v="10"/>
    <x v="3"/>
    <x v="2"/>
    <x v="2"/>
    <x v="4"/>
    <s v="DAX Solid Wood Frames"/>
    <s v="Medium Box"/>
    <n v="0.48"/>
    <d v="2009-04-10T00:00:00"/>
    <n v="1"/>
  </r>
  <r>
    <n v="3857"/>
    <x v="4054"/>
    <x v="945"/>
    <s v="04-2009"/>
    <x v="3"/>
    <x v="2"/>
    <n v="2"/>
    <x v="0"/>
    <n v="75.23"/>
    <n v="0.09"/>
    <x v="0"/>
    <n v="-51.5"/>
    <n v="34.99"/>
    <n v="7.73"/>
    <n v="77.710000000000008"/>
    <x v="675"/>
    <x v="10"/>
    <x v="3"/>
    <x v="2"/>
    <x v="0"/>
    <x v="12"/>
    <s v="Hunt Boston® Vacuum Mount KS Pencil Sharpener"/>
    <s v="Small Box"/>
    <n v="0.59"/>
    <d v="2009-04-11T00:00:00"/>
    <n v="2"/>
  </r>
  <r>
    <n v="3907"/>
    <x v="4055"/>
    <x v="708"/>
    <s v="07-2011"/>
    <x v="2"/>
    <x v="2"/>
    <n v="36"/>
    <x v="4"/>
    <n v="220.45"/>
    <n v="0.1"/>
    <x v="0"/>
    <n v="101.4"/>
    <n v="6.3"/>
    <n v="0.5"/>
    <n v="227.29999999999998"/>
    <x v="609"/>
    <x v="10"/>
    <x v="3"/>
    <x v="0"/>
    <x v="0"/>
    <x v="11"/>
    <s v="Avery 51"/>
    <s v="Small Box"/>
    <n v="0.39"/>
    <d v="2011-07-14T00:00:00"/>
    <n v="1"/>
  </r>
  <r>
    <n v="4243"/>
    <x v="4056"/>
    <x v="851"/>
    <s v="04-2009"/>
    <x v="3"/>
    <x v="0"/>
    <n v="30"/>
    <x v="16"/>
    <n v="2504.41"/>
    <n v="0.01"/>
    <x v="0"/>
    <n v="-547.89"/>
    <n v="79.52"/>
    <n v="48.2"/>
    <n v="2433.7999999999997"/>
    <x v="682"/>
    <x v="10"/>
    <x v="3"/>
    <x v="3"/>
    <x v="2"/>
    <x v="4"/>
    <s v="Eldon Cleatmat Plus™ Chair Mats for High Pile Carpets"/>
    <s v="Medium Box"/>
    <n v="0.74"/>
    <d v="2009-04-26T00:00:00"/>
    <n v="7"/>
  </r>
  <r>
    <n v="4270"/>
    <x v="4057"/>
    <x v="726"/>
    <s v="05-2012"/>
    <x v="1"/>
    <x v="0"/>
    <n v="20"/>
    <x v="5"/>
    <n v="71.45"/>
    <n v="0.03"/>
    <x v="0"/>
    <n v="-92.954499999999996"/>
    <n v="3.36"/>
    <n v="6.27"/>
    <n v="73.47"/>
    <x v="677"/>
    <x v="10"/>
    <x v="3"/>
    <x v="2"/>
    <x v="0"/>
    <x v="2"/>
    <s v="Cardinal Poly Pocket Divider Pockets for Ring Binders"/>
    <s v="Small Box"/>
    <n v="0.4"/>
    <d v="2012-05-07T00:00:00"/>
    <n v="4"/>
  </r>
  <r>
    <n v="4289"/>
    <x v="4058"/>
    <x v="1358"/>
    <s v="07-2011"/>
    <x v="2"/>
    <x v="3"/>
    <n v="32"/>
    <x v="0"/>
    <n v="1785.02"/>
    <n v="0.04"/>
    <x v="2"/>
    <n v="52.66"/>
    <n v="55.94"/>
    <n v="4"/>
    <n v="1794.08"/>
    <x v="675"/>
    <x v="10"/>
    <x v="3"/>
    <x v="2"/>
    <x v="1"/>
    <x v="7"/>
    <s v="Fellowes Smart Design 104-Key Enhanced Keyboard, PS/2 Adapter, Platinum"/>
    <s v="Small Box"/>
    <n v="0.74"/>
    <d v="2011-07-28T00:00:00"/>
    <n v="2"/>
  </r>
  <r>
    <n v="4291"/>
    <x v="4059"/>
    <x v="1233"/>
    <s v="01-2009"/>
    <x v="3"/>
    <x v="2"/>
    <n v="14"/>
    <x v="4"/>
    <n v="2690.84"/>
    <n v="0.1"/>
    <x v="1"/>
    <n v="-368.02"/>
    <n v="208.16"/>
    <n v="68.02"/>
    <n v="2982.2599999999998"/>
    <x v="676"/>
    <x v="10"/>
    <x v="3"/>
    <x v="0"/>
    <x v="0"/>
    <x v="1"/>
    <s v="1.7 Cubic Foot Compact &quot;Cube&quot; Office Refrigerators"/>
    <s v="Jumbo Drum"/>
    <n v="0.57999999999999996"/>
    <d v="2009-01-14T00:00:00"/>
    <n v="0"/>
  </r>
  <r>
    <n v="4292"/>
    <x v="4059"/>
    <x v="1233"/>
    <s v="01-2009"/>
    <x v="3"/>
    <x v="2"/>
    <n v="8"/>
    <x v="4"/>
    <n v="733.55"/>
    <n v="7.0000000000000007E-2"/>
    <x v="0"/>
    <n v="103.13"/>
    <n v="90.48"/>
    <n v="19.989999999999998"/>
    <n v="743.83"/>
    <x v="676"/>
    <x v="10"/>
    <x v="3"/>
    <x v="0"/>
    <x v="0"/>
    <x v="8"/>
    <s v="Tyvek® Side-Opening Peel &amp; Seel® Expanding Envelopes"/>
    <s v="Small Box"/>
    <n v="0.4"/>
    <d v="2009-01-15T00:00:00"/>
    <n v="1"/>
  </r>
  <r>
    <n v="4293"/>
    <x v="4059"/>
    <x v="1233"/>
    <s v="01-2009"/>
    <x v="3"/>
    <x v="2"/>
    <n v="3"/>
    <x v="4"/>
    <n v="38.71"/>
    <n v="0.01"/>
    <x v="2"/>
    <n v="23"/>
    <n v="9.48"/>
    <n v="7.29"/>
    <n v="35.730000000000004"/>
    <x v="676"/>
    <x v="10"/>
    <x v="3"/>
    <x v="0"/>
    <x v="2"/>
    <x v="4"/>
    <s v="DAX Two-Tone Rosewood/Black Document Frame, Desktop, 5 x 7"/>
    <s v="Small Pack"/>
    <n v="0.45"/>
    <d v="2009-01-16T00:00:00"/>
    <n v="2"/>
  </r>
  <r>
    <n v="4294"/>
    <x v="4059"/>
    <x v="1233"/>
    <s v="01-2009"/>
    <x v="3"/>
    <x v="2"/>
    <n v="14"/>
    <x v="4"/>
    <n v="62.6"/>
    <n v="0.02"/>
    <x v="0"/>
    <n v="7.32"/>
    <n v="4.28"/>
    <n v="0.94"/>
    <n v="60.86"/>
    <x v="676"/>
    <x v="10"/>
    <x v="3"/>
    <x v="0"/>
    <x v="0"/>
    <x v="12"/>
    <s v="Newell 336"/>
    <s v="Wrap Bag"/>
    <n v="0.56000000000000005"/>
    <d v="2009-01-15T00:00:00"/>
    <n v="1"/>
  </r>
  <r>
    <n v="4431"/>
    <x v="4060"/>
    <x v="1359"/>
    <s v="03-2012"/>
    <x v="1"/>
    <x v="0"/>
    <n v="22"/>
    <x v="16"/>
    <n v="963.45"/>
    <n v="0.05"/>
    <x v="2"/>
    <n v="94.03"/>
    <n v="43.22"/>
    <n v="4"/>
    <n v="954.83999999999992"/>
    <x v="682"/>
    <x v="10"/>
    <x v="3"/>
    <x v="3"/>
    <x v="1"/>
    <x v="7"/>
    <s v="Fellowes Mobile Numeric Keypad, Graphite"/>
    <s v="Small Box"/>
    <n v="0.64"/>
    <d v="2012-03-25T00:00:00"/>
    <n v="4"/>
  </r>
  <r>
    <n v="4432"/>
    <x v="4060"/>
    <x v="1359"/>
    <s v="03-2012"/>
    <x v="1"/>
    <x v="0"/>
    <n v="25"/>
    <x v="16"/>
    <n v="4390.0289999999995"/>
    <n v="0"/>
    <x v="2"/>
    <n v="1007.4870000000001"/>
    <n v="205.99"/>
    <n v="5.26"/>
    <n v="5155.01"/>
    <x v="682"/>
    <x v="10"/>
    <x v="3"/>
    <x v="3"/>
    <x v="1"/>
    <x v="3"/>
    <s v="i470"/>
    <s v="Small Box"/>
    <n v="0.56000000000000005"/>
    <d v="2012-03-30T00:00:00"/>
    <n v="9"/>
  </r>
  <r>
    <n v="4448"/>
    <x v="4061"/>
    <x v="1029"/>
    <s v="05-2011"/>
    <x v="2"/>
    <x v="1"/>
    <n v="44"/>
    <x v="4"/>
    <n v="123.06"/>
    <n v="7.0000000000000007E-2"/>
    <x v="0"/>
    <n v="3.5"/>
    <n v="2.78"/>
    <n v="1.34"/>
    <n v="123.66"/>
    <x v="680"/>
    <x v="10"/>
    <x v="3"/>
    <x v="2"/>
    <x v="0"/>
    <x v="12"/>
    <s v="Prang Drawing Pencil Set"/>
    <s v="Wrap Bag"/>
    <n v="0.45"/>
    <d v="2011-05-19T00:00:00"/>
    <n v="0"/>
  </r>
  <r>
    <n v="4470"/>
    <x v="4062"/>
    <x v="684"/>
    <s v="12-2009"/>
    <x v="3"/>
    <x v="0"/>
    <n v="46"/>
    <x v="16"/>
    <n v="1692.28"/>
    <n v="0.1"/>
    <x v="0"/>
    <n v="61"/>
    <n v="39.979999999999997"/>
    <n v="4"/>
    <n v="1843.08"/>
    <x v="682"/>
    <x v="10"/>
    <x v="3"/>
    <x v="0"/>
    <x v="1"/>
    <x v="7"/>
    <s v="Microsoft Natural Keyboard Elite"/>
    <s v="Small Box"/>
    <n v="0.7"/>
    <d v="2009-12-22T00:00:00"/>
    <n v="4"/>
  </r>
  <r>
    <n v="4612"/>
    <x v="4063"/>
    <x v="80"/>
    <s v="01-2009"/>
    <x v="3"/>
    <x v="2"/>
    <n v="39"/>
    <x v="10"/>
    <n v="1101.28"/>
    <n v="0.05"/>
    <x v="0"/>
    <n v="200.53"/>
    <n v="28.15"/>
    <n v="6.17"/>
    <n v="1104.02"/>
    <x v="679"/>
    <x v="10"/>
    <x v="3"/>
    <x v="3"/>
    <x v="0"/>
    <x v="12"/>
    <s v="Boston Model 1800 Electric Pencil Sharpener, Gray"/>
    <s v="Small Pack"/>
    <n v="0.55000000000000004"/>
    <d v="2009-01-18T00:00:00"/>
    <n v="1"/>
  </r>
  <r>
    <n v="5081"/>
    <x v="4064"/>
    <x v="1214"/>
    <s v="05-2009"/>
    <x v="3"/>
    <x v="3"/>
    <n v="15"/>
    <x v="5"/>
    <n v="1765.45"/>
    <n v="0.09"/>
    <x v="2"/>
    <n v="374.82"/>
    <n v="120.98"/>
    <n v="3.99"/>
    <n v="1818.69"/>
    <x v="678"/>
    <x v="10"/>
    <x v="3"/>
    <x v="2"/>
    <x v="0"/>
    <x v="1"/>
    <s v="Belkin 325VA UPS Surge Protector, 6'"/>
    <s v="Small Box"/>
    <n v="0.6"/>
    <d v="2009-05-05T00:00:00"/>
    <n v="2"/>
  </r>
  <r>
    <n v="5157"/>
    <x v="4065"/>
    <x v="1037"/>
    <s v="08-2012"/>
    <x v="1"/>
    <x v="4"/>
    <n v="42"/>
    <x v="0"/>
    <n v="2245.6914999999999"/>
    <n v="0.05"/>
    <x v="0"/>
    <n v="369.08099999999996"/>
    <n v="65.989999999999995"/>
    <n v="8.99"/>
    <n v="2780.5699999999997"/>
    <x v="473"/>
    <x v="10"/>
    <x v="3"/>
    <x v="2"/>
    <x v="1"/>
    <x v="3"/>
    <s v="i270"/>
    <s v="Small Box"/>
    <n v="0.55000000000000004"/>
    <d v="2012-08-25T00:00:00"/>
    <n v="2"/>
  </r>
  <r>
    <n v="5318"/>
    <x v="4066"/>
    <x v="1247"/>
    <s v="04-2011"/>
    <x v="2"/>
    <x v="3"/>
    <n v="45"/>
    <x v="16"/>
    <n v="325.8"/>
    <n v="0.03"/>
    <x v="0"/>
    <n v="-84.85"/>
    <n v="6.78"/>
    <n v="6.18"/>
    <n v="311.28000000000003"/>
    <x v="682"/>
    <x v="10"/>
    <x v="3"/>
    <x v="1"/>
    <x v="0"/>
    <x v="5"/>
    <s v="Strathmore Photo Mount Cards"/>
    <s v="Small Box"/>
    <n v="0.39"/>
    <d v="2011-04-25T00:00:00"/>
    <n v="2"/>
  </r>
  <r>
    <n v="5338"/>
    <x v="3017"/>
    <x v="213"/>
    <s v="11-2009"/>
    <x v="3"/>
    <x v="1"/>
    <n v="49"/>
    <x v="5"/>
    <n v="8094.55"/>
    <n v="0.05"/>
    <x v="0"/>
    <n v="2008.71"/>
    <n v="165.2"/>
    <n v="19.989999999999998"/>
    <n v="8114.7899999999991"/>
    <x v="549"/>
    <x v="10"/>
    <x v="3"/>
    <x v="3"/>
    <x v="0"/>
    <x v="0"/>
    <s v="Economy Rollaway Files"/>
    <s v="Small Box"/>
    <n v="0.59"/>
    <d v="2009-11-29T00:00:00"/>
    <n v="0"/>
  </r>
  <r>
    <n v="5371"/>
    <x v="4067"/>
    <x v="988"/>
    <s v="05-2012"/>
    <x v="1"/>
    <x v="1"/>
    <n v="45"/>
    <x v="10"/>
    <n v="2848.83"/>
    <n v="7.0000000000000007E-2"/>
    <x v="0"/>
    <n v="-1182.8699999999999"/>
    <n v="64.650000000000006"/>
    <n v="35"/>
    <n v="2944.2500000000005"/>
    <x v="679"/>
    <x v="10"/>
    <x v="3"/>
    <x v="3"/>
    <x v="0"/>
    <x v="0"/>
    <s v="Space Solutions Commercial Steel Shelving"/>
    <s v="Large Box"/>
    <n v="0.8"/>
    <d v="2012-05-22T00:00:00"/>
    <n v="0"/>
  </r>
  <r>
    <n v="5604"/>
    <x v="4068"/>
    <x v="666"/>
    <s v="11-2009"/>
    <x v="3"/>
    <x v="1"/>
    <n v="20"/>
    <x v="0"/>
    <n v="835.48"/>
    <n v="0.06"/>
    <x v="0"/>
    <n v="-58.13"/>
    <n v="43.57"/>
    <n v="16.36"/>
    <n v="887.76"/>
    <x v="473"/>
    <x v="10"/>
    <x v="3"/>
    <x v="2"/>
    <x v="0"/>
    <x v="0"/>
    <s v="Trav-L-File Heavy-Duty Shuttle II, Black"/>
    <s v="Small Box"/>
    <n v="0.55000000000000004"/>
    <d v="2009-11-30T00:00:00"/>
    <n v="2"/>
  </r>
  <r>
    <n v="5692"/>
    <x v="4069"/>
    <x v="522"/>
    <s v="08-2010"/>
    <x v="0"/>
    <x v="2"/>
    <n v="24"/>
    <x v="1"/>
    <n v="3201.16"/>
    <n v="0.06"/>
    <x v="0"/>
    <n v="405.5"/>
    <n v="140.81"/>
    <n v="24.49"/>
    <n v="3403.93"/>
    <x v="686"/>
    <x v="10"/>
    <x v="3"/>
    <x v="1"/>
    <x v="2"/>
    <x v="14"/>
    <s v="Hon Olson Stacker Stools"/>
    <s v="Large Box"/>
    <n v="0.56999999999999995"/>
    <d v="2010-08-22T00:00:00"/>
    <n v="1"/>
  </r>
  <r>
    <n v="5700"/>
    <x v="4070"/>
    <x v="539"/>
    <s v="06-2010"/>
    <x v="0"/>
    <x v="1"/>
    <n v="23"/>
    <x v="5"/>
    <n v="1484.49"/>
    <n v="0.09"/>
    <x v="0"/>
    <n v="230.50300000000001"/>
    <n v="67.28"/>
    <n v="19.989999999999998"/>
    <n v="1567.43"/>
    <x v="681"/>
    <x v="10"/>
    <x v="3"/>
    <x v="1"/>
    <x v="0"/>
    <x v="2"/>
    <s v="Catalog Binders with Expanding Posts"/>
    <s v="Small Box"/>
    <n v="0.4"/>
    <d v="2010-06-25T00:00:00"/>
    <n v="2"/>
  </r>
  <r>
    <n v="5701"/>
    <x v="4070"/>
    <x v="539"/>
    <s v="06-2010"/>
    <x v="0"/>
    <x v="1"/>
    <n v="18"/>
    <x v="5"/>
    <n v="740.49"/>
    <n v="0.1"/>
    <x v="0"/>
    <n v="88.9"/>
    <n v="42.76"/>
    <n v="6.22"/>
    <n v="775.9"/>
    <x v="681"/>
    <x v="10"/>
    <x v="3"/>
    <x v="1"/>
    <x v="0"/>
    <x v="0"/>
    <s v="SAFCO Mobile Desk Side File, Wire Frame"/>
    <s v="Small Box"/>
    <s v="N/A"/>
    <d v="2010-06-24T00:00:00"/>
    <n v="1"/>
  </r>
  <r>
    <n v="5947"/>
    <x v="4071"/>
    <x v="898"/>
    <s v="05-2011"/>
    <x v="2"/>
    <x v="0"/>
    <n v="46"/>
    <x v="10"/>
    <n v="569.91999999999996"/>
    <n v="0.03"/>
    <x v="0"/>
    <n v="154.09"/>
    <n v="12.22"/>
    <n v="2.85"/>
    <n v="564.97"/>
    <x v="679"/>
    <x v="10"/>
    <x v="3"/>
    <x v="3"/>
    <x v="2"/>
    <x v="4"/>
    <s v="Aluminum Document Frame"/>
    <s v="Small Pack"/>
    <n v="0.55000000000000004"/>
    <d v="2011-05-31T00:00:00"/>
    <n v="7"/>
  </r>
  <r>
    <n v="5948"/>
    <x v="4071"/>
    <x v="898"/>
    <s v="05-2011"/>
    <x v="2"/>
    <x v="0"/>
    <n v="28"/>
    <x v="10"/>
    <n v="183.65"/>
    <n v="0.02"/>
    <x v="0"/>
    <n v="-59.96"/>
    <n v="6.48"/>
    <n v="5.84"/>
    <n v="187.28"/>
    <x v="679"/>
    <x v="10"/>
    <x v="3"/>
    <x v="3"/>
    <x v="0"/>
    <x v="5"/>
    <s v="Xerox 226"/>
    <s v="Small Box"/>
    <n v="0.37"/>
    <d v="2011-05-31T00:00:00"/>
    <n v="7"/>
  </r>
  <r>
    <n v="6039"/>
    <x v="4072"/>
    <x v="1360"/>
    <s v="10-2011"/>
    <x v="2"/>
    <x v="4"/>
    <n v="26"/>
    <x v="16"/>
    <n v="241.92"/>
    <n v="0.1"/>
    <x v="0"/>
    <n v="67.709999999999994"/>
    <n v="10.14"/>
    <n v="2.27"/>
    <n v="265.90999999999997"/>
    <x v="682"/>
    <x v="10"/>
    <x v="3"/>
    <x v="0"/>
    <x v="0"/>
    <x v="5"/>
    <s v="Staples Wirebound Steno Books, 6&quot; x 9&quot;, 12/Pack"/>
    <s v="Wrap Bag"/>
    <n v="0.36"/>
    <d v="2011-10-15T00:00:00"/>
    <n v="2"/>
  </r>
  <r>
    <n v="6054"/>
    <x v="4073"/>
    <x v="1321"/>
    <s v="05-2010"/>
    <x v="0"/>
    <x v="2"/>
    <n v="4"/>
    <x v="4"/>
    <n v="52.59"/>
    <n v="0.05"/>
    <x v="0"/>
    <n v="-30.39"/>
    <n v="11.35"/>
    <n v="8.6"/>
    <n v="54"/>
    <x v="609"/>
    <x v="10"/>
    <x v="3"/>
    <x v="0"/>
    <x v="0"/>
    <x v="0"/>
    <s v="SimpliFile™ Personal File, Black Granite, 15w x 6-15/16d x 11-1/4h"/>
    <s v="Small Box"/>
    <n v="0.56999999999999995"/>
    <d v="2010-05-06T00:00:00"/>
    <n v="2"/>
  </r>
  <r>
    <n v="6162"/>
    <x v="4074"/>
    <x v="365"/>
    <s v="10-2012"/>
    <x v="1"/>
    <x v="1"/>
    <n v="3"/>
    <x v="16"/>
    <n v="10.62"/>
    <n v="7.0000000000000007E-2"/>
    <x v="0"/>
    <n v="-3.96"/>
    <n v="3.29"/>
    <n v="1.35"/>
    <n v="11.22"/>
    <x v="682"/>
    <x v="10"/>
    <x v="3"/>
    <x v="0"/>
    <x v="0"/>
    <x v="6"/>
    <s v="Acco® Hot Clips™ Clips to Go"/>
    <s v="Wrap Bag"/>
    <n v="0.4"/>
    <d v="2012-10-30T00:00:00"/>
    <n v="0"/>
  </r>
  <r>
    <n v="6163"/>
    <x v="4074"/>
    <x v="365"/>
    <s v="10-2012"/>
    <x v="1"/>
    <x v="1"/>
    <n v="39"/>
    <x v="16"/>
    <n v="666.4"/>
    <n v="0"/>
    <x v="2"/>
    <n v="2.02"/>
    <n v="15.73"/>
    <n v="7.42"/>
    <n v="620.89"/>
    <x v="682"/>
    <x v="10"/>
    <x v="3"/>
    <x v="0"/>
    <x v="0"/>
    <x v="15"/>
    <s v="Acme Galleria® Hot Forged Steel Scissors with Colored Handles"/>
    <s v="Small Pack"/>
    <n v="0.56000000000000005"/>
    <d v="2012-10-31T00:00:00"/>
    <n v="1"/>
  </r>
  <r>
    <n v="6164"/>
    <x v="4074"/>
    <x v="365"/>
    <s v="10-2012"/>
    <x v="1"/>
    <x v="1"/>
    <n v="10"/>
    <x v="16"/>
    <n v="351.3"/>
    <n v="0.06"/>
    <x v="0"/>
    <n v="1.45"/>
    <n v="34.76"/>
    <n v="8.2200000000000006"/>
    <n v="355.82"/>
    <x v="682"/>
    <x v="10"/>
    <x v="3"/>
    <x v="0"/>
    <x v="0"/>
    <x v="0"/>
    <s v="Multi-Use Personal File Cart and Caster Set, Three Stacking Bins"/>
    <s v="Small Box"/>
    <n v="0.56999999999999995"/>
    <d v="2012-11-01T00:00:00"/>
    <n v="2"/>
  </r>
  <r>
    <n v="6343"/>
    <x v="4075"/>
    <x v="861"/>
    <s v="12-2009"/>
    <x v="3"/>
    <x v="3"/>
    <n v="27"/>
    <x v="4"/>
    <n v="575.74"/>
    <n v="0.06"/>
    <x v="0"/>
    <n v="152.6"/>
    <n v="22.24"/>
    <n v="1.99"/>
    <n v="602.46999999999991"/>
    <x v="676"/>
    <x v="10"/>
    <x v="3"/>
    <x v="0"/>
    <x v="1"/>
    <x v="7"/>
    <s v="Verbatim DVD-R, 3.95GB, SR, Mitsubishi Branded, Jewel"/>
    <s v="Small Pack"/>
    <n v="0.43"/>
    <d v="2009-12-30T00:00:00"/>
    <n v="2"/>
  </r>
  <r>
    <n v="6397"/>
    <x v="4076"/>
    <x v="787"/>
    <s v="04-2010"/>
    <x v="0"/>
    <x v="3"/>
    <n v="20"/>
    <x v="4"/>
    <n v="586.61900000000003"/>
    <n v="0.06"/>
    <x v="0"/>
    <n v="83.07"/>
    <n v="35.99"/>
    <n v="1.1000000000000001"/>
    <n v="720.90000000000009"/>
    <x v="680"/>
    <x v="10"/>
    <x v="3"/>
    <x v="2"/>
    <x v="1"/>
    <x v="3"/>
    <s v="Accessory35"/>
    <s v="Small Box"/>
    <n v="0.55000000000000004"/>
    <d v="2010-04-23T00:00:00"/>
    <n v="1"/>
  </r>
  <r>
    <n v="6436"/>
    <x v="4077"/>
    <x v="685"/>
    <s v="07-2012"/>
    <x v="1"/>
    <x v="4"/>
    <n v="47"/>
    <x v="16"/>
    <n v="557.52"/>
    <n v="0.03"/>
    <x v="2"/>
    <n v="-157.30000000000001"/>
    <n v="11.66"/>
    <n v="7.95"/>
    <n v="555.97"/>
    <x v="682"/>
    <x v="10"/>
    <x v="3"/>
    <x v="1"/>
    <x v="0"/>
    <x v="12"/>
    <s v="Hunt BOSTON® Vista® Battery-Operated Pencil Sharpener, Black"/>
    <s v="Small Pack"/>
    <n v="0.57999999999999996"/>
    <d v="2012-07-19T00:00:00"/>
    <n v="2"/>
  </r>
  <r>
    <n v="6454"/>
    <x v="4078"/>
    <x v="516"/>
    <s v="12-2009"/>
    <x v="3"/>
    <x v="3"/>
    <n v="15"/>
    <x v="0"/>
    <n v="201.74"/>
    <n v="0.08"/>
    <x v="2"/>
    <n v="-2.6335000000000002"/>
    <n v="12.53"/>
    <n v="7.17"/>
    <n v="195.11999999999998"/>
    <x v="675"/>
    <x v="10"/>
    <x v="3"/>
    <x v="2"/>
    <x v="0"/>
    <x v="2"/>
    <s v="GBC ProClick Spines for 32-Hole Punch"/>
    <s v="Small Box"/>
    <n v="0.38"/>
    <d v="2009-12-08T00:00:00"/>
    <n v="2"/>
  </r>
  <r>
    <n v="6455"/>
    <x v="4078"/>
    <x v="516"/>
    <s v="12-2009"/>
    <x v="3"/>
    <x v="3"/>
    <n v="35"/>
    <x v="0"/>
    <n v="1822.13"/>
    <n v="0"/>
    <x v="0"/>
    <n v="155.16999999999999"/>
    <n v="49.99"/>
    <n v="19.989999999999998"/>
    <n v="1769.64"/>
    <x v="675"/>
    <x v="10"/>
    <x v="3"/>
    <x v="2"/>
    <x v="1"/>
    <x v="7"/>
    <s v="Zoom V.92 USB External Faxmodem"/>
    <s v="Small Box"/>
    <n v="0.41"/>
    <d v="2009-12-08T00:00:00"/>
    <n v="2"/>
  </r>
  <r>
    <n v="6585"/>
    <x v="1297"/>
    <x v="80"/>
    <s v="01-2009"/>
    <x v="3"/>
    <x v="3"/>
    <n v="18"/>
    <x v="0"/>
    <n v="130.11000000000001"/>
    <n v="0.1"/>
    <x v="0"/>
    <n v="40.299999999999997"/>
    <n v="7.64"/>
    <n v="1.39"/>
    <n v="138.90999999999997"/>
    <x v="236"/>
    <x v="10"/>
    <x v="3"/>
    <x v="2"/>
    <x v="0"/>
    <x v="8"/>
    <s v="Security-Tint Envelopes"/>
    <s v="Small Box"/>
    <n v="0.36"/>
    <d v="2009-01-19T00:00:00"/>
    <n v="2"/>
  </r>
  <r>
    <n v="6586"/>
    <x v="1297"/>
    <x v="80"/>
    <s v="01-2009"/>
    <x v="3"/>
    <x v="3"/>
    <n v="3"/>
    <x v="0"/>
    <n v="337.33949999999999"/>
    <n v="0"/>
    <x v="0"/>
    <n v="-509.93799999999999"/>
    <n v="125.99"/>
    <n v="2.5"/>
    <n v="380.46999999999997"/>
    <x v="236"/>
    <x v="10"/>
    <x v="3"/>
    <x v="2"/>
    <x v="1"/>
    <x v="3"/>
    <s v="6162"/>
    <s v="Small Box"/>
    <n v="0.59"/>
    <d v="2009-01-19T00:00:00"/>
    <n v="2"/>
  </r>
  <r>
    <n v="6604"/>
    <x v="4079"/>
    <x v="1265"/>
    <s v="02-2009"/>
    <x v="3"/>
    <x v="3"/>
    <n v="46"/>
    <x v="5"/>
    <n v="1398.87"/>
    <n v="7.0000000000000007E-2"/>
    <x v="0"/>
    <n v="601.9615"/>
    <n v="30.56"/>
    <n v="2.99"/>
    <n v="1408.75"/>
    <x v="678"/>
    <x v="10"/>
    <x v="3"/>
    <x v="2"/>
    <x v="0"/>
    <x v="2"/>
    <s v="Surelock™ Post Binders"/>
    <s v="Small Box"/>
    <n v="0.35"/>
    <d v="2009-02-07T00:00:00"/>
    <n v="0"/>
  </r>
  <r>
    <n v="6606"/>
    <x v="4080"/>
    <x v="269"/>
    <s v="10-2011"/>
    <x v="2"/>
    <x v="4"/>
    <n v="11"/>
    <x v="5"/>
    <n v="1479.14"/>
    <n v="0.06"/>
    <x v="1"/>
    <n v="-236.63"/>
    <n v="130.97999999999999"/>
    <n v="30"/>
    <n v="1470.78"/>
    <x v="678"/>
    <x v="10"/>
    <x v="3"/>
    <x v="2"/>
    <x v="2"/>
    <x v="14"/>
    <s v="Office Star - Contemporary Task Swivel chair with 2-way adjustable arms, Plum"/>
    <s v="Jumbo Drum"/>
    <n v="0.78"/>
    <d v="2011-10-03T00:00:00"/>
    <n v="0"/>
  </r>
  <r>
    <n v="6702"/>
    <x v="4081"/>
    <x v="962"/>
    <s v="12-2011"/>
    <x v="2"/>
    <x v="2"/>
    <n v="35"/>
    <x v="5"/>
    <n v="173.22"/>
    <n v="0.04"/>
    <x v="0"/>
    <n v="84.03"/>
    <n v="4.91"/>
    <n v="0.5"/>
    <n v="172.35"/>
    <x v="681"/>
    <x v="10"/>
    <x v="3"/>
    <x v="1"/>
    <x v="0"/>
    <x v="11"/>
    <s v="Avery 493"/>
    <s v="Small Box"/>
    <n v="0.36"/>
    <d v="2011-12-18T00:00:00"/>
    <n v="1"/>
  </r>
  <r>
    <n v="6776"/>
    <x v="4082"/>
    <x v="336"/>
    <s v="04-2009"/>
    <x v="3"/>
    <x v="0"/>
    <n v="45"/>
    <x v="5"/>
    <n v="221.06"/>
    <n v="0.02"/>
    <x v="0"/>
    <n v="-124.28049999999999"/>
    <n v="4.57"/>
    <n v="5.42"/>
    <n v="211.07"/>
    <x v="677"/>
    <x v="10"/>
    <x v="3"/>
    <x v="2"/>
    <x v="0"/>
    <x v="2"/>
    <s v="Newell® 3-Hole Punched Plastic Slotted Magazine Holders for Binders"/>
    <s v="Small Box"/>
    <n v="0.37"/>
    <d v="2009-04-26T00:00:00"/>
    <n v="4"/>
  </r>
  <r>
    <n v="6822"/>
    <x v="4083"/>
    <x v="1361"/>
    <s v="07-2012"/>
    <x v="1"/>
    <x v="3"/>
    <n v="6"/>
    <x v="0"/>
    <n v="201.83"/>
    <n v="0.02"/>
    <x v="0"/>
    <n v="34.979999999999997"/>
    <n v="30.98"/>
    <n v="5.09"/>
    <n v="190.97"/>
    <x v="675"/>
    <x v="10"/>
    <x v="3"/>
    <x v="2"/>
    <x v="0"/>
    <x v="5"/>
    <s v="Xerox 19"/>
    <s v="Small Box"/>
    <n v="0.4"/>
    <d v="2012-07-10T00:00:00"/>
    <n v="2"/>
  </r>
  <r>
    <n v="6992"/>
    <x v="4084"/>
    <x v="67"/>
    <s v="03-2012"/>
    <x v="1"/>
    <x v="2"/>
    <n v="18"/>
    <x v="7"/>
    <n v="283.5"/>
    <n v="0.1"/>
    <x v="0"/>
    <n v="-51.47"/>
    <n v="15.98"/>
    <n v="6.5"/>
    <n v="294.14"/>
    <x v="488"/>
    <x v="10"/>
    <x v="3"/>
    <x v="3"/>
    <x v="1"/>
    <x v="7"/>
    <s v="Logitech Access Keyboard"/>
    <s v="Small Box"/>
    <n v="0.48"/>
    <d v="2012-03-18T00:00:00"/>
    <n v="1"/>
  </r>
  <r>
    <n v="6993"/>
    <x v="4084"/>
    <x v="67"/>
    <s v="03-2012"/>
    <x v="1"/>
    <x v="2"/>
    <n v="36"/>
    <x v="7"/>
    <n v="242.13"/>
    <n v="0.09"/>
    <x v="2"/>
    <n v="-94.74"/>
    <n v="6.48"/>
    <n v="6.6"/>
    <n v="239.88000000000002"/>
    <x v="488"/>
    <x v="10"/>
    <x v="3"/>
    <x v="3"/>
    <x v="0"/>
    <x v="5"/>
    <s v="Xerox 21"/>
    <s v="Small Box"/>
    <n v="0.37"/>
    <d v="2012-03-17T00:00:00"/>
    <n v="0"/>
  </r>
  <r>
    <n v="7192"/>
    <x v="4085"/>
    <x v="76"/>
    <s v="10-2011"/>
    <x v="2"/>
    <x v="3"/>
    <n v="43"/>
    <x v="7"/>
    <n v="344.24"/>
    <n v="0.09"/>
    <x v="0"/>
    <n v="30.76"/>
    <n v="8.33"/>
    <n v="1.99"/>
    <n v="360.18"/>
    <x v="488"/>
    <x v="10"/>
    <x v="3"/>
    <x v="3"/>
    <x v="1"/>
    <x v="7"/>
    <s v="80 Minute Slim Jewel Case CD-R , 10/Pack - Staples"/>
    <s v="Small Pack"/>
    <n v="0.52"/>
    <d v="2011-10-17T00:00:00"/>
    <n v="2"/>
  </r>
  <r>
    <n v="7249"/>
    <x v="4086"/>
    <x v="633"/>
    <s v="09-2011"/>
    <x v="2"/>
    <x v="0"/>
    <n v="42"/>
    <x v="4"/>
    <n v="248.92"/>
    <n v="0.01"/>
    <x v="0"/>
    <n v="-66.87"/>
    <n v="5.58"/>
    <n v="5.3"/>
    <n v="239.66000000000003"/>
    <x v="609"/>
    <x v="10"/>
    <x v="3"/>
    <x v="0"/>
    <x v="0"/>
    <x v="8"/>
    <s v="Staples Brown Kraft Recycled Clasp Envelopes"/>
    <s v="Small Box"/>
    <n v="0.35"/>
    <d v="2011-09-13T00:00:00"/>
    <n v="2"/>
  </r>
  <r>
    <n v="7288"/>
    <x v="4087"/>
    <x v="349"/>
    <s v="01-2011"/>
    <x v="2"/>
    <x v="1"/>
    <n v="10"/>
    <x v="7"/>
    <n v="1290.3699999999999"/>
    <n v="0.05"/>
    <x v="0"/>
    <n v="231.16"/>
    <n v="123.38"/>
    <n v="24.49"/>
    <n v="1258.29"/>
    <x v="683"/>
    <x v="10"/>
    <x v="3"/>
    <x v="0"/>
    <x v="0"/>
    <x v="1"/>
    <s v="Honeywell Enviracaire® Portable HEPA Air Cleaner for up to 10 x 16 Room"/>
    <s v="Large Box"/>
    <n v="0.46"/>
    <d v="2011-01-27T00:00:00"/>
    <n v="1"/>
  </r>
  <r>
    <n v="7289"/>
    <x v="4087"/>
    <x v="349"/>
    <s v="01-2011"/>
    <x v="2"/>
    <x v="1"/>
    <n v="2"/>
    <x v="7"/>
    <n v="23.18"/>
    <n v="0.05"/>
    <x v="0"/>
    <n v="-14.881"/>
    <n v="8.6"/>
    <n v="6.19"/>
    <n v="23.39"/>
    <x v="683"/>
    <x v="10"/>
    <x v="3"/>
    <x v="0"/>
    <x v="0"/>
    <x v="2"/>
    <s v="Avery Printable Repositionable Plastic Tabs"/>
    <s v="Small Box"/>
    <n v="0.38"/>
    <d v="2011-01-27T00:00:00"/>
    <n v="1"/>
  </r>
  <r>
    <n v="7394"/>
    <x v="4088"/>
    <x v="110"/>
    <s v="08-2012"/>
    <x v="1"/>
    <x v="1"/>
    <n v="46"/>
    <x v="16"/>
    <n v="979.44"/>
    <n v="0.01"/>
    <x v="0"/>
    <n v="320.67"/>
    <n v="19.98"/>
    <n v="5.86"/>
    <n v="924.94"/>
    <x v="682"/>
    <x v="10"/>
    <x v="3"/>
    <x v="3"/>
    <x v="0"/>
    <x v="5"/>
    <s v="Xerox 191"/>
    <s v="Small Box"/>
    <n v="0.38"/>
    <d v="2012-08-30T00:00:00"/>
    <n v="2"/>
  </r>
  <r>
    <n v="7452"/>
    <x v="4089"/>
    <x v="640"/>
    <s v="09-2009"/>
    <x v="3"/>
    <x v="4"/>
    <n v="29"/>
    <x v="0"/>
    <n v="575.36"/>
    <n v="0.1"/>
    <x v="0"/>
    <n v="84.05"/>
    <n v="20.27"/>
    <n v="3.99"/>
    <n v="591.82000000000005"/>
    <x v="236"/>
    <x v="10"/>
    <x v="3"/>
    <x v="2"/>
    <x v="0"/>
    <x v="1"/>
    <s v="Fellowes Mighty 8 Compact Surge Protector"/>
    <s v="Small Box"/>
    <n v="0.56999999999999995"/>
    <d v="2009-09-24T00:00:00"/>
    <n v="1"/>
  </r>
  <r>
    <n v="7542"/>
    <x v="4090"/>
    <x v="578"/>
    <s v="09-2011"/>
    <x v="2"/>
    <x v="2"/>
    <n v="21"/>
    <x v="16"/>
    <n v="7922.69"/>
    <n v="0.1"/>
    <x v="0"/>
    <n v="1558.79"/>
    <n v="419.19"/>
    <n v="19.989999999999998"/>
    <n v="8822.98"/>
    <x v="682"/>
    <x v="10"/>
    <x v="3"/>
    <x v="0"/>
    <x v="0"/>
    <x v="0"/>
    <s v="Smead Adjustable Mobile File Trolley with Lockable Top"/>
    <s v="Small Box"/>
    <n v="0.57999999999999996"/>
    <d v="2011-09-06T00:00:00"/>
    <n v="2"/>
  </r>
  <r>
    <n v="7615"/>
    <x v="4091"/>
    <x v="1362"/>
    <s v="01-2010"/>
    <x v="0"/>
    <x v="2"/>
    <n v="1"/>
    <x v="5"/>
    <n v="155.51"/>
    <n v="7.0000000000000007E-2"/>
    <x v="0"/>
    <n v="-87.34"/>
    <n v="142.86000000000001"/>
    <n v="19.989999999999998"/>
    <n v="162.85000000000002"/>
    <x v="549"/>
    <x v="10"/>
    <x v="3"/>
    <x v="3"/>
    <x v="0"/>
    <x v="0"/>
    <s v="Letter Size Cart"/>
    <s v="Small Box"/>
    <n v="0.56000000000000005"/>
    <d v="2010-01-22T00:00:00"/>
    <n v="3"/>
  </r>
  <r>
    <n v="7714"/>
    <x v="4092"/>
    <x v="814"/>
    <s v="10-2012"/>
    <x v="1"/>
    <x v="0"/>
    <n v="32"/>
    <x v="2"/>
    <n v="317.06"/>
    <n v="0.05"/>
    <x v="0"/>
    <n v="105.47"/>
    <n v="10.06"/>
    <n v="2.06"/>
    <n v="323.98"/>
    <x v="246"/>
    <x v="10"/>
    <x v="3"/>
    <x v="2"/>
    <x v="0"/>
    <x v="5"/>
    <s v="Riverleaf Stik-Withit® Designer Note Cubes®"/>
    <s v="Wrap Bag"/>
    <n v="0.39"/>
    <d v="2012-10-22T00:00:00"/>
    <n v="4"/>
  </r>
  <r>
    <n v="7779"/>
    <x v="4093"/>
    <x v="30"/>
    <s v="09-2010"/>
    <x v="0"/>
    <x v="1"/>
    <n v="2"/>
    <x v="7"/>
    <n v="17.3"/>
    <n v="0.04"/>
    <x v="0"/>
    <n v="-7.49"/>
    <n v="6.98"/>
    <n v="2.83"/>
    <n v="16.79"/>
    <x v="488"/>
    <x v="10"/>
    <x v="3"/>
    <x v="3"/>
    <x v="2"/>
    <x v="4"/>
    <s v="G.E. Halogen Desk Lamp Bulbs"/>
    <s v="Small Pack"/>
    <n v="0.37"/>
    <d v="2010-09-21T00:00:00"/>
    <n v="2"/>
  </r>
  <r>
    <n v="7884"/>
    <x v="4094"/>
    <x v="890"/>
    <s v="05-2011"/>
    <x v="2"/>
    <x v="3"/>
    <n v="32"/>
    <x v="2"/>
    <n v="128.13999999999999"/>
    <n v="0.1"/>
    <x v="2"/>
    <n v="-163.57600000000002"/>
    <n v="3.89"/>
    <n v="7.01"/>
    <n v="131.49"/>
    <x v="684"/>
    <x v="10"/>
    <x v="3"/>
    <x v="0"/>
    <x v="0"/>
    <x v="2"/>
    <s v="Avery Binder Labels"/>
    <s v="Small Box"/>
    <n v="0.37"/>
    <d v="2011-05-22T00:00:00"/>
    <n v="2"/>
  </r>
  <r>
    <n v="7885"/>
    <x v="4094"/>
    <x v="890"/>
    <s v="05-2011"/>
    <x v="2"/>
    <x v="3"/>
    <n v="9"/>
    <x v="2"/>
    <n v="67.459999999999994"/>
    <n v="0.08"/>
    <x v="0"/>
    <n v="-57.53"/>
    <n v="6.48"/>
    <n v="10.050000000000001"/>
    <n v="68.37"/>
    <x v="684"/>
    <x v="10"/>
    <x v="3"/>
    <x v="0"/>
    <x v="0"/>
    <x v="5"/>
    <s v="Xerox 1997"/>
    <s v="Small Box"/>
    <n v="0.37"/>
    <d v="2011-05-22T00:00:00"/>
    <n v="2"/>
  </r>
  <r>
    <n v="7944"/>
    <x v="4095"/>
    <x v="645"/>
    <s v="06-2011"/>
    <x v="2"/>
    <x v="3"/>
    <n v="23"/>
    <x v="4"/>
    <n v="524.25"/>
    <n v="0.06"/>
    <x v="2"/>
    <n v="152.31"/>
    <n v="22.23"/>
    <n v="8.99"/>
    <n v="520.28"/>
    <x v="680"/>
    <x v="10"/>
    <x v="3"/>
    <x v="2"/>
    <x v="2"/>
    <x v="4"/>
    <s v="Executive Impressions 14&quot; Contract Wall Clock with Quartz Movement"/>
    <s v="Small Pack"/>
    <n v="0.41"/>
    <d v="2011-06-25T00:00:00"/>
    <n v="3"/>
  </r>
  <r>
    <n v="7952"/>
    <x v="4096"/>
    <x v="470"/>
    <s v="06-2012"/>
    <x v="1"/>
    <x v="1"/>
    <n v="38"/>
    <x v="4"/>
    <n v="14753.08"/>
    <n v="0.01"/>
    <x v="1"/>
    <n v="1085.9100000000001"/>
    <n v="370.98"/>
    <n v="99"/>
    <n v="14196.240000000002"/>
    <x v="609"/>
    <x v="10"/>
    <x v="3"/>
    <x v="0"/>
    <x v="0"/>
    <x v="0"/>
    <s v="Sauder Facets Collection Locker/File Cabinet, Sky Alder Finish"/>
    <s v="Jumbo Drum"/>
    <n v="0.65"/>
    <d v="2012-06-06T00:00:00"/>
    <n v="1"/>
  </r>
  <r>
    <n v="7958"/>
    <x v="4097"/>
    <x v="1363"/>
    <s v="07-2011"/>
    <x v="2"/>
    <x v="4"/>
    <n v="44"/>
    <x v="0"/>
    <n v="4326.2700000000004"/>
    <n v="0.09"/>
    <x v="0"/>
    <n v="1728.2"/>
    <n v="100.98"/>
    <n v="7.18"/>
    <n v="4450.3"/>
    <x v="675"/>
    <x v="10"/>
    <x v="3"/>
    <x v="2"/>
    <x v="1"/>
    <x v="7"/>
    <s v="Logitech Cordless Elite Duo"/>
    <s v="Small Box"/>
    <n v="0.4"/>
    <d v="2011-07-30T00:00:00"/>
    <n v="1"/>
  </r>
  <r>
    <n v="7988"/>
    <x v="4098"/>
    <x v="141"/>
    <s v="03-2011"/>
    <x v="2"/>
    <x v="3"/>
    <n v="37"/>
    <x v="0"/>
    <n v="254.93"/>
    <n v="0.01"/>
    <x v="0"/>
    <n v="-62.881999999999998"/>
    <n v="6.81"/>
    <n v="5.48"/>
    <n v="257.45"/>
    <x v="236"/>
    <x v="10"/>
    <x v="3"/>
    <x v="2"/>
    <x v="0"/>
    <x v="2"/>
    <s v="Avery Self-Adhesive Photo Pockets for Polaroid Photos"/>
    <s v="Small Box"/>
    <n v="0.37"/>
    <d v="2011-03-26T00:00:00"/>
    <n v="3"/>
  </r>
  <r>
    <n v="8019"/>
    <x v="4099"/>
    <x v="891"/>
    <s v="10-2011"/>
    <x v="2"/>
    <x v="2"/>
    <n v="11"/>
    <x v="10"/>
    <n v="472.12"/>
    <n v="0.03"/>
    <x v="0"/>
    <n v="56.1"/>
    <n v="40.97"/>
    <n v="1.99"/>
    <n v="452.65999999999997"/>
    <x v="679"/>
    <x v="10"/>
    <x v="3"/>
    <x v="2"/>
    <x v="1"/>
    <x v="7"/>
    <s v="TDK 4.7GB DVD-R Spindle, 15/Pack"/>
    <s v="Small Pack"/>
    <n v="0.42"/>
    <d v="2011-10-29T00:00:00"/>
    <n v="1"/>
  </r>
  <r>
    <n v="8118"/>
    <x v="4100"/>
    <x v="1313"/>
    <s v="10-2010"/>
    <x v="0"/>
    <x v="1"/>
    <n v="6"/>
    <x v="7"/>
    <n v="192.99"/>
    <n v="7.0000000000000007E-2"/>
    <x v="2"/>
    <n v="-123.37"/>
    <n v="30.97"/>
    <n v="4"/>
    <n v="189.82"/>
    <x v="488"/>
    <x v="10"/>
    <x v="3"/>
    <x v="3"/>
    <x v="1"/>
    <x v="7"/>
    <s v="Microsoft Multimedia Keyboard"/>
    <s v="Small Box"/>
    <n v="0.74"/>
    <d v="2010-10-03T00:00:00"/>
    <n v="1"/>
  </r>
  <r>
    <n v="8119"/>
    <x v="4100"/>
    <x v="1313"/>
    <s v="10-2010"/>
    <x v="0"/>
    <x v="1"/>
    <n v="20"/>
    <x v="7"/>
    <n v="11829.4"/>
    <n v="7.0000000000000007E-2"/>
    <x v="0"/>
    <n v="3899.72"/>
    <n v="599.99"/>
    <n v="24.49"/>
    <n v="12024.289999999999"/>
    <x v="488"/>
    <x v="10"/>
    <x v="3"/>
    <x v="3"/>
    <x v="1"/>
    <x v="13"/>
    <s v="Hewlett Packard LaserJet 3310 Copier"/>
    <s v="Large Box"/>
    <n v="0.37"/>
    <d v="2010-10-04T00:00:00"/>
    <n v="2"/>
  </r>
  <r>
    <n v="8289"/>
    <x v="335"/>
    <x v="299"/>
    <s v="05-2009"/>
    <x v="3"/>
    <x v="4"/>
    <n v="3"/>
    <x v="0"/>
    <n v="10.119999999999999"/>
    <n v="0.09"/>
    <x v="0"/>
    <n v="-4.07"/>
    <n v="2.98"/>
    <n v="1.58"/>
    <n v="10.52"/>
    <x v="675"/>
    <x v="10"/>
    <x v="3"/>
    <x v="2"/>
    <x v="0"/>
    <x v="6"/>
    <s v="Staples Gold Paper Clips"/>
    <s v="Wrap Bag"/>
    <n v="0.39"/>
    <d v="2009-05-19T00:00:00"/>
    <n v="1"/>
  </r>
  <r>
    <n v="8296"/>
    <x v="4101"/>
    <x v="971"/>
    <s v="09-2009"/>
    <x v="3"/>
    <x v="1"/>
    <n v="11"/>
    <x v="0"/>
    <n v="455.88"/>
    <n v="0.03"/>
    <x v="2"/>
    <n v="9.1500000000000057"/>
    <n v="40.97"/>
    <n v="8.99"/>
    <n v="459.65999999999997"/>
    <x v="236"/>
    <x v="10"/>
    <x v="3"/>
    <x v="2"/>
    <x v="0"/>
    <x v="12"/>
    <s v="Sanford 52201 APSCO Electric Pencil Sharpener"/>
    <s v="Small Pack"/>
    <n v="0.59"/>
    <d v="2009-09-20T00:00:00"/>
    <n v="1"/>
  </r>
  <r>
    <n v="8315"/>
    <x v="4102"/>
    <x v="121"/>
    <s v="11-2009"/>
    <x v="3"/>
    <x v="4"/>
    <n v="41"/>
    <x v="2"/>
    <n v="5930.34"/>
    <n v="7.0000000000000007E-2"/>
    <x v="0"/>
    <n v="427.68"/>
    <n v="152.47999999999999"/>
    <n v="6.5"/>
    <n v="6258.1799999999994"/>
    <x v="684"/>
    <x v="10"/>
    <x v="3"/>
    <x v="0"/>
    <x v="1"/>
    <x v="7"/>
    <s v="Adesso Programmable 142-Key Keyboard"/>
    <s v="Small Box"/>
    <n v="0.74"/>
    <d v="2009-11-16T00:00:00"/>
    <n v="2"/>
  </r>
  <r>
    <n v="8388"/>
    <x v="4103"/>
    <x v="388"/>
    <s v="12-2011"/>
    <x v="2"/>
    <x v="2"/>
    <n v="1"/>
    <x v="4"/>
    <n v="10.59"/>
    <n v="0.1"/>
    <x v="0"/>
    <n v="-4.3099999999999996"/>
    <n v="9.11"/>
    <n v="2.15"/>
    <n v="11.26"/>
    <x v="680"/>
    <x v="10"/>
    <x v="3"/>
    <x v="2"/>
    <x v="0"/>
    <x v="5"/>
    <s v="Black Print Carbonless Snap-Off® Rapid Letter, 8 1/2&quot; x 7&quot;"/>
    <s v="Wrap Bag"/>
    <n v="0.4"/>
    <d v="2011-12-19T00:00:00"/>
    <n v="1"/>
  </r>
  <r>
    <n v="147"/>
    <x v="4104"/>
    <x v="291"/>
    <s v="12-2009"/>
    <x v="3"/>
    <x v="4"/>
    <n v="22"/>
    <x v="7"/>
    <n v="922.39"/>
    <n v="0.03"/>
    <x v="2"/>
    <n v="-41.64"/>
    <n v="41.32"/>
    <n v="58.66"/>
    <n v="967.69999999999993"/>
    <x v="687"/>
    <x v="9"/>
    <x v="2"/>
    <x v="0"/>
    <x v="2"/>
    <x v="4"/>
    <s v="Deflect-o EconoMat Studded, No Bevel Mat for Low Pile Carpeting"/>
    <s v="Medium Box"/>
    <n v="0.76"/>
    <d v="2009-12-17T00:00:00"/>
    <n v="1"/>
  </r>
  <r>
    <n v="148"/>
    <x v="4104"/>
    <x v="291"/>
    <s v="12-2009"/>
    <x v="3"/>
    <x v="4"/>
    <n v="11"/>
    <x v="7"/>
    <n v="79.19"/>
    <n v="0"/>
    <x v="0"/>
    <n v="13.91"/>
    <n v="6.88"/>
    <n v="2"/>
    <n v="77.679999999999993"/>
    <x v="687"/>
    <x v="9"/>
    <x v="2"/>
    <x v="0"/>
    <x v="0"/>
    <x v="5"/>
    <s v="Adams Phone Message Book, 200 Message Capacity, 8 1/16” x 11”"/>
    <s v="Wrap Bag"/>
    <n v="0.39"/>
    <d v="2009-12-16T00:00:00"/>
    <n v="0"/>
  </r>
  <r>
    <n v="168"/>
    <x v="4105"/>
    <x v="1345"/>
    <s v="04-2010"/>
    <x v="0"/>
    <x v="3"/>
    <n v="3"/>
    <x v="11"/>
    <n v="469.43799999999999"/>
    <n v="7.0000000000000007E-2"/>
    <x v="0"/>
    <n v="-888.16199999999992"/>
    <n v="195.99"/>
    <n v="8.99"/>
    <n v="596.96"/>
    <x v="688"/>
    <x v="9"/>
    <x v="2"/>
    <x v="0"/>
    <x v="1"/>
    <x v="3"/>
    <s v="T28 WORLD"/>
    <s v="Small Box"/>
    <n v="0.6"/>
    <d v="2010-04-26T00:00:00"/>
    <n v="1"/>
  </r>
  <r>
    <n v="172"/>
    <x v="4106"/>
    <x v="399"/>
    <s v="05-2012"/>
    <x v="1"/>
    <x v="0"/>
    <n v="13"/>
    <x v="16"/>
    <n v="269.02"/>
    <n v="0.1"/>
    <x v="0"/>
    <n v="-112"/>
    <n v="20.97"/>
    <n v="6.5"/>
    <n v="279.11"/>
    <x v="369"/>
    <x v="9"/>
    <x v="2"/>
    <x v="1"/>
    <x v="1"/>
    <x v="7"/>
    <s v="Microsoft Internet Keyboard"/>
    <s v="Small Box"/>
    <n v="0.78"/>
    <d v="2012-05-27T00:00:00"/>
    <n v="7"/>
  </r>
  <r>
    <n v="225"/>
    <x v="4107"/>
    <x v="1072"/>
    <s v="08-2012"/>
    <x v="1"/>
    <x v="3"/>
    <n v="31"/>
    <x v="2"/>
    <n v="293.18"/>
    <n v="0.08"/>
    <x v="0"/>
    <n v="64.22"/>
    <n v="10.01"/>
    <n v="1.99"/>
    <n v="312.3"/>
    <x v="613"/>
    <x v="9"/>
    <x v="2"/>
    <x v="2"/>
    <x v="1"/>
    <x v="7"/>
    <s v="TDK 4.7GB DVD-R"/>
    <s v="Small Pack"/>
    <n v="0.41"/>
    <d v="2012-08-28T00:00:00"/>
    <n v="1"/>
  </r>
  <r>
    <n v="258"/>
    <x v="4108"/>
    <x v="507"/>
    <s v="11-2012"/>
    <x v="1"/>
    <x v="1"/>
    <n v="43"/>
    <x v="18"/>
    <n v="183.41"/>
    <n v="7.0000000000000007E-2"/>
    <x v="0"/>
    <n v="-125.4075"/>
    <n v="4.13"/>
    <n v="5.04"/>
    <n v="182.63"/>
    <x v="392"/>
    <x v="9"/>
    <x v="2"/>
    <x v="2"/>
    <x v="0"/>
    <x v="2"/>
    <s v="ACCOHIDE® 3-Ring Binder, Blue, 1&quot;"/>
    <s v="Small Box"/>
    <n v="0.38"/>
    <d v="2012-11-20T00:00:00"/>
    <n v="0"/>
  </r>
  <r>
    <n v="292"/>
    <x v="4109"/>
    <x v="1118"/>
    <s v="11-2010"/>
    <x v="0"/>
    <x v="4"/>
    <n v="12"/>
    <x v="18"/>
    <n v="3752.61"/>
    <n v="0.01"/>
    <x v="1"/>
    <n v="637.92999999999995"/>
    <n v="294.62"/>
    <n v="42.52"/>
    <n v="3577.96"/>
    <x v="392"/>
    <x v="9"/>
    <x v="2"/>
    <x v="2"/>
    <x v="0"/>
    <x v="1"/>
    <s v="3.6 Cubic Foot Counter Height Office Refrigerator"/>
    <s v="Jumbo Drum"/>
    <n v="0.56999999999999995"/>
    <d v="2010-11-15T00:00:00"/>
    <n v="1"/>
  </r>
  <r>
    <n v="293"/>
    <x v="4109"/>
    <x v="1118"/>
    <s v="11-2010"/>
    <x v="0"/>
    <x v="4"/>
    <n v="9"/>
    <x v="18"/>
    <n v="548.36"/>
    <n v="0.1"/>
    <x v="2"/>
    <n v="78.63"/>
    <n v="60.97"/>
    <n v="4.5"/>
    <n v="553.23"/>
    <x v="392"/>
    <x v="9"/>
    <x v="2"/>
    <x v="2"/>
    <x v="0"/>
    <x v="1"/>
    <s v="Tripp Lite Isotel 6 Outlet Surge Protector with Fax/Modem Protection"/>
    <s v="Small Box"/>
    <n v="0.56000000000000005"/>
    <d v="2010-11-15T00:00:00"/>
    <n v="1"/>
  </r>
  <r>
    <n v="294"/>
    <x v="4110"/>
    <x v="682"/>
    <s v="06-2009"/>
    <x v="3"/>
    <x v="2"/>
    <n v="16"/>
    <x v="0"/>
    <n v="44.46"/>
    <n v="0.06"/>
    <x v="0"/>
    <n v="5.27"/>
    <n v="2.89"/>
    <n v="0.99"/>
    <n v="47.230000000000004"/>
    <x v="689"/>
    <x v="9"/>
    <x v="2"/>
    <x v="1"/>
    <x v="0"/>
    <x v="11"/>
    <s v="Avery 482"/>
    <s v="Small Box"/>
    <n v="0.38"/>
    <d v="2009-06-03T00:00:00"/>
    <n v="2"/>
  </r>
  <r>
    <n v="295"/>
    <x v="4110"/>
    <x v="682"/>
    <s v="06-2009"/>
    <x v="3"/>
    <x v="2"/>
    <n v="25"/>
    <x v="0"/>
    <n v="542.11"/>
    <n v="0.08"/>
    <x v="0"/>
    <n v="-14.76"/>
    <n v="22.84"/>
    <n v="11.54"/>
    <n v="582.54"/>
    <x v="689"/>
    <x v="9"/>
    <x v="2"/>
    <x v="1"/>
    <x v="0"/>
    <x v="5"/>
    <s v="Xerox 1964"/>
    <s v="Small Box"/>
    <n v="0.39"/>
    <d v="2009-06-03T00:00:00"/>
    <n v="2"/>
  </r>
  <r>
    <n v="299"/>
    <x v="4111"/>
    <x v="805"/>
    <s v="06-2012"/>
    <x v="1"/>
    <x v="2"/>
    <n v="1"/>
    <x v="4"/>
    <n v="343.78"/>
    <n v="0.09"/>
    <x v="0"/>
    <n v="-246.51"/>
    <n v="363.25"/>
    <n v="19.989999999999998"/>
    <n v="383.24"/>
    <x v="395"/>
    <x v="9"/>
    <x v="2"/>
    <x v="1"/>
    <x v="0"/>
    <x v="1"/>
    <s v="Hoover WindTunnel™ Plus Canister Vacuum"/>
    <s v="Small Box"/>
    <n v="0.56999999999999995"/>
    <d v="2012-06-10T00:00:00"/>
    <n v="3"/>
  </r>
  <r>
    <n v="300"/>
    <x v="4111"/>
    <x v="805"/>
    <s v="06-2012"/>
    <x v="1"/>
    <x v="2"/>
    <n v="34"/>
    <x v="4"/>
    <n v="826.09"/>
    <n v="0.03"/>
    <x v="0"/>
    <n v="215.86"/>
    <n v="22.98"/>
    <n v="7.58"/>
    <n v="788.90000000000009"/>
    <x v="395"/>
    <x v="9"/>
    <x v="2"/>
    <x v="1"/>
    <x v="2"/>
    <x v="4"/>
    <s v="Seth Thomas 12&quot; Clock w/ Goldtone Case"/>
    <s v="Small Box"/>
    <n v="0.51"/>
    <d v="2012-06-09T00:00:00"/>
    <n v="2"/>
  </r>
  <r>
    <n v="432"/>
    <x v="4112"/>
    <x v="1256"/>
    <s v="09-2012"/>
    <x v="1"/>
    <x v="2"/>
    <n v="29"/>
    <x v="8"/>
    <n v="197.41"/>
    <n v="0.06"/>
    <x v="0"/>
    <n v="-128.68"/>
    <n v="6.48"/>
    <n v="8.4"/>
    <n v="196.32000000000002"/>
    <x v="490"/>
    <x v="9"/>
    <x v="2"/>
    <x v="3"/>
    <x v="0"/>
    <x v="5"/>
    <s v="Xerox 212"/>
    <s v="Small Box"/>
    <n v="0.37"/>
    <d v="2012-09-18T00:00:00"/>
    <n v="0"/>
  </r>
  <r>
    <n v="433"/>
    <x v="4112"/>
    <x v="1256"/>
    <s v="09-2012"/>
    <x v="1"/>
    <x v="2"/>
    <n v="46"/>
    <x v="8"/>
    <n v="712.18"/>
    <n v="0.06"/>
    <x v="0"/>
    <n v="13.98"/>
    <n v="15.42"/>
    <n v="5.41"/>
    <n v="714.73"/>
    <x v="490"/>
    <x v="9"/>
    <x v="2"/>
    <x v="3"/>
    <x v="0"/>
    <x v="0"/>
    <s v="Decoflex Hanging Personal Folder File"/>
    <s v="Small Box"/>
    <n v="0.59"/>
    <d v="2012-09-20T00:00:00"/>
    <n v="2"/>
  </r>
  <r>
    <n v="497"/>
    <x v="4113"/>
    <x v="841"/>
    <s v="12-2009"/>
    <x v="3"/>
    <x v="1"/>
    <n v="41"/>
    <x v="18"/>
    <n v="627.91"/>
    <n v="0.03"/>
    <x v="0"/>
    <n v="222.08"/>
    <n v="15.28"/>
    <n v="1.99"/>
    <n v="628.47"/>
    <x v="116"/>
    <x v="9"/>
    <x v="2"/>
    <x v="2"/>
    <x v="1"/>
    <x v="7"/>
    <s v="Memorex 4.7GB DVD+R, 3/Pack"/>
    <s v="Small Pack"/>
    <n v="0.42"/>
    <d v="2009-12-23T00:00:00"/>
    <n v="2"/>
  </r>
  <r>
    <n v="498"/>
    <x v="4113"/>
    <x v="841"/>
    <s v="12-2009"/>
    <x v="3"/>
    <x v="1"/>
    <n v="28"/>
    <x v="18"/>
    <n v="46.89"/>
    <n v="0.09"/>
    <x v="0"/>
    <n v="-3.83"/>
    <n v="1.76"/>
    <n v="0.7"/>
    <n v="49.980000000000004"/>
    <x v="116"/>
    <x v="9"/>
    <x v="2"/>
    <x v="2"/>
    <x v="0"/>
    <x v="12"/>
    <s v="Newell 326"/>
    <s v="Wrap Bag"/>
    <n v="0.56000000000000005"/>
    <d v="2009-12-24T00:00:00"/>
    <n v="3"/>
  </r>
  <r>
    <n v="511"/>
    <x v="4114"/>
    <x v="167"/>
    <s v="09-2009"/>
    <x v="3"/>
    <x v="0"/>
    <n v="33"/>
    <x v="0"/>
    <n v="1935.17"/>
    <n v="0.09"/>
    <x v="0"/>
    <n v="-991.07"/>
    <n v="60.98"/>
    <n v="49"/>
    <n v="2061.34"/>
    <x v="689"/>
    <x v="9"/>
    <x v="2"/>
    <x v="1"/>
    <x v="0"/>
    <x v="1"/>
    <s v="Euro Pro Shark Stick Mini Vacuum"/>
    <s v="Large Box"/>
    <n v="0.59"/>
    <d v="2009-10-02T00:00:00"/>
    <n v="7"/>
  </r>
  <r>
    <n v="512"/>
    <x v="4114"/>
    <x v="167"/>
    <s v="09-2009"/>
    <x v="3"/>
    <x v="0"/>
    <n v="27"/>
    <x v="0"/>
    <n v="812.68"/>
    <n v="0.05"/>
    <x v="0"/>
    <n v="235.88"/>
    <n v="29.89"/>
    <n v="1.99"/>
    <n v="809.02"/>
    <x v="689"/>
    <x v="9"/>
    <x v="2"/>
    <x v="1"/>
    <x v="1"/>
    <x v="7"/>
    <s v="Verbatim DVD-RAM, 5.2GB, Rewritable, Type 1, DS"/>
    <s v="Small Pack"/>
    <n v="0.5"/>
    <d v="2009-09-27T00:00:00"/>
    <n v="2"/>
  </r>
  <r>
    <n v="540"/>
    <x v="4115"/>
    <x v="1347"/>
    <s v="03-2009"/>
    <x v="3"/>
    <x v="4"/>
    <n v="41"/>
    <x v="4"/>
    <n v="271.11"/>
    <n v="0.08"/>
    <x v="0"/>
    <n v="64.790000000000006"/>
    <n v="6.68"/>
    <n v="1.5"/>
    <n v="275.38"/>
    <x v="690"/>
    <x v="9"/>
    <x v="2"/>
    <x v="2"/>
    <x v="0"/>
    <x v="12"/>
    <s v="Sanford Liquid Accent Highlighters"/>
    <s v="Wrap Bag"/>
    <n v="0.48"/>
    <d v="2009-03-28T00:00:00"/>
    <n v="2"/>
  </r>
  <r>
    <n v="562"/>
    <x v="4116"/>
    <x v="872"/>
    <s v="04-2009"/>
    <x v="3"/>
    <x v="4"/>
    <n v="2"/>
    <x v="4"/>
    <n v="6.13"/>
    <n v="0.08"/>
    <x v="0"/>
    <n v="-2.83"/>
    <n v="2.89"/>
    <n v="0.49"/>
    <n v="6.2700000000000005"/>
    <x v="690"/>
    <x v="9"/>
    <x v="2"/>
    <x v="2"/>
    <x v="0"/>
    <x v="11"/>
    <s v="*Staples* Packaging Labels"/>
    <s v="Small Box"/>
    <n v="0.38"/>
    <d v="2009-04-23T00:00:00"/>
    <n v="0"/>
  </r>
  <r>
    <n v="581"/>
    <x v="4117"/>
    <x v="909"/>
    <s v="03-2012"/>
    <x v="1"/>
    <x v="3"/>
    <n v="39"/>
    <x v="5"/>
    <n v="1032.97"/>
    <n v="7.0000000000000007E-2"/>
    <x v="0"/>
    <n v="397.15"/>
    <n v="28.48"/>
    <n v="1.99"/>
    <n v="1112.71"/>
    <x v="101"/>
    <x v="9"/>
    <x v="2"/>
    <x v="3"/>
    <x v="1"/>
    <x v="7"/>
    <s v="Memorex 4.7GB DVD+RW, 3/Pack"/>
    <s v="Small Pack"/>
    <n v="0.4"/>
    <d v="2012-03-28T00:00:00"/>
    <n v="2"/>
  </r>
  <r>
    <n v="582"/>
    <x v="4117"/>
    <x v="909"/>
    <s v="03-2012"/>
    <x v="1"/>
    <x v="3"/>
    <n v="13"/>
    <x v="5"/>
    <n v="324.83"/>
    <n v="0.05"/>
    <x v="1"/>
    <n v="-426.54"/>
    <n v="20.98"/>
    <n v="45"/>
    <n v="317.74"/>
    <x v="101"/>
    <x v="9"/>
    <x v="2"/>
    <x v="3"/>
    <x v="0"/>
    <x v="0"/>
    <s v="Tennsco Lockers, Sand"/>
    <s v="Jumbo Drum"/>
    <n v="0.61"/>
    <d v="2012-03-27T00:00:00"/>
    <n v="1"/>
  </r>
  <r>
    <n v="678"/>
    <x v="4118"/>
    <x v="773"/>
    <s v="02-2010"/>
    <x v="0"/>
    <x v="0"/>
    <n v="16"/>
    <x v="4"/>
    <n v="48.57"/>
    <n v="0.04"/>
    <x v="0"/>
    <n v="4.21"/>
    <n v="2.94"/>
    <n v="0.7"/>
    <n v="47.74"/>
    <x v="690"/>
    <x v="9"/>
    <x v="2"/>
    <x v="2"/>
    <x v="0"/>
    <x v="12"/>
    <s v="Newell 338"/>
    <s v="Wrap Bag"/>
    <n v="0.57999999999999996"/>
    <d v="2010-02-24T00:00:00"/>
    <n v="4"/>
  </r>
  <r>
    <n v="749"/>
    <x v="4119"/>
    <x v="1240"/>
    <s v="10-2012"/>
    <x v="1"/>
    <x v="4"/>
    <n v="6"/>
    <x v="10"/>
    <n v="54.28"/>
    <n v="0.01"/>
    <x v="2"/>
    <n v="-11.98"/>
    <n v="6.24"/>
    <n v="5.22"/>
    <n v="42.66"/>
    <x v="691"/>
    <x v="9"/>
    <x v="2"/>
    <x v="2"/>
    <x v="2"/>
    <x v="4"/>
    <s v="Eldon Expressions Mahogany Wood Desk Collection"/>
    <s v="Small Box"/>
    <n v="0.6"/>
    <d v="2012-10-26T00:00:00"/>
    <n v="2"/>
  </r>
  <r>
    <n v="808"/>
    <x v="4120"/>
    <x v="326"/>
    <s v="03-2009"/>
    <x v="3"/>
    <x v="0"/>
    <n v="21"/>
    <x v="5"/>
    <n v="6005.21"/>
    <n v="0.08"/>
    <x v="1"/>
    <n v="-450.7"/>
    <n v="296.18"/>
    <n v="54.12"/>
    <n v="6273.9"/>
    <x v="101"/>
    <x v="9"/>
    <x v="2"/>
    <x v="3"/>
    <x v="2"/>
    <x v="10"/>
    <s v="Hon 94000 Series Round Tables"/>
    <s v="Jumbo Box"/>
    <n v="0.76"/>
    <d v="2009-03-12T00:00:00"/>
    <n v="7"/>
  </r>
  <r>
    <n v="876"/>
    <x v="4121"/>
    <x v="1166"/>
    <s v="01-2010"/>
    <x v="0"/>
    <x v="4"/>
    <n v="49"/>
    <x v="4"/>
    <n v="3283.74"/>
    <n v="0.01"/>
    <x v="0"/>
    <n v="723.33300000000008"/>
    <n v="67.28"/>
    <n v="19.989999999999998"/>
    <n v="3316.71"/>
    <x v="395"/>
    <x v="9"/>
    <x v="2"/>
    <x v="1"/>
    <x v="0"/>
    <x v="2"/>
    <s v="Catalog Binders with Expanding Posts"/>
    <s v="Small Box"/>
    <n v="0.4"/>
    <d v="2010-01-31T00:00:00"/>
    <n v="2"/>
  </r>
  <r>
    <n v="1000"/>
    <x v="4122"/>
    <x v="110"/>
    <s v="08-2012"/>
    <x v="1"/>
    <x v="1"/>
    <n v="19"/>
    <x v="16"/>
    <n v="262.32"/>
    <n v="7.0000000000000007E-2"/>
    <x v="0"/>
    <n v="5.1595000000000004"/>
    <n v="14.48"/>
    <n v="6.46"/>
    <n v="281.58"/>
    <x v="369"/>
    <x v="9"/>
    <x v="2"/>
    <x v="1"/>
    <x v="0"/>
    <x v="2"/>
    <s v="GBC White Gloss Covers, Plain Front"/>
    <s v="Small Box"/>
    <n v="0.38"/>
    <d v="2012-08-28T00:00:00"/>
    <n v="0"/>
  </r>
  <r>
    <n v="1001"/>
    <x v="4123"/>
    <x v="940"/>
    <s v="09-2009"/>
    <x v="3"/>
    <x v="3"/>
    <n v="29"/>
    <x v="16"/>
    <n v="1707.99"/>
    <n v="0"/>
    <x v="0"/>
    <n v="391.185"/>
    <n v="65.989999999999995"/>
    <n v="3.99"/>
    <n v="1917.6999999999998"/>
    <x v="369"/>
    <x v="9"/>
    <x v="2"/>
    <x v="1"/>
    <x v="1"/>
    <x v="3"/>
    <s v="StarTAC 7760"/>
    <s v="Small Box"/>
    <n v="0.59"/>
    <d v="2009-09-15T00:00:00"/>
    <n v="1"/>
  </r>
  <r>
    <n v="1031"/>
    <x v="4124"/>
    <x v="716"/>
    <s v="12-2009"/>
    <x v="3"/>
    <x v="3"/>
    <n v="37"/>
    <x v="8"/>
    <n v="560.39"/>
    <n v="0.05"/>
    <x v="0"/>
    <n v="186.87"/>
    <n v="15.68"/>
    <n v="3.73"/>
    <n v="583.89"/>
    <x v="490"/>
    <x v="9"/>
    <x v="2"/>
    <x v="0"/>
    <x v="2"/>
    <x v="4"/>
    <s v="Artistic Insta-Plaque"/>
    <s v="Small Pack"/>
    <n v="0.46"/>
    <d v="2009-12-12T00:00:00"/>
    <n v="1"/>
  </r>
  <r>
    <n v="1032"/>
    <x v="4124"/>
    <x v="716"/>
    <s v="12-2009"/>
    <x v="3"/>
    <x v="3"/>
    <n v="42"/>
    <x v="8"/>
    <n v="7062.6159999999991"/>
    <n v="0.02"/>
    <x v="0"/>
    <n v="2288.6369999999997"/>
    <n v="195.99"/>
    <n v="4.2"/>
    <n v="8235.7800000000007"/>
    <x v="490"/>
    <x v="9"/>
    <x v="2"/>
    <x v="0"/>
    <x v="1"/>
    <x v="3"/>
    <s v="T65"/>
    <s v="Small Box"/>
    <n v="0.56000000000000005"/>
    <d v="2009-12-12T00:00:00"/>
    <n v="1"/>
  </r>
  <r>
    <n v="1170"/>
    <x v="4125"/>
    <x v="900"/>
    <s v="04-2012"/>
    <x v="1"/>
    <x v="1"/>
    <n v="4"/>
    <x v="8"/>
    <n v="51.94"/>
    <n v="0.03"/>
    <x v="2"/>
    <n v="-12.48"/>
    <n v="10.01"/>
    <n v="1.99"/>
    <n v="42.03"/>
    <x v="490"/>
    <x v="9"/>
    <x v="2"/>
    <x v="0"/>
    <x v="1"/>
    <x v="7"/>
    <s v="TDK 4.7GB DVD-R"/>
    <s v="Small Pack"/>
    <n v="0.41"/>
    <d v="2012-04-03T00:00:00"/>
    <n v="2"/>
  </r>
  <r>
    <n v="1174"/>
    <x v="4126"/>
    <x v="163"/>
    <s v="09-2011"/>
    <x v="2"/>
    <x v="1"/>
    <n v="40"/>
    <x v="18"/>
    <n v="366.87"/>
    <n v="0.1"/>
    <x v="0"/>
    <n v="-1.79"/>
    <n v="9.74"/>
    <n v="5.71"/>
    <n v="395.31"/>
    <x v="116"/>
    <x v="9"/>
    <x v="2"/>
    <x v="2"/>
    <x v="2"/>
    <x v="4"/>
    <s v="Staples 10&quot; Round Wall Clock"/>
    <s v="Small Box"/>
    <n v="0.41"/>
    <d v="2011-09-03T00:00:00"/>
    <n v="1"/>
  </r>
  <r>
    <n v="1326"/>
    <x v="4127"/>
    <x v="336"/>
    <s v="04-2009"/>
    <x v="3"/>
    <x v="3"/>
    <n v="18"/>
    <x v="10"/>
    <n v="292.11"/>
    <n v="0.04"/>
    <x v="2"/>
    <n v="-91.95"/>
    <n v="15.42"/>
    <n v="10.68"/>
    <n v="288.24"/>
    <x v="691"/>
    <x v="9"/>
    <x v="2"/>
    <x v="2"/>
    <x v="0"/>
    <x v="0"/>
    <s v="Decoflex Hanging Personal Folder File, Blue"/>
    <s v="Small Box"/>
    <n v="0.57999999999999996"/>
    <d v="2009-04-23T00:00:00"/>
    <n v="1"/>
  </r>
  <r>
    <n v="1373"/>
    <x v="4128"/>
    <x v="1364"/>
    <s v="05-2012"/>
    <x v="1"/>
    <x v="1"/>
    <n v="47"/>
    <x v="7"/>
    <n v="7890.89"/>
    <n v="0.01"/>
    <x v="2"/>
    <n v="-771.09"/>
    <n v="167.27"/>
    <n v="35"/>
    <n v="7896.6900000000005"/>
    <x v="453"/>
    <x v="9"/>
    <x v="2"/>
    <x v="3"/>
    <x v="0"/>
    <x v="0"/>
    <s v="Office Impressions Heavy Duty Welded Shelving &amp; Multimedia Storage Drawers"/>
    <s v="Large Box"/>
    <n v="0.85"/>
    <d v="2012-05-03T00:00:00"/>
    <n v="2"/>
  </r>
  <r>
    <n v="1474"/>
    <x v="4129"/>
    <x v="1311"/>
    <s v="02-2010"/>
    <x v="0"/>
    <x v="3"/>
    <n v="44"/>
    <x v="1"/>
    <n v="2773.84"/>
    <n v="0"/>
    <x v="1"/>
    <n v="-513.76"/>
    <n v="58.14"/>
    <n v="36.61"/>
    <n v="2594.77"/>
    <x v="692"/>
    <x v="9"/>
    <x v="2"/>
    <x v="2"/>
    <x v="2"/>
    <x v="9"/>
    <s v="O'Sullivan 3-Shelf Heavy-Duty Bookcases"/>
    <s v="Jumbo Box"/>
    <n v="0.61"/>
    <d v="2010-02-06T00:00:00"/>
    <n v="2"/>
  </r>
  <r>
    <n v="1475"/>
    <x v="4130"/>
    <x v="307"/>
    <s v="09-2010"/>
    <x v="0"/>
    <x v="3"/>
    <n v="44"/>
    <x v="0"/>
    <n v="289.94"/>
    <n v="7.0000000000000007E-2"/>
    <x v="0"/>
    <n v="-102.19"/>
    <n v="6.48"/>
    <n v="6.22"/>
    <n v="291.34000000000003"/>
    <x v="689"/>
    <x v="9"/>
    <x v="2"/>
    <x v="1"/>
    <x v="0"/>
    <x v="5"/>
    <s v="Xerox 1894"/>
    <s v="Small Box"/>
    <n v="0.37"/>
    <d v="2010-09-27T00:00:00"/>
    <n v="2"/>
  </r>
  <r>
    <n v="1476"/>
    <x v="4130"/>
    <x v="307"/>
    <s v="09-2010"/>
    <x v="0"/>
    <x v="3"/>
    <n v="8"/>
    <x v="0"/>
    <n v="1848.52"/>
    <n v="0.05"/>
    <x v="1"/>
    <n v="-493.6"/>
    <n v="218.75"/>
    <n v="69.64"/>
    <n v="1819.64"/>
    <x v="689"/>
    <x v="9"/>
    <x v="2"/>
    <x v="1"/>
    <x v="2"/>
    <x v="10"/>
    <s v="BoxOffice By Design Rectangular and Half-Moon Meeting Room Tables"/>
    <s v="Jumbo Box"/>
    <n v="0.77"/>
    <d v="2010-09-26T00:00:00"/>
    <n v="1"/>
  </r>
  <r>
    <n v="1482"/>
    <x v="607"/>
    <x v="506"/>
    <s v="01-2009"/>
    <x v="3"/>
    <x v="2"/>
    <n v="42"/>
    <x v="1"/>
    <n v="1312.65"/>
    <n v="7.0000000000000007E-2"/>
    <x v="0"/>
    <n v="488.31"/>
    <n v="30.98"/>
    <n v="5.76"/>
    <n v="1306.92"/>
    <x v="109"/>
    <x v="9"/>
    <x v="2"/>
    <x v="1"/>
    <x v="0"/>
    <x v="5"/>
    <s v="IBM Multi-Purpose Copy Paper, 8 1/2 x 11&quot;, Case"/>
    <s v="Small Box"/>
    <n v="0.4"/>
    <d v="2009-01-25T00:00:00"/>
    <n v="2"/>
  </r>
  <r>
    <n v="1582"/>
    <x v="4131"/>
    <x v="195"/>
    <s v="11-2010"/>
    <x v="0"/>
    <x v="3"/>
    <n v="27"/>
    <x v="8"/>
    <n v="58.64"/>
    <n v="0.08"/>
    <x v="0"/>
    <n v="4.55"/>
    <n v="2.21"/>
    <n v="1"/>
    <n v="60.67"/>
    <x v="490"/>
    <x v="9"/>
    <x v="2"/>
    <x v="0"/>
    <x v="0"/>
    <x v="12"/>
    <s v="Quartet Alpha® White Chalk, 12/Pack"/>
    <s v="Wrap Bag"/>
    <n v="0.38"/>
    <d v="2010-11-25T00:00:00"/>
    <n v="1"/>
  </r>
  <r>
    <n v="1583"/>
    <x v="4131"/>
    <x v="195"/>
    <s v="11-2010"/>
    <x v="0"/>
    <x v="3"/>
    <n v="20"/>
    <x v="8"/>
    <n v="136.06"/>
    <n v="0.04"/>
    <x v="0"/>
    <n v="-33.223500000000001"/>
    <n v="6.37"/>
    <n v="5.19"/>
    <n v="132.59"/>
    <x v="490"/>
    <x v="9"/>
    <x v="2"/>
    <x v="0"/>
    <x v="0"/>
    <x v="2"/>
    <s v="C-Line Peel &amp; Stick Add-On Filing Pockets, 8-3/4 x 5-1/8, 10/Pack"/>
    <s v="Small Box"/>
    <n v="0.38"/>
    <d v="2010-11-26T00:00:00"/>
    <n v="2"/>
  </r>
  <r>
    <n v="1667"/>
    <x v="4132"/>
    <x v="785"/>
    <s v="06-2011"/>
    <x v="2"/>
    <x v="0"/>
    <n v="14"/>
    <x v="16"/>
    <n v="135.21"/>
    <n v="0.04"/>
    <x v="0"/>
    <n v="5.89"/>
    <n v="9.27"/>
    <n v="4.3899999999999997"/>
    <n v="134.16999999999999"/>
    <x v="369"/>
    <x v="9"/>
    <x v="2"/>
    <x v="1"/>
    <x v="0"/>
    <x v="5"/>
    <s v="Wirebound Message Books, Four 2 3/4&quot; x 5&quot; Forms per Page, 600 Sets per Book"/>
    <s v="Wrap Bag"/>
    <n v="0.38"/>
    <d v="2011-07-05T00:00:00"/>
    <n v="5"/>
  </r>
  <r>
    <n v="1701"/>
    <x v="4133"/>
    <x v="842"/>
    <s v="02-2010"/>
    <x v="0"/>
    <x v="1"/>
    <n v="45"/>
    <x v="16"/>
    <n v="5007.6899999999996"/>
    <n v="7.0000000000000007E-2"/>
    <x v="1"/>
    <n v="-899.34"/>
    <n v="114.98"/>
    <n v="51.42"/>
    <n v="5225.5200000000004"/>
    <x v="369"/>
    <x v="9"/>
    <x v="2"/>
    <x v="1"/>
    <x v="2"/>
    <x v="9"/>
    <s v="Sauder Camden County Collection Library"/>
    <s v="Jumbo Box"/>
    <n v="0.65"/>
    <d v="2010-02-16T00:00:00"/>
    <n v="2"/>
  </r>
  <r>
    <n v="1702"/>
    <x v="4133"/>
    <x v="842"/>
    <s v="02-2010"/>
    <x v="0"/>
    <x v="1"/>
    <n v="45"/>
    <x v="16"/>
    <n v="1379.62"/>
    <n v="0.1"/>
    <x v="0"/>
    <n v="-66.069999999999993"/>
    <n v="31.98"/>
    <n v="6.72"/>
    <n v="1445.82"/>
    <x v="369"/>
    <x v="9"/>
    <x v="2"/>
    <x v="1"/>
    <x v="0"/>
    <x v="0"/>
    <s v="Fellowes Bankers Box™ Stor/Drawer® Steel Plus™"/>
    <s v="Small Box"/>
    <n v="0.75"/>
    <d v="2010-02-15T00:00:00"/>
    <n v="1"/>
  </r>
  <r>
    <n v="1801"/>
    <x v="4134"/>
    <x v="314"/>
    <s v="05-2010"/>
    <x v="0"/>
    <x v="1"/>
    <n v="50"/>
    <x v="10"/>
    <n v="627.12"/>
    <n v="0.08"/>
    <x v="0"/>
    <n v="100.04"/>
    <n v="12.64"/>
    <n v="4.9800000000000004"/>
    <n v="636.98"/>
    <x v="479"/>
    <x v="9"/>
    <x v="2"/>
    <x v="2"/>
    <x v="2"/>
    <x v="4"/>
    <s v="Nu-Dell Executive Frame"/>
    <s v="Small Pack"/>
    <n v="0.48"/>
    <d v="2010-05-04T00:00:00"/>
    <n v="1"/>
  </r>
  <r>
    <n v="1802"/>
    <x v="4134"/>
    <x v="314"/>
    <s v="05-2010"/>
    <x v="0"/>
    <x v="1"/>
    <n v="18"/>
    <x v="10"/>
    <n v="4096.21"/>
    <n v="0.08"/>
    <x v="1"/>
    <n v="308.22000000000003"/>
    <n v="306.14"/>
    <n v="26.53"/>
    <n v="5537.0499999999993"/>
    <x v="479"/>
    <x v="9"/>
    <x v="2"/>
    <x v="2"/>
    <x v="1"/>
    <x v="16"/>
    <s v="Okidata ML184 Turbo Dot Matrix Printers"/>
    <s v="Jumbo Drum"/>
    <n v="0.56000000000000005"/>
    <d v="2010-05-05T00:00:00"/>
    <n v="2"/>
  </r>
  <r>
    <n v="1814"/>
    <x v="4135"/>
    <x v="434"/>
    <s v="04-2010"/>
    <x v="0"/>
    <x v="1"/>
    <n v="31"/>
    <x v="0"/>
    <n v="2712.07"/>
    <n v="0.09"/>
    <x v="0"/>
    <n v="-435.56"/>
    <n v="95.43"/>
    <n v="19.989999999999998"/>
    <n v="2978.32"/>
    <x v="693"/>
    <x v="9"/>
    <x v="2"/>
    <x v="1"/>
    <x v="0"/>
    <x v="0"/>
    <s v="Fellowes Stor/Drawer® Steel Plus™ Storage Drawers"/>
    <s v="Small Box"/>
    <n v="0.79"/>
    <d v="2010-04-04T00:00:00"/>
    <n v="1"/>
  </r>
  <r>
    <n v="1902"/>
    <x v="4136"/>
    <x v="1291"/>
    <s v="03-2009"/>
    <x v="3"/>
    <x v="3"/>
    <n v="6"/>
    <x v="8"/>
    <n v="608.92999999999995"/>
    <n v="0.01"/>
    <x v="2"/>
    <n v="-193.95779999999999"/>
    <n v="99.99"/>
    <n v="19.989999999999998"/>
    <n v="619.92999999999995"/>
    <x v="490"/>
    <x v="9"/>
    <x v="2"/>
    <x v="3"/>
    <x v="1"/>
    <x v="16"/>
    <s v="AT&amp;T 2230 Dual Handset Phone With Caller ID/Call Waiting"/>
    <s v="Small Box"/>
    <n v="0.52"/>
    <d v="2009-03-12T00:00:00"/>
    <n v="2"/>
  </r>
  <r>
    <n v="1941"/>
    <x v="4137"/>
    <x v="24"/>
    <s v="10-2009"/>
    <x v="3"/>
    <x v="4"/>
    <n v="25"/>
    <x v="2"/>
    <n v="901.32"/>
    <n v="0.1"/>
    <x v="2"/>
    <n v="338.01"/>
    <n v="37.94"/>
    <n v="5.08"/>
    <n v="953.58"/>
    <x v="694"/>
    <x v="9"/>
    <x v="2"/>
    <x v="3"/>
    <x v="0"/>
    <x v="5"/>
    <s v="Snap-A-Way® Black Print Carbonless Ruled Speed Letter, Triplicate"/>
    <s v="Wrap Bag"/>
    <n v="0.38"/>
    <d v="2009-10-11T00:00:00"/>
    <n v="2"/>
  </r>
  <r>
    <n v="1942"/>
    <x v="4137"/>
    <x v="24"/>
    <s v="10-2009"/>
    <x v="3"/>
    <x v="4"/>
    <n v="24"/>
    <x v="2"/>
    <n v="207.21"/>
    <n v="0.06"/>
    <x v="0"/>
    <n v="-78.64"/>
    <n v="8.57"/>
    <n v="6.14"/>
    <n v="211.82"/>
    <x v="694"/>
    <x v="9"/>
    <x v="2"/>
    <x v="3"/>
    <x v="0"/>
    <x v="15"/>
    <s v="Acme® Office Executive Series Stainless Steel Trimmers"/>
    <s v="Small Pack"/>
    <n v="0.59"/>
    <d v="2009-10-10T00:00:00"/>
    <n v="1"/>
  </r>
  <r>
    <n v="2173"/>
    <x v="4138"/>
    <x v="720"/>
    <s v="10-2012"/>
    <x v="1"/>
    <x v="4"/>
    <n v="40"/>
    <x v="7"/>
    <n v="2182.91"/>
    <n v="0.1"/>
    <x v="2"/>
    <n v="549.45000000000005"/>
    <n v="60.22"/>
    <n v="3.5"/>
    <n v="2412.3000000000002"/>
    <x v="302"/>
    <x v="9"/>
    <x v="2"/>
    <x v="0"/>
    <x v="0"/>
    <x v="1"/>
    <s v="Fellowes Smart Surge Ten-Outlet Protector, Platinum"/>
    <s v="Small Box"/>
    <n v="0.56999999999999995"/>
    <d v="2012-10-07T00:00:00"/>
    <n v="3"/>
  </r>
  <r>
    <n v="2174"/>
    <x v="4138"/>
    <x v="720"/>
    <s v="10-2012"/>
    <x v="1"/>
    <x v="4"/>
    <n v="14"/>
    <x v="7"/>
    <n v="1144.3499999999999"/>
    <n v="0.05"/>
    <x v="0"/>
    <n v="-448.6"/>
    <n v="80.98"/>
    <n v="35"/>
    <n v="1168.72"/>
    <x v="302"/>
    <x v="9"/>
    <x v="2"/>
    <x v="0"/>
    <x v="0"/>
    <x v="0"/>
    <s v="Carina 42&quot;Hx23 3/4&quot;W Media Storage Unit"/>
    <s v="Large Box"/>
    <n v="0.83"/>
    <d v="2012-10-06T00:00:00"/>
    <n v="2"/>
  </r>
  <r>
    <n v="2175"/>
    <x v="4138"/>
    <x v="720"/>
    <s v="10-2012"/>
    <x v="1"/>
    <x v="4"/>
    <n v="8"/>
    <x v="7"/>
    <n v="1496.83"/>
    <n v="7.0000000000000007E-2"/>
    <x v="1"/>
    <n v="-329.72"/>
    <n v="179.29"/>
    <n v="56.2"/>
    <n v="1490.52"/>
    <x v="302"/>
    <x v="9"/>
    <x v="2"/>
    <x v="0"/>
    <x v="2"/>
    <x v="10"/>
    <s v="Bevis Round Conference Room Tables and Bases"/>
    <s v="Jumbo Box"/>
    <n v="0.71"/>
    <d v="2012-10-06T00:00:00"/>
    <n v="2"/>
  </r>
  <r>
    <n v="2251"/>
    <x v="4139"/>
    <x v="523"/>
    <s v="10-2012"/>
    <x v="1"/>
    <x v="4"/>
    <n v="23"/>
    <x v="7"/>
    <n v="218.71"/>
    <n v="0"/>
    <x v="2"/>
    <n v="67.23"/>
    <n v="9.11"/>
    <n v="2.15"/>
    <n v="211.67999999999998"/>
    <x v="695"/>
    <x v="9"/>
    <x v="2"/>
    <x v="1"/>
    <x v="0"/>
    <x v="5"/>
    <s v="Black Print Carbonless Snap-Off® Rapid Letter, 8 1/2&quot; x 7&quot;"/>
    <s v="Wrap Bag"/>
    <n v="0.4"/>
    <d v="2012-10-26T00:00:00"/>
    <n v="0"/>
  </r>
  <r>
    <n v="2252"/>
    <x v="4139"/>
    <x v="523"/>
    <s v="10-2012"/>
    <x v="1"/>
    <x v="4"/>
    <n v="19"/>
    <x v="7"/>
    <n v="103.68"/>
    <n v="0.08"/>
    <x v="0"/>
    <n v="-58.16"/>
    <n v="5.28"/>
    <n v="5.85"/>
    <n v="106.17"/>
    <x v="695"/>
    <x v="9"/>
    <x v="2"/>
    <x v="1"/>
    <x v="0"/>
    <x v="5"/>
    <s v="Xerox 1972"/>
    <s v="Small Box"/>
    <n v="0.4"/>
    <d v="2012-10-27T00:00:00"/>
    <n v="1"/>
  </r>
  <r>
    <n v="2325"/>
    <x v="4140"/>
    <x v="132"/>
    <s v="01-2009"/>
    <x v="3"/>
    <x v="4"/>
    <n v="17"/>
    <x v="16"/>
    <n v="37.06"/>
    <n v="0.03"/>
    <x v="0"/>
    <n v="0.60999999999999943"/>
    <n v="2.1"/>
    <n v="0.7"/>
    <n v="36.400000000000006"/>
    <x v="369"/>
    <x v="9"/>
    <x v="2"/>
    <x v="1"/>
    <x v="0"/>
    <x v="12"/>
    <s v="Sanford EarthWrite® Recycled Pencils, Medium Soft, #2"/>
    <s v="Wrap Bag"/>
    <n v="0.56999999999999995"/>
    <d v="2009-01-07T00:00:00"/>
    <n v="1"/>
  </r>
  <r>
    <n v="2329"/>
    <x v="4141"/>
    <x v="938"/>
    <s v="04-2011"/>
    <x v="2"/>
    <x v="3"/>
    <n v="44"/>
    <x v="8"/>
    <n v="302.58999999999997"/>
    <n v="0.05"/>
    <x v="2"/>
    <n v="-124.44"/>
    <n v="6.68"/>
    <n v="6.93"/>
    <n v="300.84999999999997"/>
    <x v="490"/>
    <x v="9"/>
    <x v="2"/>
    <x v="3"/>
    <x v="0"/>
    <x v="5"/>
    <s v="HP Office Paper (20Lb. and 87 Bright)"/>
    <s v="Small Box"/>
    <n v="0.37"/>
    <d v="2011-04-21T00:00:00"/>
    <n v="1"/>
  </r>
  <r>
    <n v="2330"/>
    <x v="4141"/>
    <x v="938"/>
    <s v="04-2011"/>
    <x v="2"/>
    <x v="3"/>
    <n v="26"/>
    <x v="8"/>
    <n v="2703.45"/>
    <n v="0.01"/>
    <x v="0"/>
    <n v="-445.04"/>
    <n v="95.99"/>
    <n v="35"/>
    <n v="2530.7399999999998"/>
    <x v="490"/>
    <x v="9"/>
    <x v="2"/>
    <x v="3"/>
    <x v="0"/>
    <x v="0"/>
    <s v="Safco Industrial Wire Shelving"/>
    <s v="Large Box"/>
    <s v="N/A"/>
    <d v="2011-04-22T00:00:00"/>
    <n v="2"/>
  </r>
  <r>
    <n v="2350"/>
    <x v="4142"/>
    <x v="132"/>
    <s v="01-2009"/>
    <x v="3"/>
    <x v="2"/>
    <n v="27"/>
    <x v="14"/>
    <n v="46.86"/>
    <n v="0.06"/>
    <x v="0"/>
    <n v="-37.08"/>
    <n v="1.7"/>
    <n v="1.99"/>
    <n v="47.89"/>
    <x v="603"/>
    <x v="9"/>
    <x v="2"/>
    <x v="1"/>
    <x v="1"/>
    <x v="7"/>
    <s v="BASF Silver 74 Minute CD-R"/>
    <s v="Small Pack"/>
    <n v="0.51"/>
    <d v="2009-01-07T00:00:00"/>
    <n v="1"/>
  </r>
  <r>
    <n v="2351"/>
    <x v="4142"/>
    <x v="132"/>
    <s v="01-2009"/>
    <x v="3"/>
    <x v="2"/>
    <n v="34"/>
    <x v="14"/>
    <n v="1089.5899999999999"/>
    <n v="0.01"/>
    <x v="0"/>
    <n v="433.24"/>
    <n v="30.98"/>
    <n v="5.09"/>
    <n v="1058.4099999999999"/>
    <x v="603"/>
    <x v="9"/>
    <x v="2"/>
    <x v="1"/>
    <x v="0"/>
    <x v="5"/>
    <s v="Xerox 19"/>
    <s v="Small Box"/>
    <n v="0.4"/>
    <d v="2009-01-08T00:00:00"/>
    <n v="2"/>
  </r>
  <r>
    <n v="2418"/>
    <x v="4143"/>
    <x v="935"/>
    <s v="05-2012"/>
    <x v="1"/>
    <x v="4"/>
    <n v="1"/>
    <x v="14"/>
    <n v="15.73"/>
    <n v="0.09"/>
    <x v="0"/>
    <n v="-9.17"/>
    <n v="6.48"/>
    <n v="9.5399999999999991"/>
    <n v="16.02"/>
    <x v="603"/>
    <x v="9"/>
    <x v="2"/>
    <x v="1"/>
    <x v="0"/>
    <x v="5"/>
    <s v="Xerox 1905"/>
    <s v="Small Box"/>
    <n v="0.37"/>
    <d v="2012-05-25T00:00:00"/>
    <n v="0"/>
  </r>
  <r>
    <n v="2419"/>
    <x v="4143"/>
    <x v="935"/>
    <s v="05-2012"/>
    <x v="1"/>
    <x v="4"/>
    <n v="35"/>
    <x v="14"/>
    <n v="1041.74"/>
    <n v="0.1"/>
    <x v="0"/>
    <n v="-51.74"/>
    <n v="30.98"/>
    <n v="17.079999999999998"/>
    <n v="1101.3799999999999"/>
    <x v="603"/>
    <x v="9"/>
    <x v="2"/>
    <x v="1"/>
    <x v="0"/>
    <x v="5"/>
    <s v="Xerox 197"/>
    <s v="Small Box"/>
    <n v="0.4"/>
    <d v="2012-05-27T00:00:00"/>
    <n v="2"/>
  </r>
  <r>
    <n v="2420"/>
    <x v="4143"/>
    <x v="935"/>
    <s v="05-2012"/>
    <x v="1"/>
    <x v="4"/>
    <n v="26"/>
    <x v="14"/>
    <n v="4300.6260000000002"/>
    <n v="0.06"/>
    <x v="0"/>
    <n v="685.20600000000002"/>
    <n v="200.99"/>
    <n v="8.08"/>
    <n v="5233.82"/>
    <x v="603"/>
    <x v="9"/>
    <x v="2"/>
    <x v="1"/>
    <x v="1"/>
    <x v="3"/>
    <s v="5125"/>
    <s v="Small Box"/>
    <n v="0.59"/>
    <d v="2012-05-27T00:00:00"/>
    <n v="2"/>
  </r>
  <r>
    <n v="2482"/>
    <x v="4144"/>
    <x v="1311"/>
    <s v="02-2010"/>
    <x v="0"/>
    <x v="4"/>
    <n v="3"/>
    <x v="2"/>
    <n v="19.98"/>
    <n v="0.02"/>
    <x v="0"/>
    <n v="-9.61"/>
    <n v="4.9800000000000004"/>
    <n v="4.75"/>
    <n v="19.690000000000001"/>
    <x v="613"/>
    <x v="9"/>
    <x v="2"/>
    <x v="2"/>
    <x v="0"/>
    <x v="5"/>
    <s v="Hammermill CopyPlus Copy Paper (20Lb. and 84 Bright)"/>
    <s v="Small Box"/>
    <n v="0.36"/>
    <d v="2010-02-06T00:00:00"/>
    <n v="2"/>
  </r>
  <r>
    <n v="2840"/>
    <x v="1156"/>
    <x v="784"/>
    <s v="01-2009"/>
    <x v="3"/>
    <x v="3"/>
    <n v="38"/>
    <x v="12"/>
    <n v="16147.61"/>
    <n v="0.02"/>
    <x v="0"/>
    <n v="7604.95"/>
    <n v="420.98"/>
    <n v="19.989999999999998"/>
    <n v="16017.230000000001"/>
    <x v="211"/>
    <x v="9"/>
    <x v="2"/>
    <x v="2"/>
    <x v="0"/>
    <x v="2"/>
    <s v="GBC DocuBind 200 Manual Binding Machine"/>
    <s v="Small Box"/>
    <n v="0.35"/>
    <d v="2009-02-01T00:00:00"/>
    <n v="3"/>
  </r>
  <r>
    <n v="2844"/>
    <x v="4145"/>
    <x v="784"/>
    <s v="01-2009"/>
    <x v="3"/>
    <x v="4"/>
    <n v="14"/>
    <x v="7"/>
    <n v="1122.6375"/>
    <n v="0.09"/>
    <x v="0"/>
    <n v="17.676000000000002"/>
    <n v="95.99"/>
    <n v="4.9000000000000004"/>
    <n v="1348.76"/>
    <x v="695"/>
    <x v="9"/>
    <x v="2"/>
    <x v="1"/>
    <x v="1"/>
    <x v="3"/>
    <s v="T60"/>
    <s v="Small Box"/>
    <n v="0.56000000000000005"/>
    <d v="2009-01-31T00:00:00"/>
    <n v="2"/>
  </r>
  <r>
    <n v="2857"/>
    <x v="4146"/>
    <x v="1"/>
    <s v="10-2012"/>
    <x v="1"/>
    <x v="3"/>
    <n v="16"/>
    <x v="11"/>
    <n v="1434.086"/>
    <n v="0.1"/>
    <x v="0"/>
    <n v="-26.245999999999999"/>
    <n v="110.99"/>
    <n v="8.99"/>
    <n v="1784.83"/>
    <x v="688"/>
    <x v="9"/>
    <x v="2"/>
    <x v="0"/>
    <x v="1"/>
    <x v="3"/>
    <s v="LX 677"/>
    <s v="Small Box"/>
    <n v="0.56999999999999995"/>
    <d v="2012-10-04T00:00:00"/>
    <n v="3"/>
  </r>
  <r>
    <n v="2899"/>
    <x v="4147"/>
    <x v="1269"/>
    <s v="08-2012"/>
    <x v="1"/>
    <x v="1"/>
    <n v="45"/>
    <x v="9"/>
    <n v="2079.4740000000002"/>
    <n v="0.05"/>
    <x v="0"/>
    <n v="-81.564999999999998"/>
    <n v="55.99"/>
    <n v="5"/>
    <n v="2524.5500000000002"/>
    <x v="250"/>
    <x v="9"/>
    <x v="2"/>
    <x v="2"/>
    <x v="1"/>
    <x v="3"/>
    <s v="Accessory6"/>
    <s v="Small Pack"/>
    <n v="0.8"/>
    <d v="2012-08-28T00:00:00"/>
    <n v="2"/>
  </r>
  <r>
    <n v="2922"/>
    <x v="4148"/>
    <x v="735"/>
    <s v="02-2011"/>
    <x v="2"/>
    <x v="1"/>
    <n v="4"/>
    <x v="16"/>
    <n v="81.78"/>
    <n v="7.0000000000000007E-2"/>
    <x v="0"/>
    <n v="-12.43"/>
    <n v="19.98"/>
    <n v="5.97"/>
    <n v="85.89"/>
    <x v="369"/>
    <x v="9"/>
    <x v="2"/>
    <x v="1"/>
    <x v="0"/>
    <x v="5"/>
    <s v="Xerox 1936"/>
    <s v="Small Box"/>
    <n v="0.38"/>
    <d v="2011-02-06T00:00:00"/>
    <n v="1"/>
  </r>
  <r>
    <n v="3017"/>
    <x v="4149"/>
    <x v="229"/>
    <s v="03-2009"/>
    <x v="3"/>
    <x v="2"/>
    <n v="3"/>
    <x v="9"/>
    <n v="12.01"/>
    <n v="0"/>
    <x v="0"/>
    <n v="-1.08"/>
    <n v="3.69"/>
    <n v="0.5"/>
    <n v="11.57"/>
    <x v="250"/>
    <x v="9"/>
    <x v="2"/>
    <x v="0"/>
    <x v="0"/>
    <x v="11"/>
    <s v="Avery 501"/>
    <s v="Small Box"/>
    <n v="0.38"/>
    <d v="2009-03-04T00:00:00"/>
    <n v="2"/>
  </r>
  <r>
    <n v="3018"/>
    <x v="4149"/>
    <x v="229"/>
    <s v="03-2009"/>
    <x v="3"/>
    <x v="2"/>
    <n v="20"/>
    <x v="9"/>
    <n v="1846.76"/>
    <n v="0.03"/>
    <x v="0"/>
    <n v="3.1400000000000432"/>
    <n v="92.23"/>
    <n v="39.61"/>
    <n v="1884.21"/>
    <x v="250"/>
    <x v="9"/>
    <x v="2"/>
    <x v="0"/>
    <x v="2"/>
    <x v="4"/>
    <s v="Deflect-o RollaMat Studded, Beveled Mat for Medium Pile Carpeting"/>
    <s v="Medium Box"/>
    <n v="0.67"/>
    <d v="2009-03-04T00:00:00"/>
    <n v="2"/>
  </r>
  <r>
    <n v="3019"/>
    <x v="4149"/>
    <x v="229"/>
    <s v="03-2009"/>
    <x v="3"/>
    <x v="2"/>
    <n v="15"/>
    <x v="9"/>
    <n v="2211.7339999999999"/>
    <n v="0.02"/>
    <x v="2"/>
    <n v="80.757000000000005"/>
    <n v="175.99"/>
    <n v="4.99"/>
    <n v="2644.84"/>
    <x v="250"/>
    <x v="9"/>
    <x v="2"/>
    <x v="0"/>
    <x v="1"/>
    <x v="3"/>
    <s v="5165"/>
    <s v="Small Box"/>
    <n v="0.59"/>
    <d v="2009-03-02T00:00:00"/>
    <n v="0"/>
  </r>
  <r>
    <n v="3022"/>
    <x v="4150"/>
    <x v="992"/>
    <s v="11-2011"/>
    <x v="2"/>
    <x v="0"/>
    <n v="26"/>
    <x v="12"/>
    <n v="1580.57"/>
    <n v="0.08"/>
    <x v="0"/>
    <n v="-750.82"/>
    <n v="60.98"/>
    <n v="49"/>
    <n v="1634.48"/>
    <x v="211"/>
    <x v="9"/>
    <x v="2"/>
    <x v="2"/>
    <x v="0"/>
    <x v="1"/>
    <s v="Euro Pro Shark Stick Mini Vacuum"/>
    <s v="Large Box"/>
    <n v="0.59"/>
    <d v="2011-11-26T00:00:00"/>
    <n v="0"/>
  </r>
  <r>
    <n v="3036"/>
    <x v="4151"/>
    <x v="792"/>
    <s v="04-2011"/>
    <x v="2"/>
    <x v="2"/>
    <n v="42"/>
    <x v="4"/>
    <n v="115.99"/>
    <n v="0.05"/>
    <x v="2"/>
    <n v="-53.35"/>
    <n v="2.6"/>
    <n v="2.4"/>
    <n v="111.60000000000001"/>
    <x v="690"/>
    <x v="9"/>
    <x v="2"/>
    <x v="2"/>
    <x v="0"/>
    <x v="12"/>
    <s v="12 Colored Short Pencils"/>
    <s v="Wrap Bag"/>
    <n v="0.57999999999999996"/>
    <d v="2011-04-20T00:00:00"/>
    <n v="1"/>
  </r>
  <r>
    <n v="3066"/>
    <x v="4152"/>
    <x v="170"/>
    <s v="08-2009"/>
    <x v="3"/>
    <x v="4"/>
    <n v="1"/>
    <x v="4"/>
    <n v="255.83"/>
    <n v="7.0000000000000007E-2"/>
    <x v="1"/>
    <n v="-132.74"/>
    <n v="226.67"/>
    <n v="28.16"/>
    <n v="254.82999999999998"/>
    <x v="690"/>
    <x v="9"/>
    <x v="2"/>
    <x v="2"/>
    <x v="2"/>
    <x v="14"/>
    <s v="Hon GuestStacker Chair"/>
    <s v="Jumbo Drum"/>
    <n v="0.59"/>
    <d v="2009-08-27T00:00:00"/>
    <n v="1"/>
  </r>
  <r>
    <n v="3067"/>
    <x v="4152"/>
    <x v="170"/>
    <s v="08-2009"/>
    <x v="3"/>
    <x v="4"/>
    <n v="45"/>
    <x v="4"/>
    <n v="947.66"/>
    <n v="0.08"/>
    <x v="1"/>
    <n v="-2175.09"/>
    <n v="20.98"/>
    <n v="53.03"/>
    <n v="997.13"/>
    <x v="690"/>
    <x v="9"/>
    <x v="2"/>
    <x v="2"/>
    <x v="0"/>
    <x v="0"/>
    <s v="Tennsco Lockers, Gray"/>
    <s v="Jumbo Drum"/>
    <n v="0.78"/>
    <d v="2009-08-28T00:00:00"/>
    <n v="2"/>
  </r>
  <r>
    <n v="3098"/>
    <x v="4153"/>
    <x v="1135"/>
    <s v="09-2011"/>
    <x v="2"/>
    <x v="4"/>
    <n v="37"/>
    <x v="14"/>
    <n v="1033.44"/>
    <n v="0.1"/>
    <x v="0"/>
    <n v="385.63"/>
    <n v="29.14"/>
    <n v="4.8600000000000003"/>
    <n v="1083.04"/>
    <x v="603"/>
    <x v="9"/>
    <x v="2"/>
    <x v="2"/>
    <x v="0"/>
    <x v="5"/>
    <s v="Snap-A-Way® Black Print Carbonless Speed Message, No Reply Area, Duplicate"/>
    <s v="Wrap Bag"/>
    <n v="0.38"/>
    <d v="2011-09-21T00:00:00"/>
    <n v="2"/>
  </r>
  <r>
    <n v="3153"/>
    <x v="4154"/>
    <x v="1114"/>
    <s v="10-2009"/>
    <x v="3"/>
    <x v="3"/>
    <n v="30"/>
    <x v="4"/>
    <n v="2951.7"/>
    <n v="0.02"/>
    <x v="1"/>
    <n v="-1111.45"/>
    <n v="95.95"/>
    <n v="74.349999999999994"/>
    <n v="2952.85"/>
    <x v="690"/>
    <x v="9"/>
    <x v="2"/>
    <x v="2"/>
    <x v="2"/>
    <x v="14"/>
    <s v="Bevis Steel Folding Chairs"/>
    <s v="Jumbo Drum"/>
    <n v="0.56999999999999995"/>
    <d v="2009-11-01T00:00:00"/>
    <n v="3"/>
  </r>
  <r>
    <n v="3220"/>
    <x v="4155"/>
    <x v="192"/>
    <s v="10-2010"/>
    <x v="0"/>
    <x v="3"/>
    <n v="35"/>
    <x v="12"/>
    <n v="25313.34"/>
    <n v="0.05"/>
    <x v="1"/>
    <n v="8612.11"/>
    <n v="810.98"/>
    <n v="16.059999999999999"/>
    <n v="28400.36"/>
    <x v="211"/>
    <x v="9"/>
    <x v="2"/>
    <x v="2"/>
    <x v="1"/>
    <x v="16"/>
    <s v="Okidata ML591 Wide Format Dot Matrix Printer"/>
    <s v="Jumbo Drum"/>
    <n v="0.56000000000000005"/>
    <d v="2010-10-22T00:00:00"/>
    <n v="2"/>
  </r>
  <r>
    <n v="3262"/>
    <x v="4156"/>
    <x v="1051"/>
    <s v="05-2009"/>
    <x v="3"/>
    <x v="0"/>
    <n v="30"/>
    <x v="1"/>
    <n v="512.97"/>
    <n v="0.01"/>
    <x v="2"/>
    <n v="261.29000000000002"/>
    <n v="15.67"/>
    <n v="1.39"/>
    <n v="471.49"/>
    <x v="109"/>
    <x v="9"/>
    <x v="2"/>
    <x v="1"/>
    <x v="0"/>
    <x v="8"/>
    <s v="#10 White Business Envelopes,4 1/8 x 9 1/2"/>
    <s v="Small Box"/>
    <n v="0.38"/>
    <d v="2009-05-11T00:00:00"/>
    <n v="0"/>
  </r>
  <r>
    <n v="3331"/>
    <x v="4157"/>
    <x v="1251"/>
    <s v="06-2012"/>
    <x v="1"/>
    <x v="2"/>
    <n v="7"/>
    <x v="8"/>
    <n v="86.61"/>
    <n v="0.1"/>
    <x v="0"/>
    <n v="15.691000000000001"/>
    <n v="12.97"/>
    <n v="1.49"/>
    <n v="92.28"/>
    <x v="490"/>
    <x v="9"/>
    <x v="2"/>
    <x v="3"/>
    <x v="0"/>
    <x v="2"/>
    <s v="Mead 1st Gear 2&quot; Zipper Binder, Asst. Colors"/>
    <s v="Small Box"/>
    <n v="0.35"/>
    <d v="2012-06-06T00:00:00"/>
    <n v="2"/>
  </r>
  <r>
    <n v="3491"/>
    <x v="4158"/>
    <x v="1185"/>
    <s v="04-2009"/>
    <x v="3"/>
    <x v="0"/>
    <n v="38"/>
    <x v="11"/>
    <n v="1396.58"/>
    <n v="0.03"/>
    <x v="0"/>
    <n v="600.72"/>
    <n v="35.409999999999997"/>
    <n v="1.99"/>
    <n v="1347.57"/>
    <x v="688"/>
    <x v="9"/>
    <x v="2"/>
    <x v="0"/>
    <x v="1"/>
    <x v="7"/>
    <s v="Imation DVD-RAM discs"/>
    <s v="Small Pack"/>
    <n v="0.43"/>
    <d v="2009-04-26T00:00:00"/>
    <n v="2"/>
  </r>
  <r>
    <n v="3492"/>
    <x v="4158"/>
    <x v="1185"/>
    <s v="04-2009"/>
    <x v="3"/>
    <x v="0"/>
    <n v="45"/>
    <x v="11"/>
    <n v="6448.69"/>
    <n v="0"/>
    <x v="0"/>
    <n v="1663.35"/>
    <n v="142.86000000000001"/>
    <n v="19.989999999999998"/>
    <n v="6448.6900000000005"/>
    <x v="688"/>
    <x v="9"/>
    <x v="2"/>
    <x v="0"/>
    <x v="0"/>
    <x v="0"/>
    <s v="Letter Size Cart"/>
    <s v="Small Box"/>
    <n v="0.56000000000000005"/>
    <d v="2009-05-03T00:00:00"/>
    <n v="9"/>
  </r>
  <r>
    <n v="3606"/>
    <x v="4159"/>
    <x v="241"/>
    <s v="04-2012"/>
    <x v="1"/>
    <x v="0"/>
    <n v="27"/>
    <x v="0"/>
    <n v="3436.7710000000002"/>
    <n v="0.04"/>
    <x v="0"/>
    <n v="520.00199999999995"/>
    <n v="155.99"/>
    <n v="8.99"/>
    <n v="4220.72"/>
    <x v="689"/>
    <x v="9"/>
    <x v="2"/>
    <x v="1"/>
    <x v="1"/>
    <x v="3"/>
    <s v="LX 788"/>
    <s v="Small Box"/>
    <n v="0.57999999999999996"/>
    <d v="2012-04-09T00:00:00"/>
    <n v="2"/>
  </r>
  <r>
    <n v="3724"/>
    <x v="4160"/>
    <x v="1365"/>
    <s v="07-2009"/>
    <x v="3"/>
    <x v="1"/>
    <n v="38"/>
    <x v="16"/>
    <n v="21956.03"/>
    <n v="0.1"/>
    <x v="0"/>
    <n v="5903.0860000000002"/>
    <n v="599.99"/>
    <n v="24.49"/>
    <n v="22824.11"/>
    <x v="369"/>
    <x v="9"/>
    <x v="2"/>
    <x v="1"/>
    <x v="1"/>
    <x v="13"/>
    <s v="Canon PC1080F Personal Copier"/>
    <s v="Large Box"/>
    <n v="0.5"/>
    <d v="2009-07-11T00:00:00"/>
    <n v="1"/>
  </r>
  <r>
    <n v="3725"/>
    <x v="4160"/>
    <x v="1365"/>
    <s v="07-2009"/>
    <x v="3"/>
    <x v="1"/>
    <n v="32"/>
    <x v="16"/>
    <n v="89.89"/>
    <n v="0.06"/>
    <x v="0"/>
    <n v="-8.16"/>
    <n v="2.78"/>
    <n v="1.25"/>
    <n v="90.21"/>
    <x v="369"/>
    <x v="9"/>
    <x v="2"/>
    <x v="1"/>
    <x v="0"/>
    <x v="12"/>
    <s v="Newell 318"/>
    <s v="Wrap Bag"/>
    <n v="0.59"/>
    <d v="2009-07-12T00:00:00"/>
    <n v="2"/>
  </r>
  <r>
    <n v="3909"/>
    <x v="4161"/>
    <x v="563"/>
    <s v="03-2010"/>
    <x v="0"/>
    <x v="0"/>
    <n v="5"/>
    <x v="16"/>
    <n v="64.97"/>
    <n v="0.1"/>
    <x v="0"/>
    <n v="-190.3"/>
    <n v="3.48"/>
    <n v="49"/>
    <n v="66.400000000000006"/>
    <x v="369"/>
    <x v="9"/>
    <x v="2"/>
    <x v="1"/>
    <x v="0"/>
    <x v="1"/>
    <s v="Hoover® Commercial Lightweight Upright Vacuum"/>
    <s v="Large Box"/>
    <n v="0.59"/>
    <d v="2010-03-31T00:00:00"/>
    <n v="5"/>
  </r>
  <r>
    <n v="3911"/>
    <x v="4162"/>
    <x v="6"/>
    <s v="02-2010"/>
    <x v="0"/>
    <x v="3"/>
    <n v="44"/>
    <x v="7"/>
    <n v="669.01"/>
    <n v="0.08"/>
    <x v="0"/>
    <n v="299.35000000000002"/>
    <n v="15.74"/>
    <n v="1.39"/>
    <n v="693.95"/>
    <x v="302"/>
    <x v="9"/>
    <x v="2"/>
    <x v="0"/>
    <x v="0"/>
    <x v="8"/>
    <s v="#10-4 1/8&quot; x 9 1/2&quot; Premium Diagonal Seam Envelopes"/>
    <s v="Small Box"/>
    <n v="0.4"/>
    <d v="2010-02-27T00:00:00"/>
    <n v="1"/>
  </r>
  <r>
    <n v="3912"/>
    <x v="4162"/>
    <x v="6"/>
    <s v="02-2010"/>
    <x v="0"/>
    <x v="3"/>
    <n v="30"/>
    <x v="7"/>
    <n v="301.60000000000002"/>
    <n v="0.01"/>
    <x v="2"/>
    <n v="-24.93"/>
    <n v="9.65"/>
    <n v="6.22"/>
    <n v="295.72000000000003"/>
    <x v="302"/>
    <x v="9"/>
    <x v="2"/>
    <x v="0"/>
    <x v="2"/>
    <x v="4"/>
    <s v="Eldon Expressions™ Desk Accessory, Wood Pencil Holder, Oak"/>
    <s v="Small Box"/>
    <n v="0.55000000000000004"/>
    <d v="2010-02-28T00:00:00"/>
    <n v="2"/>
  </r>
  <r>
    <n v="3953"/>
    <x v="4163"/>
    <x v="156"/>
    <s v="02-2012"/>
    <x v="1"/>
    <x v="3"/>
    <n v="50"/>
    <x v="0"/>
    <n v="7703.9664999999995"/>
    <n v="0"/>
    <x v="0"/>
    <n v="2446.4969999999998"/>
    <n v="175.99"/>
    <n v="8.99"/>
    <n v="8808.49"/>
    <x v="693"/>
    <x v="9"/>
    <x v="2"/>
    <x v="1"/>
    <x v="1"/>
    <x v="3"/>
    <s v="2180"/>
    <s v="Small Box"/>
    <n v="0.56999999999999995"/>
    <d v="2012-02-09T00:00:00"/>
    <n v="1"/>
  </r>
  <r>
    <n v="4007"/>
    <x v="4164"/>
    <x v="1176"/>
    <s v="11-2009"/>
    <x v="3"/>
    <x v="4"/>
    <n v="25"/>
    <x v="11"/>
    <n v="5811.72"/>
    <n v="0.03"/>
    <x v="0"/>
    <n v="2431.5949999999998"/>
    <n v="223.98"/>
    <n v="15.01"/>
    <n v="5614.51"/>
    <x v="688"/>
    <x v="9"/>
    <x v="2"/>
    <x v="0"/>
    <x v="0"/>
    <x v="2"/>
    <s v="GBC DocuBind TL200 Manual Binding Machine"/>
    <s v="Small Box"/>
    <n v="0.38"/>
    <d v="2009-11-13T00:00:00"/>
    <n v="1"/>
  </r>
  <r>
    <n v="4021"/>
    <x v="4165"/>
    <x v="567"/>
    <s v="08-2012"/>
    <x v="1"/>
    <x v="3"/>
    <n v="2"/>
    <x v="8"/>
    <n v="23.54"/>
    <n v="0.03"/>
    <x v="0"/>
    <n v="-14.467000000000001"/>
    <n v="8.6"/>
    <n v="6.19"/>
    <n v="23.39"/>
    <x v="490"/>
    <x v="9"/>
    <x v="2"/>
    <x v="0"/>
    <x v="0"/>
    <x v="2"/>
    <s v="Avery Printable Repositionable Plastic Tabs"/>
    <s v="Small Box"/>
    <n v="0.38"/>
    <d v="2012-08-12T00:00:00"/>
    <n v="2"/>
  </r>
  <r>
    <n v="4022"/>
    <x v="4165"/>
    <x v="567"/>
    <s v="08-2012"/>
    <x v="1"/>
    <x v="3"/>
    <n v="10"/>
    <x v="8"/>
    <n v="1539.83"/>
    <n v="0.08"/>
    <x v="0"/>
    <n v="34.85"/>
    <n v="165.2"/>
    <n v="19.989999999999998"/>
    <n v="1671.99"/>
    <x v="490"/>
    <x v="9"/>
    <x v="2"/>
    <x v="0"/>
    <x v="0"/>
    <x v="0"/>
    <s v="Economy Rollaway Files"/>
    <s v="Small Box"/>
    <n v="0.59"/>
    <d v="2012-08-11T00:00:00"/>
    <n v="1"/>
  </r>
  <r>
    <n v="4083"/>
    <x v="4166"/>
    <x v="357"/>
    <s v="05-2010"/>
    <x v="0"/>
    <x v="0"/>
    <n v="43"/>
    <x v="0"/>
    <n v="1677.27"/>
    <n v="0.08"/>
    <x v="0"/>
    <n v="528.79349999999999"/>
    <n v="40.98"/>
    <n v="7.47"/>
    <n v="1769.61"/>
    <x v="689"/>
    <x v="9"/>
    <x v="2"/>
    <x v="1"/>
    <x v="0"/>
    <x v="2"/>
    <s v="Wilson Jones Ledger-Size, Piano-Hinge Binder, 2&quot;, Blue"/>
    <s v="Small Box"/>
    <n v="0.37"/>
    <d v="2010-05-14T00:00:00"/>
    <n v="2"/>
  </r>
  <r>
    <n v="4084"/>
    <x v="4166"/>
    <x v="357"/>
    <s v="05-2010"/>
    <x v="0"/>
    <x v="0"/>
    <n v="21"/>
    <x v="0"/>
    <n v="1556.08"/>
    <n v="0.05"/>
    <x v="1"/>
    <n v="-41.77"/>
    <n v="70.98"/>
    <n v="26.74"/>
    <n v="1517.3200000000002"/>
    <x v="689"/>
    <x v="9"/>
    <x v="2"/>
    <x v="1"/>
    <x v="2"/>
    <x v="9"/>
    <s v="Hon Metal Bookcases, Black"/>
    <s v="Jumbo Box"/>
    <n v="0.6"/>
    <d v="2010-05-17T00:00:00"/>
    <n v="5"/>
  </r>
  <r>
    <n v="4157"/>
    <x v="4167"/>
    <x v="22"/>
    <s v="09-2010"/>
    <x v="0"/>
    <x v="2"/>
    <n v="20"/>
    <x v="5"/>
    <n v="1485.06"/>
    <n v="0.04"/>
    <x v="1"/>
    <n v="25.32"/>
    <n v="70.98"/>
    <n v="26.85"/>
    <n v="1446.45"/>
    <x v="673"/>
    <x v="9"/>
    <x v="2"/>
    <x v="0"/>
    <x v="2"/>
    <x v="9"/>
    <s v="Safco Value Mate Steel Bookcase, Baked Enamel Finish on Steel, Black"/>
    <s v="Jumbo Box"/>
    <s v="N/A"/>
    <d v="2010-09-25T00:00:00"/>
    <n v="2"/>
  </r>
  <r>
    <n v="4158"/>
    <x v="4167"/>
    <x v="22"/>
    <s v="09-2010"/>
    <x v="0"/>
    <x v="2"/>
    <n v="34"/>
    <x v="5"/>
    <n v="1211.18"/>
    <n v="0.1"/>
    <x v="0"/>
    <n v="208.4"/>
    <n v="38.76"/>
    <n v="13.26"/>
    <n v="1331.1"/>
    <x v="673"/>
    <x v="9"/>
    <x v="2"/>
    <x v="0"/>
    <x v="0"/>
    <x v="5"/>
    <s v="Xerox 1892"/>
    <s v="Small Box"/>
    <n v="0.36"/>
    <d v="2010-09-23T00:00:00"/>
    <n v="0"/>
  </r>
  <r>
    <n v="4300"/>
    <x v="4168"/>
    <x v="1119"/>
    <s v="02-2010"/>
    <x v="0"/>
    <x v="4"/>
    <n v="37"/>
    <x v="1"/>
    <n v="478.94"/>
    <n v="0.04"/>
    <x v="0"/>
    <n v="10.557"/>
    <n v="12.53"/>
    <n v="7.17"/>
    <n v="470.78"/>
    <x v="692"/>
    <x v="9"/>
    <x v="2"/>
    <x v="2"/>
    <x v="0"/>
    <x v="2"/>
    <s v="GBC ProClick Spines for 32-Hole Punch"/>
    <s v="Small Box"/>
    <n v="0.38"/>
    <d v="2010-02-08T00:00:00"/>
    <n v="0"/>
  </r>
  <r>
    <n v="4301"/>
    <x v="4168"/>
    <x v="1119"/>
    <s v="02-2010"/>
    <x v="0"/>
    <x v="4"/>
    <n v="24"/>
    <x v="1"/>
    <n v="2429.09"/>
    <n v="0.06"/>
    <x v="2"/>
    <n v="-20.67"/>
    <n v="105.29"/>
    <n v="10.119999999999999"/>
    <n v="2537.08"/>
    <x v="692"/>
    <x v="9"/>
    <x v="2"/>
    <x v="2"/>
    <x v="2"/>
    <x v="4"/>
    <s v="Eldon Antistatic Chair Mats for Low to Medium Pile Carpets"/>
    <s v="Large Box"/>
    <n v="0.79"/>
    <d v="2010-02-10T00:00:00"/>
    <n v="2"/>
  </r>
  <r>
    <n v="4376"/>
    <x v="4169"/>
    <x v="1347"/>
    <s v="03-2009"/>
    <x v="3"/>
    <x v="2"/>
    <n v="20"/>
    <x v="16"/>
    <n v="4520.6000000000004"/>
    <n v="7.0000000000000007E-2"/>
    <x v="0"/>
    <n v="1944.38"/>
    <n v="225.04"/>
    <n v="11.79"/>
    <n v="4512.59"/>
    <x v="369"/>
    <x v="9"/>
    <x v="2"/>
    <x v="1"/>
    <x v="0"/>
    <x v="1"/>
    <s v="Holmes Harmony HEPA Air Purifier for 17 x 20 Room"/>
    <s v="Medium Box"/>
    <n v="0.42"/>
    <d v="2009-03-26T00:00:00"/>
    <n v="0"/>
  </r>
  <r>
    <n v="4377"/>
    <x v="4169"/>
    <x v="1347"/>
    <s v="03-2009"/>
    <x v="3"/>
    <x v="2"/>
    <n v="29"/>
    <x v="16"/>
    <n v="225.25"/>
    <n v="0.03"/>
    <x v="0"/>
    <n v="-7.59"/>
    <n v="7.84"/>
    <n v="4.71"/>
    <n v="232.07"/>
    <x v="369"/>
    <x v="9"/>
    <x v="2"/>
    <x v="1"/>
    <x v="0"/>
    <x v="2"/>
    <s v="XtraLife® ClearVue™ Slant-D® Ring Binders by Cardinal"/>
    <s v="Small Box"/>
    <n v="0.35"/>
    <d v="2009-03-29T00:00:00"/>
    <n v="3"/>
  </r>
  <r>
    <n v="4397"/>
    <x v="4170"/>
    <x v="1277"/>
    <s v="08-2012"/>
    <x v="1"/>
    <x v="1"/>
    <n v="41"/>
    <x v="11"/>
    <n v="4648.6400000000003"/>
    <n v="0.04"/>
    <x v="0"/>
    <n v="1777.67"/>
    <n v="115.79"/>
    <n v="1.99"/>
    <n v="4749.38"/>
    <x v="688"/>
    <x v="9"/>
    <x v="2"/>
    <x v="0"/>
    <x v="1"/>
    <x v="7"/>
    <s v="Verbatim DVD-R, 4.7GB, Spindle, WE, Blank, Ink Jet/Thermal, 20/Spindle"/>
    <s v="Small Pack"/>
    <n v="0.49"/>
    <d v="2012-08-03T00:00:00"/>
    <n v="2"/>
  </r>
  <r>
    <n v="4490"/>
    <x v="4171"/>
    <x v="1275"/>
    <s v="05-2011"/>
    <x v="2"/>
    <x v="2"/>
    <n v="15"/>
    <x v="5"/>
    <n v="404.54"/>
    <n v="0.03"/>
    <x v="0"/>
    <n v="43.99"/>
    <n v="26.64"/>
    <n v="5.3"/>
    <n v="404.90000000000003"/>
    <x v="673"/>
    <x v="9"/>
    <x v="2"/>
    <x v="0"/>
    <x v="2"/>
    <x v="14"/>
    <s v="SAFCO Optional Arm Kit for Workspace® Cribbage Stacking Chair"/>
    <s v="Medium Box"/>
    <s v="N/A"/>
    <d v="2011-05-13T00:00:00"/>
    <n v="1"/>
  </r>
  <r>
    <n v="4491"/>
    <x v="4171"/>
    <x v="1275"/>
    <s v="05-2011"/>
    <x v="2"/>
    <x v="2"/>
    <n v="16"/>
    <x v="5"/>
    <n v="124.89"/>
    <n v="7.0000000000000007E-2"/>
    <x v="0"/>
    <n v="-111.17"/>
    <n v="7.28"/>
    <n v="11.15"/>
    <n v="127.63000000000001"/>
    <x v="673"/>
    <x v="9"/>
    <x v="2"/>
    <x v="0"/>
    <x v="0"/>
    <x v="5"/>
    <s v="Array® Parchment Paper, Assorted Colors"/>
    <s v="Small Box"/>
    <n v="0.37"/>
    <d v="2011-05-14T00:00:00"/>
    <n v="2"/>
  </r>
  <r>
    <n v="4511"/>
    <x v="4172"/>
    <x v="991"/>
    <s v="12-2009"/>
    <x v="3"/>
    <x v="0"/>
    <n v="48"/>
    <x v="12"/>
    <n v="14567.15"/>
    <n v="0.04"/>
    <x v="1"/>
    <n v="3799.59"/>
    <n v="291.73"/>
    <n v="48.8"/>
    <n v="14051.84"/>
    <x v="211"/>
    <x v="9"/>
    <x v="2"/>
    <x v="2"/>
    <x v="2"/>
    <x v="14"/>
    <s v="Hon 4070 Series Pagoda™ Armless Upholstered Stacking Chairs"/>
    <s v="Jumbo Drum"/>
    <n v="0.56000000000000005"/>
    <d v="2009-12-30T00:00:00"/>
    <n v="4"/>
  </r>
  <r>
    <n v="4625"/>
    <x v="4173"/>
    <x v="1242"/>
    <s v="05-2011"/>
    <x v="2"/>
    <x v="0"/>
    <n v="8"/>
    <x v="12"/>
    <n v="44.56"/>
    <n v="0.05"/>
    <x v="0"/>
    <n v="4.8099999999999996"/>
    <n v="5.68"/>
    <n v="1.39"/>
    <n v="46.83"/>
    <x v="211"/>
    <x v="9"/>
    <x v="2"/>
    <x v="2"/>
    <x v="0"/>
    <x v="8"/>
    <s v="Staples Standard Envelopes"/>
    <s v="Small Box"/>
    <n v="0.38"/>
    <d v="2011-05-06T00:00:00"/>
    <n v="4"/>
  </r>
  <r>
    <n v="4626"/>
    <x v="4173"/>
    <x v="1242"/>
    <s v="05-2011"/>
    <x v="2"/>
    <x v="0"/>
    <n v="13"/>
    <x v="12"/>
    <n v="152.13999999999999"/>
    <n v="0.09"/>
    <x v="0"/>
    <n v="-26.87"/>
    <n v="12.21"/>
    <n v="4.8099999999999996"/>
    <n v="163.54000000000002"/>
    <x v="211"/>
    <x v="9"/>
    <x v="2"/>
    <x v="2"/>
    <x v="0"/>
    <x v="0"/>
    <s v="Portable Personal File Box"/>
    <s v="Small Box"/>
    <n v="0.57999999999999996"/>
    <d v="2011-05-07T00:00:00"/>
    <n v="5"/>
  </r>
  <r>
    <n v="4690"/>
    <x v="4174"/>
    <x v="403"/>
    <s v="02-2012"/>
    <x v="1"/>
    <x v="2"/>
    <n v="9"/>
    <x v="7"/>
    <n v="37.22"/>
    <n v="0.03"/>
    <x v="0"/>
    <n v="-2.76"/>
    <n v="4.13"/>
    <n v="1.17"/>
    <n v="38.340000000000003"/>
    <x v="687"/>
    <x v="9"/>
    <x v="2"/>
    <x v="0"/>
    <x v="0"/>
    <x v="12"/>
    <s v="Newell 31"/>
    <s v="Wrap Bag"/>
    <n v="0.56999999999999995"/>
    <d v="2012-02-10T00:00:00"/>
    <n v="0"/>
  </r>
  <r>
    <n v="4860"/>
    <x v="4175"/>
    <x v="31"/>
    <s v="08-2011"/>
    <x v="2"/>
    <x v="4"/>
    <n v="39"/>
    <x v="0"/>
    <n v="302.08999999999997"/>
    <n v="0.05"/>
    <x v="0"/>
    <n v="-67.091000000000008"/>
    <n v="7.68"/>
    <n v="6.16"/>
    <n v="305.68"/>
    <x v="689"/>
    <x v="9"/>
    <x v="2"/>
    <x v="1"/>
    <x v="0"/>
    <x v="2"/>
    <s v="GBC VeloBinder Strips"/>
    <s v="Small Box"/>
    <n v="0.35"/>
    <d v="2011-09-01T00:00:00"/>
    <n v="1"/>
  </r>
  <r>
    <n v="4984"/>
    <x v="4176"/>
    <x v="565"/>
    <s v="12-2009"/>
    <x v="3"/>
    <x v="0"/>
    <n v="45"/>
    <x v="0"/>
    <n v="3286.27"/>
    <n v="0.02"/>
    <x v="0"/>
    <n v="1102.58"/>
    <n v="70.97"/>
    <n v="3.5"/>
    <n v="3197.15"/>
    <x v="693"/>
    <x v="9"/>
    <x v="2"/>
    <x v="1"/>
    <x v="0"/>
    <x v="1"/>
    <s v="Tripp Lite Isotel 8 Ultra 8 Outlet Metal Surge"/>
    <s v="Small Box"/>
    <n v="0.59"/>
    <d v="2009-12-14T00:00:00"/>
    <n v="7"/>
  </r>
  <r>
    <n v="5046"/>
    <x v="4177"/>
    <x v="1305"/>
    <s v="05-2010"/>
    <x v="0"/>
    <x v="4"/>
    <n v="47"/>
    <x v="0"/>
    <n v="136.63"/>
    <n v="0.03"/>
    <x v="0"/>
    <n v="-162.61000000000001"/>
    <n v="2.88"/>
    <n v="5.33"/>
    <n v="140.69"/>
    <x v="689"/>
    <x v="9"/>
    <x v="2"/>
    <x v="1"/>
    <x v="0"/>
    <x v="11"/>
    <s v="Avery File Folder Labels"/>
    <s v="Small Box"/>
    <n v="0.36"/>
    <d v="2010-05-30T00:00:00"/>
    <n v="3"/>
  </r>
  <r>
    <n v="5115"/>
    <x v="1090"/>
    <x v="749"/>
    <s v="09-2010"/>
    <x v="0"/>
    <x v="2"/>
    <n v="43"/>
    <x v="7"/>
    <n v="927.82"/>
    <n v="0.02"/>
    <x v="0"/>
    <n v="255.03"/>
    <n v="20.239999999999998"/>
    <n v="6.67"/>
    <n v="876.9899999999999"/>
    <x v="193"/>
    <x v="9"/>
    <x v="2"/>
    <x v="2"/>
    <x v="2"/>
    <x v="4"/>
    <s v="DAX Contemporary Wood Frame with Silver Metal Mat, Desktop, 11 x 14 Size"/>
    <s v="Small Pack"/>
    <n v="0.49"/>
    <d v="2010-09-07T00:00:00"/>
    <n v="2"/>
  </r>
  <r>
    <n v="5116"/>
    <x v="1090"/>
    <x v="749"/>
    <s v="09-2010"/>
    <x v="0"/>
    <x v="2"/>
    <n v="27"/>
    <x v="7"/>
    <n v="123.37"/>
    <n v="0.09"/>
    <x v="0"/>
    <n v="-6.69"/>
    <n v="4.71"/>
    <n v="0.7"/>
    <n v="127.87"/>
    <x v="193"/>
    <x v="9"/>
    <x v="2"/>
    <x v="2"/>
    <x v="0"/>
    <x v="6"/>
    <s v="Plymouth Boxed Rubber Bands by Plymouth"/>
    <s v="Wrap Bag"/>
    <n v="0.8"/>
    <d v="2010-09-08T00:00:00"/>
    <n v="3"/>
  </r>
  <r>
    <n v="5242"/>
    <x v="4178"/>
    <x v="770"/>
    <s v="07-2012"/>
    <x v="1"/>
    <x v="2"/>
    <n v="44"/>
    <x v="12"/>
    <n v="3304.38"/>
    <n v="0"/>
    <x v="0"/>
    <n v="-634.49"/>
    <n v="70.709999999999994"/>
    <n v="37.58"/>
    <n v="3148.8199999999997"/>
    <x v="211"/>
    <x v="9"/>
    <x v="2"/>
    <x v="2"/>
    <x v="2"/>
    <x v="4"/>
    <s v="Tenex Carpeted, Granite-Look or Clear Contemporary Contour Shape Chair Mats"/>
    <s v="Wrap Bag"/>
    <n v="0.78"/>
    <d v="2012-07-03T00:00:00"/>
    <n v="1"/>
  </r>
  <r>
    <n v="5243"/>
    <x v="4178"/>
    <x v="770"/>
    <s v="07-2012"/>
    <x v="1"/>
    <x v="2"/>
    <n v="17"/>
    <x v="12"/>
    <n v="908.41200000000003"/>
    <n v="7.0000000000000007E-2"/>
    <x v="2"/>
    <n v="-71.191999999999993"/>
    <n v="65.989999999999995"/>
    <n v="8.99"/>
    <n v="1130.82"/>
    <x v="211"/>
    <x v="9"/>
    <x v="2"/>
    <x v="2"/>
    <x v="1"/>
    <x v="3"/>
    <s v="V 3600 Series"/>
    <s v="Small Box"/>
    <n v="0.57999999999999996"/>
    <d v="2012-07-04T00:00:00"/>
    <n v="2"/>
  </r>
  <r>
    <n v="5249"/>
    <x v="4179"/>
    <x v="848"/>
    <s v="06-2009"/>
    <x v="3"/>
    <x v="1"/>
    <n v="33"/>
    <x v="7"/>
    <n v="551.66999999999996"/>
    <n v="0.08"/>
    <x v="0"/>
    <n v="25.44"/>
    <n v="17.149999999999999"/>
    <n v="4.96"/>
    <n v="570.91"/>
    <x v="453"/>
    <x v="9"/>
    <x v="2"/>
    <x v="3"/>
    <x v="0"/>
    <x v="0"/>
    <s v="Advantus Rolling Storage Box"/>
    <s v="Small Box"/>
    <n v="0.57999999999999996"/>
    <d v="2009-06-16T00:00:00"/>
    <n v="3"/>
  </r>
  <r>
    <n v="5271"/>
    <x v="4180"/>
    <x v="815"/>
    <s v="03-2009"/>
    <x v="3"/>
    <x v="4"/>
    <n v="15"/>
    <x v="5"/>
    <n v="2466.02"/>
    <n v="0.02"/>
    <x v="0"/>
    <n v="243.73"/>
    <n v="161.55000000000001"/>
    <n v="19.989999999999998"/>
    <n v="2443.2399999999998"/>
    <x v="673"/>
    <x v="9"/>
    <x v="2"/>
    <x v="0"/>
    <x v="0"/>
    <x v="0"/>
    <s v="Fellowes Super Stor/Drawer® Files"/>
    <s v="Small Box"/>
    <n v="0.66"/>
    <d v="2009-03-08T00:00:00"/>
    <n v="0"/>
  </r>
  <r>
    <n v="5304"/>
    <x v="4181"/>
    <x v="93"/>
    <s v="06-2012"/>
    <x v="1"/>
    <x v="3"/>
    <n v="20"/>
    <x v="7"/>
    <n v="135.02000000000001"/>
    <n v="0.02"/>
    <x v="0"/>
    <n v="-60.69"/>
    <n v="6.48"/>
    <n v="6.74"/>
    <n v="136.34000000000003"/>
    <x v="302"/>
    <x v="9"/>
    <x v="2"/>
    <x v="0"/>
    <x v="0"/>
    <x v="5"/>
    <s v="Xerox 215"/>
    <s v="Small Box"/>
    <n v="0.37"/>
    <d v="2012-06-07T00:00:00"/>
    <n v="1"/>
  </r>
  <r>
    <n v="5439"/>
    <x v="4182"/>
    <x v="595"/>
    <s v="10-2011"/>
    <x v="2"/>
    <x v="0"/>
    <n v="23"/>
    <x v="8"/>
    <n v="667.99799999999993"/>
    <n v="0.06"/>
    <x v="0"/>
    <n v="251.262"/>
    <n v="35.99"/>
    <n v="1.25"/>
    <n v="829.0200000000001"/>
    <x v="490"/>
    <x v="9"/>
    <x v="2"/>
    <x v="0"/>
    <x v="1"/>
    <x v="3"/>
    <s v="Accessory23"/>
    <s v="Small Pack"/>
    <n v="0.36"/>
    <d v="2011-11-03T00:00:00"/>
    <n v="5"/>
  </r>
  <r>
    <n v="5465"/>
    <x v="4183"/>
    <x v="696"/>
    <s v="12-2012"/>
    <x v="1"/>
    <x v="1"/>
    <n v="6"/>
    <x v="8"/>
    <n v="259.52"/>
    <n v="0.06"/>
    <x v="0"/>
    <n v="45.203000000000003"/>
    <n v="43.41"/>
    <n v="2.99"/>
    <n v="263.45"/>
    <x v="490"/>
    <x v="9"/>
    <x v="2"/>
    <x v="3"/>
    <x v="0"/>
    <x v="2"/>
    <s v="Satellite Sectional Post Binders"/>
    <s v="Small Box"/>
    <n v="0.39"/>
    <d v="2012-12-17T00:00:00"/>
    <n v="1"/>
  </r>
  <r>
    <n v="5490"/>
    <x v="4184"/>
    <x v="1301"/>
    <s v="07-2011"/>
    <x v="2"/>
    <x v="2"/>
    <n v="24"/>
    <x v="8"/>
    <n v="109.23"/>
    <n v="0.02"/>
    <x v="0"/>
    <n v="-100.57899999999999"/>
    <n v="4.38"/>
    <n v="6.21"/>
    <n v="111.33"/>
    <x v="490"/>
    <x v="9"/>
    <x v="2"/>
    <x v="0"/>
    <x v="0"/>
    <x v="2"/>
    <s v="Acco 3-Hole Punch"/>
    <s v="Small Box"/>
    <n v="0.37"/>
    <d v="2011-07-03T00:00:00"/>
    <n v="1"/>
  </r>
  <r>
    <n v="5491"/>
    <x v="4184"/>
    <x v="1301"/>
    <s v="07-2011"/>
    <x v="2"/>
    <x v="2"/>
    <n v="39"/>
    <x v="8"/>
    <n v="74"/>
    <n v="0.08"/>
    <x v="0"/>
    <n v="-20.6"/>
    <n v="1.89"/>
    <n v="0.76"/>
    <n v="74.47"/>
    <x v="490"/>
    <x v="9"/>
    <x v="2"/>
    <x v="0"/>
    <x v="0"/>
    <x v="6"/>
    <s v="Revere Boxed Rubber Bands by Revere"/>
    <s v="Wrap Bag"/>
    <n v="0.83"/>
    <d v="2011-07-03T00:00:00"/>
    <n v="1"/>
  </r>
  <r>
    <n v="5492"/>
    <x v="4184"/>
    <x v="1301"/>
    <s v="07-2011"/>
    <x v="2"/>
    <x v="2"/>
    <n v="30"/>
    <x v="8"/>
    <n v="288.45"/>
    <n v="0.03"/>
    <x v="0"/>
    <n v="-5.98"/>
    <n v="9.31"/>
    <n v="3.98"/>
    <n v="283.28000000000003"/>
    <x v="490"/>
    <x v="9"/>
    <x v="2"/>
    <x v="0"/>
    <x v="0"/>
    <x v="15"/>
    <s v="Acme® Forged Steel Scissors with Black Enamel Handles"/>
    <s v="Small Pack"/>
    <n v="0.56000000000000005"/>
    <d v="2011-07-05T00:00:00"/>
    <n v="3"/>
  </r>
  <r>
    <n v="5578"/>
    <x v="4185"/>
    <x v="482"/>
    <s v="08-2009"/>
    <x v="3"/>
    <x v="0"/>
    <n v="28"/>
    <x v="11"/>
    <n v="112.35"/>
    <n v="0.1"/>
    <x v="0"/>
    <n v="31.27"/>
    <n v="4.13"/>
    <n v="0.99"/>
    <n v="116.63"/>
    <x v="688"/>
    <x v="9"/>
    <x v="2"/>
    <x v="0"/>
    <x v="0"/>
    <x v="11"/>
    <s v="Avery 491"/>
    <s v="Small Box"/>
    <n v="0.39"/>
    <d v="2009-08-13T00:00:00"/>
    <n v="4"/>
  </r>
  <r>
    <n v="5698"/>
    <x v="4186"/>
    <x v="143"/>
    <s v="11-2012"/>
    <x v="1"/>
    <x v="2"/>
    <n v="26"/>
    <x v="16"/>
    <n v="78.09"/>
    <n v="0.01"/>
    <x v="0"/>
    <n v="19.63"/>
    <n v="2.88"/>
    <n v="0.99"/>
    <n v="75.86999999999999"/>
    <x v="369"/>
    <x v="9"/>
    <x v="2"/>
    <x v="1"/>
    <x v="0"/>
    <x v="11"/>
    <s v="Avery 474"/>
    <s v="Small Box"/>
    <n v="0.36"/>
    <d v="2012-11-27T00:00:00"/>
    <n v="1"/>
  </r>
  <r>
    <n v="5699"/>
    <x v="4186"/>
    <x v="143"/>
    <s v="11-2012"/>
    <x v="1"/>
    <x v="2"/>
    <n v="4"/>
    <x v="16"/>
    <n v="42.77"/>
    <n v="0.04"/>
    <x v="0"/>
    <n v="-1.19"/>
    <n v="10.14"/>
    <n v="2.27"/>
    <n v="42.830000000000005"/>
    <x v="369"/>
    <x v="9"/>
    <x v="2"/>
    <x v="1"/>
    <x v="0"/>
    <x v="5"/>
    <s v="Staples Wirebound Steno Books, 6&quot; x 9&quot;, 12/Pack"/>
    <s v="Wrap Bag"/>
    <n v="0.36"/>
    <d v="2012-11-27T00:00:00"/>
    <n v="1"/>
  </r>
  <r>
    <n v="5739"/>
    <x v="4187"/>
    <x v="360"/>
    <s v="11-2010"/>
    <x v="0"/>
    <x v="0"/>
    <n v="23"/>
    <x v="12"/>
    <n v="279.63"/>
    <n v="7.0000000000000007E-2"/>
    <x v="0"/>
    <n v="61.69"/>
    <n v="12.58"/>
    <n v="5.16"/>
    <n v="294.5"/>
    <x v="211"/>
    <x v="9"/>
    <x v="2"/>
    <x v="2"/>
    <x v="2"/>
    <x v="4"/>
    <s v="DAX Copper Panel Document Frame, 5 x 7 Size"/>
    <s v="Small Box"/>
    <n v="0.43"/>
    <d v="2010-11-22T00:00:00"/>
    <n v="5"/>
  </r>
  <r>
    <n v="5794"/>
    <x v="4188"/>
    <x v="132"/>
    <s v="01-2009"/>
    <x v="3"/>
    <x v="0"/>
    <n v="46"/>
    <x v="2"/>
    <n v="298.97000000000003"/>
    <n v="0.09"/>
    <x v="0"/>
    <n v="-225.86"/>
    <n v="6.48"/>
    <n v="8.73"/>
    <n v="306.81000000000006"/>
    <x v="613"/>
    <x v="9"/>
    <x v="2"/>
    <x v="2"/>
    <x v="0"/>
    <x v="5"/>
    <s v="Xerox 227"/>
    <s v="Small Box"/>
    <n v="0.37"/>
    <d v="2009-01-08T00:00:00"/>
    <n v="2"/>
  </r>
  <r>
    <n v="5795"/>
    <x v="4188"/>
    <x v="132"/>
    <s v="01-2009"/>
    <x v="3"/>
    <x v="0"/>
    <n v="6"/>
    <x v="2"/>
    <n v="159.05000000000001"/>
    <n v="0.05"/>
    <x v="0"/>
    <n v="-153.46"/>
    <n v="20.34"/>
    <n v="35"/>
    <n v="157.04"/>
    <x v="613"/>
    <x v="9"/>
    <x v="2"/>
    <x v="2"/>
    <x v="0"/>
    <x v="0"/>
    <s v="Tennsco Commercial Shelving"/>
    <s v="Large Box"/>
    <n v="0.84"/>
    <d v="2009-01-10T00:00:00"/>
    <n v="4"/>
  </r>
  <r>
    <n v="5808"/>
    <x v="3729"/>
    <x v="211"/>
    <s v="11-2010"/>
    <x v="0"/>
    <x v="1"/>
    <n v="13"/>
    <x v="6"/>
    <n v="142.12"/>
    <n v="0.01"/>
    <x v="2"/>
    <n v="54.91"/>
    <n v="9.7799999999999994"/>
    <n v="1.39"/>
    <n v="128.52999999999997"/>
    <x v="646"/>
    <x v="9"/>
    <x v="2"/>
    <x v="2"/>
    <x v="0"/>
    <x v="8"/>
    <s v="Staples #10 Laser &amp; Inkjet Envelopes, 4 1/8&quot; x 9 1/2&quot;, 100/Box"/>
    <s v="Small Box"/>
    <n v="0.39"/>
    <d v="2010-11-24T00:00:00"/>
    <n v="2"/>
  </r>
  <r>
    <n v="5830"/>
    <x v="4189"/>
    <x v="22"/>
    <s v="09-2010"/>
    <x v="0"/>
    <x v="2"/>
    <n v="48"/>
    <x v="7"/>
    <n v="8273.2795000000006"/>
    <n v="0.08"/>
    <x v="0"/>
    <n v="2461.3110000000001"/>
    <n v="205.99"/>
    <n v="8.99"/>
    <n v="9896.51"/>
    <x v="695"/>
    <x v="9"/>
    <x v="2"/>
    <x v="1"/>
    <x v="1"/>
    <x v="3"/>
    <s v="TimeportP7382"/>
    <s v="Small Box"/>
    <n v="0.56000000000000005"/>
    <d v="2010-09-24T00:00:00"/>
    <n v="1"/>
  </r>
  <r>
    <n v="5861"/>
    <x v="4190"/>
    <x v="560"/>
    <s v="12-2010"/>
    <x v="0"/>
    <x v="3"/>
    <n v="4"/>
    <x v="8"/>
    <n v="114.57"/>
    <n v="0.02"/>
    <x v="0"/>
    <n v="-29.980499999999999"/>
    <n v="24.92"/>
    <n v="12.98"/>
    <n v="112.66000000000001"/>
    <x v="490"/>
    <x v="9"/>
    <x v="2"/>
    <x v="0"/>
    <x v="0"/>
    <x v="2"/>
    <s v="GBC Standard Therm-A-Bind Covers"/>
    <s v="Small Box"/>
    <n v="0.39"/>
    <d v="2010-12-26T00:00:00"/>
    <n v="1"/>
  </r>
  <r>
    <n v="5875"/>
    <x v="4191"/>
    <x v="1276"/>
    <s v="06-2012"/>
    <x v="1"/>
    <x v="1"/>
    <n v="18"/>
    <x v="5"/>
    <n v="1062.2194999999999"/>
    <n v="0.03"/>
    <x v="0"/>
    <n v="132.37200000000001"/>
    <n v="65.989999999999995"/>
    <n v="5.31"/>
    <n v="1193.1299999999999"/>
    <x v="673"/>
    <x v="9"/>
    <x v="2"/>
    <x v="0"/>
    <x v="1"/>
    <x v="3"/>
    <s v="3390"/>
    <s v="Small Box"/>
    <n v="0.56999999999999995"/>
    <d v="2012-06-23T00:00:00"/>
    <n v="3"/>
  </r>
  <r>
    <n v="6068"/>
    <x v="4192"/>
    <x v="1228"/>
    <s v="07-2012"/>
    <x v="1"/>
    <x v="0"/>
    <n v="12"/>
    <x v="4"/>
    <n v="1318.34"/>
    <n v="0.02"/>
    <x v="2"/>
    <n v="464.05"/>
    <n v="105.34"/>
    <n v="24.49"/>
    <n v="1288.57"/>
    <x v="696"/>
    <x v="9"/>
    <x v="2"/>
    <x v="1"/>
    <x v="2"/>
    <x v="4"/>
    <s v="Deflect-o DuraMat Antistatic Studded Beveled Mat for Medium Pile Carpeting"/>
    <s v="Large Box"/>
    <n v="0.61"/>
    <d v="2012-08-05T00:00:00"/>
    <n v="9"/>
  </r>
  <r>
    <n v="6172"/>
    <x v="2503"/>
    <x v="698"/>
    <s v="11-2010"/>
    <x v="0"/>
    <x v="0"/>
    <n v="5"/>
    <x v="10"/>
    <n v="128.59"/>
    <n v="7.0000000000000007E-2"/>
    <x v="0"/>
    <n v="-15.17"/>
    <n v="25.98"/>
    <n v="5.37"/>
    <n v="135.27000000000001"/>
    <x v="479"/>
    <x v="9"/>
    <x v="2"/>
    <x v="2"/>
    <x v="0"/>
    <x v="1"/>
    <s v="3M Office Air Cleaner"/>
    <s v="Medium Box"/>
    <n v="0.5"/>
    <d v="2010-11-08T00:00:00"/>
    <n v="7"/>
  </r>
  <r>
    <n v="6173"/>
    <x v="2503"/>
    <x v="698"/>
    <s v="11-2010"/>
    <x v="0"/>
    <x v="0"/>
    <n v="1"/>
    <x v="10"/>
    <n v="4.97"/>
    <n v="0.04"/>
    <x v="0"/>
    <n v="-4.91"/>
    <n v="3.55"/>
    <n v="1.43"/>
    <n v="4.9799999999999995"/>
    <x v="479"/>
    <x v="9"/>
    <x v="2"/>
    <x v="2"/>
    <x v="0"/>
    <x v="6"/>
    <s v="Acco Clips to Go™ Binder Clips, 24 Clips in Two Sizes"/>
    <s v="Wrap Bag"/>
    <n v="0.38"/>
    <d v="2010-11-05T00:00:00"/>
    <n v="4"/>
  </r>
  <r>
    <n v="6234"/>
    <x v="4193"/>
    <x v="673"/>
    <s v="01-2012"/>
    <x v="1"/>
    <x v="4"/>
    <n v="23"/>
    <x v="11"/>
    <n v="3194.05"/>
    <n v="0.08"/>
    <x v="0"/>
    <n v="608.52"/>
    <n v="142.86000000000001"/>
    <n v="19.989999999999998"/>
    <n v="3305.77"/>
    <x v="688"/>
    <x v="9"/>
    <x v="2"/>
    <x v="0"/>
    <x v="0"/>
    <x v="0"/>
    <s v="Letter Size Cart"/>
    <s v="Small Box"/>
    <n v="0.56000000000000005"/>
    <d v="2012-01-31T00:00:00"/>
    <n v="1"/>
  </r>
  <r>
    <n v="6349"/>
    <x v="4194"/>
    <x v="469"/>
    <s v="09-2011"/>
    <x v="2"/>
    <x v="0"/>
    <n v="46"/>
    <x v="7"/>
    <n v="88.1"/>
    <n v="0.03"/>
    <x v="0"/>
    <n v="-161.61000000000001"/>
    <n v="1.76"/>
    <n v="4.8600000000000003"/>
    <n v="85.82"/>
    <x v="695"/>
    <x v="9"/>
    <x v="2"/>
    <x v="1"/>
    <x v="2"/>
    <x v="4"/>
    <s v="Regeneration Desk Collection"/>
    <s v="Small Box"/>
    <n v="0.41"/>
    <d v="2011-10-02T00:00:00"/>
    <n v="4"/>
  </r>
  <r>
    <n v="6392"/>
    <x v="4195"/>
    <x v="1159"/>
    <s v="12-2010"/>
    <x v="0"/>
    <x v="0"/>
    <n v="25"/>
    <x v="7"/>
    <n v="716.99"/>
    <n v="0.05"/>
    <x v="0"/>
    <n v="174.06"/>
    <n v="29.89"/>
    <n v="1.99"/>
    <n v="749.24"/>
    <x v="453"/>
    <x v="9"/>
    <x v="2"/>
    <x v="3"/>
    <x v="1"/>
    <x v="7"/>
    <s v="Verbatim DVD-RAM, 5.2GB, Rewritable, Type 1, DS"/>
    <s v="Small Pack"/>
    <n v="0.5"/>
    <d v="2011-01-17T00:00:00"/>
    <n v="22"/>
  </r>
  <r>
    <n v="6449"/>
    <x v="4196"/>
    <x v="566"/>
    <s v="12-2010"/>
    <x v="0"/>
    <x v="0"/>
    <n v="1"/>
    <x v="10"/>
    <n v="27.44"/>
    <n v="0.02"/>
    <x v="0"/>
    <n v="-11.7645"/>
    <n v="24.95"/>
    <n v="2.99"/>
    <n v="27.939999999999998"/>
    <x v="479"/>
    <x v="9"/>
    <x v="2"/>
    <x v="2"/>
    <x v="0"/>
    <x v="2"/>
    <s v="Large Capacity Hanging Post Binders"/>
    <s v="Small Box"/>
    <n v="0.39"/>
    <d v="2010-12-26T00:00:00"/>
    <n v="5"/>
  </r>
  <r>
    <n v="6548"/>
    <x v="4197"/>
    <x v="645"/>
    <s v="06-2011"/>
    <x v="2"/>
    <x v="2"/>
    <n v="16"/>
    <x v="10"/>
    <n v="4691.2700000000004"/>
    <n v="0.05"/>
    <x v="2"/>
    <n v="1196.72"/>
    <n v="300.64999999999998"/>
    <n v="24.49"/>
    <n v="4834.8899999999994"/>
    <x v="479"/>
    <x v="9"/>
    <x v="2"/>
    <x v="3"/>
    <x v="0"/>
    <x v="1"/>
    <s v="Honeywell Enviracaire Portable HEPA Air Cleaner for 17' x 22' Room"/>
    <s v="Large Box"/>
    <n v="0.52"/>
    <d v="2011-06-22T00:00:00"/>
    <n v="0"/>
  </r>
  <r>
    <n v="6549"/>
    <x v="4197"/>
    <x v="645"/>
    <s v="06-2011"/>
    <x v="2"/>
    <x v="2"/>
    <n v="50"/>
    <x v="10"/>
    <n v="804.14"/>
    <n v="0.1"/>
    <x v="0"/>
    <n v="-25.27"/>
    <n v="17.670000000000002"/>
    <n v="8.99"/>
    <n v="892.49000000000012"/>
    <x v="479"/>
    <x v="9"/>
    <x v="2"/>
    <x v="3"/>
    <x v="2"/>
    <x v="4"/>
    <s v="Executive Impressions 12&quot; Wall Clock"/>
    <s v="Small Pack"/>
    <n v="0.47"/>
    <d v="2011-06-23T00:00:00"/>
    <n v="1"/>
  </r>
  <r>
    <n v="6550"/>
    <x v="4197"/>
    <x v="645"/>
    <s v="06-2011"/>
    <x v="2"/>
    <x v="2"/>
    <n v="8"/>
    <x v="10"/>
    <n v="567.51"/>
    <n v="0.01"/>
    <x v="0"/>
    <n v="-255.55"/>
    <n v="64.650000000000006"/>
    <n v="35"/>
    <n v="552.20000000000005"/>
    <x v="479"/>
    <x v="9"/>
    <x v="2"/>
    <x v="3"/>
    <x v="0"/>
    <x v="0"/>
    <s v="Space Solutions Commercial Steel Shelving"/>
    <s v="Large Box"/>
    <n v="0.8"/>
    <d v="2011-06-24T00:00:00"/>
    <n v="2"/>
  </r>
  <r>
    <n v="6593"/>
    <x v="2518"/>
    <x v="269"/>
    <s v="10-2011"/>
    <x v="2"/>
    <x v="1"/>
    <n v="40"/>
    <x v="8"/>
    <n v="103.79"/>
    <n v="0.03"/>
    <x v="0"/>
    <n v="37.85"/>
    <n v="2.61"/>
    <n v="0.5"/>
    <n v="104.89999999999999"/>
    <x v="490"/>
    <x v="9"/>
    <x v="2"/>
    <x v="3"/>
    <x v="0"/>
    <x v="11"/>
    <s v="Avery 479"/>
    <s v="Small Box"/>
    <n v="0.39"/>
    <d v="2011-10-05T00:00:00"/>
    <n v="2"/>
  </r>
  <r>
    <n v="6594"/>
    <x v="2518"/>
    <x v="269"/>
    <s v="10-2011"/>
    <x v="2"/>
    <x v="1"/>
    <n v="40"/>
    <x v="8"/>
    <n v="2108.21"/>
    <n v="0.03"/>
    <x v="0"/>
    <n v="273.61"/>
    <n v="51.75"/>
    <n v="19.989999999999998"/>
    <n v="2089.9899999999998"/>
    <x v="490"/>
    <x v="9"/>
    <x v="2"/>
    <x v="3"/>
    <x v="2"/>
    <x v="4"/>
    <s v="Howard Miller 13-3/4&quot; Diameter Brushed Chrome Round Wall Clock"/>
    <s v="Small Box"/>
    <n v="0.55000000000000004"/>
    <d v="2011-10-05T00:00:00"/>
    <n v="2"/>
  </r>
  <r>
    <n v="6634"/>
    <x v="4198"/>
    <x v="161"/>
    <s v="09-2009"/>
    <x v="3"/>
    <x v="2"/>
    <n v="41"/>
    <x v="6"/>
    <n v="277.0745"/>
    <n v="0.03"/>
    <x v="0"/>
    <n v="-128.43600000000001"/>
    <n v="7.99"/>
    <n v="5.03"/>
    <n v="332.62"/>
    <x v="646"/>
    <x v="9"/>
    <x v="2"/>
    <x v="2"/>
    <x v="1"/>
    <x v="3"/>
    <s v="Bell Sonecor JB700 Caller ID"/>
    <s v="Medium Box"/>
    <n v="0.6"/>
    <d v="2009-09-03T00:00:00"/>
    <n v="2"/>
  </r>
  <r>
    <n v="6649"/>
    <x v="4199"/>
    <x v="433"/>
    <s v="07-2011"/>
    <x v="2"/>
    <x v="3"/>
    <n v="44"/>
    <x v="12"/>
    <n v="221.42"/>
    <n v="0.03"/>
    <x v="0"/>
    <n v="-142.02000000000001"/>
    <n v="4.9800000000000004"/>
    <n v="4.62"/>
    <n v="223.74"/>
    <x v="211"/>
    <x v="9"/>
    <x v="2"/>
    <x v="2"/>
    <x v="1"/>
    <x v="7"/>
    <s v="Imation 3.5&quot;, DISKETTE 44766 HGHLD3.52HD/FM, 10/Pack"/>
    <s v="Small Pack"/>
    <n v="0.64"/>
    <d v="2011-07-29T00:00:00"/>
    <n v="1"/>
  </r>
  <r>
    <n v="6712"/>
    <x v="4200"/>
    <x v="911"/>
    <s v="12-2012"/>
    <x v="1"/>
    <x v="2"/>
    <n v="45"/>
    <x v="11"/>
    <n v="580.96"/>
    <n v="0.08"/>
    <x v="0"/>
    <n v="-33.47"/>
    <n v="13.73"/>
    <n v="6.85"/>
    <n v="624.70000000000005"/>
    <x v="688"/>
    <x v="9"/>
    <x v="2"/>
    <x v="0"/>
    <x v="2"/>
    <x v="4"/>
    <s v="DAX Wood Document Frame."/>
    <s v="Wrap Bag"/>
    <n v="0.54"/>
    <d v="2012-12-30T00:00:00"/>
    <n v="0"/>
  </r>
  <r>
    <n v="6727"/>
    <x v="4201"/>
    <x v="949"/>
    <s v="03-2010"/>
    <x v="0"/>
    <x v="3"/>
    <n v="38"/>
    <x v="4"/>
    <n v="185.19"/>
    <n v="7.0000000000000007E-2"/>
    <x v="0"/>
    <n v="-175.62"/>
    <n v="4.9800000000000004"/>
    <n v="7.44"/>
    <n v="196.68"/>
    <x v="363"/>
    <x v="9"/>
    <x v="2"/>
    <x v="3"/>
    <x v="0"/>
    <x v="5"/>
    <s v="Xerox 1922"/>
    <s v="Small Box"/>
    <n v="0.36"/>
    <d v="2010-03-09T00:00:00"/>
    <n v="0"/>
  </r>
  <r>
    <n v="6728"/>
    <x v="4201"/>
    <x v="949"/>
    <s v="03-2010"/>
    <x v="0"/>
    <x v="3"/>
    <n v="22"/>
    <x v="4"/>
    <n v="220.26"/>
    <n v="7.0000000000000007E-2"/>
    <x v="0"/>
    <n v="-35.950000000000003"/>
    <n v="10.23"/>
    <n v="4.68"/>
    <n v="229.74"/>
    <x v="363"/>
    <x v="9"/>
    <x v="2"/>
    <x v="3"/>
    <x v="0"/>
    <x v="15"/>
    <s v="Acme® Box Cutter Scissors"/>
    <s v="Small Pack"/>
    <n v="0.59"/>
    <d v="2010-03-10T00:00:00"/>
    <n v="1"/>
  </r>
  <r>
    <n v="6729"/>
    <x v="4201"/>
    <x v="949"/>
    <s v="03-2010"/>
    <x v="0"/>
    <x v="3"/>
    <n v="48"/>
    <x v="4"/>
    <n v="843.03"/>
    <n v="0.08"/>
    <x v="0"/>
    <n v="419.89499999999998"/>
    <n v="20.99"/>
    <n v="0.99"/>
    <n v="1008.51"/>
    <x v="363"/>
    <x v="9"/>
    <x v="2"/>
    <x v="3"/>
    <x v="1"/>
    <x v="3"/>
    <s v="Accessory21"/>
    <s v="Wrap Bag"/>
    <n v="0.37"/>
    <d v="2010-03-11T00:00:00"/>
    <n v="2"/>
  </r>
  <r>
    <n v="6823"/>
    <x v="4202"/>
    <x v="876"/>
    <s v="02-2010"/>
    <x v="0"/>
    <x v="1"/>
    <n v="26"/>
    <x v="1"/>
    <n v="176.34"/>
    <n v="0"/>
    <x v="0"/>
    <n v="-103.32"/>
    <n v="6.48"/>
    <n v="7.86"/>
    <n v="176.34000000000003"/>
    <x v="692"/>
    <x v="9"/>
    <x v="2"/>
    <x v="2"/>
    <x v="0"/>
    <x v="5"/>
    <s v="Xerox 213"/>
    <s v="Small Box"/>
    <n v="0.37"/>
    <d v="2010-02-25T00:00:00"/>
    <n v="1"/>
  </r>
  <r>
    <n v="6824"/>
    <x v="4202"/>
    <x v="876"/>
    <s v="02-2010"/>
    <x v="0"/>
    <x v="1"/>
    <n v="5"/>
    <x v="1"/>
    <n v="186.5"/>
    <n v="0.04"/>
    <x v="2"/>
    <n v="4.1600000000000108"/>
    <n v="37.44"/>
    <n v="4.2699999999999996"/>
    <n v="191.47"/>
    <x v="692"/>
    <x v="9"/>
    <x v="2"/>
    <x v="2"/>
    <x v="0"/>
    <x v="12"/>
    <s v="Sanford Prismacolor® Professional Thick Lead Art Pencils, 36-Color Set"/>
    <s v="Wrap Bag"/>
    <n v="0.46"/>
    <d v="2010-02-25T00:00:00"/>
    <n v="1"/>
  </r>
  <r>
    <n v="6833"/>
    <x v="4203"/>
    <x v="814"/>
    <s v="10-2012"/>
    <x v="1"/>
    <x v="3"/>
    <n v="14"/>
    <x v="10"/>
    <n v="9171.7099999999991"/>
    <n v="0.06"/>
    <x v="1"/>
    <n v="2636.01"/>
    <n v="808.49"/>
    <n v="55.3"/>
    <n v="11374.16"/>
    <x v="479"/>
    <x v="9"/>
    <x v="2"/>
    <x v="3"/>
    <x v="1"/>
    <x v="16"/>
    <s v="Hewlett-Packard Business Color Inkjet 3000 [N, DTN] Series Printers"/>
    <s v="Jumbo Drum"/>
    <n v="0.4"/>
    <d v="2012-10-20T00:00:00"/>
    <n v="2"/>
  </r>
  <r>
    <n v="6834"/>
    <x v="4203"/>
    <x v="814"/>
    <s v="10-2012"/>
    <x v="1"/>
    <x v="3"/>
    <n v="6"/>
    <x v="10"/>
    <n v="18.05"/>
    <n v="0.06"/>
    <x v="0"/>
    <n v="0.13"/>
    <n v="2.88"/>
    <n v="0.99"/>
    <n v="18.27"/>
    <x v="479"/>
    <x v="9"/>
    <x v="2"/>
    <x v="3"/>
    <x v="0"/>
    <x v="11"/>
    <s v="Avery 474"/>
    <s v="Small Box"/>
    <n v="0.36"/>
    <d v="2012-10-20T00:00:00"/>
    <n v="2"/>
  </r>
  <r>
    <n v="6835"/>
    <x v="4203"/>
    <x v="814"/>
    <s v="10-2012"/>
    <x v="1"/>
    <x v="3"/>
    <n v="50"/>
    <x v="10"/>
    <n v="2896.3579999999997"/>
    <n v="0"/>
    <x v="0"/>
    <n v="583.49700000000007"/>
    <n v="65.989999999999995"/>
    <n v="8.99"/>
    <n v="3308.4899999999993"/>
    <x v="479"/>
    <x v="9"/>
    <x v="2"/>
    <x v="3"/>
    <x v="1"/>
    <x v="3"/>
    <s v="StarTAC Analog"/>
    <s v="Small Box"/>
    <n v="0.6"/>
    <d v="2012-10-20T00:00:00"/>
    <n v="2"/>
  </r>
  <r>
    <n v="6923"/>
    <x v="4204"/>
    <x v="53"/>
    <s v="05-2012"/>
    <x v="1"/>
    <x v="3"/>
    <n v="11"/>
    <x v="1"/>
    <n v="22145.37"/>
    <n v="0.02"/>
    <x v="0"/>
    <n v="6138.48"/>
    <n v="1938.02"/>
    <n v="13.99"/>
    <n v="21332.210000000003"/>
    <x v="109"/>
    <x v="9"/>
    <x v="2"/>
    <x v="1"/>
    <x v="1"/>
    <x v="16"/>
    <s v="Polycom ViewStation™ Adapter H323 Videoconferencing Unit"/>
    <s v="Medium Box"/>
    <n v="0.38"/>
    <d v="2012-05-06T00:00:00"/>
    <n v="2"/>
  </r>
  <r>
    <n v="6946"/>
    <x v="4205"/>
    <x v="1366"/>
    <s v="05-2009"/>
    <x v="3"/>
    <x v="3"/>
    <n v="6"/>
    <x v="0"/>
    <n v="1056.6434999999999"/>
    <n v="0.06"/>
    <x v="0"/>
    <n v="-586.20100000000002"/>
    <n v="205.99"/>
    <n v="8.99"/>
    <n v="1244.93"/>
    <x v="693"/>
    <x v="9"/>
    <x v="2"/>
    <x v="1"/>
    <x v="1"/>
    <x v="3"/>
    <s v="TimeportP7382"/>
    <s v="Small Box"/>
    <n v="0.56000000000000005"/>
    <d v="2009-05-05T00:00:00"/>
    <n v="1"/>
  </r>
  <r>
    <n v="6977"/>
    <x v="4206"/>
    <x v="234"/>
    <s v="09-2012"/>
    <x v="1"/>
    <x v="2"/>
    <n v="24"/>
    <x v="8"/>
    <n v="75.73"/>
    <n v="7.0000000000000007E-2"/>
    <x v="0"/>
    <n v="29.46"/>
    <n v="3.15"/>
    <n v="0.5"/>
    <n v="76.099999999999994"/>
    <x v="490"/>
    <x v="9"/>
    <x v="2"/>
    <x v="0"/>
    <x v="0"/>
    <x v="11"/>
    <s v="Avery 520"/>
    <s v="Small Box"/>
    <n v="0.37"/>
    <d v="2012-09-14T00:00:00"/>
    <n v="2"/>
  </r>
  <r>
    <n v="7033"/>
    <x v="4207"/>
    <x v="930"/>
    <s v="09-2010"/>
    <x v="0"/>
    <x v="1"/>
    <n v="34"/>
    <x v="4"/>
    <n v="1863.02"/>
    <n v="0.03"/>
    <x v="2"/>
    <n v="823.26"/>
    <n v="55.48"/>
    <n v="6.79"/>
    <n v="1893.11"/>
    <x v="696"/>
    <x v="9"/>
    <x v="2"/>
    <x v="1"/>
    <x v="0"/>
    <x v="5"/>
    <s v="Eaton Premium Continuous-Feed Paper, 25% Cotton, Letter Size, White, 1000 Shts/Box"/>
    <s v="Small Box"/>
    <n v="0.37"/>
    <d v="2010-09-12T00:00:00"/>
    <n v="2"/>
  </r>
  <r>
    <n v="7034"/>
    <x v="4207"/>
    <x v="930"/>
    <s v="09-2010"/>
    <x v="0"/>
    <x v="1"/>
    <n v="2"/>
    <x v="4"/>
    <n v="53.3"/>
    <n v="0"/>
    <x v="0"/>
    <n v="-46.2"/>
    <n v="20.89"/>
    <n v="11.52"/>
    <n v="53.3"/>
    <x v="696"/>
    <x v="9"/>
    <x v="2"/>
    <x v="1"/>
    <x v="0"/>
    <x v="0"/>
    <s v="Iris® 3-Drawer Stacking Bin, Black"/>
    <s v="Small Box"/>
    <n v="0.83"/>
    <d v="2010-09-11T00:00:00"/>
    <n v="1"/>
  </r>
  <r>
    <n v="7066"/>
    <x v="4208"/>
    <x v="113"/>
    <s v="06-2009"/>
    <x v="3"/>
    <x v="0"/>
    <n v="7"/>
    <x v="11"/>
    <n v="2161.36"/>
    <n v="0.02"/>
    <x v="1"/>
    <n v="-92.370000000000061"/>
    <n v="284.98"/>
    <n v="69.55"/>
    <n v="2064.4100000000003"/>
    <x v="688"/>
    <x v="9"/>
    <x v="2"/>
    <x v="0"/>
    <x v="2"/>
    <x v="14"/>
    <s v="Global Commerce™ Series High-Back Swivel/Tilt Chairs"/>
    <s v="Jumbo Drum"/>
    <n v="0.6"/>
    <d v="2009-06-12T00:00:00"/>
    <n v="5"/>
  </r>
  <r>
    <n v="7067"/>
    <x v="4208"/>
    <x v="113"/>
    <s v="06-2009"/>
    <x v="3"/>
    <x v="0"/>
    <n v="45"/>
    <x v="11"/>
    <n v="2494.92"/>
    <n v="0.08"/>
    <x v="0"/>
    <n v="816.72"/>
    <n v="55.48"/>
    <n v="14.3"/>
    <n v="2510.9"/>
    <x v="688"/>
    <x v="9"/>
    <x v="2"/>
    <x v="0"/>
    <x v="0"/>
    <x v="5"/>
    <s v="Xerox 194"/>
    <s v="Small Box"/>
    <n v="0.37"/>
    <d v="2009-06-09T00:00:00"/>
    <n v="2"/>
  </r>
  <r>
    <n v="7076"/>
    <x v="4209"/>
    <x v="536"/>
    <s v="09-2011"/>
    <x v="2"/>
    <x v="0"/>
    <n v="11"/>
    <x v="18"/>
    <n v="64.86"/>
    <n v="0"/>
    <x v="0"/>
    <n v="22.05"/>
    <n v="5.43"/>
    <n v="0.95"/>
    <n v="60.68"/>
    <x v="116"/>
    <x v="9"/>
    <x v="2"/>
    <x v="1"/>
    <x v="0"/>
    <x v="5"/>
    <s v="Wirebound Message Book, 4 per Page"/>
    <s v="Wrap Bag"/>
    <n v="0.36"/>
    <d v="2011-09-10T00:00:00"/>
    <n v="4"/>
  </r>
  <r>
    <n v="7077"/>
    <x v="4209"/>
    <x v="536"/>
    <s v="09-2011"/>
    <x v="2"/>
    <x v="0"/>
    <n v="45"/>
    <x v="18"/>
    <n v="109.39"/>
    <n v="7.0000000000000007E-2"/>
    <x v="2"/>
    <n v="16.309999999999999"/>
    <n v="2.4700000000000002"/>
    <n v="1.02"/>
    <n v="112.17"/>
    <x v="116"/>
    <x v="9"/>
    <x v="2"/>
    <x v="1"/>
    <x v="0"/>
    <x v="6"/>
    <s v="Staples Paper Clips"/>
    <s v="Wrap Bag"/>
    <n v="0.38"/>
    <d v="2011-09-06T00:00:00"/>
    <n v="0"/>
  </r>
  <r>
    <n v="7093"/>
    <x v="4210"/>
    <x v="886"/>
    <s v="10-2009"/>
    <x v="3"/>
    <x v="3"/>
    <n v="18"/>
    <x v="4"/>
    <n v="3267.41"/>
    <n v="0"/>
    <x v="1"/>
    <n v="248.19"/>
    <n v="170.98"/>
    <n v="35.89"/>
    <n v="3113.5299999999997"/>
    <x v="363"/>
    <x v="9"/>
    <x v="2"/>
    <x v="1"/>
    <x v="2"/>
    <x v="9"/>
    <s v="Rush Hierlooms Collection 1&quot; Thick Stackable Bookcases"/>
    <s v="Jumbo Box"/>
    <n v="0.66"/>
    <d v="2009-10-21T00:00:00"/>
    <n v="1"/>
  </r>
  <r>
    <n v="7094"/>
    <x v="4210"/>
    <x v="886"/>
    <s v="10-2009"/>
    <x v="3"/>
    <x v="3"/>
    <n v="42"/>
    <x v="4"/>
    <n v="26126.92"/>
    <n v="0.04"/>
    <x v="0"/>
    <n v="9498.6"/>
    <n v="599.99"/>
    <n v="24.49"/>
    <n v="25224.070000000003"/>
    <x v="363"/>
    <x v="9"/>
    <x v="2"/>
    <x v="1"/>
    <x v="1"/>
    <x v="13"/>
    <s v="Canon PC1080F Personal Copier"/>
    <s v="Large Box"/>
    <n v="0.5"/>
    <d v="2009-10-22T00:00:00"/>
    <n v="2"/>
  </r>
  <r>
    <n v="7099"/>
    <x v="4211"/>
    <x v="388"/>
    <s v="12-2011"/>
    <x v="2"/>
    <x v="1"/>
    <n v="40"/>
    <x v="6"/>
    <n v="315.45"/>
    <n v="0.01"/>
    <x v="0"/>
    <n v="-305.87700000000001"/>
    <n v="7.38"/>
    <n v="11.51"/>
    <n v="306.70999999999998"/>
    <x v="646"/>
    <x v="9"/>
    <x v="2"/>
    <x v="2"/>
    <x v="0"/>
    <x v="2"/>
    <s v="GBC Plastic Binding Combs"/>
    <s v="Small Box"/>
    <n v="0.36"/>
    <d v="2011-12-19T00:00:00"/>
    <n v="1"/>
  </r>
  <r>
    <n v="7100"/>
    <x v="4211"/>
    <x v="388"/>
    <s v="12-2011"/>
    <x v="2"/>
    <x v="1"/>
    <n v="16"/>
    <x v="6"/>
    <n v="60.02"/>
    <n v="0.1"/>
    <x v="2"/>
    <n v="0.9399999999999995"/>
    <n v="3.71"/>
    <n v="1.93"/>
    <n v="61.29"/>
    <x v="646"/>
    <x v="9"/>
    <x v="2"/>
    <x v="2"/>
    <x v="0"/>
    <x v="5"/>
    <s v="&quot;While you Were Out&quot; Message Book, One Form per Page"/>
    <s v="Wrap Bag"/>
    <n v="0.35"/>
    <d v="2011-12-20T00:00:00"/>
    <n v="2"/>
  </r>
  <r>
    <n v="7101"/>
    <x v="4211"/>
    <x v="388"/>
    <s v="12-2011"/>
    <x v="2"/>
    <x v="1"/>
    <n v="49"/>
    <x v="6"/>
    <n v="7413.29"/>
    <n v="0.01"/>
    <x v="1"/>
    <n v="1148.23"/>
    <n v="150.97999999999999"/>
    <n v="16.010000000000002"/>
    <n v="7414.03"/>
    <x v="646"/>
    <x v="9"/>
    <x v="2"/>
    <x v="2"/>
    <x v="2"/>
    <x v="10"/>
    <s v="Iceberg OfficeWorks 42&quot; Round Tables"/>
    <s v="Jumbo Box"/>
    <n v="0.7"/>
    <d v="2011-12-20T00:00:00"/>
    <n v="2"/>
  </r>
  <r>
    <n v="7108"/>
    <x v="2530"/>
    <x v="7"/>
    <s v="11-2010"/>
    <x v="0"/>
    <x v="3"/>
    <n v="19"/>
    <x v="16"/>
    <n v="2441.1405"/>
    <n v="0.05"/>
    <x v="0"/>
    <n v="261.96299999999997"/>
    <n v="155.99"/>
    <n v="8.99"/>
    <n v="2972.8"/>
    <x v="369"/>
    <x v="9"/>
    <x v="2"/>
    <x v="1"/>
    <x v="1"/>
    <x v="3"/>
    <s v="R280"/>
    <s v="Small Box"/>
    <n v="0.55000000000000004"/>
    <d v="2010-11-25T00:00:00"/>
    <n v="2"/>
  </r>
  <r>
    <n v="7170"/>
    <x v="4212"/>
    <x v="556"/>
    <s v="08-2012"/>
    <x v="1"/>
    <x v="1"/>
    <n v="28"/>
    <x v="7"/>
    <n v="1135.24"/>
    <n v="0.06"/>
    <x v="0"/>
    <n v="271.81"/>
    <n v="41.71"/>
    <n v="4.5"/>
    <n v="1172.3800000000001"/>
    <x v="695"/>
    <x v="9"/>
    <x v="2"/>
    <x v="1"/>
    <x v="0"/>
    <x v="1"/>
    <s v="Fellowes 8 Outlet Superior Workstation Surge Protector"/>
    <s v="Small Box"/>
    <n v="0.56000000000000005"/>
    <d v="2012-08-14T00:00:00"/>
    <n v="0"/>
  </r>
  <r>
    <n v="7171"/>
    <x v="4212"/>
    <x v="556"/>
    <s v="08-2012"/>
    <x v="1"/>
    <x v="1"/>
    <n v="3"/>
    <x v="7"/>
    <n v="2136.9299999999998"/>
    <n v="0.04"/>
    <x v="0"/>
    <n v="-2297.48"/>
    <n v="699.99"/>
    <n v="24.49"/>
    <n v="2124.46"/>
    <x v="695"/>
    <x v="9"/>
    <x v="2"/>
    <x v="1"/>
    <x v="1"/>
    <x v="13"/>
    <s v="Canon PC1060 Personal Laser Copier"/>
    <s v="Large Box"/>
    <n v="0.41"/>
    <d v="2012-08-15T00:00:00"/>
    <n v="1"/>
  </r>
  <r>
    <n v="7174"/>
    <x v="4213"/>
    <x v="584"/>
    <s v="04-2012"/>
    <x v="1"/>
    <x v="1"/>
    <n v="4"/>
    <x v="11"/>
    <n v="30.89"/>
    <n v="0.06"/>
    <x v="0"/>
    <n v="-19.55"/>
    <n v="5.78"/>
    <n v="7.64"/>
    <n v="30.76"/>
    <x v="688"/>
    <x v="9"/>
    <x v="2"/>
    <x v="0"/>
    <x v="0"/>
    <x v="5"/>
    <s v="HP Office Recycled Paper (20Lb. and 87 Bright)"/>
    <s v="Small Box"/>
    <n v="0.36"/>
    <d v="2012-04-15T00:00:00"/>
    <n v="2"/>
  </r>
  <r>
    <n v="7175"/>
    <x v="4213"/>
    <x v="584"/>
    <s v="04-2012"/>
    <x v="1"/>
    <x v="1"/>
    <n v="34"/>
    <x v="11"/>
    <n v="170.46"/>
    <n v="0.1"/>
    <x v="0"/>
    <n v="-104.35"/>
    <n v="5.28"/>
    <n v="5.66"/>
    <n v="185.18"/>
    <x v="688"/>
    <x v="9"/>
    <x v="2"/>
    <x v="0"/>
    <x v="0"/>
    <x v="5"/>
    <s v="Xerox 4200 Series MultiUse Premium Copy Paper (20Lb. and 84 Bright)"/>
    <s v="Small Box"/>
    <n v="0.4"/>
    <d v="2012-04-14T00:00:00"/>
    <n v="1"/>
  </r>
  <r>
    <n v="7213"/>
    <x v="4214"/>
    <x v="607"/>
    <s v="05-2010"/>
    <x v="0"/>
    <x v="1"/>
    <n v="31"/>
    <x v="12"/>
    <n v="1561.96"/>
    <n v="0.03"/>
    <x v="0"/>
    <n v="119.92"/>
    <n v="50.98"/>
    <n v="13.66"/>
    <n v="1594.04"/>
    <x v="211"/>
    <x v="9"/>
    <x v="2"/>
    <x v="2"/>
    <x v="0"/>
    <x v="1"/>
    <s v="Eureka The Boss® Cordless Rechargeable Stick Vac"/>
    <s v="Small Box"/>
    <n v="0.57999999999999996"/>
    <d v="2010-05-03T00:00:00"/>
    <n v="1"/>
  </r>
  <r>
    <n v="7271"/>
    <x v="4215"/>
    <x v="404"/>
    <s v="05-2009"/>
    <x v="3"/>
    <x v="1"/>
    <n v="29"/>
    <x v="16"/>
    <n v="265.92"/>
    <n v="0.04"/>
    <x v="0"/>
    <n v="79.67"/>
    <n v="9.11"/>
    <n v="2.15"/>
    <n v="266.33999999999997"/>
    <x v="369"/>
    <x v="9"/>
    <x v="2"/>
    <x v="1"/>
    <x v="0"/>
    <x v="5"/>
    <s v="Black Print Carbonless Snap-Off® Rapid Letter, 8 1/2&quot; x 7&quot;"/>
    <s v="Wrap Bag"/>
    <n v="0.4"/>
    <d v="2009-05-06T00:00:00"/>
    <n v="0"/>
  </r>
  <r>
    <n v="7397"/>
    <x v="1635"/>
    <x v="968"/>
    <s v="09-2011"/>
    <x v="2"/>
    <x v="2"/>
    <n v="7"/>
    <x v="13"/>
    <n v="220.79"/>
    <n v="0"/>
    <x v="0"/>
    <n v="-91.51"/>
    <n v="30.97"/>
    <n v="4"/>
    <n v="220.79"/>
    <x v="301"/>
    <x v="9"/>
    <x v="2"/>
    <x v="3"/>
    <x v="1"/>
    <x v="7"/>
    <s v="Microsoft Multimedia Keyboard"/>
    <s v="Small Box"/>
    <n v="0.74"/>
    <d v="2011-09-25T00:00:00"/>
    <n v="2"/>
  </r>
  <r>
    <n v="7398"/>
    <x v="1635"/>
    <x v="968"/>
    <s v="09-2011"/>
    <x v="2"/>
    <x v="2"/>
    <n v="41"/>
    <x v="13"/>
    <n v="755.19"/>
    <n v="0"/>
    <x v="0"/>
    <n v="81.44"/>
    <n v="17.670000000000002"/>
    <n v="8.99"/>
    <n v="733.46"/>
    <x v="301"/>
    <x v="9"/>
    <x v="2"/>
    <x v="3"/>
    <x v="2"/>
    <x v="4"/>
    <s v="Executive Impressions 12&quot; Wall Clock"/>
    <s v="Small Pack"/>
    <n v="0.47"/>
    <d v="2011-09-25T00:00:00"/>
    <n v="2"/>
  </r>
  <r>
    <n v="7460"/>
    <x v="4216"/>
    <x v="1287"/>
    <s v="10-2009"/>
    <x v="3"/>
    <x v="0"/>
    <n v="2"/>
    <x v="8"/>
    <n v="21.71"/>
    <n v="7.0000000000000007E-2"/>
    <x v="0"/>
    <n v="-15.13"/>
    <n v="6.48"/>
    <n v="9.5399999999999991"/>
    <n v="22.5"/>
    <x v="490"/>
    <x v="9"/>
    <x v="2"/>
    <x v="0"/>
    <x v="0"/>
    <x v="5"/>
    <s v="Xerox 1905"/>
    <s v="Small Box"/>
    <n v="0.37"/>
    <d v="2009-10-19T00:00:00"/>
    <n v="0"/>
  </r>
  <r>
    <n v="7568"/>
    <x v="4217"/>
    <x v="918"/>
    <s v="10-2010"/>
    <x v="0"/>
    <x v="0"/>
    <n v="3"/>
    <x v="10"/>
    <n v="124.75"/>
    <n v="0.06"/>
    <x v="0"/>
    <n v="-112.64"/>
    <n v="40.96"/>
    <n v="1.99"/>
    <n v="124.86999999999999"/>
    <x v="479"/>
    <x v="9"/>
    <x v="2"/>
    <x v="2"/>
    <x v="1"/>
    <x v="7"/>
    <s v="Fuji 5.2GB DVD-RAM"/>
    <s v="Small Pack"/>
    <n v="0.55000000000000004"/>
    <d v="2010-10-23T00:00:00"/>
    <n v="5"/>
  </r>
  <r>
    <n v="7646"/>
    <x v="1184"/>
    <x v="796"/>
    <s v="12-2012"/>
    <x v="1"/>
    <x v="1"/>
    <n v="27"/>
    <x v="18"/>
    <n v="1087.58"/>
    <n v="0.01"/>
    <x v="0"/>
    <n v="514.45000000000005"/>
    <n v="39.89"/>
    <n v="3.04"/>
    <n v="1080.07"/>
    <x v="116"/>
    <x v="9"/>
    <x v="2"/>
    <x v="2"/>
    <x v="2"/>
    <x v="4"/>
    <s v="Ultra Commercial Grade Dual Valve Door Closer"/>
    <s v="Wrap Bag"/>
    <n v="0.53"/>
    <d v="2012-12-21T00:00:00"/>
    <n v="1"/>
  </r>
  <r>
    <n v="7647"/>
    <x v="1184"/>
    <x v="796"/>
    <s v="12-2012"/>
    <x v="1"/>
    <x v="1"/>
    <n v="42"/>
    <x v="18"/>
    <n v="4273.3500000000004"/>
    <n v="7.0000000000000007E-2"/>
    <x v="0"/>
    <n v="-892.03"/>
    <n v="101.41"/>
    <n v="35"/>
    <n v="4294.22"/>
    <x v="116"/>
    <x v="9"/>
    <x v="2"/>
    <x v="2"/>
    <x v="0"/>
    <x v="0"/>
    <s v="Tennsco Regal Shelving Units"/>
    <s v="Large Box"/>
    <n v="0.82"/>
    <d v="2012-12-22T00:00:00"/>
    <n v="2"/>
  </r>
  <r>
    <n v="7723"/>
    <x v="4218"/>
    <x v="613"/>
    <s v="09-2012"/>
    <x v="1"/>
    <x v="2"/>
    <n v="30"/>
    <x v="16"/>
    <n v="8684.23"/>
    <n v="0.05"/>
    <x v="1"/>
    <n v="1488.77"/>
    <n v="280.98"/>
    <n v="35.67"/>
    <n v="8465.0700000000015"/>
    <x v="369"/>
    <x v="9"/>
    <x v="2"/>
    <x v="1"/>
    <x v="2"/>
    <x v="10"/>
    <s v="Global Adaptabilities™ Conference Tables"/>
    <s v="Jumbo Box"/>
    <n v="0.66"/>
    <d v="2012-09-17T00:00:00"/>
    <n v="2"/>
  </r>
  <r>
    <n v="7759"/>
    <x v="4219"/>
    <x v="731"/>
    <s v="05-2009"/>
    <x v="3"/>
    <x v="0"/>
    <n v="1"/>
    <x v="12"/>
    <n v="291.39999999999998"/>
    <n v="0.06"/>
    <x v="0"/>
    <n v="-763.16"/>
    <n v="300.97000000000003"/>
    <n v="7.18"/>
    <n v="308.15000000000003"/>
    <x v="211"/>
    <x v="9"/>
    <x v="2"/>
    <x v="2"/>
    <x v="1"/>
    <x v="7"/>
    <s v="Gyration Ultra Professional Cordless Optical Suite"/>
    <s v="Small Box"/>
    <n v="0.48"/>
    <d v="2009-05-08T00:00:00"/>
    <n v="0"/>
  </r>
  <r>
    <n v="7790"/>
    <x v="4220"/>
    <x v="1217"/>
    <s v="06-2009"/>
    <x v="3"/>
    <x v="2"/>
    <n v="29"/>
    <x v="0"/>
    <n v="324.75"/>
    <n v="7.0000000000000007E-2"/>
    <x v="0"/>
    <n v="-36.869999999999997"/>
    <n v="11.29"/>
    <n v="5.03"/>
    <n v="332.43999999999994"/>
    <x v="693"/>
    <x v="9"/>
    <x v="2"/>
    <x v="1"/>
    <x v="0"/>
    <x v="0"/>
    <s v="X-Rack™ File for Hanging Folders"/>
    <s v="Small Box"/>
    <n v="0.59"/>
    <d v="2009-07-02T00:00:00"/>
    <n v="2"/>
  </r>
  <r>
    <n v="7967"/>
    <x v="4221"/>
    <x v="465"/>
    <s v="08-2009"/>
    <x v="3"/>
    <x v="1"/>
    <n v="48"/>
    <x v="11"/>
    <n v="2784.8294999999998"/>
    <n v="0.01"/>
    <x v="2"/>
    <n v="788.29200000000003"/>
    <n v="65.989999999999995"/>
    <n v="4.2"/>
    <n v="3171.7199999999993"/>
    <x v="688"/>
    <x v="9"/>
    <x v="2"/>
    <x v="0"/>
    <x v="1"/>
    <x v="3"/>
    <s v="5170"/>
    <s v="Small Box"/>
    <n v="0.59"/>
    <d v="2009-08-08T00:00:00"/>
    <n v="2"/>
  </r>
  <r>
    <n v="7977"/>
    <x v="4222"/>
    <x v="1001"/>
    <s v="06-2011"/>
    <x v="2"/>
    <x v="3"/>
    <n v="50"/>
    <x v="12"/>
    <n v="212.12"/>
    <n v="0.01"/>
    <x v="0"/>
    <n v="-154.62900000000002"/>
    <n v="3.98"/>
    <n v="5.26"/>
    <n v="204.26"/>
    <x v="211"/>
    <x v="9"/>
    <x v="2"/>
    <x v="2"/>
    <x v="0"/>
    <x v="2"/>
    <s v="Ibico Presentation Index for Binding Systems"/>
    <s v="Small Box"/>
    <n v="0.38"/>
    <d v="2011-06-03T00:00:00"/>
    <n v="2"/>
  </r>
  <r>
    <n v="7978"/>
    <x v="4222"/>
    <x v="1001"/>
    <s v="06-2011"/>
    <x v="2"/>
    <x v="3"/>
    <n v="25"/>
    <x v="12"/>
    <n v="2455.54"/>
    <n v="0.03"/>
    <x v="0"/>
    <n v="1361.88"/>
    <n v="98.31"/>
    <n v="0.49"/>
    <n v="2458.2399999999998"/>
    <x v="211"/>
    <x v="9"/>
    <x v="2"/>
    <x v="2"/>
    <x v="0"/>
    <x v="11"/>
    <s v="Dot Matrix Printer Tape Reel Labels, White, 5000/Box"/>
    <s v="Small Box"/>
    <n v="0.36"/>
    <d v="2011-06-03T00:00:00"/>
    <n v="2"/>
  </r>
  <r>
    <n v="8067"/>
    <x v="4223"/>
    <x v="311"/>
    <s v="06-2010"/>
    <x v="0"/>
    <x v="2"/>
    <n v="38"/>
    <x v="11"/>
    <n v="592.54"/>
    <n v="7.0000000000000007E-2"/>
    <x v="0"/>
    <n v="282.11"/>
    <n v="15.67"/>
    <n v="1.39"/>
    <n v="596.85"/>
    <x v="688"/>
    <x v="9"/>
    <x v="2"/>
    <x v="0"/>
    <x v="0"/>
    <x v="8"/>
    <s v="#10 White Business Envelopes,4 1/8 x 9 1/2"/>
    <s v="Small Box"/>
    <n v="0.38"/>
    <d v="2010-06-19T00:00:00"/>
    <n v="2"/>
  </r>
  <r>
    <n v="8100"/>
    <x v="4224"/>
    <x v="613"/>
    <s v="09-2012"/>
    <x v="1"/>
    <x v="1"/>
    <n v="20"/>
    <x v="8"/>
    <n v="3050.81"/>
    <n v="0.01"/>
    <x v="1"/>
    <n v="-124.04"/>
    <n v="140.97999999999999"/>
    <n v="36.090000000000003"/>
    <n v="2855.69"/>
    <x v="490"/>
    <x v="9"/>
    <x v="2"/>
    <x v="0"/>
    <x v="2"/>
    <x v="9"/>
    <s v="Sauder Forest Hills Library, Woodland Oak Finish"/>
    <s v="Jumbo Box"/>
    <n v="0.77"/>
    <d v="2012-09-16T00:00:00"/>
    <n v="1"/>
  </r>
  <r>
    <n v="8147"/>
    <x v="4225"/>
    <x v="800"/>
    <s v="06-2010"/>
    <x v="0"/>
    <x v="1"/>
    <n v="31"/>
    <x v="12"/>
    <n v="244.9"/>
    <n v="0.08"/>
    <x v="0"/>
    <n v="-61.14"/>
    <n v="8.4600000000000009"/>
    <n v="3.62"/>
    <n v="265.88000000000005"/>
    <x v="211"/>
    <x v="9"/>
    <x v="2"/>
    <x v="2"/>
    <x v="1"/>
    <x v="7"/>
    <s v="Imation 3.5&quot;, RTS 247544 3M 3.5 DSDD, 10/Pack"/>
    <s v="Small Pack"/>
    <n v="0.61"/>
    <d v="2010-06-20T00:00:00"/>
    <n v="0"/>
  </r>
  <r>
    <n v="8210"/>
    <x v="4226"/>
    <x v="839"/>
    <s v="10-2009"/>
    <x v="3"/>
    <x v="0"/>
    <n v="50"/>
    <x v="7"/>
    <n v="876.64"/>
    <n v="0"/>
    <x v="0"/>
    <n v="-126.684"/>
    <n v="15.99"/>
    <n v="13.18"/>
    <n v="812.68"/>
    <x v="193"/>
    <x v="9"/>
    <x v="2"/>
    <x v="2"/>
    <x v="0"/>
    <x v="2"/>
    <s v="GBC Pre-Punched Binding Paper, Plastic, White, 8-1/2&quot; x 11&quot;"/>
    <s v="Small Box"/>
    <n v="0.37"/>
    <d v="2009-10-25T00:00:00"/>
    <n v="4"/>
  </r>
  <r>
    <n v="8228"/>
    <x v="4227"/>
    <x v="1169"/>
    <s v="04-2009"/>
    <x v="3"/>
    <x v="4"/>
    <n v="41"/>
    <x v="0"/>
    <n v="998.05"/>
    <n v="0.01"/>
    <x v="0"/>
    <n v="391.14"/>
    <n v="22.98"/>
    <n v="1.99"/>
    <n v="944.17000000000007"/>
    <x v="689"/>
    <x v="9"/>
    <x v="2"/>
    <x v="1"/>
    <x v="1"/>
    <x v="7"/>
    <s v="Memorex 80 Minute CD-R, 30/Pack"/>
    <s v="Small Pack"/>
    <n v="0.46"/>
    <d v="2009-04-16T00:00:00"/>
    <n v="1"/>
  </r>
  <r>
    <n v="8229"/>
    <x v="4227"/>
    <x v="1169"/>
    <s v="04-2009"/>
    <x v="3"/>
    <x v="4"/>
    <n v="20"/>
    <x v="0"/>
    <n v="4353.0200000000004"/>
    <n v="0.1"/>
    <x v="1"/>
    <n v="661.77"/>
    <n v="226.67"/>
    <n v="28.16"/>
    <n v="4561.5599999999995"/>
    <x v="689"/>
    <x v="9"/>
    <x v="2"/>
    <x v="1"/>
    <x v="2"/>
    <x v="14"/>
    <s v="Hon GuestStacker Chair"/>
    <s v="Jumbo Drum"/>
    <n v="0.59"/>
    <d v="2009-04-17T00:00:00"/>
    <n v="2"/>
  </r>
  <r>
    <n v="8277"/>
    <x v="4228"/>
    <x v="256"/>
    <s v="09-2011"/>
    <x v="2"/>
    <x v="3"/>
    <n v="39"/>
    <x v="2"/>
    <n v="105.07"/>
    <n v="0.08"/>
    <x v="0"/>
    <n v="9.11"/>
    <n v="2.88"/>
    <n v="0.7"/>
    <n v="113.02"/>
    <x v="318"/>
    <x v="9"/>
    <x v="2"/>
    <x v="2"/>
    <x v="0"/>
    <x v="12"/>
    <s v="Newell 340"/>
    <s v="Wrap Bag"/>
    <n v="0.56000000000000005"/>
    <d v="2011-09-13T00:00:00"/>
    <n v="1"/>
  </r>
  <r>
    <n v="8301"/>
    <x v="4229"/>
    <x v="810"/>
    <s v="04-2011"/>
    <x v="2"/>
    <x v="2"/>
    <n v="40"/>
    <x v="4"/>
    <n v="630.38"/>
    <n v="0.02"/>
    <x v="2"/>
    <n v="-186.77"/>
    <n v="14.81"/>
    <n v="13.32"/>
    <n v="605.72"/>
    <x v="690"/>
    <x v="9"/>
    <x v="2"/>
    <x v="2"/>
    <x v="0"/>
    <x v="1"/>
    <s v="Holmes Replacement Filter for HEPA Air Cleaner, Large Room"/>
    <s v="Small Box"/>
    <n v="0.43"/>
    <d v="2011-04-26T00:00:00"/>
    <n v="1"/>
  </r>
  <r>
    <n v="8302"/>
    <x v="4229"/>
    <x v="810"/>
    <s v="04-2011"/>
    <x v="2"/>
    <x v="2"/>
    <n v="23"/>
    <x v="4"/>
    <n v="144.03"/>
    <n v="0.02"/>
    <x v="0"/>
    <n v="-37.04"/>
    <n v="5.98"/>
    <n v="5.2"/>
    <n v="142.74"/>
    <x v="690"/>
    <x v="9"/>
    <x v="2"/>
    <x v="2"/>
    <x v="0"/>
    <x v="5"/>
    <s v="Xerox 1992"/>
    <s v="Small Box"/>
    <n v="0.36"/>
    <d v="2011-04-27T00:00:00"/>
    <n v="2"/>
  </r>
  <r>
    <n v="8347"/>
    <x v="4230"/>
    <x v="1107"/>
    <s v="06-2012"/>
    <x v="1"/>
    <x v="4"/>
    <n v="15"/>
    <x v="7"/>
    <n v="17.77"/>
    <n v="0.05"/>
    <x v="0"/>
    <n v="-37.67"/>
    <n v="0.99"/>
    <n v="2.96"/>
    <n v="17.809999999999999"/>
    <x v="695"/>
    <x v="9"/>
    <x v="2"/>
    <x v="1"/>
    <x v="1"/>
    <x v="7"/>
    <s v="Sony IBM Color Diskettes, 25/Pack"/>
    <s v="Small Pack"/>
    <n v="0.61"/>
    <d v="2012-06-19T00:00:00"/>
    <n v="1"/>
  </r>
  <r>
    <n v="17"/>
    <x v="4231"/>
    <x v="863"/>
    <s v="01-2010"/>
    <x v="0"/>
    <x v="3"/>
    <n v="26"/>
    <x v="4"/>
    <n v="75.569999999999993"/>
    <n v="0.03"/>
    <x v="0"/>
    <n v="28.24"/>
    <n v="2.89"/>
    <n v="0.5"/>
    <n v="75.64"/>
    <x v="340"/>
    <x v="11"/>
    <x v="7"/>
    <x v="1"/>
    <x v="0"/>
    <x v="11"/>
    <s v="Avery 498"/>
    <s v="Small Box"/>
    <n v="0.38"/>
    <d v="2010-01-29T00:00:00"/>
    <n v="1"/>
  </r>
  <r>
    <n v="54"/>
    <x v="4232"/>
    <x v="474"/>
    <s v="03-2009"/>
    <x v="3"/>
    <x v="4"/>
    <n v="20"/>
    <x v="7"/>
    <n v="108.09"/>
    <n v="7.0000000000000007E-2"/>
    <x v="0"/>
    <n v="25.76"/>
    <n v="5.68"/>
    <n v="1.39"/>
    <n v="114.99"/>
    <x v="697"/>
    <x v="11"/>
    <x v="7"/>
    <x v="0"/>
    <x v="0"/>
    <x v="8"/>
    <s v="Staples Standard Envelopes"/>
    <s v="Small Box"/>
    <n v="0.38"/>
    <d v="2009-03-27T00:00:00"/>
    <n v="2"/>
  </r>
  <r>
    <n v="55"/>
    <x v="4232"/>
    <x v="474"/>
    <s v="03-2009"/>
    <x v="3"/>
    <x v="4"/>
    <n v="2"/>
    <x v="7"/>
    <n v="55.34"/>
    <n v="0.06"/>
    <x v="0"/>
    <n v="-31.24"/>
    <n v="22.84"/>
    <n v="11.54"/>
    <n v="57.22"/>
    <x v="697"/>
    <x v="11"/>
    <x v="7"/>
    <x v="0"/>
    <x v="0"/>
    <x v="5"/>
    <s v="Xerox 1964"/>
    <s v="Small Box"/>
    <n v="0.39"/>
    <d v="2009-03-27T00:00:00"/>
    <n v="2"/>
  </r>
  <r>
    <n v="173"/>
    <x v="4233"/>
    <x v="1049"/>
    <s v="08-2011"/>
    <x v="2"/>
    <x v="3"/>
    <n v="28"/>
    <x v="23"/>
    <n v="142.18"/>
    <n v="7.0000000000000007E-2"/>
    <x v="0"/>
    <n v="-50.14"/>
    <n v="4.9800000000000004"/>
    <n v="4.72"/>
    <n v="144.16"/>
    <x v="569"/>
    <x v="11"/>
    <x v="7"/>
    <x v="1"/>
    <x v="0"/>
    <x v="5"/>
    <s v="Xerox 1949"/>
    <s v="Small Box"/>
    <n v="0.36"/>
    <d v="2011-08-23T00:00:00"/>
    <n v="2"/>
  </r>
  <r>
    <n v="367"/>
    <x v="4234"/>
    <x v="1202"/>
    <s v="07-2012"/>
    <x v="1"/>
    <x v="4"/>
    <n v="28"/>
    <x v="12"/>
    <n v="64.819999999999993"/>
    <n v="0.02"/>
    <x v="0"/>
    <n v="-32.03"/>
    <n v="2.12"/>
    <n v="1.99"/>
    <n v="61.35"/>
    <x v="698"/>
    <x v="11"/>
    <x v="7"/>
    <x v="1"/>
    <x v="1"/>
    <x v="7"/>
    <s v="Fuji Slim Jewel Case CD-R"/>
    <s v="Small Pack"/>
    <n v="0.55000000000000004"/>
    <d v="2012-08-03T00:00:00"/>
    <n v="3"/>
  </r>
  <r>
    <n v="368"/>
    <x v="4234"/>
    <x v="1202"/>
    <s v="07-2012"/>
    <x v="1"/>
    <x v="4"/>
    <n v="6"/>
    <x v="12"/>
    <n v="77.599999999999994"/>
    <n v="0.08"/>
    <x v="0"/>
    <n v="-37.07"/>
    <n v="11.34"/>
    <n v="11.25"/>
    <n v="79.289999999999992"/>
    <x v="698"/>
    <x v="11"/>
    <x v="7"/>
    <x v="1"/>
    <x v="0"/>
    <x v="5"/>
    <s v="Staples 1 Part Blank Computer Paper"/>
    <s v="Small Box"/>
    <n v="0.36"/>
    <d v="2012-08-02T00:00:00"/>
    <n v="2"/>
  </r>
  <r>
    <n v="369"/>
    <x v="4234"/>
    <x v="1202"/>
    <s v="07-2012"/>
    <x v="1"/>
    <x v="4"/>
    <n v="17"/>
    <x v="12"/>
    <n v="821.18"/>
    <n v="0.04"/>
    <x v="2"/>
    <n v="308.63"/>
    <n v="48.91"/>
    <n v="5.81"/>
    <n v="837.27999999999986"/>
    <x v="698"/>
    <x v="11"/>
    <x v="7"/>
    <x v="1"/>
    <x v="0"/>
    <x v="5"/>
    <s v="Xerox 1891"/>
    <s v="Small Box"/>
    <n v="0.38"/>
    <d v="2012-08-01T00:00:00"/>
    <n v="1"/>
  </r>
  <r>
    <n v="600"/>
    <x v="4235"/>
    <x v="573"/>
    <s v="08-2012"/>
    <x v="1"/>
    <x v="4"/>
    <n v="42"/>
    <x v="23"/>
    <n v="1691.51"/>
    <n v="0.08"/>
    <x v="0"/>
    <n v="285.16000000000003"/>
    <n v="42.76"/>
    <n v="6.22"/>
    <n v="1802.1399999999999"/>
    <x v="569"/>
    <x v="11"/>
    <x v="7"/>
    <x v="1"/>
    <x v="0"/>
    <x v="0"/>
    <s v="SAFCO Mobile Desk Side File, Wire Frame"/>
    <s v="Small Box"/>
    <s v="N/A"/>
    <d v="2012-08-21T00:00:00"/>
    <n v="1"/>
  </r>
  <r>
    <n v="601"/>
    <x v="4235"/>
    <x v="573"/>
    <s v="08-2012"/>
    <x v="1"/>
    <x v="4"/>
    <n v="12"/>
    <x v="23"/>
    <n v="122.93"/>
    <n v="0.04"/>
    <x v="0"/>
    <n v="-6.83"/>
    <n v="9.7799999999999994"/>
    <n v="5.76"/>
    <n v="123.11999999999999"/>
    <x v="569"/>
    <x v="11"/>
    <x v="7"/>
    <x v="1"/>
    <x v="0"/>
    <x v="8"/>
    <s v="Staples #10 Laser &amp; Inkjet Envelopes, 4 1/8&quot; x 9 1/2&quot;, 100/Box"/>
    <s v="Small Box"/>
    <n v="0.35"/>
    <d v="2012-08-23T00:00:00"/>
    <n v="3"/>
  </r>
  <r>
    <n v="602"/>
    <x v="4235"/>
    <x v="573"/>
    <s v="08-2012"/>
    <x v="1"/>
    <x v="4"/>
    <n v="4"/>
    <x v="23"/>
    <n v="47.86"/>
    <n v="0"/>
    <x v="0"/>
    <n v="-17.32"/>
    <n v="9.48"/>
    <n v="7.29"/>
    <n v="45.21"/>
    <x v="569"/>
    <x v="11"/>
    <x v="7"/>
    <x v="1"/>
    <x v="2"/>
    <x v="4"/>
    <s v="DAX Two-Tone Rosewood/Black Document Frame, Desktop, 5 x 7"/>
    <s v="Small Pack"/>
    <n v="0.45"/>
    <d v="2012-08-21T00:00:00"/>
    <n v="1"/>
  </r>
  <r>
    <n v="603"/>
    <x v="4235"/>
    <x v="573"/>
    <s v="08-2012"/>
    <x v="1"/>
    <x v="4"/>
    <n v="39"/>
    <x v="23"/>
    <n v="3607.8504999999996"/>
    <n v="0.05"/>
    <x v="0"/>
    <n v="784.49399999999991"/>
    <n v="110.99"/>
    <n v="8.99"/>
    <n v="4337.5999999999995"/>
    <x v="569"/>
    <x v="11"/>
    <x v="7"/>
    <x v="1"/>
    <x v="1"/>
    <x v="3"/>
    <s v="LX 677"/>
    <s v="Small Box"/>
    <n v="0.56999999999999995"/>
    <d v="2012-08-22T00:00:00"/>
    <n v="2"/>
  </r>
  <r>
    <n v="770"/>
    <x v="4236"/>
    <x v="315"/>
    <s v="04-2009"/>
    <x v="3"/>
    <x v="0"/>
    <n v="11"/>
    <x v="18"/>
    <n v="68.459999999999994"/>
    <n v="0.02"/>
    <x v="0"/>
    <n v="-22.48"/>
    <n v="5.58"/>
    <n v="5.3"/>
    <n v="66.680000000000007"/>
    <x v="625"/>
    <x v="11"/>
    <x v="7"/>
    <x v="3"/>
    <x v="0"/>
    <x v="8"/>
    <s v="Staples Brown Kraft Recycled Clasp Envelopes"/>
    <s v="Small Box"/>
    <n v="0.35"/>
    <d v="2009-04-12T00:00:00"/>
    <n v="5"/>
  </r>
  <r>
    <n v="771"/>
    <x v="4236"/>
    <x v="315"/>
    <s v="04-2009"/>
    <x v="3"/>
    <x v="0"/>
    <n v="21"/>
    <x v="18"/>
    <n v="885.23"/>
    <n v="0.03"/>
    <x v="0"/>
    <n v="78.98"/>
    <n v="40.89"/>
    <n v="18.98"/>
    <n v="877.67000000000007"/>
    <x v="625"/>
    <x v="11"/>
    <x v="7"/>
    <x v="3"/>
    <x v="2"/>
    <x v="4"/>
    <s v="Eldon Executive Woodline II Cherry Finish Desk Accessories"/>
    <s v="Small Box"/>
    <n v="0.56999999999999995"/>
    <d v="2009-04-14T00:00:00"/>
    <n v="7"/>
  </r>
  <r>
    <n v="1107"/>
    <x v="4237"/>
    <x v="1046"/>
    <s v="05-2009"/>
    <x v="3"/>
    <x v="0"/>
    <n v="46"/>
    <x v="4"/>
    <n v="229.35"/>
    <n v="0.08"/>
    <x v="2"/>
    <n v="-165.45"/>
    <n v="4.8899999999999997"/>
    <n v="4.93"/>
    <n v="229.87"/>
    <x v="699"/>
    <x v="11"/>
    <x v="7"/>
    <x v="3"/>
    <x v="1"/>
    <x v="7"/>
    <s v="Maxell 3.5&quot; DS/HD IBM-Formatted Diskettes, 10/Pack"/>
    <s v="Small Pack"/>
    <n v="0.66"/>
    <d v="2009-05-14T00:00:00"/>
    <n v="0"/>
  </r>
  <r>
    <n v="1108"/>
    <x v="4237"/>
    <x v="1046"/>
    <s v="05-2009"/>
    <x v="3"/>
    <x v="0"/>
    <n v="45"/>
    <x v="4"/>
    <n v="294.86"/>
    <n v="7.0000000000000007E-2"/>
    <x v="0"/>
    <n v="-141.12"/>
    <n v="6.68"/>
    <n v="6.92"/>
    <n v="307.52"/>
    <x v="699"/>
    <x v="11"/>
    <x v="7"/>
    <x v="3"/>
    <x v="0"/>
    <x v="5"/>
    <s v="Xerox 1898"/>
    <s v="Small Box"/>
    <n v="0.37"/>
    <d v="2009-05-21T00:00:00"/>
    <n v="7"/>
  </r>
  <r>
    <n v="1209"/>
    <x v="4238"/>
    <x v="1367"/>
    <s v="01-2009"/>
    <x v="3"/>
    <x v="0"/>
    <n v="3"/>
    <x v="12"/>
    <n v="190.45"/>
    <n v="0.02"/>
    <x v="0"/>
    <n v="-44.05"/>
    <n v="59.98"/>
    <n v="3.99"/>
    <n v="183.93"/>
    <x v="698"/>
    <x v="11"/>
    <x v="7"/>
    <x v="2"/>
    <x v="0"/>
    <x v="1"/>
    <s v="Belkin 8 Outlet SurgeMaster II Gold Surge Protector"/>
    <s v="Small Box"/>
    <n v="0.56999999999999995"/>
    <d v="2009-02-06T00:00:00"/>
    <n v="9"/>
  </r>
  <r>
    <n v="1210"/>
    <x v="4238"/>
    <x v="1367"/>
    <s v="01-2009"/>
    <x v="3"/>
    <x v="0"/>
    <n v="34"/>
    <x v="12"/>
    <n v="179.99"/>
    <n v="0.03"/>
    <x v="0"/>
    <n v="-102.26950000000001"/>
    <n v="5.18"/>
    <n v="5.74"/>
    <n v="181.86"/>
    <x v="698"/>
    <x v="11"/>
    <x v="7"/>
    <x v="2"/>
    <x v="0"/>
    <x v="2"/>
    <s v="Wilson Jones Impact Binders"/>
    <s v="Small Box"/>
    <n v="0.36"/>
    <d v="2009-02-01T00:00:00"/>
    <n v="4"/>
  </r>
  <r>
    <n v="1351"/>
    <x v="2849"/>
    <x v="658"/>
    <s v="05-2010"/>
    <x v="0"/>
    <x v="1"/>
    <n v="50"/>
    <x v="5"/>
    <n v="3615.8405000000002"/>
    <n v="0.03"/>
    <x v="0"/>
    <n v="1861.3530000000001"/>
    <n v="85.99"/>
    <n v="3.3"/>
    <n v="4302.8"/>
    <x v="535"/>
    <x v="11"/>
    <x v="7"/>
    <x v="3"/>
    <x v="1"/>
    <x v="3"/>
    <s v="Accessory20"/>
    <s v="Small Pack"/>
    <n v="0.37"/>
    <d v="2010-05-13T00:00:00"/>
    <n v="2"/>
  </r>
  <r>
    <n v="1407"/>
    <x v="4239"/>
    <x v="260"/>
    <s v="02-2011"/>
    <x v="2"/>
    <x v="1"/>
    <n v="12"/>
    <x v="0"/>
    <n v="464.57"/>
    <n v="0.04"/>
    <x v="0"/>
    <n v="-79.180000000000007"/>
    <n v="39.979999999999997"/>
    <n v="4"/>
    <n v="483.76"/>
    <x v="700"/>
    <x v="11"/>
    <x v="7"/>
    <x v="2"/>
    <x v="1"/>
    <x v="7"/>
    <s v="Microsoft Natural Keyboard Elite"/>
    <s v="Small Box"/>
    <n v="0.7"/>
    <d v="2011-02-19T00:00:00"/>
    <n v="2"/>
  </r>
  <r>
    <n v="1505"/>
    <x v="4240"/>
    <x v="11"/>
    <s v="11-2009"/>
    <x v="3"/>
    <x v="0"/>
    <n v="24"/>
    <x v="12"/>
    <n v="2525.9874999999997"/>
    <n v="0.09"/>
    <x v="0"/>
    <n v="416.673"/>
    <n v="125.99"/>
    <n v="8.99"/>
    <n v="3032.7499999999995"/>
    <x v="698"/>
    <x v="11"/>
    <x v="7"/>
    <x v="1"/>
    <x v="1"/>
    <x v="3"/>
    <s v="SC7868i"/>
    <s v="Small Box"/>
    <n v="0.55000000000000004"/>
    <d v="2009-12-02T00:00:00"/>
    <n v="7"/>
  </r>
  <r>
    <n v="1638"/>
    <x v="4241"/>
    <x v="811"/>
    <s v="07-2009"/>
    <x v="3"/>
    <x v="3"/>
    <n v="42"/>
    <x v="12"/>
    <n v="4993.42"/>
    <n v="0.03"/>
    <x v="1"/>
    <n v="190.14"/>
    <n v="119.99"/>
    <n v="56.14"/>
    <n v="5095.72"/>
    <x v="698"/>
    <x v="11"/>
    <x v="7"/>
    <x v="1"/>
    <x v="1"/>
    <x v="16"/>
    <s v="Hewlett-Packard 2600DN Business Color Inkjet Printer"/>
    <s v="Jumbo Box"/>
    <n v="0.39"/>
    <d v="2009-07-19T00:00:00"/>
    <n v="2"/>
  </r>
  <r>
    <n v="1639"/>
    <x v="4241"/>
    <x v="811"/>
    <s v="07-2009"/>
    <x v="3"/>
    <x v="3"/>
    <n v="9"/>
    <x v="12"/>
    <n v="1059.3"/>
    <n v="0.05"/>
    <x v="0"/>
    <n v="67.599999999999923"/>
    <n v="115.79"/>
    <n v="1.99"/>
    <n v="1044.1000000000001"/>
    <x v="698"/>
    <x v="11"/>
    <x v="7"/>
    <x v="1"/>
    <x v="1"/>
    <x v="7"/>
    <s v="Verbatim DVD-R, 4.7GB, Spindle, WE, Blank, Ink Jet/Thermal, 20/Spindle"/>
    <s v="Small Pack"/>
    <n v="0.49"/>
    <d v="2009-07-19T00:00:00"/>
    <n v="2"/>
  </r>
  <r>
    <n v="1679"/>
    <x v="4242"/>
    <x v="82"/>
    <s v="09-2009"/>
    <x v="3"/>
    <x v="4"/>
    <n v="1"/>
    <x v="0"/>
    <n v="17.59"/>
    <n v="0.06"/>
    <x v="2"/>
    <n v="10.85"/>
    <n v="2.61"/>
    <n v="0.5"/>
    <n v="3.11"/>
    <x v="701"/>
    <x v="11"/>
    <x v="7"/>
    <x v="2"/>
    <x v="0"/>
    <x v="11"/>
    <s v="Avery 479"/>
    <s v="Small Box"/>
    <n v="0.39"/>
    <d v="2009-09-11T00:00:00"/>
    <n v="0"/>
  </r>
  <r>
    <n v="1680"/>
    <x v="4242"/>
    <x v="82"/>
    <s v="09-2009"/>
    <x v="3"/>
    <x v="4"/>
    <n v="48"/>
    <x v="0"/>
    <n v="308.81"/>
    <n v="0.01"/>
    <x v="0"/>
    <n v="128.28"/>
    <n v="6.35"/>
    <n v="1.02"/>
    <n v="305.81999999999994"/>
    <x v="701"/>
    <x v="11"/>
    <x v="7"/>
    <x v="2"/>
    <x v="0"/>
    <x v="5"/>
    <s v="Telephone Message Books with Fax/Mobile Section, 5 1/2&quot; x 3 3/16&quot;"/>
    <s v="Wrap Bag"/>
    <n v="0.39"/>
    <d v="2009-09-13T00:00:00"/>
    <n v="2"/>
  </r>
  <r>
    <n v="1726"/>
    <x v="4243"/>
    <x v="1213"/>
    <s v="02-2012"/>
    <x v="1"/>
    <x v="2"/>
    <n v="38"/>
    <x v="23"/>
    <n v="299.01"/>
    <n v="0.09"/>
    <x v="0"/>
    <n v="-142.86000000000001"/>
    <n v="7.98"/>
    <n v="6.5"/>
    <n v="309.74"/>
    <x v="569"/>
    <x v="11"/>
    <x v="7"/>
    <x v="3"/>
    <x v="0"/>
    <x v="0"/>
    <s v="Iris Project Case"/>
    <s v="Medium Box"/>
    <n v="0.59"/>
    <d v="2012-02-20T00:00:00"/>
    <n v="2"/>
  </r>
  <r>
    <n v="1944"/>
    <x v="4244"/>
    <x v="1361"/>
    <s v="07-2012"/>
    <x v="1"/>
    <x v="1"/>
    <n v="39"/>
    <x v="23"/>
    <n v="220.09"/>
    <n v="0.04"/>
    <x v="0"/>
    <n v="-1795.74"/>
    <n v="4.4800000000000004"/>
    <n v="49"/>
    <n v="223.72000000000003"/>
    <x v="569"/>
    <x v="11"/>
    <x v="7"/>
    <x v="3"/>
    <x v="0"/>
    <x v="1"/>
    <s v="Hoover Portapower™ Portable Vacuum"/>
    <s v="Large Box"/>
    <n v="0.6"/>
    <d v="2012-07-10T00:00:00"/>
    <n v="2"/>
  </r>
  <r>
    <n v="1945"/>
    <x v="4244"/>
    <x v="1361"/>
    <s v="07-2012"/>
    <x v="1"/>
    <x v="1"/>
    <n v="49"/>
    <x v="23"/>
    <n v="1220.23"/>
    <n v="0"/>
    <x v="0"/>
    <n v="172.62"/>
    <n v="22.84"/>
    <n v="11.54"/>
    <n v="1130.7"/>
    <x v="569"/>
    <x v="11"/>
    <x v="7"/>
    <x v="3"/>
    <x v="0"/>
    <x v="5"/>
    <s v="Xerox 1964"/>
    <s v="Small Box"/>
    <n v="0.39"/>
    <d v="2012-07-09T00:00:00"/>
    <n v="1"/>
  </r>
  <r>
    <n v="1946"/>
    <x v="4244"/>
    <x v="1361"/>
    <s v="07-2012"/>
    <x v="1"/>
    <x v="1"/>
    <n v="27"/>
    <x v="23"/>
    <n v="6152.8"/>
    <n v="0.04"/>
    <x v="1"/>
    <n v="554.54999999999995"/>
    <n v="225.02"/>
    <n v="28.66"/>
    <n v="6104.2"/>
    <x v="569"/>
    <x v="11"/>
    <x v="7"/>
    <x v="3"/>
    <x v="0"/>
    <x v="0"/>
    <s v="Tennsco Double-Tier Lockers"/>
    <s v="Jumbo Drum"/>
    <n v="0.72"/>
    <d v="2012-07-10T00:00:00"/>
    <n v="2"/>
  </r>
  <r>
    <n v="2028"/>
    <x v="4245"/>
    <x v="263"/>
    <s v="08-2012"/>
    <x v="1"/>
    <x v="1"/>
    <n v="27"/>
    <x v="0"/>
    <n v="1428.64"/>
    <n v="0.09"/>
    <x v="0"/>
    <n v="494.26"/>
    <n v="54.96"/>
    <n v="10.75"/>
    <n v="1494.67"/>
    <x v="701"/>
    <x v="11"/>
    <x v="7"/>
    <x v="2"/>
    <x v="0"/>
    <x v="5"/>
    <s v="Xerox 1940"/>
    <s v="Small Box"/>
    <n v="0.36"/>
    <d v="2012-08-31T00:00:00"/>
    <n v="1"/>
  </r>
  <r>
    <n v="2310"/>
    <x v="4246"/>
    <x v="358"/>
    <s v="04-2010"/>
    <x v="0"/>
    <x v="0"/>
    <n v="40"/>
    <x v="21"/>
    <n v="312.63"/>
    <n v="0.01"/>
    <x v="0"/>
    <n v="167.3"/>
    <n v="7.31"/>
    <n v="0.49"/>
    <n v="292.89"/>
    <x v="552"/>
    <x v="11"/>
    <x v="7"/>
    <x v="3"/>
    <x v="0"/>
    <x v="11"/>
    <s v="Self-Adhesive Address Labels for Typewriters by Universal"/>
    <s v="Small Box"/>
    <n v="0.38"/>
    <d v="2010-04-15T00:00:00"/>
    <n v="4"/>
  </r>
  <r>
    <n v="2311"/>
    <x v="4246"/>
    <x v="358"/>
    <s v="04-2010"/>
    <x v="0"/>
    <x v="0"/>
    <n v="46"/>
    <x v="21"/>
    <n v="441.4"/>
    <n v="0.06"/>
    <x v="0"/>
    <n v="146.04"/>
    <n v="10.06"/>
    <n v="2.06"/>
    <n v="464.82000000000005"/>
    <x v="552"/>
    <x v="11"/>
    <x v="7"/>
    <x v="3"/>
    <x v="0"/>
    <x v="5"/>
    <s v="Riverleaf Stik-Withit® Designer Note Cubes®"/>
    <s v="Wrap Bag"/>
    <n v="0.39"/>
    <d v="2010-04-15T00:00:00"/>
    <n v="4"/>
  </r>
  <r>
    <n v="2337"/>
    <x v="4247"/>
    <x v="1131"/>
    <s v="01-2012"/>
    <x v="1"/>
    <x v="3"/>
    <n v="48"/>
    <x v="21"/>
    <n v="1585.6"/>
    <n v="0.08"/>
    <x v="0"/>
    <n v="632.13"/>
    <n v="35.44"/>
    <n v="4.92"/>
    <n v="1706.04"/>
    <x v="552"/>
    <x v="11"/>
    <x v="7"/>
    <x v="0"/>
    <x v="0"/>
    <x v="5"/>
    <s v="Staples Colored Bar Computer Paper"/>
    <s v="Small Box"/>
    <n v="0.38"/>
    <d v="2012-01-16T00:00:00"/>
    <n v="1"/>
  </r>
  <r>
    <n v="2338"/>
    <x v="4247"/>
    <x v="1131"/>
    <s v="01-2012"/>
    <x v="1"/>
    <x v="3"/>
    <n v="30"/>
    <x v="21"/>
    <n v="215.85"/>
    <n v="0.09"/>
    <x v="0"/>
    <n v="60.95"/>
    <n v="7.4"/>
    <n v="1.71"/>
    <n v="223.71"/>
    <x v="552"/>
    <x v="11"/>
    <x v="7"/>
    <x v="0"/>
    <x v="0"/>
    <x v="5"/>
    <s v="It's Hot Message Books with Stickers, 2 3/4&quot; x 5&quot;"/>
    <s v="Wrap Bag"/>
    <n v="0.4"/>
    <d v="2012-01-17T00:00:00"/>
    <n v="2"/>
  </r>
  <r>
    <n v="2342"/>
    <x v="4248"/>
    <x v="149"/>
    <s v="10-2012"/>
    <x v="1"/>
    <x v="2"/>
    <n v="42"/>
    <x v="12"/>
    <n v="12837.11"/>
    <n v="0.05"/>
    <x v="1"/>
    <n v="1881.76"/>
    <n v="320.64"/>
    <n v="43.57"/>
    <n v="13510.449999999999"/>
    <x v="698"/>
    <x v="11"/>
    <x v="7"/>
    <x v="1"/>
    <x v="2"/>
    <x v="10"/>
    <s v="Chromcraft 48&quot; x 96&quot; Racetrack Double Pedestal Table"/>
    <s v="Jumbo Box"/>
    <n v="0.63"/>
    <d v="2012-10-29T00:00:00"/>
    <n v="0"/>
  </r>
  <r>
    <n v="2494"/>
    <x v="4249"/>
    <x v="811"/>
    <s v="07-2009"/>
    <x v="3"/>
    <x v="2"/>
    <n v="42"/>
    <x v="5"/>
    <n v="82.03"/>
    <n v="0"/>
    <x v="0"/>
    <n v="-15.5595"/>
    <n v="1.88"/>
    <n v="1.49"/>
    <n v="80.449999999999989"/>
    <x v="535"/>
    <x v="11"/>
    <x v="7"/>
    <x v="3"/>
    <x v="0"/>
    <x v="2"/>
    <s v="Staples® General Use 3-Ring Binders"/>
    <s v="Small Box"/>
    <n v="0.37"/>
    <d v="2009-07-18T00:00:00"/>
    <n v="1"/>
  </r>
  <r>
    <n v="2495"/>
    <x v="4249"/>
    <x v="811"/>
    <s v="07-2009"/>
    <x v="3"/>
    <x v="2"/>
    <n v="50"/>
    <x v="5"/>
    <n v="290.91000000000003"/>
    <n v="0.06"/>
    <x v="0"/>
    <n v="-108.19"/>
    <n v="5.78"/>
    <n v="5.67"/>
    <n v="294.67"/>
    <x v="535"/>
    <x v="11"/>
    <x v="7"/>
    <x v="3"/>
    <x v="0"/>
    <x v="5"/>
    <s v="Xerox 1978"/>
    <s v="Small Box"/>
    <n v="0.36"/>
    <d v="2009-07-18T00:00:00"/>
    <n v="1"/>
  </r>
  <r>
    <n v="2617"/>
    <x v="4250"/>
    <x v="809"/>
    <s v="10-2012"/>
    <x v="1"/>
    <x v="2"/>
    <n v="7"/>
    <x v="21"/>
    <n v="6362.94"/>
    <n v="0.1"/>
    <x v="0"/>
    <n v="-221.78039999999999"/>
    <n v="999.99"/>
    <n v="13.99"/>
    <n v="7013.92"/>
    <x v="552"/>
    <x v="11"/>
    <x v="7"/>
    <x v="2"/>
    <x v="1"/>
    <x v="16"/>
    <s v="Polycom Soundstation EX Audio-Conferencing Telephone, Black"/>
    <s v="Medium Box"/>
    <n v="0.36"/>
    <d v="2012-10-28T00:00:00"/>
    <n v="1"/>
  </r>
  <r>
    <n v="2618"/>
    <x v="4251"/>
    <x v="451"/>
    <s v="06-2009"/>
    <x v="3"/>
    <x v="0"/>
    <n v="39"/>
    <x v="2"/>
    <n v="739.28"/>
    <n v="0"/>
    <x v="0"/>
    <n v="43.97"/>
    <n v="17.52"/>
    <n v="8.17"/>
    <n v="691.44999999999993"/>
    <x v="702"/>
    <x v="11"/>
    <x v="7"/>
    <x v="3"/>
    <x v="0"/>
    <x v="1"/>
    <s v="Bionaire 99.97% HEPA Air Cleaner"/>
    <s v="Medium Box"/>
    <n v="0.5"/>
    <d v="2009-07-03T00:00:00"/>
    <n v="5"/>
  </r>
  <r>
    <n v="2638"/>
    <x v="4252"/>
    <x v="318"/>
    <s v="08-2010"/>
    <x v="0"/>
    <x v="1"/>
    <n v="48"/>
    <x v="21"/>
    <n v="5085.9070000000002"/>
    <n v="0.03"/>
    <x v="0"/>
    <n v="1366.6859999999999"/>
    <n v="125.99"/>
    <n v="8.08"/>
    <n v="6055.5999999999995"/>
    <x v="552"/>
    <x v="11"/>
    <x v="7"/>
    <x v="0"/>
    <x v="1"/>
    <x v="3"/>
    <s v="StarTAC ST7762"/>
    <s v="Small Box"/>
    <n v="0.56999999999999995"/>
    <d v="2010-08-12T00:00:00"/>
    <n v="2"/>
  </r>
  <r>
    <n v="2659"/>
    <x v="4253"/>
    <x v="123"/>
    <s v="03-2012"/>
    <x v="1"/>
    <x v="2"/>
    <n v="23"/>
    <x v="12"/>
    <n v="66.02"/>
    <n v="0.1"/>
    <x v="0"/>
    <n v="10.88"/>
    <n v="3.08"/>
    <n v="0.99"/>
    <n v="71.83"/>
    <x v="698"/>
    <x v="11"/>
    <x v="7"/>
    <x v="2"/>
    <x v="0"/>
    <x v="11"/>
    <s v="Avery 511"/>
    <s v="Small Box"/>
    <n v="0.37"/>
    <d v="2012-03-17T00:00:00"/>
    <n v="2"/>
  </r>
  <r>
    <n v="2660"/>
    <x v="4253"/>
    <x v="123"/>
    <s v="03-2012"/>
    <x v="1"/>
    <x v="2"/>
    <n v="11"/>
    <x v="12"/>
    <n v="15.53"/>
    <n v="0"/>
    <x v="0"/>
    <n v="-5.92"/>
    <n v="1.26"/>
    <n v="0.7"/>
    <n v="14.559999999999999"/>
    <x v="698"/>
    <x v="11"/>
    <x v="7"/>
    <x v="2"/>
    <x v="0"/>
    <x v="6"/>
    <s v="Bagged Rubber Bands"/>
    <s v="Wrap Bag"/>
    <n v="0.81"/>
    <d v="2012-03-16T00:00:00"/>
    <n v="1"/>
  </r>
  <r>
    <n v="2747"/>
    <x v="4254"/>
    <x v="1199"/>
    <s v="05-2010"/>
    <x v="0"/>
    <x v="4"/>
    <n v="25"/>
    <x v="0"/>
    <n v="8270.57"/>
    <n v="0.08"/>
    <x v="1"/>
    <n v="2851.46"/>
    <n v="400.97"/>
    <n v="48.26"/>
    <n v="10072.51"/>
    <x v="700"/>
    <x v="11"/>
    <x v="7"/>
    <x v="2"/>
    <x v="1"/>
    <x v="16"/>
    <s v="Hewlett-Packard Deskjet 1220Cse Color Inkjet Printer"/>
    <s v="Jumbo Box"/>
    <n v="0.36"/>
    <d v="2010-05-27T00:00:00"/>
    <n v="3"/>
  </r>
  <r>
    <n v="2760"/>
    <x v="4255"/>
    <x v="385"/>
    <s v="11-2009"/>
    <x v="3"/>
    <x v="4"/>
    <n v="16"/>
    <x v="0"/>
    <n v="1959.92"/>
    <n v="7.0000000000000007E-2"/>
    <x v="1"/>
    <n v="-374.96"/>
    <n v="124.49"/>
    <n v="51.94"/>
    <n v="2043.78"/>
    <x v="540"/>
    <x v="11"/>
    <x v="7"/>
    <x v="2"/>
    <x v="2"/>
    <x v="10"/>
    <s v="Bevis 36 x 72 Conference Tables"/>
    <s v="Jumbo Box"/>
    <n v="0.63"/>
    <d v="2009-11-25T00:00:00"/>
    <n v="1"/>
  </r>
  <r>
    <n v="2765"/>
    <x v="4256"/>
    <x v="678"/>
    <s v="08-2012"/>
    <x v="1"/>
    <x v="3"/>
    <n v="9"/>
    <x v="0"/>
    <n v="41.03"/>
    <n v="0.1"/>
    <x v="0"/>
    <n v="-30.47"/>
    <n v="4.7699999999999996"/>
    <n v="2.39"/>
    <n v="45.319999999999993"/>
    <x v="700"/>
    <x v="11"/>
    <x v="7"/>
    <x v="2"/>
    <x v="1"/>
    <x v="7"/>
    <s v="Imation Primaris 3.5&quot; 2HD Unformatted Diskettes, 10/Pack"/>
    <s v="Small Pack"/>
    <n v="0.72"/>
    <d v="2012-08-13T00:00:00"/>
    <n v="1"/>
  </r>
  <r>
    <n v="2778"/>
    <x v="4257"/>
    <x v="780"/>
    <s v="09-2012"/>
    <x v="1"/>
    <x v="4"/>
    <n v="3"/>
    <x v="1"/>
    <n v="40.79"/>
    <n v="0.02"/>
    <x v="0"/>
    <n v="-11.69"/>
    <n v="11.58"/>
    <n v="5.72"/>
    <n v="40.46"/>
    <x v="703"/>
    <x v="11"/>
    <x v="7"/>
    <x v="3"/>
    <x v="0"/>
    <x v="8"/>
    <s v="Peel &amp; Seel® Recycled Catalog Envelopes, Brown"/>
    <s v="Small Box"/>
    <n v="0.35"/>
    <d v="2012-09-03T00:00:00"/>
    <n v="1"/>
  </r>
  <r>
    <n v="2779"/>
    <x v="4257"/>
    <x v="780"/>
    <s v="09-2012"/>
    <x v="1"/>
    <x v="4"/>
    <n v="16"/>
    <x v="1"/>
    <n v="524.25"/>
    <n v="0"/>
    <x v="0"/>
    <n v="124.18"/>
    <n v="30.98"/>
    <n v="8.74"/>
    <n v="504.42"/>
    <x v="703"/>
    <x v="11"/>
    <x v="7"/>
    <x v="3"/>
    <x v="0"/>
    <x v="5"/>
    <s v="Xerox 1979"/>
    <s v="Small Box"/>
    <n v="0.4"/>
    <d v="2012-09-04T00:00:00"/>
    <n v="2"/>
  </r>
  <r>
    <n v="2859"/>
    <x v="4258"/>
    <x v="13"/>
    <s v="04-2012"/>
    <x v="1"/>
    <x v="3"/>
    <n v="29"/>
    <x v="4"/>
    <n v="151.09"/>
    <n v="0.02"/>
    <x v="2"/>
    <n v="4.59"/>
    <n v="4.76"/>
    <n v="3.01"/>
    <n v="141.04999999999998"/>
    <x v="699"/>
    <x v="11"/>
    <x v="7"/>
    <x v="3"/>
    <x v="0"/>
    <x v="5"/>
    <s v="TOPS Voice Message Log Book, Flash Format"/>
    <s v="Wrap Bag"/>
    <n v="0.36"/>
    <d v="2012-04-16T00:00:00"/>
    <n v="1"/>
  </r>
  <r>
    <n v="2892"/>
    <x v="4259"/>
    <x v="1096"/>
    <s v="12-2011"/>
    <x v="2"/>
    <x v="1"/>
    <n v="19"/>
    <x v="0"/>
    <n v="251.45"/>
    <n v="0.06"/>
    <x v="0"/>
    <n v="90"/>
    <n v="13.4"/>
    <n v="4.95"/>
    <n v="259.55"/>
    <x v="700"/>
    <x v="11"/>
    <x v="7"/>
    <x v="2"/>
    <x v="2"/>
    <x v="4"/>
    <s v="Electrix 20W Halogen Replacement Bulb for Zoom-In Desk Lamp"/>
    <s v="Small Pack"/>
    <n v="0.37"/>
    <d v="2011-12-08T00:00:00"/>
    <n v="2"/>
  </r>
  <r>
    <n v="2893"/>
    <x v="4260"/>
    <x v="639"/>
    <s v="10-2010"/>
    <x v="0"/>
    <x v="0"/>
    <n v="9"/>
    <x v="2"/>
    <n v="1609.19"/>
    <n v="0.03"/>
    <x v="0"/>
    <n v="188.91"/>
    <n v="178.47"/>
    <n v="19.989999999999998"/>
    <n v="1626.22"/>
    <x v="702"/>
    <x v="11"/>
    <x v="7"/>
    <x v="3"/>
    <x v="0"/>
    <x v="0"/>
    <s v="Hot File® 7-Pocket, Floor Stand"/>
    <s v="Small Box"/>
    <n v="0.55000000000000004"/>
    <d v="2010-10-16T00:00:00"/>
    <n v="7"/>
  </r>
  <r>
    <n v="2983"/>
    <x v="4261"/>
    <x v="171"/>
    <s v="10-2009"/>
    <x v="3"/>
    <x v="2"/>
    <n v="43"/>
    <x v="21"/>
    <n v="3044.7"/>
    <n v="0.04"/>
    <x v="1"/>
    <n v="-78.36"/>
    <n v="70.98"/>
    <n v="26.74"/>
    <n v="3078.88"/>
    <x v="552"/>
    <x v="11"/>
    <x v="7"/>
    <x v="2"/>
    <x v="2"/>
    <x v="9"/>
    <s v="Hon Metal Bookcases, Black"/>
    <s v="Jumbo Box"/>
    <n v="0.6"/>
    <d v="2009-10-10T00:00:00"/>
    <n v="2"/>
  </r>
  <r>
    <n v="3158"/>
    <x v="4262"/>
    <x v="471"/>
    <s v="09-2010"/>
    <x v="0"/>
    <x v="2"/>
    <n v="11"/>
    <x v="0"/>
    <n v="18.260000000000002"/>
    <n v="0.05"/>
    <x v="0"/>
    <n v="-3.89"/>
    <n v="1.68"/>
    <n v="0.7"/>
    <n v="19.18"/>
    <x v="700"/>
    <x v="11"/>
    <x v="7"/>
    <x v="2"/>
    <x v="0"/>
    <x v="12"/>
    <s v="Newell 308"/>
    <s v="Wrap Bag"/>
    <n v="0.6"/>
    <d v="2010-09-29T00:00:00"/>
    <n v="3"/>
  </r>
  <r>
    <n v="3162"/>
    <x v="4263"/>
    <x v="87"/>
    <s v="10-2011"/>
    <x v="2"/>
    <x v="0"/>
    <n v="39"/>
    <x v="4"/>
    <n v="2405"/>
    <n v="0.1"/>
    <x v="0"/>
    <n v="696.17"/>
    <n v="67.84"/>
    <n v="0.99"/>
    <n v="2646.75"/>
    <x v="699"/>
    <x v="11"/>
    <x v="7"/>
    <x v="3"/>
    <x v="0"/>
    <x v="1"/>
    <s v="Fellowes Command Center 5-outlet power strip"/>
    <s v="Small Box"/>
    <n v="0.57999999999999996"/>
    <d v="2011-10-11T00:00:00"/>
    <n v="2"/>
  </r>
  <r>
    <n v="3263"/>
    <x v="4264"/>
    <x v="122"/>
    <s v="07-2010"/>
    <x v="0"/>
    <x v="4"/>
    <n v="2"/>
    <x v="0"/>
    <n v="3.23"/>
    <n v="0.06"/>
    <x v="0"/>
    <n v="-2.73"/>
    <n v="1.26"/>
    <n v="0.7"/>
    <n v="3.2199999999999998"/>
    <x v="540"/>
    <x v="11"/>
    <x v="7"/>
    <x v="2"/>
    <x v="0"/>
    <x v="6"/>
    <s v="Bagged Rubber Bands"/>
    <s v="Wrap Bag"/>
    <n v="0.81"/>
    <d v="2010-07-04T00:00:00"/>
    <n v="1"/>
  </r>
  <r>
    <n v="3264"/>
    <x v="4264"/>
    <x v="122"/>
    <s v="07-2010"/>
    <x v="0"/>
    <x v="4"/>
    <n v="36"/>
    <x v="0"/>
    <n v="2861.66"/>
    <n v="0.04"/>
    <x v="0"/>
    <n v="-921.68"/>
    <n v="80.98"/>
    <n v="35"/>
    <n v="2950.28"/>
    <x v="540"/>
    <x v="11"/>
    <x v="7"/>
    <x v="2"/>
    <x v="0"/>
    <x v="0"/>
    <s v="Carina Double Wide Media Storage Towers in Natural &amp; Black"/>
    <s v="Large Box"/>
    <n v="0.81"/>
    <d v="2010-07-04T00:00:00"/>
    <n v="1"/>
  </r>
  <r>
    <n v="3265"/>
    <x v="4264"/>
    <x v="122"/>
    <s v="07-2010"/>
    <x v="0"/>
    <x v="4"/>
    <n v="7"/>
    <x v="0"/>
    <n v="373.27749999999997"/>
    <n v="7.0000000000000007E-2"/>
    <x v="0"/>
    <n v="-204.93"/>
    <n v="65.989999999999995"/>
    <n v="5.26"/>
    <n v="467.18999999999994"/>
    <x v="540"/>
    <x v="11"/>
    <x v="7"/>
    <x v="2"/>
    <x v="1"/>
    <x v="3"/>
    <s v="8860"/>
    <s v="Small Box"/>
    <n v="0.56000000000000005"/>
    <d v="2010-07-03T00:00:00"/>
    <n v="0"/>
  </r>
  <r>
    <n v="3273"/>
    <x v="4265"/>
    <x v="1368"/>
    <s v="06-2010"/>
    <x v="0"/>
    <x v="0"/>
    <n v="30"/>
    <x v="21"/>
    <n v="11481.03"/>
    <n v="0.08"/>
    <x v="1"/>
    <n v="2799.65"/>
    <n v="399.98"/>
    <n v="12.06"/>
    <n v="12011.460000000001"/>
    <x v="552"/>
    <x v="11"/>
    <x v="7"/>
    <x v="3"/>
    <x v="1"/>
    <x v="16"/>
    <s v="Okidata ML320 Series Turbo Dot Matrix Printers"/>
    <s v="Jumbo Box"/>
    <n v="0.56000000000000005"/>
    <d v="2010-06-20T00:00:00"/>
    <n v="2"/>
  </r>
  <r>
    <n v="3278"/>
    <x v="4266"/>
    <x v="152"/>
    <s v="08-2011"/>
    <x v="2"/>
    <x v="0"/>
    <n v="30"/>
    <x v="12"/>
    <n v="442.76"/>
    <n v="0.09"/>
    <x v="0"/>
    <n v="-17.112000000000002"/>
    <n v="15.01"/>
    <n v="8.4"/>
    <n v="458.7"/>
    <x v="698"/>
    <x v="11"/>
    <x v="7"/>
    <x v="2"/>
    <x v="0"/>
    <x v="2"/>
    <s v="GBC Prepunched Paper, 19-Hole, for Binding Systems, 24-lb"/>
    <s v="Small Box"/>
    <n v="0.39"/>
    <d v="2011-08-15T00:00:00"/>
    <n v="7"/>
  </r>
  <r>
    <n v="3279"/>
    <x v="4266"/>
    <x v="152"/>
    <s v="08-2011"/>
    <x v="2"/>
    <x v="0"/>
    <n v="22"/>
    <x v="12"/>
    <n v="2684.98"/>
    <n v="0.03"/>
    <x v="0"/>
    <n v="1115.1405"/>
    <n v="120.98"/>
    <n v="9.07"/>
    <n v="2670.63"/>
    <x v="698"/>
    <x v="11"/>
    <x v="7"/>
    <x v="2"/>
    <x v="0"/>
    <x v="2"/>
    <s v="GBC VeloBinder Electric Binding Machine"/>
    <s v="Small Box"/>
    <n v="0.35"/>
    <d v="2011-08-17T00:00:00"/>
    <n v="9"/>
  </r>
  <r>
    <n v="3323"/>
    <x v="4267"/>
    <x v="466"/>
    <s v="03-2009"/>
    <x v="3"/>
    <x v="3"/>
    <n v="44"/>
    <x v="5"/>
    <n v="10364.36"/>
    <n v="0.01"/>
    <x v="1"/>
    <n v="1049.03"/>
    <n v="220.98"/>
    <n v="64.66"/>
    <n v="9787.7799999999988"/>
    <x v="704"/>
    <x v="11"/>
    <x v="7"/>
    <x v="2"/>
    <x v="2"/>
    <x v="9"/>
    <s v="Bush Cubix Collection Bookcases, Fully Assembled"/>
    <s v="Jumbo Box"/>
    <n v="0.62"/>
    <d v="2009-03-19T00:00:00"/>
    <n v="1"/>
  </r>
  <r>
    <n v="3348"/>
    <x v="4268"/>
    <x v="431"/>
    <s v="06-2011"/>
    <x v="2"/>
    <x v="4"/>
    <n v="24"/>
    <x v="0"/>
    <n v="376.53"/>
    <n v="0.03"/>
    <x v="0"/>
    <n v="3.44"/>
    <n v="15.94"/>
    <n v="5.45"/>
    <n v="388.01"/>
    <x v="701"/>
    <x v="11"/>
    <x v="7"/>
    <x v="2"/>
    <x v="0"/>
    <x v="12"/>
    <s v="Boston 16701 Slimline Battery Pencil Sharpener"/>
    <s v="Small Pack"/>
    <n v="0.55000000000000004"/>
    <d v="2011-06-25T00:00:00"/>
    <n v="2"/>
  </r>
  <r>
    <n v="3450"/>
    <x v="4269"/>
    <x v="556"/>
    <s v="08-2012"/>
    <x v="1"/>
    <x v="3"/>
    <n v="50"/>
    <x v="21"/>
    <n v="197.36"/>
    <n v="7.0000000000000007E-2"/>
    <x v="0"/>
    <n v="-43.5045"/>
    <n v="4.18"/>
    <n v="2.99"/>
    <n v="211.99"/>
    <x v="552"/>
    <x v="11"/>
    <x v="7"/>
    <x v="3"/>
    <x v="0"/>
    <x v="2"/>
    <s v="Avery® Durable Slant Ring Binders With Label Holder"/>
    <s v="Small Box"/>
    <n v="0.37"/>
    <d v="2012-08-15T00:00:00"/>
    <n v="1"/>
  </r>
  <r>
    <n v="3579"/>
    <x v="4270"/>
    <x v="118"/>
    <s v="08-2009"/>
    <x v="3"/>
    <x v="2"/>
    <n v="8"/>
    <x v="23"/>
    <n v="555.20000000000005"/>
    <n v="0.06"/>
    <x v="0"/>
    <n v="-267.86"/>
    <n v="64.650000000000006"/>
    <n v="35"/>
    <n v="552.20000000000005"/>
    <x v="569"/>
    <x v="11"/>
    <x v="7"/>
    <x v="3"/>
    <x v="0"/>
    <x v="0"/>
    <s v="Space Solutions Commercial Steel Shelving"/>
    <s v="Large Box"/>
    <n v="0.8"/>
    <d v="2009-08-06T00:00:00"/>
    <n v="1"/>
  </r>
  <r>
    <n v="3580"/>
    <x v="4271"/>
    <x v="957"/>
    <s v="05-2009"/>
    <x v="3"/>
    <x v="4"/>
    <n v="43"/>
    <x v="21"/>
    <n v="212.28"/>
    <n v="0.06"/>
    <x v="0"/>
    <n v="-103.224"/>
    <n v="4.9800000000000004"/>
    <n v="4.95"/>
    <n v="219.09"/>
    <x v="552"/>
    <x v="11"/>
    <x v="7"/>
    <x v="2"/>
    <x v="0"/>
    <x v="2"/>
    <s v="Cardinal Holdit Business Card Pockets"/>
    <s v="Small Box"/>
    <n v="0.37"/>
    <d v="2009-05-24T00:00:00"/>
    <n v="2"/>
  </r>
  <r>
    <n v="3631"/>
    <x v="4272"/>
    <x v="1227"/>
    <s v="09-2010"/>
    <x v="0"/>
    <x v="1"/>
    <n v="50"/>
    <x v="23"/>
    <n v="2864.1005"/>
    <n v="0.03"/>
    <x v="0"/>
    <n v="697.82400000000007"/>
    <n v="65.989999999999995"/>
    <n v="8.99"/>
    <n v="3308.4899999999993"/>
    <x v="569"/>
    <x v="11"/>
    <x v="7"/>
    <x v="3"/>
    <x v="1"/>
    <x v="3"/>
    <s v="i270"/>
    <s v="Small Box"/>
    <n v="0.55000000000000004"/>
    <d v="2010-09-05T00:00:00"/>
    <n v="1"/>
  </r>
  <r>
    <n v="3680"/>
    <x v="4273"/>
    <x v="321"/>
    <s v="05-2012"/>
    <x v="1"/>
    <x v="1"/>
    <n v="39"/>
    <x v="4"/>
    <n v="1516.82"/>
    <n v="0.1"/>
    <x v="0"/>
    <n v="-83.28"/>
    <n v="40.98"/>
    <n v="6.5"/>
    <n v="1604.7199999999998"/>
    <x v="699"/>
    <x v="11"/>
    <x v="7"/>
    <x v="3"/>
    <x v="1"/>
    <x v="7"/>
    <s v="Targus USB Numeric Keypad"/>
    <s v="Small Box"/>
    <n v="0.74"/>
    <d v="2012-05-28T00:00:00"/>
    <n v="2"/>
  </r>
  <r>
    <n v="3681"/>
    <x v="4273"/>
    <x v="321"/>
    <s v="05-2012"/>
    <x v="1"/>
    <x v="1"/>
    <n v="45"/>
    <x v="4"/>
    <n v="2752.68"/>
    <n v="0.04"/>
    <x v="0"/>
    <n v="430.32"/>
    <n v="62.18"/>
    <n v="12.78"/>
    <n v="2810.88"/>
    <x v="699"/>
    <x v="11"/>
    <x v="7"/>
    <x v="3"/>
    <x v="0"/>
    <x v="0"/>
    <s v="Fellowes Mobile File Cart, Black"/>
    <s v="Small Box"/>
    <n v="0.57999999999999996"/>
    <d v="2012-05-27T00:00:00"/>
    <n v="1"/>
  </r>
  <r>
    <n v="3865"/>
    <x v="4274"/>
    <x v="1223"/>
    <s v="07-2011"/>
    <x v="2"/>
    <x v="2"/>
    <n v="21"/>
    <x v="12"/>
    <n v="423.24"/>
    <n v="0.1"/>
    <x v="0"/>
    <n v="128.83449999999999"/>
    <n v="21.38"/>
    <n v="2.99"/>
    <n v="451.96999999999997"/>
    <x v="698"/>
    <x v="11"/>
    <x v="7"/>
    <x v="1"/>
    <x v="0"/>
    <x v="2"/>
    <s v="Trimflex™ Flexible Post Binders"/>
    <s v="Small Box"/>
    <n v="0.37"/>
    <d v="2011-07-08T00:00:00"/>
    <n v="1"/>
  </r>
  <r>
    <n v="3920"/>
    <x v="4275"/>
    <x v="49"/>
    <s v="06-2010"/>
    <x v="0"/>
    <x v="0"/>
    <n v="43"/>
    <x v="23"/>
    <n v="5677.87"/>
    <n v="0.04"/>
    <x v="1"/>
    <n v="-824.09"/>
    <n v="130.97999999999999"/>
    <n v="54.74"/>
    <n v="5686.8799999999992"/>
    <x v="569"/>
    <x v="11"/>
    <x v="7"/>
    <x v="3"/>
    <x v="2"/>
    <x v="9"/>
    <s v="O'Sullivan Elevations Bookcase, Cherry Finish"/>
    <s v="Jumbo Box"/>
    <n v="0.69"/>
    <d v="2010-06-15T00:00:00"/>
    <n v="7"/>
  </r>
  <r>
    <n v="3921"/>
    <x v="4275"/>
    <x v="49"/>
    <s v="06-2010"/>
    <x v="0"/>
    <x v="0"/>
    <n v="9"/>
    <x v="23"/>
    <n v="732.72"/>
    <n v="0.03"/>
    <x v="0"/>
    <n v="8.5999999999999943"/>
    <n v="83.1"/>
    <n v="6.13"/>
    <n v="754.03"/>
    <x v="569"/>
    <x v="11"/>
    <x v="7"/>
    <x v="3"/>
    <x v="1"/>
    <x v="7"/>
    <s v="Micro Innovations Micro Digital Wireless Keyboard and Mouse, Gray"/>
    <s v="Small Box"/>
    <n v="0.45"/>
    <d v="2010-06-12T00:00:00"/>
    <n v="4"/>
  </r>
  <r>
    <n v="3922"/>
    <x v="4275"/>
    <x v="49"/>
    <s v="06-2010"/>
    <x v="0"/>
    <x v="0"/>
    <n v="32"/>
    <x v="23"/>
    <n v="687.47"/>
    <n v="0.1"/>
    <x v="1"/>
    <n v="-1533.15"/>
    <n v="20.98"/>
    <n v="53.03"/>
    <n v="724.39"/>
    <x v="569"/>
    <x v="11"/>
    <x v="7"/>
    <x v="3"/>
    <x v="0"/>
    <x v="0"/>
    <s v="Tennsco Lockers, Gray"/>
    <s v="Jumbo Drum"/>
    <n v="0.78"/>
    <d v="2010-06-13T00:00:00"/>
    <n v="5"/>
  </r>
  <r>
    <n v="4176"/>
    <x v="4276"/>
    <x v="1061"/>
    <s v="05-2009"/>
    <x v="3"/>
    <x v="1"/>
    <n v="34"/>
    <x v="5"/>
    <n v="598.19000000000005"/>
    <n v="0.09"/>
    <x v="0"/>
    <n v="-6.6120000000000108"/>
    <n v="17.98"/>
    <n v="8.51"/>
    <n v="619.83000000000004"/>
    <x v="535"/>
    <x v="11"/>
    <x v="7"/>
    <x v="3"/>
    <x v="1"/>
    <x v="16"/>
    <s v="Canon P1-DHIII Palm Printing Calculator"/>
    <s v="Medium Box"/>
    <n v="0.4"/>
    <d v="2009-05-27T00:00:00"/>
    <n v="2"/>
  </r>
  <r>
    <n v="4279"/>
    <x v="4277"/>
    <x v="574"/>
    <s v="12-2012"/>
    <x v="1"/>
    <x v="2"/>
    <n v="46"/>
    <x v="12"/>
    <n v="304.26"/>
    <n v="0.1"/>
    <x v="0"/>
    <n v="28.93"/>
    <n v="7.08"/>
    <n v="2.35"/>
    <n v="328.03000000000003"/>
    <x v="698"/>
    <x v="11"/>
    <x v="7"/>
    <x v="2"/>
    <x v="0"/>
    <x v="12"/>
    <s v="SANFORD Major Accent™ Highlighters"/>
    <s v="Wrap Bag"/>
    <n v="0.47"/>
    <d v="2012-12-27T00:00:00"/>
    <n v="2"/>
  </r>
  <r>
    <n v="4409"/>
    <x v="4278"/>
    <x v="1269"/>
    <s v="08-2012"/>
    <x v="1"/>
    <x v="1"/>
    <n v="9"/>
    <x v="0"/>
    <n v="990.67"/>
    <n v="0.08"/>
    <x v="0"/>
    <n v="-365.32"/>
    <n v="110.98"/>
    <n v="35"/>
    <n v="1033.8200000000002"/>
    <x v="540"/>
    <x v="11"/>
    <x v="7"/>
    <x v="2"/>
    <x v="0"/>
    <x v="0"/>
    <s v="Carina Mini System Audio Rack, Model AR050B"/>
    <s v="Large Box"/>
    <n v="0.82"/>
    <d v="2012-08-28T00:00:00"/>
    <n v="2"/>
  </r>
  <r>
    <n v="4487"/>
    <x v="4279"/>
    <x v="1085"/>
    <s v="06-2011"/>
    <x v="2"/>
    <x v="1"/>
    <n v="13"/>
    <x v="18"/>
    <n v="1506.8374999999999"/>
    <n v="7.0000000000000007E-2"/>
    <x v="0"/>
    <n v="-75.009"/>
    <n v="140.99"/>
    <n v="4.2"/>
    <n v="1837.0700000000002"/>
    <x v="625"/>
    <x v="11"/>
    <x v="7"/>
    <x v="0"/>
    <x v="1"/>
    <x v="3"/>
    <s v="7160"/>
    <s v="Small Box"/>
    <n v="0.59"/>
    <d v="2011-06-27T00:00:00"/>
    <n v="2"/>
  </r>
  <r>
    <n v="4760"/>
    <x v="4280"/>
    <x v="412"/>
    <s v="12-2010"/>
    <x v="0"/>
    <x v="0"/>
    <n v="13"/>
    <x v="18"/>
    <n v="185.83"/>
    <n v="0.03"/>
    <x v="0"/>
    <n v="58.16"/>
    <n v="14.34"/>
    <n v="5"/>
    <n v="191.42"/>
    <x v="625"/>
    <x v="11"/>
    <x v="7"/>
    <x v="0"/>
    <x v="2"/>
    <x v="4"/>
    <s v="Nu-Dell Leatherette Frames"/>
    <s v="Small Pack"/>
    <n v="0.49"/>
    <d v="2010-12-23T00:00:00"/>
    <n v="4"/>
  </r>
  <r>
    <n v="4802"/>
    <x v="4281"/>
    <x v="1117"/>
    <s v="09-2011"/>
    <x v="2"/>
    <x v="2"/>
    <n v="26"/>
    <x v="4"/>
    <n v="4097.1445000000003"/>
    <n v="0.1"/>
    <x v="0"/>
    <n v="501.54300000000001"/>
    <n v="205.99"/>
    <n v="8.99"/>
    <n v="5364.73"/>
    <x v="340"/>
    <x v="11"/>
    <x v="7"/>
    <x v="2"/>
    <x v="1"/>
    <x v="3"/>
    <s v="TimeportP7382"/>
    <s v="Small Box"/>
    <n v="0.56000000000000005"/>
    <d v="2011-09-10T00:00:00"/>
    <n v="1"/>
  </r>
  <r>
    <n v="4868"/>
    <x v="4282"/>
    <x v="308"/>
    <s v="11-2012"/>
    <x v="1"/>
    <x v="1"/>
    <n v="42"/>
    <x v="12"/>
    <n v="259.43"/>
    <n v="0"/>
    <x v="0"/>
    <n v="-52.520499999999998"/>
    <n v="5.77"/>
    <n v="4.97"/>
    <n v="247.30999999999997"/>
    <x v="698"/>
    <x v="11"/>
    <x v="7"/>
    <x v="1"/>
    <x v="0"/>
    <x v="2"/>
    <s v="Avery Binding System Hidden Tab™ Executive Style Index Sets"/>
    <s v="Small Box"/>
    <n v="0.35"/>
    <d v="2012-11-21T00:00:00"/>
    <n v="2"/>
  </r>
  <r>
    <n v="4949"/>
    <x v="4283"/>
    <x v="440"/>
    <s v="02-2009"/>
    <x v="3"/>
    <x v="3"/>
    <n v="15"/>
    <x v="5"/>
    <n v="150.24"/>
    <n v="0.08"/>
    <x v="0"/>
    <n v="-102.93"/>
    <n v="9.98"/>
    <n v="12.52"/>
    <n v="162.22000000000003"/>
    <x v="704"/>
    <x v="11"/>
    <x v="7"/>
    <x v="2"/>
    <x v="2"/>
    <x v="4"/>
    <s v="Eldon® Expressions™ Wood and Plastic Desk Accessories, Oak"/>
    <s v="Small Box"/>
    <n v="0.56999999999999995"/>
    <d v="2009-02-07T00:00:00"/>
    <n v="2"/>
  </r>
  <r>
    <n v="4983"/>
    <x v="4284"/>
    <x v="279"/>
    <s v="11-2012"/>
    <x v="1"/>
    <x v="4"/>
    <n v="37"/>
    <x v="12"/>
    <n v="46.37"/>
    <n v="0.03"/>
    <x v="0"/>
    <n v="-19.809999999999999"/>
    <n v="1.26"/>
    <n v="0.7"/>
    <n v="47.32"/>
    <x v="698"/>
    <x v="11"/>
    <x v="7"/>
    <x v="2"/>
    <x v="0"/>
    <x v="6"/>
    <s v="Bagged Rubber Bands"/>
    <s v="Wrap Bag"/>
    <n v="0.81"/>
    <d v="2012-11-03T00:00:00"/>
    <n v="2"/>
  </r>
  <r>
    <n v="5025"/>
    <x v="4285"/>
    <x v="1274"/>
    <s v="05-2010"/>
    <x v="0"/>
    <x v="1"/>
    <n v="36"/>
    <x v="18"/>
    <n v="173.08"/>
    <n v="0.04"/>
    <x v="0"/>
    <n v="81.63"/>
    <n v="4.91"/>
    <n v="0.5"/>
    <n v="177.26"/>
    <x v="625"/>
    <x v="11"/>
    <x v="7"/>
    <x v="3"/>
    <x v="0"/>
    <x v="11"/>
    <s v="Avery 508"/>
    <s v="Small Box"/>
    <n v="0.36"/>
    <d v="2010-05-30T00:00:00"/>
    <n v="1"/>
  </r>
  <r>
    <n v="5026"/>
    <x v="4285"/>
    <x v="1274"/>
    <s v="05-2010"/>
    <x v="0"/>
    <x v="1"/>
    <n v="49"/>
    <x v="18"/>
    <n v="3492.6585"/>
    <n v="0.08"/>
    <x v="0"/>
    <n v="1181.808"/>
    <n v="85.99"/>
    <n v="0.99"/>
    <n v="4214.4999999999991"/>
    <x v="625"/>
    <x v="11"/>
    <x v="7"/>
    <x v="3"/>
    <x v="1"/>
    <x v="3"/>
    <s v="Accessory34"/>
    <s v="Wrap Bag"/>
    <n v="0.55000000000000004"/>
    <d v="2010-05-31T00:00:00"/>
    <n v="2"/>
  </r>
  <r>
    <n v="5059"/>
    <x v="4286"/>
    <x v="738"/>
    <s v="12-2009"/>
    <x v="3"/>
    <x v="0"/>
    <n v="13"/>
    <x v="18"/>
    <n v="453.09"/>
    <n v="0.09"/>
    <x v="0"/>
    <n v="107.74"/>
    <n v="35.94"/>
    <n v="6.66"/>
    <n v="473.88"/>
    <x v="625"/>
    <x v="11"/>
    <x v="7"/>
    <x v="3"/>
    <x v="0"/>
    <x v="8"/>
    <s v="Tyvek ® Top-Opening Peel &amp; Seel ® Envelopes, Gray"/>
    <s v="Small Box"/>
    <n v="0.4"/>
    <d v="2009-12-10T00:00:00"/>
    <n v="5"/>
  </r>
  <r>
    <n v="5060"/>
    <x v="4286"/>
    <x v="738"/>
    <s v="12-2009"/>
    <x v="3"/>
    <x v="0"/>
    <n v="15"/>
    <x v="18"/>
    <n v="2758.22"/>
    <n v="0"/>
    <x v="0"/>
    <n v="966.81"/>
    <n v="170.98"/>
    <n v="13.99"/>
    <n v="2578.6899999999996"/>
    <x v="625"/>
    <x v="11"/>
    <x v="7"/>
    <x v="3"/>
    <x v="2"/>
    <x v="4"/>
    <s v="Tenex Antistatic Computer Chair Mats"/>
    <s v="Medium Box"/>
    <n v="0.75"/>
    <d v="2009-12-12T00:00:00"/>
    <n v="7"/>
  </r>
  <r>
    <n v="5061"/>
    <x v="4286"/>
    <x v="738"/>
    <s v="12-2009"/>
    <x v="3"/>
    <x v="0"/>
    <n v="20"/>
    <x v="18"/>
    <n v="102.61"/>
    <n v="0.09"/>
    <x v="0"/>
    <n v="-92.01"/>
    <n v="4.9800000000000004"/>
    <n v="7.44"/>
    <n v="107.04"/>
    <x v="625"/>
    <x v="11"/>
    <x v="7"/>
    <x v="3"/>
    <x v="0"/>
    <x v="5"/>
    <s v="Xerox 1922"/>
    <s v="Small Box"/>
    <n v="0.36"/>
    <d v="2009-12-07T00:00:00"/>
    <n v="2"/>
  </r>
  <r>
    <n v="5135"/>
    <x v="4287"/>
    <x v="592"/>
    <s v="11-2011"/>
    <x v="2"/>
    <x v="2"/>
    <n v="18"/>
    <x v="0"/>
    <n v="416.39"/>
    <n v="0.06"/>
    <x v="2"/>
    <n v="119.47"/>
    <n v="22.24"/>
    <n v="1.99"/>
    <n v="402.31"/>
    <x v="540"/>
    <x v="11"/>
    <x v="7"/>
    <x v="2"/>
    <x v="1"/>
    <x v="7"/>
    <s v="Verbatim DVD-R, 3.95GB, SR, Mitsubishi Branded, Jewel"/>
    <s v="Small Pack"/>
    <n v="0.43"/>
    <d v="2011-11-20T00:00:00"/>
    <n v="2"/>
  </r>
  <r>
    <n v="5197"/>
    <x v="4288"/>
    <x v="642"/>
    <s v="01-2011"/>
    <x v="2"/>
    <x v="2"/>
    <n v="46"/>
    <x v="18"/>
    <n v="180.56"/>
    <n v="0.1"/>
    <x v="0"/>
    <n v="-15.79"/>
    <n v="4.28"/>
    <n v="1.6"/>
    <n v="198.48000000000002"/>
    <x v="625"/>
    <x v="11"/>
    <x v="7"/>
    <x v="3"/>
    <x v="0"/>
    <x v="12"/>
    <s v="Newell 320"/>
    <s v="Wrap Bag"/>
    <n v="0.57999999999999996"/>
    <d v="2011-01-19T00:00:00"/>
    <n v="0"/>
  </r>
  <r>
    <n v="5279"/>
    <x v="4289"/>
    <x v="37"/>
    <s v="12-2011"/>
    <x v="2"/>
    <x v="3"/>
    <n v="6"/>
    <x v="23"/>
    <n v="241.85"/>
    <n v="0.01"/>
    <x v="0"/>
    <n v="-4.5"/>
    <n v="36.549999999999997"/>
    <n v="13.89"/>
    <n v="233.19"/>
    <x v="569"/>
    <x v="11"/>
    <x v="7"/>
    <x v="3"/>
    <x v="0"/>
    <x v="12"/>
    <s v="Dixon Ticonderoga Core-Lock Colored Pencils, 48-Color Set"/>
    <s v="Wrap Bag"/>
    <n v="0.41"/>
    <d v="2012-01-01T00:00:00"/>
    <n v="1"/>
  </r>
  <r>
    <n v="5517"/>
    <x v="4290"/>
    <x v="377"/>
    <s v="07-2011"/>
    <x v="2"/>
    <x v="3"/>
    <n v="1"/>
    <x v="0"/>
    <n v="182.4"/>
    <n v="0.09"/>
    <x v="0"/>
    <n v="-114.22"/>
    <n v="178.47"/>
    <n v="19.989999999999998"/>
    <n v="198.46"/>
    <x v="701"/>
    <x v="11"/>
    <x v="7"/>
    <x v="2"/>
    <x v="0"/>
    <x v="0"/>
    <s v="Hot File® 7-Pocket, Floor Stand"/>
    <s v="Small Box"/>
    <n v="0.55000000000000004"/>
    <d v="2011-07-28T00:00:00"/>
    <n v="3"/>
  </r>
  <r>
    <n v="5518"/>
    <x v="4290"/>
    <x v="377"/>
    <s v="07-2011"/>
    <x v="2"/>
    <x v="3"/>
    <n v="20"/>
    <x v="0"/>
    <n v="6004.35"/>
    <n v="0.05"/>
    <x v="0"/>
    <n v="1767.56"/>
    <n v="300.97000000000003"/>
    <n v="7.18"/>
    <n v="6026.5800000000008"/>
    <x v="701"/>
    <x v="11"/>
    <x v="7"/>
    <x v="2"/>
    <x v="1"/>
    <x v="7"/>
    <s v="Gyration Ultra Professional Cordless Optical Suite"/>
    <s v="Small Box"/>
    <n v="0.48"/>
    <d v="2011-07-27T00:00:00"/>
    <n v="2"/>
  </r>
  <r>
    <n v="5520"/>
    <x v="4291"/>
    <x v="255"/>
    <s v="11-2010"/>
    <x v="0"/>
    <x v="2"/>
    <n v="6"/>
    <x v="23"/>
    <n v="627.45299999999997"/>
    <n v="7.0000000000000007E-2"/>
    <x v="0"/>
    <n v="-408.25399999999996"/>
    <n v="125.99"/>
    <n v="8.08"/>
    <n v="764.02"/>
    <x v="569"/>
    <x v="11"/>
    <x v="7"/>
    <x v="3"/>
    <x v="1"/>
    <x v="3"/>
    <s v="M3682"/>
    <s v="Small Box"/>
    <n v="0.56999999999999995"/>
    <d v="2010-11-13T00:00:00"/>
    <n v="0"/>
  </r>
  <r>
    <n v="5521"/>
    <x v="4291"/>
    <x v="255"/>
    <s v="11-2010"/>
    <x v="0"/>
    <x v="2"/>
    <n v="50"/>
    <x v="23"/>
    <n v="3000.88"/>
    <n v="0.01"/>
    <x v="1"/>
    <n v="-719.17"/>
    <n v="58.14"/>
    <n v="36.61"/>
    <n v="2943.61"/>
    <x v="569"/>
    <x v="11"/>
    <x v="7"/>
    <x v="3"/>
    <x v="2"/>
    <x v="9"/>
    <s v="O'Sullivan 3-Shelf Heavy-Duty Bookcases"/>
    <s v="Jumbo Box"/>
    <n v="0.61"/>
    <d v="2010-11-15T00:00:00"/>
    <n v="2"/>
  </r>
  <r>
    <n v="5522"/>
    <x v="4291"/>
    <x v="255"/>
    <s v="11-2010"/>
    <x v="0"/>
    <x v="2"/>
    <n v="31"/>
    <x v="23"/>
    <n v="6118.38"/>
    <n v="0.09"/>
    <x v="0"/>
    <n v="2042.58"/>
    <n v="209.84"/>
    <n v="21.21"/>
    <n v="6526.25"/>
    <x v="569"/>
    <x v="11"/>
    <x v="7"/>
    <x v="3"/>
    <x v="2"/>
    <x v="4"/>
    <s v="Luxo Professional Fluorescent Magnifier Lamp with Clamp-Mount Base"/>
    <s v="Large Box"/>
    <n v="0.59"/>
    <d v="2010-11-15T00:00:00"/>
    <n v="2"/>
  </r>
  <r>
    <n v="5573"/>
    <x v="4292"/>
    <x v="678"/>
    <s v="08-2012"/>
    <x v="1"/>
    <x v="0"/>
    <n v="38"/>
    <x v="18"/>
    <n v="456.03"/>
    <n v="0.02"/>
    <x v="0"/>
    <n v="-61.61"/>
    <n v="11.97"/>
    <n v="5.81"/>
    <n v="460.67"/>
    <x v="625"/>
    <x v="11"/>
    <x v="7"/>
    <x v="0"/>
    <x v="0"/>
    <x v="12"/>
    <s v="Staples SlimLine Pencil Sharpener"/>
    <s v="Small Pack"/>
    <n v="0.6"/>
    <d v="2012-08-12T00:00:00"/>
    <n v="0"/>
  </r>
  <r>
    <n v="5574"/>
    <x v="4292"/>
    <x v="678"/>
    <s v="08-2012"/>
    <x v="1"/>
    <x v="0"/>
    <n v="17"/>
    <x v="18"/>
    <n v="2844.64"/>
    <n v="0.03"/>
    <x v="1"/>
    <n v="16.47"/>
    <n v="159.31"/>
    <n v="60"/>
    <n v="2768.27"/>
    <x v="625"/>
    <x v="11"/>
    <x v="7"/>
    <x v="0"/>
    <x v="2"/>
    <x v="10"/>
    <s v="Hon Non-Folding Utility Tables"/>
    <s v="Jumbo Drum"/>
    <n v="0.55000000000000004"/>
    <d v="2012-08-16T00:00:00"/>
    <n v="4"/>
  </r>
  <r>
    <n v="5645"/>
    <x v="4293"/>
    <x v="1071"/>
    <s v="06-2012"/>
    <x v="1"/>
    <x v="1"/>
    <n v="5"/>
    <x v="12"/>
    <n v="169.27"/>
    <n v="0.1"/>
    <x v="0"/>
    <n v="-41.66"/>
    <n v="34.58"/>
    <n v="8.99"/>
    <n v="181.89"/>
    <x v="698"/>
    <x v="11"/>
    <x v="7"/>
    <x v="2"/>
    <x v="0"/>
    <x v="12"/>
    <s v="Panasonic KP-350BK Electric Pencil Sharpener with Auto Stop"/>
    <s v="Small Pack"/>
    <n v="0.56000000000000005"/>
    <d v="2012-06-11T00:00:00"/>
    <n v="1"/>
  </r>
  <r>
    <n v="5667"/>
    <x v="4294"/>
    <x v="888"/>
    <s v="02-2012"/>
    <x v="1"/>
    <x v="0"/>
    <n v="46"/>
    <x v="0"/>
    <n v="557.35"/>
    <n v="0"/>
    <x v="0"/>
    <n v="-9.1884999999999994"/>
    <n v="11.5"/>
    <n v="7.19"/>
    <n v="536.19000000000005"/>
    <x v="700"/>
    <x v="11"/>
    <x v="7"/>
    <x v="2"/>
    <x v="0"/>
    <x v="2"/>
    <s v="Ibico Covers for Plastic or Wire Binding Elements"/>
    <s v="Small Box"/>
    <n v="0.4"/>
    <d v="2012-02-07T00:00:00"/>
    <n v="2"/>
  </r>
  <r>
    <n v="5668"/>
    <x v="4294"/>
    <x v="888"/>
    <s v="02-2012"/>
    <x v="1"/>
    <x v="0"/>
    <n v="50"/>
    <x v="0"/>
    <n v="490.87"/>
    <n v="0"/>
    <x v="0"/>
    <n v="190.93"/>
    <n v="9.68"/>
    <n v="2.0299999999999998"/>
    <n v="486.03"/>
    <x v="700"/>
    <x v="11"/>
    <x v="7"/>
    <x v="2"/>
    <x v="0"/>
    <x v="5"/>
    <s v="Wirebound Service Call Books, 5 1/2&quot; x 4&quot;"/>
    <s v="Wrap Bag"/>
    <n v="0.37"/>
    <d v="2012-02-09T00:00:00"/>
    <n v="4"/>
  </r>
  <r>
    <n v="5785"/>
    <x v="4295"/>
    <x v="909"/>
    <s v="03-2012"/>
    <x v="1"/>
    <x v="4"/>
    <n v="4"/>
    <x v="7"/>
    <n v="137.54"/>
    <n v="0.08"/>
    <x v="0"/>
    <n v="-138.84"/>
    <n v="34.979999999999997"/>
    <n v="7.53"/>
    <n v="147.44999999999999"/>
    <x v="697"/>
    <x v="11"/>
    <x v="7"/>
    <x v="0"/>
    <x v="1"/>
    <x v="7"/>
    <s v="Fellowes EZ Multi-Media Keyboard"/>
    <s v="Small Box"/>
    <n v="0.76"/>
    <d v="2012-03-29T00:00:00"/>
    <n v="3"/>
  </r>
  <r>
    <n v="5937"/>
    <x v="4296"/>
    <x v="1213"/>
    <s v="02-2012"/>
    <x v="1"/>
    <x v="4"/>
    <n v="21"/>
    <x v="23"/>
    <n v="673.92"/>
    <n v="0.01"/>
    <x v="0"/>
    <n v="224.71"/>
    <n v="31.78"/>
    <n v="1.99"/>
    <n v="669.37"/>
    <x v="569"/>
    <x v="11"/>
    <x v="7"/>
    <x v="3"/>
    <x v="1"/>
    <x v="7"/>
    <s v="Memorex 4.7GB DVD-RAM, 3/Pack"/>
    <s v="Small Pack"/>
    <n v="0.42"/>
    <d v="2012-02-18T00:00:00"/>
    <n v="0"/>
  </r>
  <r>
    <n v="5938"/>
    <x v="4296"/>
    <x v="1213"/>
    <s v="02-2012"/>
    <x v="1"/>
    <x v="4"/>
    <n v="19"/>
    <x v="23"/>
    <n v="540.55999999999995"/>
    <n v="0.02"/>
    <x v="0"/>
    <n v="-93.46"/>
    <n v="28.28"/>
    <n v="13.99"/>
    <n v="551.31000000000006"/>
    <x v="569"/>
    <x v="11"/>
    <x v="7"/>
    <x v="3"/>
    <x v="0"/>
    <x v="0"/>
    <s v="Eldon Portable Mobile Manager"/>
    <s v="Medium Box"/>
    <n v="0.57999999999999996"/>
    <d v="2012-02-19T00:00:00"/>
    <n v="1"/>
  </r>
  <r>
    <n v="6136"/>
    <x v="4297"/>
    <x v="647"/>
    <s v="11-2011"/>
    <x v="2"/>
    <x v="4"/>
    <n v="26"/>
    <x v="23"/>
    <n v="13905.88"/>
    <n v="0.05"/>
    <x v="0"/>
    <n v="6441.18"/>
    <n v="574.74"/>
    <n v="24.49"/>
    <n v="14967.73"/>
    <x v="569"/>
    <x v="11"/>
    <x v="7"/>
    <x v="1"/>
    <x v="1"/>
    <x v="16"/>
    <s v="Polycom ViaVideo™ Desktop Video Communications Unit"/>
    <s v="Large Box"/>
    <n v="0.37"/>
    <d v="2011-11-08T00:00:00"/>
    <n v="1"/>
  </r>
  <r>
    <n v="6403"/>
    <x v="4298"/>
    <x v="551"/>
    <s v="04-2012"/>
    <x v="1"/>
    <x v="4"/>
    <n v="48"/>
    <x v="18"/>
    <n v="1055.98"/>
    <n v="7.0000000000000007E-2"/>
    <x v="0"/>
    <n v="204.58"/>
    <n v="21.78"/>
    <n v="5.94"/>
    <n v="1051.3800000000001"/>
    <x v="625"/>
    <x v="11"/>
    <x v="7"/>
    <x v="3"/>
    <x v="0"/>
    <x v="1"/>
    <s v="Holmes HEPA Air Purifier"/>
    <s v="Medium Box"/>
    <n v="0.5"/>
    <d v="2012-04-18T00:00:00"/>
    <n v="0"/>
  </r>
  <r>
    <n v="6452"/>
    <x v="4299"/>
    <x v="526"/>
    <s v="05-2011"/>
    <x v="2"/>
    <x v="3"/>
    <n v="28"/>
    <x v="7"/>
    <n v="17599.39"/>
    <n v="0.03"/>
    <x v="0"/>
    <n v="5513.86"/>
    <n v="599.99"/>
    <n v="24.49"/>
    <n v="16824.210000000003"/>
    <x v="697"/>
    <x v="11"/>
    <x v="7"/>
    <x v="0"/>
    <x v="1"/>
    <x v="13"/>
    <s v="Canon PC1080F Personal Copier"/>
    <s v="Large Box"/>
    <n v="0.5"/>
    <d v="2011-05-26T00:00:00"/>
    <n v="1"/>
  </r>
  <r>
    <n v="6453"/>
    <x v="4299"/>
    <x v="526"/>
    <s v="05-2011"/>
    <x v="2"/>
    <x v="3"/>
    <n v="16"/>
    <x v="7"/>
    <n v="115.34"/>
    <n v="0.02"/>
    <x v="0"/>
    <n v="13.83"/>
    <n v="6.69"/>
    <n v="3.1"/>
    <n v="110.14"/>
    <x v="697"/>
    <x v="11"/>
    <x v="7"/>
    <x v="0"/>
    <x v="0"/>
    <x v="5"/>
    <s v="Wirebound Message Books, 5-1/2 x 4 Forms, 2 or 4 Forms per Page"/>
    <s v="Wrap Bag"/>
    <n v="0.36"/>
    <d v="2011-05-27T00:00:00"/>
    <n v="2"/>
  </r>
  <r>
    <n v="6690"/>
    <x v="4300"/>
    <x v="173"/>
    <s v="01-2012"/>
    <x v="1"/>
    <x v="4"/>
    <n v="27"/>
    <x v="7"/>
    <n v="279.39999999999998"/>
    <n v="0.1"/>
    <x v="0"/>
    <n v="-92.25"/>
    <n v="10.48"/>
    <n v="6.91"/>
    <n v="289.87000000000006"/>
    <x v="697"/>
    <x v="11"/>
    <x v="7"/>
    <x v="0"/>
    <x v="0"/>
    <x v="0"/>
    <s v="Sterilite Officeware Hinged File Box"/>
    <s v="Small Box"/>
    <n v="0.57999999999999996"/>
    <d v="2012-01-03T00:00:00"/>
    <n v="1"/>
  </r>
  <r>
    <n v="6962"/>
    <x v="4301"/>
    <x v="1348"/>
    <s v="10-2010"/>
    <x v="0"/>
    <x v="0"/>
    <n v="37"/>
    <x v="4"/>
    <n v="395.37"/>
    <n v="7.0000000000000007E-2"/>
    <x v="2"/>
    <n v="17.149999999999999"/>
    <n v="10.98"/>
    <n v="3.37"/>
    <n v="409.63"/>
    <x v="699"/>
    <x v="11"/>
    <x v="7"/>
    <x v="3"/>
    <x v="0"/>
    <x v="15"/>
    <s v="Fiskars® Softgrip Scissors"/>
    <s v="Small Pack"/>
    <n v="0.56999999999999995"/>
    <d v="2010-10-07T00:00:00"/>
    <n v="4"/>
  </r>
  <r>
    <n v="7022"/>
    <x v="4302"/>
    <x v="1369"/>
    <s v="03-2010"/>
    <x v="0"/>
    <x v="2"/>
    <n v="19"/>
    <x v="0"/>
    <n v="337.38"/>
    <n v="0"/>
    <x v="1"/>
    <n v="-409.79"/>
    <n v="15.23"/>
    <n v="27.75"/>
    <n v="317.12"/>
    <x v="700"/>
    <x v="11"/>
    <x v="7"/>
    <x v="2"/>
    <x v="2"/>
    <x v="10"/>
    <s v="Anderson Hickey Conga Table Tops &amp; Accessories"/>
    <s v="Jumbo Box"/>
    <n v="0.76"/>
    <d v="2010-03-19T00:00:00"/>
    <n v="1"/>
  </r>
  <r>
    <n v="7031"/>
    <x v="4303"/>
    <x v="1199"/>
    <s v="05-2010"/>
    <x v="0"/>
    <x v="1"/>
    <n v="20"/>
    <x v="7"/>
    <n v="116.55"/>
    <n v="0.09"/>
    <x v="2"/>
    <n v="-39.67"/>
    <n v="5.58"/>
    <n v="5.3"/>
    <n v="116.89999999999999"/>
    <x v="697"/>
    <x v="11"/>
    <x v="7"/>
    <x v="0"/>
    <x v="0"/>
    <x v="8"/>
    <s v="Staples Brown Kraft Recycled Clasp Envelopes"/>
    <s v="Small Box"/>
    <n v="0.35"/>
    <d v="2010-05-25T00:00:00"/>
    <n v="1"/>
  </r>
  <r>
    <n v="7117"/>
    <x v="4304"/>
    <x v="1296"/>
    <s v="10-2009"/>
    <x v="3"/>
    <x v="0"/>
    <n v="4"/>
    <x v="0"/>
    <n v="487.72"/>
    <n v="0.06"/>
    <x v="1"/>
    <n v="-192.2961"/>
    <n v="119.99"/>
    <n v="14"/>
    <n v="493.96"/>
    <x v="701"/>
    <x v="11"/>
    <x v="7"/>
    <x v="1"/>
    <x v="1"/>
    <x v="16"/>
    <s v="Epson C82 Color Inkjet Printer"/>
    <s v="Jumbo Drum"/>
    <n v="0.36"/>
    <d v="2009-10-19T00:00:00"/>
    <n v="7"/>
  </r>
  <r>
    <n v="7144"/>
    <x v="4305"/>
    <x v="616"/>
    <s v="03-2012"/>
    <x v="1"/>
    <x v="1"/>
    <n v="4"/>
    <x v="0"/>
    <n v="816.09"/>
    <n v="0.05"/>
    <x v="0"/>
    <n v="-150.29"/>
    <n v="210.55"/>
    <n v="9.99"/>
    <n v="852.19"/>
    <x v="701"/>
    <x v="11"/>
    <x v="7"/>
    <x v="2"/>
    <x v="0"/>
    <x v="0"/>
    <s v="24 Capacity Maxi Data Binder Racks, Pearl"/>
    <s v="Small Box"/>
    <n v="0.6"/>
    <d v="2012-04-02T00:00:00"/>
    <n v="2"/>
  </r>
  <r>
    <n v="7147"/>
    <x v="4306"/>
    <x v="1036"/>
    <s v="06-2011"/>
    <x v="2"/>
    <x v="4"/>
    <n v="39"/>
    <x v="5"/>
    <n v="3063.1"/>
    <n v="0.06"/>
    <x v="0"/>
    <n v="-1022.02"/>
    <n v="80.98"/>
    <n v="35"/>
    <n v="3193.2200000000003"/>
    <x v="535"/>
    <x v="11"/>
    <x v="7"/>
    <x v="3"/>
    <x v="0"/>
    <x v="0"/>
    <s v="Carina Double Wide Media Storage Towers in Natural &amp; Black"/>
    <s v="Large Box"/>
    <n v="0.81"/>
    <d v="2011-06-29T00:00:00"/>
    <n v="1"/>
  </r>
  <r>
    <n v="7148"/>
    <x v="4306"/>
    <x v="1036"/>
    <s v="06-2011"/>
    <x v="2"/>
    <x v="4"/>
    <n v="15"/>
    <x v="5"/>
    <n v="229.03"/>
    <n v="0.05"/>
    <x v="0"/>
    <n v="-28.58"/>
    <n v="15.51"/>
    <n v="5.8"/>
    <n v="238.45000000000002"/>
    <x v="535"/>
    <x v="11"/>
    <x v="7"/>
    <x v="3"/>
    <x v="0"/>
    <x v="0"/>
    <s v="Tenex Personal Filing Tote With Secure Closure Lid, Black/Frost"/>
    <s v="Small Box"/>
    <n v="0.6"/>
    <d v="2011-06-30T00:00:00"/>
    <n v="2"/>
  </r>
  <r>
    <n v="7291"/>
    <x v="4307"/>
    <x v="1161"/>
    <s v="06-2009"/>
    <x v="3"/>
    <x v="1"/>
    <n v="11"/>
    <x v="0"/>
    <n v="2489.85"/>
    <n v="0.06"/>
    <x v="1"/>
    <n v="-566.5"/>
    <n v="218.75"/>
    <n v="69.64"/>
    <n v="2475.89"/>
    <x v="701"/>
    <x v="11"/>
    <x v="7"/>
    <x v="2"/>
    <x v="2"/>
    <x v="10"/>
    <s v="BoxOffice By Design Rectangular and Half-Moon Meeting Room Tables"/>
    <s v="Jumbo Box"/>
    <n v="0.77"/>
    <d v="2009-06-05T00:00:00"/>
    <n v="1"/>
  </r>
  <r>
    <n v="7330"/>
    <x v="4308"/>
    <x v="630"/>
    <s v="02-2009"/>
    <x v="3"/>
    <x v="3"/>
    <n v="37"/>
    <x v="0"/>
    <n v="240.52"/>
    <n v="0.05"/>
    <x v="0"/>
    <n v="-164.18"/>
    <n v="6.48"/>
    <n v="8.19"/>
    <n v="247.95000000000002"/>
    <x v="705"/>
    <x v="11"/>
    <x v="7"/>
    <x v="1"/>
    <x v="0"/>
    <x v="5"/>
    <s v="Xerox 217"/>
    <s v="Small Box"/>
    <n v="0.37"/>
    <d v="2009-02-15T00:00:00"/>
    <n v="3"/>
  </r>
  <r>
    <n v="7334"/>
    <x v="4309"/>
    <x v="1106"/>
    <s v="04-2011"/>
    <x v="2"/>
    <x v="2"/>
    <n v="49"/>
    <x v="5"/>
    <n v="10261.25"/>
    <n v="0.02"/>
    <x v="1"/>
    <n v="611.11"/>
    <n v="212.6"/>
    <n v="52.2"/>
    <n v="10469.6"/>
    <x v="535"/>
    <x v="11"/>
    <x v="7"/>
    <x v="3"/>
    <x v="2"/>
    <x v="10"/>
    <s v="Bush Advantage Collection® Round Conference Table"/>
    <s v="Jumbo Box"/>
    <n v="0.64"/>
    <d v="2011-04-22T00:00:00"/>
    <n v="1"/>
  </r>
  <r>
    <n v="7401"/>
    <x v="4310"/>
    <x v="454"/>
    <s v="07-2010"/>
    <x v="0"/>
    <x v="1"/>
    <n v="46"/>
    <x v="18"/>
    <n v="5699.22"/>
    <n v="0.09"/>
    <x v="0"/>
    <n v="2812.63"/>
    <n v="150.97999999999999"/>
    <n v="13.99"/>
    <n v="6959.07"/>
    <x v="625"/>
    <x v="11"/>
    <x v="7"/>
    <x v="0"/>
    <x v="1"/>
    <x v="16"/>
    <s v="Canon MP41DH Printing Calculator"/>
    <s v="Medium Box"/>
    <n v="0.38"/>
    <d v="2010-07-04T00:00:00"/>
    <n v="0"/>
  </r>
  <r>
    <n v="7444"/>
    <x v="4311"/>
    <x v="425"/>
    <s v="05-2012"/>
    <x v="1"/>
    <x v="2"/>
    <n v="5"/>
    <x v="12"/>
    <n v="22.75"/>
    <n v="0.09"/>
    <x v="0"/>
    <n v="-0.44999999999999929"/>
    <n v="4.76"/>
    <n v="0.88"/>
    <n v="24.679999999999996"/>
    <x v="698"/>
    <x v="11"/>
    <x v="7"/>
    <x v="2"/>
    <x v="0"/>
    <x v="5"/>
    <s v="Wirebound Voice Message Log Book"/>
    <s v="Wrap Bag"/>
    <n v="0.39"/>
    <d v="2012-05-19T00:00:00"/>
    <n v="2"/>
  </r>
  <r>
    <n v="7543"/>
    <x v="4312"/>
    <x v="466"/>
    <s v="03-2009"/>
    <x v="3"/>
    <x v="4"/>
    <n v="18"/>
    <x v="1"/>
    <n v="433.31"/>
    <n v="0.05"/>
    <x v="1"/>
    <n v="-815.79"/>
    <n v="20.98"/>
    <n v="53.03"/>
    <n v="430.66999999999996"/>
    <x v="703"/>
    <x v="11"/>
    <x v="7"/>
    <x v="3"/>
    <x v="0"/>
    <x v="0"/>
    <s v="Tennsco Lockers, Gray"/>
    <s v="Jumbo Drum"/>
    <n v="0.78"/>
    <d v="2009-03-20T00:00:00"/>
    <n v="2"/>
  </r>
  <r>
    <n v="7634"/>
    <x v="4313"/>
    <x v="567"/>
    <s v="08-2012"/>
    <x v="1"/>
    <x v="0"/>
    <n v="11"/>
    <x v="2"/>
    <n v="73.22"/>
    <n v="0.06"/>
    <x v="0"/>
    <n v="-34.53"/>
    <n v="6.48"/>
    <n v="6.22"/>
    <n v="77.5"/>
    <x v="702"/>
    <x v="11"/>
    <x v="7"/>
    <x v="3"/>
    <x v="0"/>
    <x v="5"/>
    <s v="Xerox 1894"/>
    <s v="Small Box"/>
    <n v="0.37"/>
    <d v="2012-08-14T00:00:00"/>
    <n v="4"/>
  </r>
  <r>
    <n v="7717"/>
    <x v="4314"/>
    <x v="1103"/>
    <s v="03-2012"/>
    <x v="1"/>
    <x v="0"/>
    <n v="20"/>
    <x v="21"/>
    <n v="22.28"/>
    <n v="0.09"/>
    <x v="0"/>
    <n v="-2.66"/>
    <n v="1.1399999999999999"/>
    <n v="0.7"/>
    <n v="23.499999999999996"/>
    <x v="552"/>
    <x v="11"/>
    <x v="7"/>
    <x v="2"/>
    <x v="0"/>
    <x v="6"/>
    <s v="OIC Thumb-Tacks"/>
    <s v="Wrap Bag"/>
    <n v="0.38"/>
    <d v="2012-03-30T00:00:00"/>
    <n v="0"/>
  </r>
  <r>
    <n v="7758"/>
    <x v="4315"/>
    <x v="700"/>
    <s v="05-2011"/>
    <x v="2"/>
    <x v="4"/>
    <n v="43"/>
    <x v="7"/>
    <n v="525.77"/>
    <n v="0.08"/>
    <x v="2"/>
    <n v="34.630000000000003"/>
    <n v="11.99"/>
    <n v="5.99"/>
    <n v="521.56000000000006"/>
    <x v="697"/>
    <x v="11"/>
    <x v="7"/>
    <x v="0"/>
    <x v="1"/>
    <x v="16"/>
    <s v="TI 30X Scientific Calculator"/>
    <s v="Medium Box"/>
    <n v="0.36"/>
    <d v="2011-05-08T00:00:00"/>
    <n v="1"/>
  </r>
  <r>
    <n v="7778"/>
    <x v="4316"/>
    <x v="1234"/>
    <s v="11-2010"/>
    <x v="0"/>
    <x v="3"/>
    <n v="34"/>
    <x v="4"/>
    <n v="15152.55"/>
    <n v="0.05"/>
    <x v="1"/>
    <n v="7719.21"/>
    <n v="500.98"/>
    <n v="28.14"/>
    <n v="17061.46"/>
    <x v="699"/>
    <x v="11"/>
    <x v="7"/>
    <x v="3"/>
    <x v="1"/>
    <x v="16"/>
    <s v="Hewlett-Packard cp1700 [D, PS] Series Color Inkjet Printers"/>
    <s v="Jumbo Drum"/>
    <n v="0.38"/>
    <d v="2010-11-27T00:00:00"/>
    <n v="1"/>
  </r>
  <r>
    <n v="7909"/>
    <x v="4317"/>
    <x v="1189"/>
    <s v="11-2011"/>
    <x v="2"/>
    <x v="4"/>
    <n v="30"/>
    <x v="21"/>
    <n v="7497.08"/>
    <n v="0.02"/>
    <x v="1"/>
    <n v="698.67"/>
    <n v="296.18"/>
    <n v="54.12"/>
    <n v="8939.52"/>
    <x v="552"/>
    <x v="11"/>
    <x v="7"/>
    <x v="0"/>
    <x v="2"/>
    <x v="10"/>
    <s v="Hon 94000 Series Round Tables"/>
    <s v="Jumbo Box"/>
    <n v="0.76"/>
    <d v="2011-11-03T00:00:00"/>
    <n v="1"/>
  </r>
  <r>
    <n v="7940"/>
    <x v="4318"/>
    <x v="955"/>
    <s v="02-2011"/>
    <x v="2"/>
    <x v="0"/>
    <n v="25"/>
    <x v="0"/>
    <n v="1279.45"/>
    <n v="0.01"/>
    <x v="0"/>
    <n v="558.25"/>
    <n v="48.04"/>
    <n v="7.23"/>
    <n v="1208.23"/>
    <x v="705"/>
    <x v="11"/>
    <x v="7"/>
    <x v="1"/>
    <x v="0"/>
    <x v="5"/>
    <s v="Xerox 1885"/>
    <s v="Small Box"/>
    <n v="0.37"/>
    <d v="2011-02-11T00:00:00"/>
    <n v="5"/>
  </r>
  <r>
    <n v="7947"/>
    <x v="4319"/>
    <x v="1010"/>
    <s v="11-2010"/>
    <x v="0"/>
    <x v="3"/>
    <n v="11"/>
    <x v="0"/>
    <n v="455.59"/>
    <n v="0.02"/>
    <x v="0"/>
    <n v="98.02"/>
    <n v="37.93"/>
    <n v="13.99"/>
    <n v="431.22"/>
    <x v="701"/>
    <x v="11"/>
    <x v="7"/>
    <x v="1"/>
    <x v="2"/>
    <x v="4"/>
    <s v="Eldon Delta Triangular Chair Mat, 52&quot; x 58&quot;, Clear"/>
    <s v="Wrap Bag"/>
    <n v="0.67"/>
    <d v="2010-12-01T00:00:00"/>
    <n v="2"/>
  </r>
  <r>
    <n v="8040"/>
    <x v="4320"/>
    <x v="778"/>
    <s v="07-2010"/>
    <x v="0"/>
    <x v="0"/>
    <n v="12"/>
    <x v="2"/>
    <n v="1171.232"/>
    <n v="0.04"/>
    <x v="2"/>
    <n v="-43.252000000000002"/>
    <n v="115.99"/>
    <n v="2.5"/>
    <n v="1394.3799999999999"/>
    <x v="702"/>
    <x v="11"/>
    <x v="7"/>
    <x v="3"/>
    <x v="1"/>
    <x v="3"/>
    <s v="DPC 650 Piper"/>
    <s v="Small Box"/>
    <n v="0.57999999999999996"/>
    <d v="2010-07-30T00:00:00"/>
    <n v="7"/>
  </r>
  <r>
    <n v="8108"/>
    <x v="4321"/>
    <x v="1370"/>
    <s v="04-2010"/>
    <x v="0"/>
    <x v="0"/>
    <n v="39"/>
    <x v="0"/>
    <n v="723.3075"/>
    <n v="0.01"/>
    <x v="0"/>
    <n v="216.702"/>
    <n v="20.99"/>
    <n v="0.99"/>
    <n v="819.59999999999991"/>
    <x v="705"/>
    <x v="11"/>
    <x v="7"/>
    <x v="1"/>
    <x v="1"/>
    <x v="3"/>
    <s v="Accessory25"/>
    <s v="Wrap Bag"/>
    <n v="0.56999999999999995"/>
    <d v="2010-04-11T00:00:00"/>
    <n v="4"/>
  </r>
  <r>
    <n v="8188"/>
    <x v="4322"/>
    <x v="1371"/>
    <s v="11-2012"/>
    <x v="1"/>
    <x v="4"/>
    <n v="49"/>
    <x v="4"/>
    <n v="103.03"/>
    <n v="7.0000000000000007E-2"/>
    <x v="0"/>
    <n v="-82.63"/>
    <n v="2.08"/>
    <n v="2.56"/>
    <n v="104.48"/>
    <x v="699"/>
    <x v="11"/>
    <x v="7"/>
    <x v="3"/>
    <x v="0"/>
    <x v="15"/>
    <s v="Kleencut® Forged Office Shears by Acme United Corporation"/>
    <s v="Small Pack"/>
    <n v="0.55000000000000004"/>
    <d v="2012-11-13T00:00:00"/>
    <n v="1"/>
  </r>
  <r>
    <n v="8259"/>
    <x v="4323"/>
    <x v="1061"/>
    <s v="05-2009"/>
    <x v="3"/>
    <x v="2"/>
    <n v="12"/>
    <x v="0"/>
    <n v="78.94"/>
    <n v="0.03"/>
    <x v="2"/>
    <n v="-51.704000000000001"/>
    <n v="5.44"/>
    <n v="7.46"/>
    <n v="72.739999999999995"/>
    <x v="700"/>
    <x v="11"/>
    <x v="7"/>
    <x v="2"/>
    <x v="0"/>
    <x v="2"/>
    <s v="Wilson Jones Custom Binder Spines &amp; Labels"/>
    <s v="Small Box"/>
    <n v="0.36"/>
    <d v="2009-05-27T00:00:00"/>
    <n v="2"/>
  </r>
  <r>
    <n v="8260"/>
    <x v="4323"/>
    <x v="1061"/>
    <s v="05-2009"/>
    <x v="3"/>
    <x v="2"/>
    <n v="22"/>
    <x v="0"/>
    <n v="576.89"/>
    <n v="0.08"/>
    <x v="0"/>
    <n v="175.03"/>
    <n v="26.38"/>
    <n v="5.58"/>
    <n v="585.94000000000005"/>
    <x v="700"/>
    <x v="11"/>
    <x v="7"/>
    <x v="2"/>
    <x v="0"/>
    <x v="5"/>
    <s v="Xerox 1883"/>
    <s v="Small Box"/>
    <n v="0.39"/>
    <d v="2009-05-26T00:00:00"/>
    <n v="1"/>
  </r>
  <r>
    <n v="8261"/>
    <x v="4323"/>
    <x v="1061"/>
    <s v="05-2009"/>
    <x v="3"/>
    <x v="2"/>
    <n v="2"/>
    <x v="0"/>
    <n v="35.665999999999997"/>
    <n v="0.06"/>
    <x v="0"/>
    <n v="-112.18899999999999"/>
    <n v="20.99"/>
    <n v="2.5"/>
    <n v="44.48"/>
    <x v="700"/>
    <x v="11"/>
    <x v="7"/>
    <x v="2"/>
    <x v="1"/>
    <x v="3"/>
    <s v="Accessory37"/>
    <s v="Wrap Bag"/>
    <n v="0.81"/>
    <d v="2009-05-27T00:00:00"/>
    <n v="2"/>
  </r>
  <r>
    <n v="8262"/>
    <x v="4323"/>
    <x v="1061"/>
    <s v="05-2009"/>
    <x v="3"/>
    <x v="2"/>
    <n v="38"/>
    <x v="0"/>
    <n v="4191.5625"/>
    <n v="0"/>
    <x v="0"/>
    <n v="1286.5319999999999"/>
    <n v="125.99"/>
    <n v="2.5"/>
    <n v="4790.12"/>
    <x v="700"/>
    <x v="11"/>
    <x v="7"/>
    <x v="2"/>
    <x v="1"/>
    <x v="3"/>
    <s v="V2397"/>
    <s v="Small Box"/>
    <n v="0.57999999999999996"/>
    <d v="2009-05-27T00:00:00"/>
    <n v="2"/>
  </r>
  <r>
    <n v="8346"/>
    <x v="4324"/>
    <x v="90"/>
    <s v="01-2011"/>
    <x v="2"/>
    <x v="3"/>
    <n v="17"/>
    <x v="1"/>
    <n v="312.03500000000003"/>
    <n v="0.05"/>
    <x v="0"/>
    <n v="-55.935000000000002"/>
    <n v="20.99"/>
    <n v="0.99"/>
    <n v="357.82"/>
    <x v="703"/>
    <x v="11"/>
    <x v="7"/>
    <x v="3"/>
    <x v="1"/>
    <x v="3"/>
    <s v="Accessory15"/>
    <s v="Small Pack"/>
    <n v="0.83"/>
    <d v="2011-01-29T00:00:00"/>
    <n v="2"/>
  </r>
  <r>
    <n v="8371"/>
    <x v="4325"/>
    <x v="1196"/>
    <s v="08-2010"/>
    <x v="0"/>
    <x v="0"/>
    <n v="36"/>
    <x v="12"/>
    <n v="77.430000000000007"/>
    <n v="0.01"/>
    <x v="0"/>
    <n v="-60.07"/>
    <n v="2.08"/>
    <n v="2.56"/>
    <n v="77.44"/>
    <x v="698"/>
    <x v="11"/>
    <x v="7"/>
    <x v="2"/>
    <x v="0"/>
    <x v="15"/>
    <s v="Kleencut® Forged Office Shears by Acme United Corporation"/>
    <s v="Small Pack"/>
    <n v="0.55000000000000004"/>
    <d v="2010-08-24T00:00:00"/>
    <n v="5"/>
  </r>
  <r>
    <n v="30"/>
    <x v="4326"/>
    <x v="921"/>
    <s v="12-2010"/>
    <x v="0"/>
    <x v="3"/>
    <n v="34"/>
    <x v="22"/>
    <n v="1315.74"/>
    <n v="0.03"/>
    <x v="0"/>
    <n v="260.87"/>
    <n v="36.549999999999997"/>
    <n v="13.89"/>
    <n v="1256.5899999999999"/>
    <x v="361"/>
    <x v="11"/>
    <x v="7"/>
    <x v="3"/>
    <x v="0"/>
    <x v="12"/>
    <s v="Dixon Ticonderoga Core-Lock Colored Pencils, 48-Color Set"/>
    <s v="Wrap Bag"/>
    <n v="0.41"/>
    <d v="2010-12-29T00:00:00"/>
    <n v="2"/>
  </r>
  <r>
    <n v="32"/>
    <x v="4327"/>
    <x v="501"/>
    <s v="06-2009"/>
    <x v="3"/>
    <x v="2"/>
    <n v="25"/>
    <x v="2"/>
    <n v="184.86"/>
    <n v="0.09"/>
    <x v="0"/>
    <n v="-33.950000000000003"/>
    <n v="7.38"/>
    <n v="5.21"/>
    <n v="189.71"/>
    <x v="455"/>
    <x v="11"/>
    <x v="7"/>
    <x v="2"/>
    <x v="2"/>
    <x v="4"/>
    <s v="Eldon® Expressions™ Wood Desk Accessories, Oak"/>
    <s v="Small Box"/>
    <n v="0.56000000000000005"/>
    <d v="2009-06-18T00:00:00"/>
    <n v="1"/>
  </r>
  <r>
    <n v="33"/>
    <x v="4327"/>
    <x v="501"/>
    <s v="06-2009"/>
    <x v="3"/>
    <x v="2"/>
    <n v="44"/>
    <x v="2"/>
    <n v="267.85000000000002"/>
    <n v="0.04"/>
    <x v="0"/>
    <n v="-65.430000000000007"/>
    <n v="5.98"/>
    <n v="5.15"/>
    <n v="268.27"/>
    <x v="455"/>
    <x v="11"/>
    <x v="7"/>
    <x v="2"/>
    <x v="0"/>
    <x v="5"/>
    <s v="Xerox 193"/>
    <s v="Small Box"/>
    <n v="0.36"/>
    <d v="2009-06-18T00:00:00"/>
    <n v="1"/>
  </r>
  <r>
    <n v="34"/>
    <x v="4327"/>
    <x v="501"/>
    <s v="06-2009"/>
    <x v="3"/>
    <x v="2"/>
    <n v="33"/>
    <x v="2"/>
    <n v="528.5"/>
    <n v="0.04"/>
    <x v="0"/>
    <n v="-149.91999999999999"/>
    <n v="15.42"/>
    <n v="10.68"/>
    <n v="519.54"/>
    <x v="455"/>
    <x v="11"/>
    <x v="7"/>
    <x v="2"/>
    <x v="0"/>
    <x v="0"/>
    <s v="Decoflex Hanging Personal Folder File, Blue"/>
    <s v="Small Box"/>
    <n v="0.57999999999999996"/>
    <d v="2009-06-18T00:00:00"/>
    <n v="1"/>
  </r>
  <r>
    <n v="46"/>
    <x v="4328"/>
    <x v="741"/>
    <s v="05-2009"/>
    <x v="3"/>
    <x v="1"/>
    <n v="25"/>
    <x v="2"/>
    <n v="136.77000000000001"/>
    <n v="0.09"/>
    <x v="0"/>
    <n v="-136.25200000000001"/>
    <n v="5.4"/>
    <n v="7.78"/>
    <n v="142.78"/>
    <x v="382"/>
    <x v="11"/>
    <x v="7"/>
    <x v="2"/>
    <x v="0"/>
    <x v="2"/>
    <s v="3M Organizer Strips"/>
    <s v="Small Box"/>
    <n v="0.37"/>
    <d v="2009-05-17T00:00:00"/>
    <n v="1"/>
  </r>
  <r>
    <n v="60"/>
    <x v="4329"/>
    <x v="376"/>
    <s v="12-2010"/>
    <x v="0"/>
    <x v="0"/>
    <n v="21"/>
    <x v="4"/>
    <n v="46.94"/>
    <n v="0.02"/>
    <x v="0"/>
    <n v="3.88"/>
    <n v="2.21"/>
    <n v="1"/>
    <n v="47.41"/>
    <x v="363"/>
    <x v="11"/>
    <x v="7"/>
    <x v="3"/>
    <x v="0"/>
    <x v="12"/>
    <s v="Quartet Alpha® White Chalk, 12/Pack"/>
    <s v="Wrap Bag"/>
    <n v="0.38"/>
    <d v="2011-04-01T00:00:00"/>
    <n v="92"/>
  </r>
  <r>
    <n v="70"/>
    <x v="4330"/>
    <x v="440"/>
    <s v="02-2009"/>
    <x v="3"/>
    <x v="3"/>
    <n v="39"/>
    <x v="5"/>
    <n v="15260.78"/>
    <n v="7.0000000000000007E-2"/>
    <x v="1"/>
    <n v="8734.8799999999992"/>
    <n v="500.98"/>
    <n v="28.14"/>
    <n v="19566.36"/>
    <x v="405"/>
    <x v="11"/>
    <x v="7"/>
    <x v="0"/>
    <x v="1"/>
    <x v="16"/>
    <s v="Hewlett-Packard cp1700 [D, PS] Series Color Inkjet Printers"/>
    <s v="Jumbo Drum"/>
    <n v="0.38"/>
    <d v="2009-02-06T00:00:00"/>
    <n v="1"/>
  </r>
  <r>
    <n v="71"/>
    <x v="4330"/>
    <x v="440"/>
    <s v="02-2009"/>
    <x v="3"/>
    <x v="3"/>
    <n v="3"/>
    <x v="5"/>
    <n v="540.41"/>
    <n v="0.1"/>
    <x v="0"/>
    <n v="-170.98"/>
    <n v="178.47"/>
    <n v="19.989999999999998"/>
    <n v="555.4"/>
    <x v="405"/>
    <x v="11"/>
    <x v="7"/>
    <x v="0"/>
    <x v="0"/>
    <x v="0"/>
    <s v="Hot File® 7-Pocket, Floor Stand"/>
    <s v="Small Box"/>
    <n v="0.55000000000000004"/>
    <d v="2009-02-07T00:00:00"/>
    <n v="2"/>
  </r>
  <r>
    <n v="74"/>
    <x v="4331"/>
    <x v="742"/>
    <s v="08-2011"/>
    <x v="2"/>
    <x v="3"/>
    <n v="22"/>
    <x v="22"/>
    <n v="1162.4005"/>
    <n v="0.09"/>
    <x v="0"/>
    <n v="-284.625"/>
    <n v="65.989999999999995"/>
    <n v="19.989999999999998"/>
    <n v="1471.77"/>
    <x v="361"/>
    <x v="11"/>
    <x v="7"/>
    <x v="2"/>
    <x v="1"/>
    <x v="3"/>
    <s v="iDENi80s"/>
    <s v="Small Box"/>
    <n v="0.59"/>
    <d v="2011-08-22T00:00:00"/>
    <n v="2"/>
  </r>
  <r>
    <n v="137"/>
    <x v="4332"/>
    <x v="856"/>
    <s v="11-2011"/>
    <x v="2"/>
    <x v="0"/>
    <n v="17"/>
    <x v="0"/>
    <n v="104.94"/>
    <n v="0.06"/>
    <x v="0"/>
    <n v="-34.97"/>
    <n v="6.24"/>
    <n v="5.22"/>
    <n v="111.3"/>
    <x v="424"/>
    <x v="11"/>
    <x v="7"/>
    <x v="3"/>
    <x v="2"/>
    <x v="4"/>
    <s v="Eldon Expressions Mahogany Wood Desk Collection"/>
    <s v="Small Box"/>
    <n v="0.6"/>
    <d v="2011-11-14T00:00:00"/>
    <n v="0"/>
  </r>
  <r>
    <n v="145"/>
    <x v="4333"/>
    <x v="1"/>
    <s v="10-2012"/>
    <x v="1"/>
    <x v="1"/>
    <n v="21"/>
    <x v="2"/>
    <n v="227.66"/>
    <n v="0.04"/>
    <x v="0"/>
    <n v="-100.16"/>
    <n v="10.97"/>
    <n v="6.5"/>
    <n v="236.87"/>
    <x v="426"/>
    <x v="11"/>
    <x v="7"/>
    <x v="2"/>
    <x v="1"/>
    <x v="7"/>
    <s v="Micro Innovations 104 Keyboard"/>
    <s v="Small Box"/>
    <n v="0.64"/>
    <d v="2012-10-04T00:00:00"/>
    <n v="3"/>
  </r>
  <r>
    <n v="146"/>
    <x v="4333"/>
    <x v="1"/>
    <s v="10-2012"/>
    <x v="1"/>
    <x v="1"/>
    <n v="39"/>
    <x v="2"/>
    <n v="84.33"/>
    <n v="0.04"/>
    <x v="0"/>
    <n v="-64.290000000000006"/>
    <n v="2.08"/>
    <n v="2.56"/>
    <n v="83.68"/>
    <x v="426"/>
    <x v="11"/>
    <x v="7"/>
    <x v="2"/>
    <x v="0"/>
    <x v="15"/>
    <s v="Kleencut® Forged Office Shears by Acme United Corporation"/>
    <s v="Small Pack"/>
    <n v="0.55000000000000004"/>
    <d v="2012-10-03T00:00:00"/>
    <n v="2"/>
  </r>
  <r>
    <n v="156"/>
    <x v="4334"/>
    <x v="1276"/>
    <s v="06-2012"/>
    <x v="1"/>
    <x v="3"/>
    <n v="6"/>
    <x v="4"/>
    <n v="90.56"/>
    <n v="0.03"/>
    <x v="0"/>
    <n v="-37.584000000000003"/>
    <n v="13.99"/>
    <n v="7.51"/>
    <n v="91.45"/>
    <x v="368"/>
    <x v="11"/>
    <x v="7"/>
    <x v="1"/>
    <x v="1"/>
    <x v="16"/>
    <s v="Sharp EL500L Fraction Calculator"/>
    <s v="Medium Box"/>
    <n v="0.39"/>
    <d v="2012-06-22T00:00:00"/>
    <n v="2"/>
  </r>
  <r>
    <n v="157"/>
    <x v="4334"/>
    <x v="1276"/>
    <s v="06-2012"/>
    <x v="1"/>
    <x v="3"/>
    <n v="42"/>
    <x v="4"/>
    <n v="1634.9"/>
    <n v="0.01"/>
    <x v="0"/>
    <n v="502.42"/>
    <n v="37.74"/>
    <n v="2.9"/>
    <n v="1587.9800000000002"/>
    <x v="368"/>
    <x v="11"/>
    <x v="7"/>
    <x v="1"/>
    <x v="0"/>
    <x v="12"/>
    <s v="Panasonic KP-150 Electric Pencil Sharpener"/>
    <s v="Small Pack"/>
    <n v="0.59"/>
    <d v="2012-06-21T00:00:00"/>
    <n v="1"/>
  </r>
  <r>
    <n v="158"/>
    <x v="4334"/>
    <x v="1276"/>
    <s v="06-2012"/>
    <x v="1"/>
    <x v="3"/>
    <n v="48"/>
    <x v="4"/>
    <n v="11278.18"/>
    <n v="0.01"/>
    <x v="1"/>
    <n v="1836.81"/>
    <n v="227.55"/>
    <n v="32.479999999999997"/>
    <n v="10954.880000000001"/>
    <x v="368"/>
    <x v="11"/>
    <x v="7"/>
    <x v="1"/>
    <x v="2"/>
    <x v="10"/>
    <s v="Hon Rectangular Conference Tables"/>
    <s v="Jumbo Box"/>
    <n v="0.68"/>
    <d v="2012-06-23T00:00:00"/>
    <n v="3"/>
  </r>
  <r>
    <n v="212"/>
    <x v="1787"/>
    <x v="874"/>
    <s v="12-2009"/>
    <x v="3"/>
    <x v="1"/>
    <n v="47"/>
    <x v="5"/>
    <n v="6717.9324999999999"/>
    <n v="0.09"/>
    <x v="0"/>
    <n v="1717.893"/>
    <n v="175.99"/>
    <n v="4.99"/>
    <n v="8276.52"/>
    <x v="332"/>
    <x v="11"/>
    <x v="7"/>
    <x v="0"/>
    <x v="1"/>
    <x v="3"/>
    <s v="5165"/>
    <s v="Small Box"/>
    <n v="0.59"/>
    <d v="2009-12-22T00:00:00"/>
    <n v="2"/>
  </r>
  <r>
    <n v="235"/>
    <x v="4335"/>
    <x v="256"/>
    <s v="09-2011"/>
    <x v="2"/>
    <x v="3"/>
    <n v="26"/>
    <x v="6"/>
    <n v="133.65"/>
    <n v="0.05"/>
    <x v="0"/>
    <n v="56.28"/>
    <n v="4.9800000000000004"/>
    <n v="0.8"/>
    <n v="130.28000000000003"/>
    <x v="398"/>
    <x v="11"/>
    <x v="7"/>
    <x v="0"/>
    <x v="0"/>
    <x v="5"/>
    <s v="Rediform S.O.S. Phone Message Books"/>
    <s v="Wrap Bag"/>
    <n v="0.36"/>
    <d v="2011-09-14T00:00:00"/>
    <n v="2"/>
  </r>
  <r>
    <n v="236"/>
    <x v="4335"/>
    <x v="256"/>
    <s v="09-2011"/>
    <x v="2"/>
    <x v="3"/>
    <n v="10"/>
    <x v="6"/>
    <n v="525.67399999999998"/>
    <n v="0.08"/>
    <x v="0"/>
    <n v="-147.01499999999999"/>
    <n v="65.989999999999995"/>
    <n v="5.26"/>
    <n v="665.16"/>
    <x v="398"/>
    <x v="11"/>
    <x v="7"/>
    <x v="0"/>
    <x v="1"/>
    <x v="3"/>
    <s v="8860"/>
    <s v="Small Box"/>
    <n v="0.56000000000000005"/>
    <d v="2011-09-14T00:00:00"/>
    <n v="2"/>
  </r>
  <r>
    <n v="240"/>
    <x v="4336"/>
    <x v="745"/>
    <s v="02-2011"/>
    <x v="2"/>
    <x v="2"/>
    <n v="36"/>
    <x v="6"/>
    <n v="1225.52"/>
    <n v="0.1"/>
    <x v="2"/>
    <n v="-1191.1300000000001"/>
    <n v="35.479999999999997"/>
    <n v="35"/>
    <n v="1312.28"/>
    <x v="646"/>
    <x v="11"/>
    <x v="7"/>
    <x v="2"/>
    <x v="0"/>
    <x v="0"/>
    <s v="Belkin OmniView SE Rackmount Kit"/>
    <s v="Large Box"/>
    <n v="0.85"/>
    <d v="2011-02-07T00:00:00"/>
    <n v="0"/>
  </r>
  <r>
    <n v="241"/>
    <x v="4336"/>
    <x v="745"/>
    <s v="02-2011"/>
    <x v="2"/>
    <x v="2"/>
    <n v="10"/>
    <x v="6"/>
    <n v="1024.29"/>
    <n v="7.0000000000000007E-2"/>
    <x v="0"/>
    <n v="-95.52"/>
    <n v="99.99"/>
    <n v="19.989999999999998"/>
    <n v="1019.89"/>
    <x v="646"/>
    <x v="11"/>
    <x v="7"/>
    <x v="2"/>
    <x v="1"/>
    <x v="7"/>
    <s v="US Robotics 56K V.92 External Faxmodem"/>
    <s v="Small Box"/>
    <n v="0.52"/>
    <d v="2011-02-07T00:00:00"/>
    <n v="0"/>
  </r>
  <r>
    <n v="242"/>
    <x v="4336"/>
    <x v="745"/>
    <s v="02-2011"/>
    <x v="2"/>
    <x v="2"/>
    <n v="47"/>
    <x v="6"/>
    <n v="1348.57"/>
    <n v="0.08"/>
    <x v="0"/>
    <n v="19.57"/>
    <n v="30.98"/>
    <n v="8.99"/>
    <n v="1465.05"/>
    <x v="646"/>
    <x v="11"/>
    <x v="7"/>
    <x v="2"/>
    <x v="0"/>
    <x v="12"/>
    <s v="Boston School Pro Electric Pencil Sharpener, 1670"/>
    <s v="Small Pack"/>
    <n v="0.57999999999999996"/>
    <d v="2011-02-09T00:00:00"/>
    <n v="2"/>
  </r>
  <r>
    <n v="272"/>
    <x v="4337"/>
    <x v="1120"/>
    <s v="10-2010"/>
    <x v="0"/>
    <x v="2"/>
    <n v="38"/>
    <x v="7"/>
    <n v="1264.46"/>
    <n v="0"/>
    <x v="1"/>
    <n v="-1249.3900000000001"/>
    <n v="31.76"/>
    <n v="45.51"/>
    <n v="1252.3900000000001"/>
    <x v="545"/>
    <x v="11"/>
    <x v="7"/>
    <x v="2"/>
    <x v="2"/>
    <x v="10"/>
    <s v="Hon iLevel™ Computer Training Table"/>
    <s v="Jumbo Box"/>
    <n v="0.65"/>
    <d v="2010-10-30T00:00:00"/>
    <n v="0"/>
  </r>
  <r>
    <n v="273"/>
    <x v="4337"/>
    <x v="1120"/>
    <s v="10-2010"/>
    <x v="0"/>
    <x v="2"/>
    <n v="35"/>
    <x v="7"/>
    <n v="158.25"/>
    <n v="0.09"/>
    <x v="0"/>
    <n v="-114.7355"/>
    <n v="4.57"/>
    <n v="5.42"/>
    <n v="165.37"/>
    <x v="545"/>
    <x v="11"/>
    <x v="7"/>
    <x v="2"/>
    <x v="0"/>
    <x v="2"/>
    <s v="Newell® 3-Hole Punched Plastic Slotted Magazine Holders for Binders"/>
    <s v="Small Box"/>
    <n v="0.37"/>
    <d v="2010-10-31T00:00:00"/>
    <n v="1"/>
  </r>
  <r>
    <n v="296"/>
    <x v="4338"/>
    <x v="722"/>
    <s v="04-2012"/>
    <x v="1"/>
    <x v="1"/>
    <n v="23"/>
    <x v="13"/>
    <n v="107.93"/>
    <n v="0"/>
    <x v="0"/>
    <n v="-68.137500000000003"/>
    <n v="4.13"/>
    <n v="5.34"/>
    <n v="100.33"/>
    <x v="706"/>
    <x v="11"/>
    <x v="7"/>
    <x v="0"/>
    <x v="0"/>
    <x v="2"/>
    <s v="ACCOHIDE® Binder by Acco"/>
    <s v="Small Box"/>
    <n v="0.38"/>
    <d v="2012-04-14T00:00:00"/>
    <n v="2"/>
  </r>
  <r>
    <n v="301"/>
    <x v="4339"/>
    <x v="1152"/>
    <s v="09-2010"/>
    <x v="0"/>
    <x v="4"/>
    <n v="7"/>
    <x v="14"/>
    <n v="66.41"/>
    <n v="0.05"/>
    <x v="0"/>
    <n v="-32.35"/>
    <n v="8.74"/>
    <n v="8.2899999999999991"/>
    <n v="69.47"/>
    <x v="346"/>
    <x v="11"/>
    <x v="7"/>
    <x v="0"/>
    <x v="0"/>
    <x v="8"/>
    <s v="#10- 4 1/8&quot; x 9 1/2&quot; Recycled Envelopes"/>
    <s v="Small Box"/>
    <n v="0.38"/>
    <d v="2010-09-05T00:00:00"/>
    <n v="2"/>
  </r>
  <r>
    <n v="340"/>
    <x v="4340"/>
    <x v="1235"/>
    <s v="09-2011"/>
    <x v="2"/>
    <x v="0"/>
    <n v="7"/>
    <x v="9"/>
    <n v="27.01"/>
    <n v="0.05"/>
    <x v="0"/>
    <n v="-1.2994999999999999"/>
    <n v="3.8"/>
    <n v="1.49"/>
    <n v="28.089999999999996"/>
    <x v="338"/>
    <x v="11"/>
    <x v="7"/>
    <x v="1"/>
    <x v="0"/>
    <x v="2"/>
    <s v="Durable Pressboard Binders"/>
    <s v="Small Box"/>
    <n v="0.38"/>
    <d v="2011-09-05T00:00:00"/>
    <n v="2"/>
  </r>
  <r>
    <n v="343"/>
    <x v="4341"/>
    <x v="1274"/>
    <s v="05-2010"/>
    <x v="0"/>
    <x v="0"/>
    <n v="29"/>
    <x v="11"/>
    <n v="157.49"/>
    <n v="0.09"/>
    <x v="0"/>
    <n v="-58.25"/>
    <n v="5.78"/>
    <n v="4.96"/>
    <n v="172.58"/>
    <x v="372"/>
    <x v="11"/>
    <x v="7"/>
    <x v="0"/>
    <x v="0"/>
    <x v="5"/>
    <s v="Xerox 1899"/>
    <s v="Small Box"/>
    <n v="0.36"/>
    <d v="2010-06-05T00:00:00"/>
    <n v="7"/>
  </r>
  <r>
    <n v="350"/>
    <x v="4342"/>
    <x v="85"/>
    <s v="09-2011"/>
    <x v="2"/>
    <x v="2"/>
    <n v="14"/>
    <x v="8"/>
    <n v="330.21"/>
    <n v="7.0000000000000007E-2"/>
    <x v="2"/>
    <n v="83.24"/>
    <n v="22.84"/>
    <n v="5.47"/>
    <n v="325.23"/>
    <x v="707"/>
    <x v="11"/>
    <x v="7"/>
    <x v="2"/>
    <x v="0"/>
    <x v="5"/>
    <s v="Xerox 1929"/>
    <s v="Small Box"/>
    <n v="0.39"/>
    <d v="2011-09-13T00:00:00"/>
    <n v="3"/>
  </r>
  <r>
    <n v="357"/>
    <x v="4343"/>
    <x v="556"/>
    <s v="08-2012"/>
    <x v="1"/>
    <x v="1"/>
    <n v="5"/>
    <x v="10"/>
    <n v="22.56"/>
    <n v="0.04"/>
    <x v="0"/>
    <n v="-25.564499999999999"/>
    <n v="3.36"/>
    <n v="6.27"/>
    <n v="23.07"/>
    <x v="409"/>
    <x v="11"/>
    <x v="7"/>
    <x v="0"/>
    <x v="0"/>
    <x v="2"/>
    <s v="Cardinal Poly Pocket Divider Pockets for Ring Binders"/>
    <s v="Small Box"/>
    <n v="0.4"/>
    <d v="2012-08-16T00:00:00"/>
    <n v="2"/>
  </r>
  <r>
    <n v="364"/>
    <x v="4344"/>
    <x v="1199"/>
    <s v="05-2010"/>
    <x v="0"/>
    <x v="0"/>
    <n v="6"/>
    <x v="5"/>
    <n v="82.72"/>
    <n v="0.08"/>
    <x v="0"/>
    <n v="-29.71"/>
    <n v="14.48"/>
    <n v="1.99"/>
    <n v="88.86999999999999"/>
    <x v="708"/>
    <x v="11"/>
    <x v="7"/>
    <x v="2"/>
    <x v="1"/>
    <x v="7"/>
    <s v="TDK 4.7GB DVD+RW"/>
    <s v="Small Pack"/>
    <n v="0.49"/>
    <d v="2010-05-26T00:00:00"/>
    <n v="2"/>
  </r>
  <r>
    <n v="386"/>
    <x v="4345"/>
    <x v="230"/>
    <s v="09-2011"/>
    <x v="2"/>
    <x v="3"/>
    <n v="34"/>
    <x v="4"/>
    <n v="229.51"/>
    <n v="0.04"/>
    <x v="0"/>
    <n v="-189.33"/>
    <n v="6.48"/>
    <n v="9.5399999999999991"/>
    <n v="229.86"/>
    <x v="421"/>
    <x v="11"/>
    <x v="7"/>
    <x v="0"/>
    <x v="0"/>
    <x v="5"/>
    <s v="Xerox 1905"/>
    <s v="Small Box"/>
    <n v="0.37"/>
    <d v="2011-09-23T00:00:00"/>
    <n v="1"/>
  </r>
  <r>
    <n v="387"/>
    <x v="4345"/>
    <x v="230"/>
    <s v="09-2011"/>
    <x v="2"/>
    <x v="3"/>
    <n v="32"/>
    <x v="4"/>
    <n v="473"/>
    <n v="0.09"/>
    <x v="2"/>
    <n v="-185.8"/>
    <n v="15.42"/>
    <n v="10.68"/>
    <n v="504.12"/>
    <x v="421"/>
    <x v="11"/>
    <x v="7"/>
    <x v="0"/>
    <x v="0"/>
    <x v="0"/>
    <s v="Decoflex Hanging Personal Folder File, Blue"/>
    <s v="Small Box"/>
    <n v="0.57999999999999996"/>
    <d v="2011-09-22T00:00:00"/>
    <n v="0"/>
  </r>
  <r>
    <n v="395"/>
    <x v="4346"/>
    <x v="562"/>
    <s v="05-2009"/>
    <x v="3"/>
    <x v="2"/>
    <n v="39"/>
    <x v="6"/>
    <n v="2178.431"/>
    <n v="0.01"/>
    <x v="2"/>
    <n v="396.97199999999998"/>
    <n v="65.989999999999995"/>
    <n v="8.99"/>
    <n v="2582.5999999999995"/>
    <x v="398"/>
    <x v="11"/>
    <x v="7"/>
    <x v="0"/>
    <x v="1"/>
    <x v="3"/>
    <s v="5180"/>
    <s v="Small Box"/>
    <n v="0.56000000000000005"/>
    <d v="2009-05-21T00:00:00"/>
    <n v="1"/>
  </r>
  <r>
    <n v="404"/>
    <x v="4347"/>
    <x v="1312"/>
    <s v="04-2009"/>
    <x v="3"/>
    <x v="4"/>
    <n v="25"/>
    <x v="4"/>
    <n v="1344.88"/>
    <n v="0.06"/>
    <x v="0"/>
    <n v="-13.77"/>
    <n v="55.94"/>
    <n v="4"/>
    <n v="1402.5"/>
    <x v="709"/>
    <x v="11"/>
    <x v="7"/>
    <x v="0"/>
    <x v="1"/>
    <x v="7"/>
    <s v="Fellowes Smart Design 104-Key Enhanced Keyboard, PS/2 Adapter, Platinum"/>
    <s v="Small Box"/>
    <n v="0.74"/>
    <d v="2009-04-18T00:00:00"/>
    <n v="1"/>
  </r>
  <r>
    <n v="405"/>
    <x v="4347"/>
    <x v="1312"/>
    <s v="04-2009"/>
    <x v="3"/>
    <x v="4"/>
    <n v="42"/>
    <x v="4"/>
    <n v="248.54"/>
    <n v="7.0000000000000007E-2"/>
    <x v="0"/>
    <n v="111.75"/>
    <n v="6.3"/>
    <n v="0.5"/>
    <n v="265.09999999999997"/>
    <x v="709"/>
    <x v="11"/>
    <x v="7"/>
    <x v="0"/>
    <x v="0"/>
    <x v="11"/>
    <s v="Avery 48"/>
    <s v="Small Box"/>
    <n v="0.39"/>
    <d v="2009-04-17T00:00:00"/>
    <n v="0"/>
  </r>
  <r>
    <n v="428"/>
    <x v="4348"/>
    <x v="1366"/>
    <s v="05-2009"/>
    <x v="3"/>
    <x v="1"/>
    <n v="25"/>
    <x v="1"/>
    <n v="4253.6499999999996"/>
    <n v="0.05"/>
    <x v="2"/>
    <n v="943"/>
    <n v="178.47"/>
    <n v="19.989999999999998"/>
    <n v="4481.74"/>
    <x v="417"/>
    <x v="11"/>
    <x v="7"/>
    <x v="1"/>
    <x v="0"/>
    <x v="0"/>
    <s v="Hot File® 7-Pocket, Floor Stand"/>
    <s v="Small Box"/>
    <n v="0.55000000000000004"/>
    <d v="2009-05-07T00:00:00"/>
    <n v="3"/>
  </r>
  <r>
    <n v="436"/>
    <x v="4349"/>
    <x v="374"/>
    <s v="03-2010"/>
    <x v="0"/>
    <x v="3"/>
    <n v="3"/>
    <x v="4"/>
    <n v="62.88"/>
    <n v="0.09"/>
    <x v="0"/>
    <n v="-24.74"/>
    <n v="18.97"/>
    <n v="9.5399999999999991"/>
    <n v="66.449999999999989"/>
    <x v="368"/>
    <x v="11"/>
    <x v="7"/>
    <x v="1"/>
    <x v="0"/>
    <x v="5"/>
    <s v="Xerox 1939"/>
    <s v="Small Box"/>
    <n v="0.37"/>
    <d v="2010-03-03T00:00:00"/>
    <n v="1"/>
  </r>
  <r>
    <n v="441"/>
    <x v="2969"/>
    <x v="1242"/>
    <s v="05-2011"/>
    <x v="2"/>
    <x v="4"/>
    <n v="34"/>
    <x v="5"/>
    <n v="6264.1854999999996"/>
    <n v="0.01"/>
    <x v="0"/>
    <n v="1312.038"/>
    <n v="205.99"/>
    <n v="19.989999999999998"/>
    <n v="7023.65"/>
    <x v="543"/>
    <x v="11"/>
    <x v="7"/>
    <x v="2"/>
    <x v="1"/>
    <x v="3"/>
    <s v="iDEN i550"/>
    <s v="Small Box"/>
    <n v="0.6"/>
    <d v="2011-05-03T00:00:00"/>
    <n v="1"/>
  </r>
  <r>
    <n v="442"/>
    <x v="2969"/>
    <x v="1242"/>
    <s v="05-2011"/>
    <x v="2"/>
    <x v="4"/>
    <n v="36"/>
    <x v="5"/>
    <n v="5410.95"/>
    <n v="0.09"/>
    <x v="0"/>
    <n v="2077.91"/>
    <n v="162.93"/>
    <n v="19.989999999999998"/>
    <n v="5885.47"/>
    <x v="543"/>
    <x v="11"/>
    <x v="7"/>
    <x v="2"/>
    <x v="0"/>
    <x v="8"/>
    <s v="Multimedia Mailers"/>
    <s v="Small Box"/>
    <n v="0.39"/>
    <d v="2011-05-04T00:00:00"/>
    <n v="2"/>
  </r>
  <r>
    <n v="444"/>
    <x v="4350"/>
    <x v="647"/>
    <s v="11-2011"/>
    <x v="2"/>
    <x v="3"/>
    <n v="41"/>
    <x v="6"/>
    <n v="6831.72"/>
    <n v="0.01"/>
    <x v="0"/>
    <n v="3081.02"/>
    <n v="162.93"/>
    <n v="19.989999999999998"/>
    <n v="6700.12"/>
    <x v="710"/>
    <x v="11"/>
    <x v="7"/>
    <x v="1"/>
    <x v="0"/>
    <x v="8"/>
    <s v="Multimedia Mailers"/>
    <s v="Small Box"/>
    <n v="0.39"/>
    <d v="2011-11-08T00:00:00"/>
    <n v="1"/>
  </r>
  <r>
    <n v="448"/>
    <x v="4351"/>
    <x v="626"/>
    <s v="11-2009"/>
    <x v="3"/>
    <x v="3"/>
    <n v="26"/>
    <x v="17"/>
    <n v="103.87"/>
    <n v="0.1"/>
    <x v="0"/>
    <n v="15.42"/>
    <n v="4.26"/>
    <n v="1.2"/>
    <n v="111.96"/>
    <x v="358"/>
    <x v="11"/>
    <x v="7"/>
    <x v="1"/>
    <x v="0"/>
    <x v="12"/>
    <s v="Dixon Prang® Watercolor Pencils, 10-Color Set with Brush"/>
    <s v="Wrap Bag"/>
    <n v="0.44"/>
    <d v="2009-11-21T00:00:00"/>
    <n v="1"/>
  </r>
  <r>
    <n v="453"/>
    <x v="1873"/>
    <x v="1030"/>
    <s v="02-2010"/>
    <x v="0"/>
    <x v="1"/>
    <n v="12"/>
    <x v="2"/>
    <n v="33.86"/>
    <n v="0.05"/>
    <x v="0"/>
    <n v="0.35000000000000053"/>
    <n v="2.88"/>
    <n v="0.7"/>
    <n v="35.260000000000005"/>
    <x v="382"/>
    <x v="11"/>
    <x v="7"/>
    <x v="2"/>
    <x v="0"/>
    <x v="12"/>
    <s v="Newell 340"/>
    <s v="Wrap Bag"/>
    <n v="0.56000000000000005"/>
    <d v="2010-02-12T00:00:00"/>
    <n v="1"/>
  </r>
  <r>
    <n v="467"/>
    <x v="4352"/>
    <x v="761"/>
    <s v="07-2009"/>
    <x v="3"/>
    <x v="0"/>
    <n v="23"/>
    <x v="6"/>
    <n v="3553.62"/>
    <n v="7.0000000000000007E-2"/>
    <x v="0"/>
    <n v="521.69000000000005"/>
    <n v="165.2"/>
    <n v="19.989999999999998"/>
    <n v="3819.5899999999997"/>
    <x v="399"/>
    <x v="11"/>
    <x v="7"/>
    <x v="0"/>
    <x v="0"/>
    <x v="0"/>
    <s v="Economy Rollaway Files"/>
    <s v="Small Box"/>
    <n v="0.59"/>
    <d v="2009-07-16T00:00:00"/>
    <n v="2"/>
  </r>
  <r>
    <n v="477"/>
    <x v="4353"/>
    <x v="455"/>
    <s v="07-2011"/>
    <x v="2"/>
    <x v="0"/>
    <n v="6"/>
    <x v="0"/>
    <n v="92.02"/>
    <n v="0.1"/>
    <x v="0"/>
    <n v="-47.36"/>
    <n v="15.98"/>
    <n v="4"/>
    <n v="99.88"/>
    <x v="711"/>
    <x v="11"/>
    <x v="7"/>
    <x v="3"/>
    <x v="1"/>
    <x v="7"/>
    <s v="Logitech Access Keyboard"/>
    <s v="Small Box"/>
    <n v="0.37"/>
    <d v="2011-07-19T00:00:00"/>
    <n v="5"/>
  </r>
  <r>
    <n v="478"/>
    <x v="4354"/>
    <x v="390"/>
    <s v="11-2012"/>
    <x v="1"/>
    <x v="0"/>
    <n v="12"/>
    <x v="8"/>
    <n v="1736.41"/>
    <n v="0.1"/>
    <x v="1"/>
    <n v="-762.44"/>
    <n v="146.05000000000001"/>
    <n v="80.2"/>
    <n v="1832.8000000000002"/>
    <x v="707"/>
    <x v="11"/>
    <x v="7"/>
    <x v="2"/>
    <x v="2"/>
    <x v="10"/>
    <s v="BPI Conference Tables"/>
    <s v="Jumbo Box"/>
    <n v="0.71"/>
    <d v="2012-11-25T00:00:00"/>
    <n v="7"/>
  </r>
  <r>
    <n v="514"/>
    <x v="4355"/>
    <x v="905"/>
    <s v="12-2011"/>
    <x v="2"/>
    <x v="2"/>
    <n v="38"/>
    <x v="0"/>
    <n v="115.43"/>
    <n v="0"/>
    <x v="0"/>
    <n v="11.41"/>
    <n v="2.78"/>
    <n v="1.34"/>
    <n v="106.97999999999999"/>
    <x v="711"/>
    <x v="11"/>
    <x v="7"/>
    <x v="3"/>
    <x v="0"/>
    <x v="12"/>
    <s v="Prang Drawing Pencil Set"/>
    <s v="Wrap Bag"/>
    <n v="0.45"/>
    <d v="2011-12-23T00:00:00"/>
    <n v="2"/>
  </r>
  <r>
    <n v="515"/>
    <x v="4356"/>
    <x v="515"/>
    <s v="03-2011"/>
    <x v="2"/>
    <x v="0"/>
    <n v="20"/>
    <x v="14"/>
    <n v="246.06"/>
    <n v="0.08"/>
    <x v="0"/>
    <n v="20.67"/>
    <n v="12.07"/>
    <n v="6.2"/>
    <n v="247.6"/>
    <x v="359"/>
    <x v="11"/>
    <x v="7"/>
    <x v="0"/>
    <x v="2"/>
    <x v="4"/>
    <s v="Eldon® 500 Class™ Desk Accessories"/>
    <s v="Wrap Bag"/>
    <n v="0.52"/>
    <d v="2011-03-17T00:00:00"/>
    <n v="2"/>
  </r>
  <r>
    <n v="532"/>
    <x v="4357"/>
    <x v="364"/>
    <s v="05-2010"/>
    <x v="0"/>
    <x v="3"/>
    <n v="14"/>
    <x v="9"/>
    <n v="83.87"/>
    <n v="0.06"/>
    <x v="0"/>
    <n v="-28.83"/>
    <n v="5.58"/>
    <n v="5.3"/>
    <n v="83.42"/>
    <x v="338"/>
    <x v="11"/>
    <x v="7"/>
    <x v="0"/>
    <x v="0"/>
    <x v="8"/>
    <s v="Staples Brown Kraft Recycled Clasp Envelopes"/>
    <s v="Small Box"/>
    <n v="0.35"/>
    <d v="2010-05-06T00:00:00"/>
    <n v="1"/>
  </r>
  <r>
    <n v="536"/>
    <x v="4358"/>
    <x v="1372"/>
    <s v="07-2009"/>
    <x v="3"/>
    <x v="0"/>
    <n v="8"/>
    <x v="22"/>
    <n v="79.42"/>
    <n v="0.01"/>
    <x v="0"/>
    <n v="-15.456"/>
    <n v="8.8800000000000008"/>
    <n v="6.28"/>
    <n v="77.320000000000007"/>
    <x v="361"/>
    <x v="11"/>
    <x v="7"/>
    <x v="3"/>
    <x v="0"/>
    <x v="2"/>
    <s v="GBC Instant Index™ System for Binding Systems"/>
    <s v="Small Box"/>
    <n v="0.35"/>
    <d v="2009-07-10T00:00:00"/>
    <n v="5"/>
  </r>
  <r>
    <n v="537"/>
    <x v="4358"/>
    <x v="1372"/>
    <s v="07-2009"/>
    <x v="3"/>
    <x v="0"/>
    <n v="26"/>
    <x v="22"/>
    <n v="75.599999999999994"/>
    <n v="0.06"/>
    <x v="0"/>
    <n v="17.14"/>
    <n v="2.88"/>
    <n v="0.99"/>
    <n v="75.86999999999999"/>
    <x v="361"/>
    <x v="11"/>
    <x v="7"/>
    <x v="3"/>
    <x v="0"/>
    <x v="11"/>
    <s v="Avery 514"/>
    <s v="Small Box"/>
    <n v="0.36"/>
    <d v="2009-07-14T00:00:00"/>
    <n v="9"/>
  </r>
  <r>
    <n v="541"/>
    <x v="1876"/>
    <x v="734"/>
    <s v="06-2012"/>
    <x v="1"/>
    <x v="0"/>
    <n v="41"/>
    <x v="12"/>
    <n v="95.73"/>
    <n v="0"/>
    <x v="0"/>
    <n v="-151.15"/>
    <n v="2.08"/>
    <n v="5.33"/>
    <n v="90.61"/>
    <x v="336"/>
    <x v="11"/>
    <x v="7"/>
    <x v="2"/>
    <x v="2"/>
    <x v="4"/>
    <s v="Eldon® Wave Desk Accessories"/>
    <s v="Small Box"/>
    <n v="0.43"/>
    <d v="2012-06-07T00:00:00"/>
    <n v="5"/>
  </r>
  <r>
    <n v="565"/>
    <x v="4359"/>
    <x v="1050"/>
    <s v="02-2011"/>
    <x v="2"/>
    <x v="0"/>
    <n v="43"/>
    <x v="4"/>
    <n v="1225.4100000000001"/>
    <n v="0.04"/>
    <x v="2"/>
    <n v="-138.02000000000001"/>
    <n v="28.28"/>
    <n v="13.99"/>
    <n v="1230.03"/>
    <x v="712"/>
    <x v="11"/>
    <x v="7"/>
    <x v="1"/>
    <x v="0"/>
    <x v="0"/>
    <s v="Eldon Portable Mobile Manager"/>
    <s v="Medium Box"/>
    <n v="0.57999999999999996"/>
    <d v="2011-02-27T00:00:00"/>
    <n v="6"/>
  </r>
  <r>
    <n v="578"/>
    <x v="4360"/>
    <x v="323"/>
    <s v="03-2011"/>
    <x v="2"/>
    <x v="2"/>
    <n v="24"/>
    <x v="10"/>
    <n v="370.72"/>
    <n v="0.1"/>
    <x v="0"/>
    <n v="-156.76"/>
    <n v="15.7"/>
    <n v="11.25"/>
    <n v="388.04999999999995"/>
    <x v="409"/>
    <x v="11"/>
    <x v="7"/>
    <x v="0"/>
    <x v="0"/>
    <x v="0"/>
    <s v="Hanging Personal Folder File"/>
    <s v="Small Box"/>
    <n v="0.6"/>
    <d v="2011-03-16T00:00:00"/>
    <n v="0"/>
  </r>
  <r>
    <n v="607"/>
    <x v="4361"/>
    <x v="325"/>
    <s v="01-2011"/>
    <x v="2"/>
    <x v="4"/>
    <n v="48"/>
    <x v="4"/>
    <n v="6403.39"/>
    <n v="0.01"/>
    <x v="1"/>
    <n v="-824.15"/>
    <n v="130.97999999999999"/>
    <n v="54.74"/>
    <n v="6341.7799999999988"/>
    <x v="396"/>
    <x v="11"/>
    <x v="7"/>
    <x v="0"/>
    <x v="2"/>
    <x v="9"/>
    <s v="O'Sullivan Elevations Bookcase, Cherry Finish"/>
    <s v="Jumbo Box"/>
    <n v="0.69"/>
    <d v="2011-01-13T00:00:00"/>
    <n v="2"/>
  </r>
  <r>
    <n v="608"/>
    <x v="4361"/>
    <x v="325"/>
    <s v="01-2011"/>
    <x v="2"/>
    <x v="4"/>
    <n v="23"/>
    <x v="4"/>
    <n v="757.91"/>
    <n v="0.02"/>
    <x v="0"/>
    <n v="-16.05"/>
    <n v="30.97"/>
    <n v="4"/>
    <n v="716.31"/>
    <x v="396"/>
    <x v="11"/>
    <x v="7"/>
    <x v="0"/>
    <x v="1"/>
    <x v="7"/>
    <s v="Microsoft Multimedia Keyboard"/>
    <s v="Small Box"/>
    <n v="0.74"/>
    <d v="2011-01-11T00:00:00"/>
    <n v="0"/>
  </r>
  <r>
    <n v="615"/>
    <x v="4362"/>
    <x v="146"/>
    <s v="03-2012"/>
    <x v="1"/>
    <x v="4"/>
    <n v="18"/>
    <x v="6"/>
    <n v="409.16"/>
    <n v="0.05"/>
    <x v="0"/>
    <n v="21.96"/>
    <n v="22.72"/>
    <n v="8.99"/>
    <n v="417.95"/>
    <x v="713"/>
    <x v="11"/>
    <x v="7"/>
    <x v="2"/>
    <x v="2"/>
    <x v="4"/>
    <s v="Executive Impressions 14&quot; Two-Color Numerals Wall Clock"/>
    <s v="Small Pack"/>
    <n v="0.44"/>
    <d v="2012-03-04T00:00:00"/>
    <n v="1"/>
  </r>
  <r>
    <n v="616"/>
    <x v="4362"/>
    <x v="146"/>
    <s v="03-2012"/>
    <x v="1"/>
    <x v="4"/>
    <n v="46"/>
    <x v="6"/>
    <n v="2508.3159999999998"/>
    <n v="7.0000000000000007E-2"/>
    <x v="2"/>
    <n v="456.81299999999999"/>
    <n v="65.989999999999995"/>
    <n v="8.99"/>
    <n v="3044.5299999999997"/>
    <x v="713"/>
    <x v="11"/>
    <x v="7"/>
    <x v="2"/>
    <x v="1"/>
    <x v="3"/>
    <s v="5180"/>
    <s v="Small Box"/>
    <n v="0.56000000000000005"/>
    <d v="2012-03-05T00:00:00"/>
    <n v="2"/>
  </r>
  <r>
    <n v="624"/>
    <x v="4363"/>
    <x v="1013"/>
    <s v="07-2011"/>
    <x v="2"/>
    <x v="4"/>
    <n v="28"/>
    <x v="6"/>
    <n v="1165.33"/>
    <n v="0.04"/>
    <x v="0"/>
    <n v="154.85"/>
    <n v="40.97"/>
    <n v="8.99"/>
    <n v="1156.1499999999999"/>
    <x v="349"/>
    <x v="11"/>
    <x v="7"/>
    <x v="0"/>
    <x v="0"/>
    <x v="12"/>
    <s v="Sanford 52201 APSCO Electric Pencil Sharpener"/>
    <s v="Small Pack"/>
    <n v="0.59"/>
    <d v="2011-07-18T00:00:00"/>
    <n v="2"/>
  </r>
  <r>
    <n v="651"/>
    <x v="4364"/>
    <x v="961"/>
    <s v="09-2012"/>
    <x v="1"/>
    <x v="2"/>
    <n v="25"/>
    <x v="2"/>
    <n v="2325.42"/>
    <n v="0.02"/>
    <x v="0"/>
    <n v="739.91"/>
    <n v="90.48"/>
    <n v="19.989999999999998"/>
    <n v="2281.9899999999998"/>
    <x v="330"/>
    <x v="11"/>
    <x v="7"/>
    <x v="3"/>
    <x v="0"/>
    <x v="8"/>
    <s v="Tyvek® Side-Opening Peel &amp; Seel® Expanding Envelopes"/>
    <s v="Small Box"/>
    <n v="0.4"/>
    <d v="2012-09-05T00:00:00"/>
    <n v="2"/>
  </r>
  <r>
    <n v="674"/>
    <x v="4365"/>
    <x v="1341"/>
    <s v="12-2012"/>
    <x v="1"/>
    <x v="2"/>
    <n v="30"/>
    <x v="6"/>
    <n v="2116.6999999999998"/>
    <n v="0.02"/>
    <x v="0"/>
    <n v="488.81800000000004"/>
    <n v="67.28"/>
    <n v="19.989999999999998"/>
    <n v="2038.39"/>
    <x v="399"/>
    <x v="11"/>
    <x v="7"/>
    <x v="0"/>
    <x v="0"/>
    <x v="2"/>
    <s v="Catalog Binders with Expanding Posts"/>
    <s v="Small Box"/>
    <n v="0.4"/>
    <d v="2012-12-30T00:00:00"/>
    <n v="2"/>
  </r>
  <r>
    <n v="677"/>
    <x v="4366"/>
    <x v="241"/>
    <s v="04-2012"/>
    <x v="1"/>
    <x v="1"/>
    <n v="2"/>
    <x v="0"/>
    <n v="10.39"/>
    <n v="0.02"/>
    <x v="0"/>
    <n v="-7.97"/>
    <n v="4.71"/>
    <n v="0.7"/>
    <n v="10.119999999999999"/>
    <x v="424"/>
    <x v="11"/>
    <x v="7"/>
    <x v="3"/>
    <x v="0"/>
    <x v="6"/>
    <s v="Plymouth Boxed Rubber Bands by Plymouth"/>
    <s v="Wrap Bag"/>
    <n v="0.8"/>
    <d v="2012-04-08T00:00:00"/>
    <n v="1"/>
  </r>
  <r>
    <n v="683"/>
    <x v="4367"/>
    <x v="1182"/>
    <s v="12-2012"/>
    <x v="1"/>
    <x v="4"/>
    <n v="4"/>
    <x v="17"/>
    <n v="135.928"/>
    <n v="0.04"/>
    <x v="1"/>
    <n v="-126.47"/>
    <n v="31.76"/>
    <n v="45.51"/>
    <n v="172.55"/>
    <x v="358"/>
    <x v="11"/>
    <x v="7"/>
    <x v="1"/>
    <x v="2"/>
    <x v="10"/>
    <s v="Hon iLevel™ Computer Training Table"/>
    <s v="Jumbo Box"/>
    <n v="0.65"/>
    <d v="2012-12-15T00:00:00"/>
    <n v="2"/>
  </r>
  <r>
    <n v="691"/>
    <x v="4368"/>
    <x v="1075"/>
    <s v="01-2012"/>
    <x v="1"/>
    <x v="1"/>
    <n v="13"/>
    <x v="7"/>
    <n v="463.83"/>
    <n v="0"/>
    <x v="0"/>
    <n v="103.26"/>
    <n v="33.979999999999997"/>
    <n v="1.99"/>
    <n v="443.72999999999996"/>
    <x v="545"/>
    <x v="11"/>
    <x v="7"/>
    <x v="2"/>
    <x v="1"/>
    <x v="7"/>
    <s v="Imation Neon 80 Minute CD-R Spindle, 50/Pack"/>
    <s v="Small Pack"/>
    <n v="0.45"/>
    <d v="2012-01-28T00:00:00"/>
    <n v="1"/>
  </r>
  <r>
    <n v="696"/>
    <x v="4369"/>
    <x v="118"/>
    <s v="08-2009"/>
    <x v="3"/>
    <x v="3"/>
    <n v="44"/>
    <x v="2"/>
    <n v="17248.09"/>
    <n v="0.08"/>
    <x v="1"/>
    <n v="2048.63"/>
    <n v="400.98"/>
    <n v="42.52"/>
    <n v="17685.640000000003"/>
    <x v="426"/>
    <x v="11"/>
    <x v="7"/>
    <x v="2"/>
    <x v="2"/>
    <x v="10"/>
    <s v="Bretford CR8500 Series Meeting Room Furniture"/>
    <s v="Jumbo Box"/>
    <n v="0.71"/>
    <d v="2009-08-06T00:00:00"/>
    <n v="1"/>
  </r>
  <r>
    <n v="702"/>
    <x v="4370"/>
    <x v="571"/>
    <s v="11-2009"/>
    <x v="3"/>
    <x v="4"/>
    <n v="22"/>
    <x v="21"/>
    <n v="168.31"/>
    <n v="0.1"/>
    <x v="0"/>
    <n v="46.49"/>
    <n v="8.17"/>
    <n v="1.69"/>
    <n v="181.43"/>
    <x v="353"/>
    <x v="11"/>
    <x v="7"/>
    <x v="2"/>
    <x v="0"/>
    <x v="5"/>
    <s v="Wirebound Message Forms, Four 2 3/4 x 5 Forms per Page, Pink Paper"/>
    <s v="Wrap Bag"/>
    <n v="0.38"/>
    <d v="2009-11-16T00:00:00"/>
    <n v="0"/>
  </r>
  <r>
    <n v="703"/>
    <x v="4370"/>
    <x v="571"/>
    <s v="11-2009"/>
    <x v="3"/>
    <x v="4"/>
    <n v="45"/>
    <x v="21"/>
    <n v="4282.7249999999995"/>
    <n v="0.03"/>
    <x v="0"/>
    <n v="1371.7440000000001"/>
    <n v="110.99"/>
    <n v="2.5"/>
    <n v="4997.05"/>
    <x v="353"/>
    <x v="11"/>
    <x v="7"/>
    <x v="2"/>
    <x v="1"/>
    <x v="3"/>
    <s v="T18"/>
    <s v="Small Box"/>
    <n v="0.56999999999999995"/>
    <d v="2009-11-18T00:00:00"/>
    <n v="2"/>
  </r>
  <r>
    <n v="716"/>
    <x v="4371"/>
    <x v="1147"/>
    <s v="03-2010"/>
    <x v="0"/>
    <x v="2"/>
    <n v="2"/>
    <x v="2"/>
    <n v="79.58"/>
    <n v="0.06"/>
    <x v="0"/>
    <n v="-38.28"/>
    <n v="37.44"/>
    <n v="4.2699999999999996"/>
    <n v="79.149999999999991"/>
    <x v="400"/>
    <x v="11"/>
    <x v="7"/>
    <x v="0"/>
    <x v="0"/>
    <x v="12"/>
    <s v="Sanford Prismacolor® Professional Thick Lead Art Pencils, 36-Color Set"/>
    <s v="Wrap Bag"/>
    <n v="0.46"/>
    <d v="2010-03-30T00:00:00"/>
    <n v="2"/>
  </r>
  <r>
    <n v="721"/>
    <x v="4372"/>
    <x v="495"/>
    <s v="03-2011"/>
    <x v="2"/>
    <x v="2"/>
    <n v="24"/>
    <x v="6"/>
    <n v="192.8"/>
    <n v="0.05"/>
    <x v="0"/>
    <n v="31"/>
    <n v="8.01"/>
    <n v="2.87"/>
    <n v="195.11"/>
    <x v="399"/>
    <x v="11"/>
    <x v="7"/>
    <x v="0"/>
    <x v="0"/>
    <x v="5"/>
    <s v="TOPS Money Receipt Book, Consecutively Numbered in Red,"/>
    <s v="Wrap Bag"/>
    <n v="0.4"/>
    <d v="2011-03-04T00:00:00"/>
    <n v="3"/>
  </r>
  <r>
    <n v="722"/>
    <x v="1988"/>
    <x v="273"/>
    <s v="11-2010"/>
    <x v="0"/>
    <x v="0"/>
    <n v="12"/>
    <x v="0"/>
    <n v="900.06"/>
    <n v="0.05"/>
    <x v="0"/>
    <n v="-221.12"/>
    <n v="73.98"/>
    <n v="14.52"/>
    <n v="902.28"/>
    <x v="383"/>
    <x v="11"/>
    <x v="7"/>
    <x v="2"/>
    <x v="1"/>
    <x v="7"/>
    <s v="Keytronic French Keyboard"/>
    <s v="Small Box"/>
    <n v="0.65"/>
    <d v="2010-12-02T00:00:00"/>
    <n v="7"/>
  </r>
  <r>
    <n v="753"/>
    <x v="4373"/>
    <x v="718"/>
    <s v="07-2012"/>
    <x v="1"/>
    <x v="0"/>
    <n v="20"/>
    <x v="10"/>
    <n v="88.82"/>
    <n v="0.01"/>
    <x v="0"/>
    <n v="38.35"/>
    <n v="4.13"/>
    <n v="0.5"/>
    <n v="83.1"/>
    <x v="409"/>
    <x v="11"/>
    <x v="7"/>
    <x v="0"/>
    <x v="0"/>
    <x v="11"/>
    <s v="Avery 506"/>
    <s v="Small Box"/>
    <n v="0.39"/>
    <d v="2012-07-27T00:00:00"/>
    <n v="7"/>
  </r>
  <r>
    <n v="754"/>
    <x v="4373"/>
    <x v="718"/>
    <s v="07-2012"/>
    <x v="1"/>
    <x v="0"/>
    <n v="11"/>
    <x v="10"/>
    <n v="2392.23"/>
    <n v="0.04"/>
    <x v="0"/>
    <n v="1216.74"/>
    <n v="209.84"/>
    <n v="21.21"/>
    <n v="2329.4500000000003"/>
    <x v="409"/>
    <x v="11"/>
    <x v="7"/>
    <x v="0"/>
    <x v="2"/>
    <x v="4"/>
    <s v="Luxo Professional Fluorescent Magnifier Lamp with Clamp-Mount Base"/>
    <s v="Large Box"/>
    <n v="0.59"/>
    <d v="2012-07-29T00:00:00"/>
    <n v="9"/>
  </r>
  <r>
    <n v="763"/>
    <x v="4374"/>
    <x v="623"/>
    <s v="04-2010"/>
    <x v="0"/>
    <x v="0"/>
    <n v="32"/>
    <x v="12"/>
    <n v="216.08"/>
    <n v="0"/>
    <x v="0"/>
    <n v="-84.33"/>
    <n v="6.48"/>
    <n v="6.65"/>
    <n v="214.01000000000002"/>
    <x v="336"/>
    <x v="11"/>
    <x v="7"/>
    <x v="2"/>
    <x v="0"/>
    <x v="5"/>
    <s v="Xerox 1966"/>
    <s v="Small Box"/>
    <n v="0.36"/>
    <d v="2010-04-12T00:00:00"/>
    <n v="2"/>
  </r>
  <r>
    <n v="764"/>
    <x v="4374"/>
    <x v="623"/>
    <s v="04-2010"/>
    <x v="0"/>
    <x v="0"/>
    <n v="27"/>
    <x v="12"/>
    <n v="339.03"/>
    <n v="0.09"/>
    <x v="0"/>
    <n v="-24.44"/>
    <n v="13.48"/>
    <n v="4.51"/>
    <n v="368.47"/>
    <x v="336"/>
    <x v="11"/>
    <x v="7"/>
    <x v="2"/>
    <x v="0"/>
    <x v="0"/>
    <s v="Tenex Personal Project File with Scoop Front Design, Black"/>
    <s v="Small Box"/>
    <n v="0.59"/>
    <d v="2010-04-14T00:00:00"/>
    <n v="4"/>
  </r>
  <r>
    <n v="765"/>
    <x v="4374"/>
    <x v="623"/>
    <s v="04-2010"/>
    <x v="0"/>
    <x v="0"/>
    <n v="12"/>
    <x v="12"/>
    <n v="1098.1490000000001"/>
    <n v="0.09"/>
    <x v="0"/>
    <n v="-182.97399999999999"/>
    <n v="115.99"/>
    <n v="5.92"/>
    <n v="1397.8"/>
    <x v="336"/>
    <x v="11"/>
    <x v="7"/>
    <x v="2"/>
    <x v="1"/>
    <x v="3"/>
    <s v="8890"/>
    <s v="Small Box"/>
    <n v="0.57999999999999996"/>
    <d v="2010-04-12T00:00:00"/>
    <n v="2"/>
  </r>
  <r>
    <n v="799"/>
    <x v="4375"/>
    <x v="351"/>
    <s v="09-2010"/>
    <x v="0"/>
    <x v="2"/>
    <n v="20"/>
    <x v="11"/>
    <n v="2039.39"/>
    <n v="0.01"/>
    <x v="0"/>
    <n v="199.73"/>
    <n v="99.99"/>
    <n v="19.989999999999998"/>
    <n v="2019.79"/>
    <x v="450"/>
    <x v="11"/>
    <x v="7"/>
    <x v="2"/>
    <x v="1"/>
    <x v="7"/>
    <s v="US Robotics 56K V.92 External Faxmodem"/>
    <s v="Small Box"/>
    <n v="0.52"/>
    <d v="2010-09-08T00:00:00"/>
    <n v="2"/>
  </r>
  <r>
    <n v="827"/>
    <x v="4376"/>
    <x v="339"/>
    <s v="09-2011"/>
    <x v="2"/>
    <x v="3"/>
    <n v="3"/>
    <x v="21"/>
    <n v="2036.97"/>
    <n v="0.03"/>
    <x v="0"/>
    <n v="-2397.44"/>
    <n v="699.99"/>
    <n v="24.49"/>
    <n v="2124.46"/>
    <x v="353"/>
    <x v="11"/>
    <x v="7"/>
    <x v="0"/>
    <x v="1"/>
    <x v="13"/>
    <s v="Canon PC1060 Personal Laser Copier"/>
    <s v="Large Box"/>
    <n v="0.41"/>
    <d v="2011-09-17T00:00:00"/>
    <n v="2"/>
  </r>
  <r>
    <n v="828"/>
    <x v="4376"/>
    <x v="339"/>
    <s v="09-2011"/>
    <x v="2"/>
    <x v="3"/>
    <n v="21"/>
    <x v="21"/>
    <n v="2629.6640000000002"/>
    <n v="0.09"/>
    <x v="1"/>
    <n v="27.74"/>
    <n v="159.31"/>
    <n v="60"/>
    <n v="3405.51"/>
    <x v="353"/>
    <x v="11"/>
    <x v="7"/>
    <x v="0"/>
    <x v="2"/>
    <x v="10"/>
    <s v="Hon Non-Folding Utility Tables"/>
    <s v="Jumbo Drum"/>
    <n v="0.55000000000000004"/>
    <d v="2011-09-15T00:00:00"/>
    <n v="0"/>
  </r>
  <r>
    <n v="829"/>
    <x v="4377"/>
    <x v="501"/>
    <s v="06-2009"/>
    <x v="3"/>
    <x v="0"/>
    <n v="37"/>
    <x v="9"/>
    <n v="394.62"/>
    <n v="0.06"/>
    <x v="0"/>
    <n v="-31.39"/>
    <n v="10.89"/>
    <n v="4.5"/>
    <n v="407.43"/>
    <x v="338"/>
    <x v="11"/>
    <x v="7"/>
    <x v="1"/>
    <x v="0"/>
    <x v="1"/>
    <s v="Belkin 6 Outlet Metallic Surge Strip"/>
    <s v="Small Box"/>
    <n v="0.59"/>
    <d v="2009-06-22T00:00:00"/>
    <n v="5"/>
  </r>
  <r>
    <n v="830"/>
    <x v="4377"/>
    <x v="501"/>
    <s v="06-2009"/>
    <x v="3"/>
    <x v="0"/>
    <n v="42"/>
    <x v="9"/>
    <n v="464.64"/>
    <n v="0.03"/>
    <x v="0"/>
    <n v="14.48"/>
    <n v="10.64"/>
    <n v="5.16"/>
    <n v="452.04"/>
    <x v="338"/>
    <x v="11"/>
    <x v="7"/>
    <x v="1"/>
    <x v="2"/>
    <x v="4"/>
    <s v="Eldon Expressions Punched Metal &amp; Wood Desk Accessories, Pewter &amp; Cherry"/>
    <s v="Small Box"/>
    <n v="0.56999999999999995"/>
    <d v="2009-06-22T00:00:00"/>
    <n v="5"/>
  </r>
  <r>
    <n v="831"/>
    <x v="4377"/>
    <x v="501"/>
    <s v="06-2009"/>
    <x v="3"/>
    <x v="0"/>
    <n v="11"/>
    <x v="9"/>
    <n v="96.68"/>
    <n v="0.03"/>
    <x v="0"/>
    <n v="22.25"/>
    <n v="7.96"/>
    <n v="4.95"/>
    <n v="92.51"/>
    <x v="338"/>
    <x v="11"/>
    <x v="7"/>
    <x v="1"/>
    <x v="2"/>
    <x v="4"/>
    <s v="Staples Plastic Wall Frames"/>
    <s v="Small Box"/>
    <n v="0.41"/>
    <d v="2009-06-19T00:00:00"/>
    <n v="2"/>
  </r>
  <r>
    <n v="836"/>
    <x v="4378"/>
    <x v="1373"/>
    <s v="10-2011"/>
    <x v="2"/>
    <x v="3"/>
    <n v="6"/>
    <x v="7"/>
    <n v="155.47999999999999"/>
    <n v="0.1"/>
    <x v="0"/>
    <n v="-6.64"/>
    <n v="25.98"/>
    <n v="5.37"/>
    <n v="161.25"/>
    <x v="452"/>
    <x v="11"/>
    <x v="7"/>
    <x v="2"/>
    <x v="0"/>
    <x v="1"/>
    <s v="3M Office Air Cleaner"/>
    <s v="Medium Box"/>
    <n v="0.5"/>
    <d v="2011-10-16T00:00:00"/>
    <n v="2"/>
  </r>
  <r>
    <n v="837"/>
    <x v="4378"/>
    <x v="1373"/>
    <s v="10-2011"/>
    <x v="2"/>
    <x v="3"/>
    <n v="21"/>
    <x v="7"/>
    <n v="56.77"/>
    <n v="0.06"/>
    <x v="0"/>
    <n v="-3.2"/>
    <n v="2.78"/>
    <n v="1.34"/>
    <n v="59.72"/>
    <x v="452"/>
    <x v="11"/>
    <x v="7"/>
    <x v="2"/>
    <x v="0"/>
    <x v="12"/>
    <s v="Prang Drawing Pencil Set"/>
    <s v="Wrap Bag"/>
    <n v="0.45"/>
    <d v="2011-10-15T00:00:00"/>
    <n v="1"/>
  </r>
  <r>
    <n v="838"/>
    <x v="4379"/>
    <x v="1370"/>
    <s v="04-2010"/>
    <x v="0"/>
    <x v="4"/>
    <n v="9"/>
    <x v="2"/>
    <n v="63.91"/>
    <n v="0.06"/>
    <x v="0"/>
    <n v="-27.78"/>
    <n v="6.48"/>
    <n v="6.35"/>
    <n v="64.67"/>
    <x v="373"/>
    <x v="11"/>
    <x v="7"/>
    <x v="3"/>
    <x v="0"/>
    <x v="5"/>
    <s v="Xerox 200"/>
    <s v="Small Box"/>
    <n v="0.37"/>
    <d v="2010-04-08T00:00:00"/>
    <n v="1"/>
  </r>
  <r>
    <n v="846"/>
    <x v="4380"/>
    <x v="656"/>
    <s v="09-2011"/>
    <x v="2"/>
    <x v="0"/>
    <n v="6"/>
    <x v="6"/>
    <n v="27.32"/>
    <n v="0.05"/>
    <x v="2"/>
    <n v="-5.87"/>
    <n v="2.08"/>
    <n v="5.33"/>
    <n v="17.810000000000002"/>
    <x v="646"/>
    <x v="11"/>
    <x v="7"/>
    <x v="2"/>
    <x v="2"/>
    <x v="4"/>
    <s v="Eldon® Wave Desk Accessories"/>
    <s v="Small Box"/>
    <n v="0.43"/>
    <d v="2011-09-10T00:00:00"/>
    <n v="2"/>
  </r>
  <r>
    <n v="847"/>
    <x v="4380"/>
    <x v="656"/>
    <s v="09-2011"/>
    <x v="2"/>
    <x v="0"/>
    <n v="43"/>
    <x v="6"/>
    <n v="643.30999999999995"/>
    <n v="0.08"/>
    <x v="2"/>
    <n v="-231.34"/>
    <n v="15.42"/>
    <n v="10.68"/>
    <n v="673.7399999999999"/>
    <x v="646"/>
    <x v="11"/>
    <x v="7"/>
    <x v="2"/>
    <x v="0"/>
    <x v="0"/>
    <s v="Decoflex Hanging Personal Folder File, Blue"/>
    <s v="Small Box"/>
    <n v="0.57999999999999996"/>
    <d v="2011-09-13T00:00:00"/>
    <n v="5"/>
  </r>
  <r>
    <n v="909"/>
    <x v="4381"/>
    <x v="942"/>
    <s v="07-2010"/>
    <x v="0"/>
    <x v="1"/>
    <n v="42"/>
    <x v="2"/>
    <n v="188.23"/>
    <n v="0.05"/>
    <x v="0"/>
    <n v="-145.1"/>
    <n v="4.37"/>
    <n v="5.15"/>
    <n v="188.69"/>
    <x v="611"/>
    <x v="11"/>
    <x v="7"/>
    <x v="3"/>
    <x v="0"/>
    <x v="1"/>
    <s v="Eureka Sanitaire ® Multi-Pro Heavy-Duty Upright, Disposable Bags"/>
    <s v="Small Box"/>
    <n v="0.59"/>
    <d v="2010-07-19T00:00:00"/>
    <n v="2"/>
  </r>
  <r>
    <n v="910"/>
    <x v="4381"/>
    <x v="942"/>
    <s v="07-2010"/>
    <x v="0"/>
    <x v="1"/>
    <n v="28"/>
    <x v="2"/>
    <n v="541.95000000000005"/>
    <n v="0.06"/>
    <x v="0"/>
    <n v="143.04"/>
    <n v="19.84"/>
    <n v="4.0999999999999996"/>
    <n v="559.62"/>
    <x v="611"/>
    <x v="11"/>
    <x v="7"/>
    <x v="3"/>
    <x v="0"/>
    <x v="12"/>
    <s v="Prismacolor Color Pencil Set"/>
    <s v="Wrap Bag"/>
    <n v="0.44"/>
    <d v="2010-07-19T00:00:00"/>
    <n v="2"/>
  </r>
  <r>
    <n v="915"/>
    <x v="4382"/>
    <x v="1192"/>
    <s v="01-2011"/>
    <x v="2"/>
    <x v="0"/>
    <n v="26"/>
    <x v="13"/>
    <n v="448.23"/>
    <n v="0.01"/>
    <x v="0"/>
    <n v="110.6"/>
    <n v="15.98"/>
    <n v="4"/>
    <n v="419.48"/>
    <x v="714"/>
    <x v="11"/>
    <x v="7"/>
    <x v="1"/>
    <x v="1"/>
    <x v="7"/>
    <s v="Logitech Access Keyboard"/>
    <s v="Small Box"/>
    <n v="0.37"/>
    <d v="2011-01-21T00:00:00"/>
    <n v="0"/>
  </r>
  <r>
    <n v="916"/>
    <x v="4383"/>
    <x v="345"/>
    <s v="05-2011"/>
    <x v="2"/>
    <x v="4"/>
    <n v="21"/>
    <x v="7"/>
    <n v="748.83"/>
    <n v="0.01"/>
    <x v="0"/>
    <n v="250.01"/>
    <n v="33.979999999999997"/>
    <n v="1.99"/>
    <n v="715.56999999999994"/>
    <x v="545"/>
    <x v="11"/>
    <x v="7"/>
    <x v="2"/>
    <x v="1"/>
    <x v="7"/>
    <s v="Imation Neon 80 Minute CD-R Spindle, 50/Pack"/>
    <s v="Small Pack"/>
    <n v="0.45"/>
    <d v="2011-05-21T00:00:00"/>
    <n v="0"/>
  </r>
  <r>
    <n v="925"/>
    <x v="4384"/>
    <x v="970"/>
    <s v="05-2012"/>
    <x v="1"/>
    <x v="4"/>
    <n v="16"/>
    <x v="0"/>
    <n v="40.85"/>
    <n v="0.09"/>
    <x v="0"/>
    <n v="6.46"/>
    <n v="2.62"/>
    <n v="0.8"/>
    <n v="42.72"/>
    <x v="352"/>
    <x v="11"/>
    <x v="7"/>
    <x v="2"/>
    <x v="0"/>
    <x v="6"/>
    <s v="Staples Metal Binder Clips"/>
    <s v="Wrap Bag"/>
    <n v="0.39"/>
    <d v="2012-05-26T00:00:00"/>
    <n v="2"/>
  </r>
  <r>
    <n v="931"/>
    <x v="4385"/>
    <x v="471"/>
    <s v="09-2010"/>
    <x v="0"/>
    <x v="0"/>
    <n v="7"/>
    <x v="5"/>
    <n v="53.14"/>
    <n v="0.04"/>
    <x v="0"/>
    <n v="14.57"/>
    <n v="6.64"/>
    <n v="4.95"/>
    <n v="51.43"/>
    <x v="405"/>
    <x v="11"/>
    <x v="7"/>
    <x v="0"/>
    <x v="2"/>
    <x v="4"/>
    <s v="G.E. Longer-Life Indoor Recessed Floodlight Bulbs"/>
    <s v="Small Pack"/>
    <n v="0.37"/>
    <d v="2010-09-28T00:00:00"/>
    <n v="2"/>
  </r>
  <r>
    <n v="937"/>
    <x v="4386"/>
    <x v="1094"/>
    <s v="08-2011"/>
    <x v="2"/>
    <x v="2"/>
    <n v="41"/>
    <x v="10"/>
    <n v="127.84"/>
    <n v="0.02"/>
    <x v="2"/>
    <n v="12.69"/>
    <n v="2.94"/>
    <n v="0.96"/>
    <n v="121.49999999999999"/>
    <x v="409"/>
    <x v="11"/>
    <x v="7"/>
    <x v="0"/>
    <x v="0"/>
    <x v="12"/>
    <s v="Newell 343"/>
    <s v="Wrap Bag"/>
    <n v="0.57999999999999996"/>
    <d v="2011-08-06T00:00:00"/>
    <n v="2"/>
  </r>
  <r>
    <n v="938"/>
    <x v="4386"/>
    <x v="1094"/>
    <s v="08-2011"/>
    <x v="2"/>
    <x v="2"/>
    <n v="6"/>
    <x v="10"/>
    <n v="11.15"/>
    <n v="7.0000000000000007E-2"/>
    <x v="0"/>
    <n v="-2.62"/>
    <n v="1.81"/>
    <n v="0.75"/>
    <n v="11.61"/>
    <x v="409"/>
    <x v="11"/>
    <x v="7"/>
    <x v="0"/>
    <x v="0"/>
    <x v="6"/>
    <s v="Assorted Color Push Pins"/>
    <s v="Wrap Bag"/>
    <n v="0.52"/>
    <d v="2011-08-05T00:00:00"/>
    <n v="1"/>
  </r>
  <r>
    <n v="949"/>
    <x v="4387"/>
    <x v="1061"/>
    <s v="05-2009"/>
    <x v="3"/>
    <x v="3"/>
    <n v="5"/>
    <x v="5"/>
    <n v="235.49"/>
    <n v="0.06"/>
    <x v="0"/>
    <n v="21.78"/>
    <n v="47.9"/>
    <n v="5.86"/>
    <n v="245.36"/>
    <x v="117"/>
    <x v="11"/>
    <x v="7"/>
    <x v="1"/>
    <x v="0"/>
    <x v="5"/>
    <s v="Xerox 1938"/>
    <s v="Small Box"/>
    <n v="0.37"/>
    <d v="2009-05-27T00:00:00"/>
    <n v="2"/>
  </r>
  <r>
    <n v="954"/>
    <x v="4388"/>
    <x v="675"/>
    <s v="01-2012"/>
    <x v="1"/>
    <x v="1"/>
    <n v="46"/>
    <x v="4"/>
    <n v="8177.07"/>
    <n v="0.08"/>
    <x v="0"/>
    <n v="2385.3000000000002"/>
    <n v="178.47"/>
    <n v="19.989999999999998"/>
    <n v="8229.61"/>
    <x v="368"/>
    <x v="11"/>
    <x v="7"/>
    <x v="1"/>
    <x v="0"/>
    <x v="0"/>
    <s v="Hot File® 7-Pocket, Floor Stand"/>
    <s v="Small Box"/>
    <n v="0.55000000000000004"/>
    <d v="2012-01-20T00:00:00"/>
    <n v="1"/>
  </r>
  <r>
    <n v="969"/>
    <x v="4389"/>
    <x v="34"/>
    <s v="01-2012"/>
    <x v="1"/>
    <x v="3"/>
    <n v="4"/>
    <x v="5"/>
    <n v="1187.864"/>
    <n v="7.0000000000000007E-2"/>
    <x v="1"/>
    <n v="-347.16"/>
    <n v="376.13"/>
    <n v="85.63"/>
    <n v="1590.15"/>
    <x v="715"/>
    <x v="11"/>
    <x v="7"/>
    <x v="3"/>
    <x v="2"/>
    <x v="10"/>
    <s v="Bretford Rectangular Conference Table Tops"/>
    <s v="Jumbo Box"/>
    <n v="0.74"/>
    <d v="2012-01-10T00:00:00"/>
    <n v="2"/>
  </r>
  <r>
    <n v="970"/>
    <x v="4390"/>
    <x v="1350"/>
    <s v="01-2009"/>
    <x v="3"/>
    <x v="4"/>
    <n v="4"/>
    <x v="21"/>
    <n v="11.08"/>
    <n v="0.06"/>
    <x v="0"/>
    <n v="-8.93"/>
    <n v="1.74"/>
    <n v="4.08"/>
    <n v="11.04"/>
    <x v="353"/>
    <x v="11"/>
    <x v="7"/>
    <x v="2"/>
    <x v="2"/>
    <x v="4"/>
    <s v="Eldon Regeneration Recycled Desk Accessories, Smoke"/>
    <s v="Small Pack"/>
    <n v="0.53"/>
    <d v="2009-01-26T00:00:00"/>
    <n v="1"/>
  </r>
  <r>
    <n v="996"/>
    <x v="4391"/>
    <x v="276"/>
    <s v="03-2012"/>
    <x v="1"/>
    <x v="2"/>
    <n v="10"/>
    <x v="4"/>
    <n v="141.91999999999999"/>
    <n v="0.06"/>
    <x v="0"/>
    <n v="12.2"/>
    <n v="13.73"/>
    <n v="8.99"/>
    <n v="146.29000000000002"/>
    <x v="712"/>
    <x v="11"/>
    <x v="7"/>
    <x v="1"/>
    <x v="2"/>
    <x v="4"/>
    <s v="DAX Wood Document Frame"/>
    <s v="Small Pack"/>
    <n v="0.49"/>
    <d v="2012-03-12T00:00:00"/>
    <n v="2"/>
  </r>
  <r>
    <n v="1023"/>
    <x v="1884"/>
    <x v="736"/>
    <s v="04-2012"/>
    <x v="1"/>
    <x v="4"/>
    <n v="9"/>
    <x v="14"/>
    <n v="337.34"/>
    <n v="0.06"/>
    <x v="0"/>
    <n v="-69.84"/>
    <n v="39.479999999999997"/>
    <n v="1.99"/>
    <n v="357.31"/>
    <x v="380"/>
    <x v="11"/>
    <x v="7"/>
    <x v="2"/>
    <x v="1"/>
    <x v="7"/>
    <s v="80 Minute CD-R Spindle, 100/Pack - Staples"/>
    <s v="Small Pack"/>
    <n v="0.54"/>
    <d v="2012-04-06T00:00:00"/>
    <n v="2"/>
  </r>
  <r>
    <n v="1056"/>
    <x v="4392"/>
    <x v="938"/>
    <s v="04-2011"/>
    <x v="2"/>
    <x v="0"/>
    <n v="17"/>
    <x v="12"/>
    <n v="475.9"/>
    <n v="0.04"/>
    <x v="0"/>
    <n v="-5.1799999999999926"/>
    <n v="27.42"/>
    <n v="19.46"/>
    <n v="485.6"/>
    <x v="336"/>
    <x v="11"/>
    <x v="7"/>
    <x v="2"/>
    <x v="2"/>
    <x v="4"/>
    <s v="Howard Miller Distant Time Traveler Alarm Clock"/>
    <s v="Small Box"/>
    <n v="0.44"/>
    <d v="2011-04-27T00:00:00"/>
    <n v="7"/>
  </r>
  <r>
    <n v="1057"/>
    <x v="4392"/>
    <x v="938"/>
    <s v="04-2011"/>
    <x v="2"/>
    <x v="0"/>
    <n v="12"/>
    <x v="12"/>
    <n v="3635.63"/>
    <n v="0.09"/>
    <x v="1"/>
    <n v="104.48"/>
    <n v="320.64"/>
    <n v="29.2"/>
    <n v="3876.8799999999997"/>
    <x v="336"/>
    <x v="11"/>
    <x v="7"/>
    <x v="2"/>
    <x v="2"/>
    <x v="10"/>
    <s v="Chromcraft 48&quot; x 96&quot; Racetrack Double Pedestal Table"/>
    <s v="Jumbo Box"/>
    <n v="0.66"/>
    <d v="2011-04-22T00:00:00"/>
    <n v="2"/>
  </r>
  <r>
    <n v="1059"/>
    <x v="4393"/>
    <x v="292"/>
    <s v="01-2011"/>
    <x v="2"/>
    <x v="0"/>
    <n v="34"/>
    <x v="5"/>
    <n v="157.56"/>
    <n v="0.1"/>
    <x v="0"/>
    <n v="-139.35"/>
    <n v="4.8899999999999997"/>
    <n v="4.93"/>
    <n v="171.19"/>
    <x v="117"/>
    <x v="11"/>
    <x v="7"/>
    <x v="1"/>
    <x v="1"/>
    <x v="7"/>
    <s v="Maxell 3.5&quot; DS/HD IBM-Formatted Diskettes, 10/Pack"/>
    <s v="Small Pack"/>
    <n v="0.66"/>
    <d v="2011-01-12T00:00:00"/>
    <n v="4"/>
  </r>
  <r>
    <n v="1081"/>
    <x v="1793"/>
    <x v="525"/>
    <s v="03-2010"/>
    <x v="0"/>
    <x v="3"/>
    <n v="16"/>
    <x v="11"/>
    <n v="2026.05"/>
    <n v="0.1"/>
    <x v="1"/>
    <n v="-357.65"/>
    <n v="135.99"/>
    <n v="28.63"/>
    <n v="2204.4700000000003"/>
    <x v="334"/>
    <x v="11"/>
    <x v="7"/>
    <x v="2"/>
    <x v="2"/>
    <x v="14"/>
    <s v="Global Deluxe High-Back Office Chair in Storm"/>
    <s v="Jumbo Drum"/>
    <n v="0.76"/>
    <d v="2010-03-15T00:00:00"/>
    <n v="2"/>
  </r>
  <r>
    <n v="1086"/>
    <x v="4394"/>
    <x v="953"/>
    <s v="11-2010"/>
    <x v="0"/>
    <x v="1"/>
    <n v="15"/>
    <x v="6"/>
    <n v="37.700000000000003"/>
    <n v="0.1"/>
    <x v="0"/>
    <n v="-81.08"/>
    <n v="2.1800000000000002"/>
    <n v="7.09"/>
    <n v="39.790000000000006"/>
    <x v="710"/>
    <x v="11"/>
    <x v="7"/>
    <x v="1"/>
    <x v="0"/>
    <x v="5"/>
    <s v="Ampad® Evidence® Wirebond Steno Books, 6&quot; x 9&quot;"/>
    <s v="Wrap Bag"/>
    <n v="0.38"/>
    <d v="2010-11-21T00:00:00"/>
    <n v="2"/>
  </r>
  <r>
    <n v="1087"/>
    <x v="4394"/>
    <x v="953"/>
    <s v="11-2010"/>
    <x v="0"/>
    <x v="1"/>
    <n v="47"/>
    <x v="6"/>
    <n v="1059.72"/>
    <n v="0.01"/>
    <x v="0"/>
    <n v="112.22"/>
    <n v="20.98"/>
    <n v="5.42"/>
    <n v="991.48"/>
    <x v="710"/>
    <x v="11"/>
    <x v="7"/>
    <x v="1"/>
    <x v="0"/>
    <x v="0"/>
    <s v="Acco Perma® 3000 Stacking Storage Drawers"/>
    <s v="Small Box"/>
    <n v="0.66"/>
    <d v="2010-11-21T00:00:00"/>
    <n v="2"/>
  </r>
  <r>
    <n v="1102"/>
    <x v="4395"/>
    <x v="1374"/>
    <s v="03-2010"/>
    <x v="0"/>
    <x v="3"/>
    <n v="35"/>
    <x v="4"/>
    <n v="3491.71"/>
    <n v="0.04"/>
    <x v="1"/>
    <n v="-1216.6400000000001"/>
    <n v="95.95"/>
    <n v="74.349999999999994"/>
    <n v="3432.6"/>
    <x v="368"/>
    <x v="11"/>
    <x v="7"/>
    <x v="1"/>
    <x v="2"/>
    <x v="14"/>
    <s v="Bevis Steel Folding Chairs"/>
    <s v="Jumbo Drum"/>
    <n v="0.56999999999999995"/>
    <d v="2010-03-06T00:00:00"/>
    <n v="2"/>
  </r>
  <r>
    <n v="1103"/>
    <x v="4395"/>
    <x v="1374"/>
    <s v="03-2010"/>
    <x v="0"/>
    <x v="3"/>
    <n v="15"/>
    <x v="4"/>
    <n v="485.16"/>
    <n v="0.1"/>
    <x v="0"/>
    <n v="-9.3199999999999932"/>
    <n v="34.58"/>
    <n v="8.99"/>
    <n v="527.68999999999994"/>
    <x v="368"/>
    <x v="11"/>
    <x v="7"/>
    <x v="1"/>
    <x v="0"/>
    <x v="12"/>
    <s v="Panasonic KP-350BK Electric Pencil Sharpener with Auto Stop"/>
    <s v="Small Pack"/>
    <n v="0.56000000000000005"/>
    <d v="2010-03-06T00:00:00"/>
    <n v="2"/>
  </r>
  <r>
    <n v="1111"/>
    <x v="4396"/>
    <x v="862"/>
    <s v="06-2009"/>
    <x v="3"/>
    <x v="1"/>
    <n v="45"/>
    <x v="21"/>
    <n v="112.72"/>
    <n v="0.09"/>
    <x v="0"/>
    <n v="39.19"/>
    <n v="2.61"/>
    <n v="0.5"/>
    <n v="117.94999999999999"/>
    <x v="353"/>
    <x v="11"/>
    <x v="7"/>
    <x v="1"/>
    <x v="0"/>
    <x v="11"/>
    <s v="Avery 494"/>
    <s v="Small Box"/>
    <n v="0.39"/>
    <d v="2009-06-05T00:00:00"/>
    <n v="2"/>
  </r>
  <r>
    <n v="1141"/>
    <x v="1794"/>
    <x v="971"/>
    <s v="09-2009"/>
    <x v="3"/>
    <x v="2"/>
    <n v="22"/>
    <x v="12"/>
    <n v="150.34"/>
    <n v="0.06"/>
    <x v="2"/>
    <n v="-28.45"/>
    <n v="6.48"/>
    <n v="5.14"/>
    <n v="147.69999999999999"/>
    <x v="336"/>
    <x v="11"/>
    <x v="7"/>
    <x v="3"/>
    <x v="0"/>
    <x v="5"/>
    <s v="Xerox 23"/>
    <s v="Small Box"/>
    <n v="0.37"/>
    <d v="2009-09-21T00:00:00"/>
    <n v="2"/>
  </r>
  <r>
    <n v="1144"/>
    <x v="4397"/>
    <x v="1233"/>
    <s v="01-2009"/>
    <x v="3"/>
    <x v="4"/>
    <n v="21"/>
    <x v="6"/>
    <n v="2364.29"/>
    <n v="0.08"/>
    <x v="1"/>
    <n v="-220.04910000000001"/>
    <n v="115.99"/>
    <n v="56.14"/>
    <n v="2491.9299999999998"/>
    <x v="376"/>
    <x v="11"/>
    <x v="7"/>
    <x v="3"/>
    <x v="1"/>
    <x v="16"/>
    <s v="Hewlett-Packard Deskjet 5550 Color Inkjet Printer"/>
    <s v="Jumbo Drum"/>
    <n v="0.4"/>
    <d v="2009-01-16T00:00:00"/>
    <n v="2"/>
  </r>
  <r>
    <n v="1145"/>
    <x v="4397"/>
    <x v="1233"/>
    <s v="01-2009"/>
    <x v="3"/>
    <x v="4"/>
    <n v="27"/>
    <x v="6"/>
    <n v="112.57"/>
    <n v="0.08"/>
    <x v="0"/>
    <n v="13.92"/>
    <n v="4.28"/>
    <n v="0.94"/>
    <n v="116.5"/>
    <x v="376"/>
    <x v="11"/>
    <x v="7"/>
    <x v="3"/>
    <x v="0"/>
    <x v="12"/>
    <s v="Newell 336"/>
    <s v="Wrap Bag"/>
    <n v="0.56000000000000005"/>
    <d v="2009-01-17T00:00:00"/>
    <n v="3"/>
  </r>
  <r>
    <n v="1173"/>
    <x v="4398"/>
    <x v="820"/>
    <s v="01-2009"/>
    <x v="3"/>
    <x v="1"/>
    <n v="43"/>
    <x v="5"/>
    <n v="541.45000000000005"/>
    <n v="0"/>
    <x v="2"/>
    <n v="-164.25"/>
    <n v="11.66"/>
    <n v="8.99"/>
    <n v="510.37"/>
    <x v="362"/>
    <x v="11"/>
    <x v="7"/>
    <x v="2"/>
    <x v="0"/>
    <x v="12"/>
    <s v="Boston 16765 Mini Stand Up Battery Pencil Sharpener"/>
    <s v="Small Pack"/>
    <n v="0.59"/>
    <d v="2009-01-11T00:00:00"/>
    <n v="2"/>
  </r>
  <r>
    <n v="1177"/>
    <x v="4399"/>
    <x v="548"/>
    <s v="11-2010"/>
    <x v="0"/>
    <x v="0"/>
    <n v="15"/>
    <x v="0"/>
    <n v="1556.55"/>
    <n v="0.04"/>
    <x v="0"/>
    <n v="436.02"/>
    <n v="105.34"/>
    <n v="24.49"/>
    <n v="1604.5900000000001"/>
    <x v="424"/>
    <x v="11"/>
    <x v="7"/>
    <x v="3"/>
    <x v="2"/>
    <x v="4"/>
    <s v="Deflect-o DuraMat Antistatic Studded Beveled Mat for Medium Pile Carpeting"/>
    <s v="Large Box"/>
    <n v="0.61"/>
    <d v="2010-11-20T00:00:00"/>
    <n v="0"/>
  </r>
  <r>
    <n v="1204"/>
    <x v="4400"/>
    <x v="947"/>
    <s v="02-2012"/>
    <x v="1"/>
    <x v="0"/>
    <n v="39"/>
    <x v="21"/>
    <n v="647.80999999999995"/>
    <n v="0.1"/>
    <x v="0"/>
    <n v="8.6500000000000057"/>
    <n v="17.670000000000002"/>
    <n v="8.99"/>
    <n v="698.12000000000012"/>
    <x v="353"/>
    <x v="11"/>
    <x v="7"/>
    <x v="0"/>
    <x v="2"/>
    <x v="4"/>
    <s v="Executive Impressions 12&quot; Wall Clock"/>
    <s v="Small Pack"/>
    <n v="0.47"/>
    <d v="2012-02-06T00:00:00"/>
    <n v="4"/>
  </r>
  <r>
    <n v="1212"/>
    <x v="4401"/>
    <x v="742"/>
    <s v="08-2011"/>
    <x v="2"/>
    <x v="0"/>
    <n v="15"/>
    <x v="5"/>
    <n v="168.9"/>
    <n v="0.09"/>
    <x v="2"/>
    <n v="-16.1907"/>
    <n v="9.99"/>
    <n v="6.24"/>
    <n v="156.09"/>
    <x v="716"/>
    <x v="11"/>
    <x v="7"/>
    <x v="1"/>
    <x v="1"/>
    <x v="16"/>
    <s v="Canon F603 Scientific Calculator"/>
    <s v="Medium Box"/>
    <n v="0.36"/>
    <d v="2011-08-27T00:00:00"/>
    <n v="7"/>
  </r>
  <r>
    <n v="1214"/>
    <x v="4402"/>
    <x v="1056"/>
    <s v="05-2009"/>
    <x v="3"/>
    <x v="3"/>
    <n v="14"/>
    <x v="7"/>
    <n v="145.86000000000001"/>
    <n v="0.04"/>
    <x v="0"/>
    <n v="-92.32"/>
    <n v="9.99"/>
    <n v="11.59"/>
    <n v="151.45000000000002"/>
    <x v="390"/>
    <x v="11"/>
    <x v="7"/>
    <x v="2"/>
    <x v="0"/>
    <x v="5"/>
    <s v="Hammermill Color Copier Paper (28Lb. and 96 Bright)"/>
    <s v="Small Box"/>
    <n v="0.4"/>
    <d v="2009-05-21T00:00:00"/>
    <n v="2"/>
  </r>
  <r>
    <n v="1237"/>
    <x v="4403"/>
    <x v="686"/>
    <s v="06-2009"/>
    <x v="3"/>
    <x v="1"/>
    <n v="28"/>
    <x v="14"/>
    <n v="1676.48"/>
    <n v="0"/>
    <x v="0"/>
    <n v="590.35"/>
    <n v="55.48"/>
    <n v="14.3"/>
    <n v="1567.7399999999998"/>
    <x v="413"/>
    <x v="11"/>
    <x v="7"/>
    <x v="2"/>
    <x v="0"/>
    <x v="5"/>
    <s v="Xerox 194"/>
    <s v="Small Box"/>
    <n v="0.37"/>
    <d v="2009-06-14T00:00:00"/>
    <n v="2"/>
  </r>
  <r>
    <n v="1249"/>
    <x v="4404"/>
    <x v="1375"/>
    <s v="11-2010"/>
    <x v="0"/>
    <x v="1"/>
    <n v="42"/>
    <x v="8"/>
    <n v="605.77"/>
    <n v="0.05"/>
    <x v="0"/>
    <n v="129.33000000000001"/>
    <n v="14.34"/>
    <n v="5"/>
    <n v="607.28"/>
    <x v="707"/>
    <x v="11"/>
    <x v="7"/>
    <x v="2"/>
    <x v="2"/>
    <x v="4"/>
    <s v="Nu-Dell Leatherette Frames"/>
    <s v="Small Pack"/>
    <n v="0.49"/>
    <d v="2010-11-12T00:00:00"/>
    <n v="1"/>
  </r>
  <r>
    <n v="1250"/>
    <x v="4404"/>
    <x v="1375"/>
    <s v="11-2010"/>
    <x v="0"/>
    <x v="1"/>
    <n v="44"/>
    <x v="8"/>
    <n v="1480.91"/>
    <n v="0"/>
    <x v="0"/>
    <n v="489.14"/>
    <n v="30.98"/>
    <n v="8.74"/>
    <n v="1371.8600000000001"/>
    <x v="707"/>
    <x v="11"/>
    <x v="7"/>
    <x v="2"/>
    <x v="0"/>
    <x v="5"/>
    <s v="Xerox 1979"/>
    <s v="Small Box"/>
    <n v="0.4"/>
    <d v="2010-11-12T00:00:00"/>
    <n v="1"/>
  </r>
  <r>
    <n v="1251"/>
    <x v="4405"/>
    <x v="513"/>
    <s v="07-2009"/>
    <x v="3"/>
    <x v="2"/>
    <n v="33"/>
    <x v="0"/>
    <n v="3644.24"/>
    <n v="0"/>
    <x v="2"/>
    <n v="-457.73"/>
    <n v="101.41"/>
    <n v="35"/>
    <n v="3381.5299999999997"/>
    <x v="717"/>
    <x v="11"/>
    <x v="7"/>
    <x v="2"/>
    <x v="0"/>
    <x v="0"/>
    <s v="Tennsco Regal Shelving Units"/>
    <s v="Large Box"/>
    <n v="0.82"/>
    <d v="2009-07-25T00:00:00"/>
    <n v="1"/>
  </r>
  <r>
    <n v="1252"/>
    <x v="4405"/>
    <x v="513"/>
    <s v="07-2009"/>
    <x v="3"/>
    <x v="2"/>
    <n v="8"/>
    <x v="0"/>
    <n v="599.20749999999998"/>
    <n v="0.1"/>
    <x v="0"/>
    <n v="-268.66399999999999"/>
    <n v="95.99"/>
    <n v="4.9000000000000004"/>
    <n v="772.81999999999994"/>
    <x v="717"/>
    <x v="11"/>
    <x v="7"/>
    <x v="2"/>
    <x v="1"/>
    <x v="3"/>
    <s v="T60"/>
    <s v="Small Box"/>
    <n v="0.56000000000000005"/>
    <d v="2009-07-25T00:00:00"/>
    <n v="1"/>
  </r>
  <r>
    <n v="1253"/>
    <x v="4406"/>
    <x v="775"/>
    <s v="12-2011"/>
    <x v="2"/>
    <x v="3"/>
    <n v="36"/>
    <x v="2"/>
    <n v="268.55"/>
    <n v="0.1"/>
    <x v="0"/>
    <n v="-99.02"/>
    <n v="8.1199999999999992"/>
    <n v="2.83"/>
    <n v="295.14999999999998"/>
    <x v="718"/>
    <x v="11"/>
    <x v="7"/>
    <x v="1"/>
    <x v="1"/>
    <x v="7"/>
    <s v="Imation Neon Mac Format Diskettes, 10/Pack"/>
    <s v="Small Pack"/>
    <n v="0.77"/>
    <d v="2011-12-09T00:00:00"/>
    <n v="0"/>
  </r>
  <r>
    <n v="1274"/>
    <x v="4407"/>
    <x v="1349"/>
    <s v="08-2010"/>
    <x v="0"/>
    <x v="3"/>
    <n v="38"/>
    <x v="21"/>
    <n v="3632.6"/>
    <n v="0"/>
    <x v="1"/>
    <n v="-400.33"/>
    <n v="89.99"/>
    <n v="42"/>
    <n v="3461.62"/>
    <x v="353"/>
    <x v="11"/>
    <x v="7"/>
    <x v="2"/>
    <x v="2"/>
    <x v="14"/>
    <s v="Global Leather Task Chair, Black"/>
    <s v="Jumbo Drum"/>
    <n v="0.66"/>
    <d v="2010-08-31T00:00:00"/>
    <n v="2"/>
  </r>
  <r>
    <n v="1282"/>
    <x v="4408"/>
    <x v="1096"/>
    <s v="12-2011"/>
    <x v="2"/>
    <x v="0"/>
    <n v="18"/>
    <x v="17"/>
    <n v="1733.1"/>
    <n v="0.09"/>
    <x v="0"/>
    <n v="-505.69"/>
    <n v="95.99"/>
    <n v="35"/>
    <n v="1762.82"/>
    <x v="358"/>
    <x v="11"/>
    <x v="7"/>
    <x v="1"/>
    <x v="0"/>
    <x v="0"/>
    <s v="Safco Industrial Wire Shelving"/>
    <s v="Large Box"/>
    <s v="N/A"/>
    <d v="2011-12-08T00:00:00"/>
    <n v="2"/>
  </r>
  <r>
    <n v="1283"/>
    <x v="4408"/>
    <x v="1096"/>
    <s v="12-2011"/>
    <x v="2"/>
    <x v="0"/>
    <n v="31"/>
    <x v="17"/>
    <n v="3448.6455000000001"/>
    <n v="0.02"/>
    <x v="0"/>
    <n v="900.41399999999999"/>
    <n v="125.99"/>
    <n v="8.99"/>
    <n v="3914.68"/>
    <x v="358"/>
    <x v="11"/>
    <x v="7"/>
    <x v="1"/>
    <x v="1"/>
    <x v="3"/>
    <s v="SC7868i"/>
    <s v="Small Box"/>
    <n v="0.55000000000000004"/>
    <d v="2011-12-06T00:00:00"/>
    <n v="0"/>
  </r>
  <r>
    <n v="1342"/>
    <x v="4409"/>
    <x v="432"/>
    <s v="01-2011"/>
    <x v="2"/>
    <x v="4"/>
    <n v="39"/>
    <x v="4"/>
    <n v="1939.66"/>
    <n v="0.03"/>
    <x v="2"/>
    <n v="540.66999999999996"/>
    <n v="48.92"/>
    <n v="4.5"/>
    <n v="1912.38"/>
    <x v="712"/>
    <x v="11"/>
    <x v="7"/>
    <x v="1"/>
    <x v="0"/>
    <x v="1"/>
    <s v="Fellowes Premier Superior Surge Suppressor, 10-Outlet, With Phone and Remote"/>
    <s v="Small Box"/>
    <n v="0.59"/>
    <d v="2011-01-24T00:00:00"/>
    <n v="2"/>
  </r>
  <r>
    <n v="1343"/>
    <x v="4409"/>
    <x v="432"/>
    <s v="01-2011"/>
    <x v="2"/>
    <x v="4"/>
    <n v="5"/>
    <x v="4"/>
    <n v="21.56"/>
    <n v="0"/>
    <x v="0"/>
    <n v="2.75"/>
    <n v="4.13"/>
    <n v="0.5"/>
    <n v="21.15"/>
    <x v="712"/>
    <x v="11"/>
    <x v="7"/>
    <x v="1"/>
    <x v="0"/>
    <x v="11"/>
    <s v="Avery 506"/>
    <s v="Small Box"/>
    <n v="0.39"/>
    <d v="2011-01-24T00:00:00"/>
    <n v="2"/>
  </r>
  <r>
    <n v="1344"/>
    <x v="4409"/>
    <x v="432"/>
    <s v="01-2011"/>
    <x v="2"/>
    <x v="4"/>
    <n v="43"/>
    <x v="4"/>
    <n v="115.81"/>
    <n v="0.1"/>
    <x v="0"/>
    <n v="-1.49"/>
    <n v="2.88"/>
    <n v="1.01"/>
    <n v="124.85"/>
    <x v="712"/>
    <x v="11"/>
    <x v="7"/>
    <x v="1"/>
    <x v="0"/>
    <x v="12"/>
    <s v="Sanford Colorific Colored Pencils, 12/Box"/>
    <s v="Wrap Bag"/>
    <n v="0.55000000000000004"/>
    <d v="2011-01-24T00:00:00"/>
    <n v="2"/>
  </r>
  <r>
    <n v="1383"/>
    <x v="4410"/>
    <x v="1376"/>
    <s v="09-2009"/>
    <x v="3"/>
    <x v="2"/>
    <n v="16"/>
    <x v="6"/>
    <n v="95.9"/>
    <n v="7.0000000000000007E-2"/>
    <x v="0"/>
    <n v="19.57"/>
    <n v="6.08"/>
    <n v="0.91"/>
    <n v="98.19"/>
    <x v="349"/>
    <x v="11"/>
    <x v="7"/>
    <x v="2"/>
    <x v="0"/>
    <x v="12"/>
    <s v="Zebra Zazzle Fluorescent Highlighters"/>
    <s v="Wrap Bag"/>
    <n v="0.51"/>
    <d v="2009-09-08T00:00:00"/>
    <n v="1"/>
  </r>
  <r>
    <n v="1384"/>
    <x v="4410"/>
    <x v="1376"/>
    <s v="09-2009"/>
    <x v="3"/>
    <x v="2"/>
    <n v="28"/>
    <x v="6"/>
    <n v="517.91"/>
    <n v="0.08"/>
    <x v="0"/>
    <n v="107.11"/>
    <n v="19.899999999999999"/>
    <n v="5.29"/>
    <n v="562.4899999999999"/>
    <x v="349"/>
    <x v="11"/>
    <x v="7"/>
    <x v="2"/>
    <x v="0"/>
    <x v="1"/>
    <s v="Holmes Cool Mist Humidifier for the Whole House with 8-Gallon Output per Day, Extended Life Filter"/>
    <s v="Medium Box"/>
    <n v="0.4"/>
    <d v="2009-09-09T00:00:00"/>
    <n v="2"/>
  </r>
  <r>
    <n v="1385"/>
    <x v="4410"/>
    <x v="1376"/>
    <s v="09-2009"/>
    <x v="3"/>
    <x v="2"/>
    <n v="46"/>
    <x v="6"/>
    <n v="162.28"/>
    <n v="0.02"/>
    <x v="0"/>
    <n v="-216.154"/>
    <n v="3.36"/>
    <n v="6.27"/>
    <n v="160.83000000000001"/>
    <x v="349"/>
    <x v="11"/>
    <x v="7"/>
    <x v="2"/>
    <x v="0"/>
    <x v="2"/>
    <s v="Cardinal Poly Pocket Divider Pockets for Ring Binders"/>
    <s v="Small Box"/>
    <n v="0.4"/>
    <d v="2009-09-09T00:00:00"/>
    <n v="2"/>
  </r>
  <r>
    <n v="1390"/>
    <x v="4411"/>
    <x v="420"/>
    <s v="02-2010"/>
    <x v="0"/>
    <x v="0"/>
    <n v="20"/>
    <x v="11"/>
    <n v="637.04"/>
    <n v="0"/>
    <x v="0"/>
    <n v="-26.83"/>
    <n v="30.73"/>
    <n v="4"/>
    <n v="618.6"/>
    <x v="450"/>
    <x v="11"/>
    <x v="7"/>
    <x v="2"/>
    <x v="1"/>
    <x v="7"/>
    <s v="Fellowes 17-key keypad for PS/2 interface"/>
    <s v="Small Box"/>
    <n v="0.75"/>
    <d v="2010-02-19T00:00:00"/>
    <n v="7"/>
  </r>
  <r>
    <n v="1393"/>
    <x v="4412"/>
    <x v="61"/>
    <s v="11-2010"/>
    <x v="0"/>
    <x v="3"/>
    <n v="6"/>
    <x v="6"/>
    <n v="64.37"/>
    <n v="7.0000000000000007E-2"/>
    <x v="2"/>
    <n v="-6.9574999999999996"/>
    <n v="8.85"/>
    <n v="5.6"/>
    <n v="58.699999999999996"/>
    <x v="293"/>
    <x v="11"/>
    <x v="7"/>
    <x v="1"/>
    <x v="0"/>
    <x v="2"/>
    <s v="GBC Standard Plastic Binding Systems Combs"/>
    <s v="Small Box"/>
    <n v="0.36"/>
    <d v="2010-11-17T00:00:00"/>
    <n v="1"/>
  </r>
  <r>
    <n v="1394"/>
    <x v="4412"/>
    <x v="61"/>
    <s v="11-2010"/>
    <x v="0"/>
    <x v="3"/>
    <n v="10"/>
    <x v="6"/>
    <n v="4588.55"/>
    <n v="0.01"/>
    <x v="0"/>
    <n v="-266.62400000000002"/>
    <n v="449.99"/>
    <n v="24.49"/>
    <n v="4524.3899999999994"/>
    <x v="293"/>
    <x v="11"/>
    <x v="7"/>
    <x v="1"/>
    <x v="1"/>
    <x v="13"/>
    <s v="Canon PC940 Copier"/>
    <s v="Large Box"/>
    <n v="0.52"/>
    <d v="2010-11-18T00:00:00"/>
    <n v="2"/>
  </r>
  <r>
    <n v="1398"/>
    <x v="4413"/>
    <x v="185"/>
    <s v="05-2009"/>
    <x v="3"/>
    <x v="0"/>
    <n v="19"/>
    <x v="0"/>
    <n v="596.21"/>
    <n v="0.1"/>
    <x v="0"/>
    <n v="211.59"/>
    <n v="34.229999999999997"/>
    <n v="5.0199999999999996"/>
    <n v="655.38999999999987"/>
    <x v="383"/>
    <x v="11"/>
    <x v="7"/>
    <x v="2"/>
    <x v="2"/>
    <x v="4"/>
    <s v="Hand-Finished Solid Wood Document Frame"/>
    <s v="Small Box"/>
    <n v="0.55000000000000004"/>
    <d v="2009-05-06T00:00:00"/>
    <n v="5"/>
  </r>
  <r>
    <n v="1410"/>
    <x v="1996"/>
    <x v="296"/>
    <s v="02-2011"/>
    <x v="2"/>
    <x v="3"/>
    <n v="27"/>
    <x v="0"/>
    <n v="2645.88"/>
    <n v="0.06"/>
    <x v="1"/>
    <n v="-1231.98"/>
    <n v="100.98"/>
    <n v="57.38"/>
    <n v="2783.84"/>
    <x v="352"/>
    <x v="11"/>
    <x v="7"/>
    <x v="2"/>
    <x v="2"/>
    <x v="9"/>
    <s v="Bush Westfield Collection Bookcases, Dark Cherry Finish, Fully Assembled"/>
    <s v="Jumbo Box"/>
    <n v="0.78"/>
    <d v="2011-02-14T00:00:00"/>
    <n v="1"/>
  </r>
  <r>
    <n v="1417"/>
    <x v="4414"/>
    <x v="315"/>
    <s v="04-2009"/>
    <x v="3"/>
    <x v="3"/>
    <n v="36"/>
    <x v="11"/>
    <n v="2144.924"/>
    <n v="0"/>
    <x v="0"/>
    <n v="542.25"/>
    <n v="65.989999999999995"/>
    <n v="5.26"/>
    <n v="2380.9"/>
    <x v="450"/>
    <x v="11"/>
    <x v="7"/>
    <x v="2"/>
    <x v="1"/>
    <x v="3"/>
    <s v="g520"/>
    <s v="Small Box"/>
    <n v="0.59"/>
    <d v="2009-04-08T00:00:00"/>
    <n v="1"/>
  </r>
  <r>
    <n v="1419"/>
    <x v="4415"/>
    <x v="227"/>
    <s v="07-2009"/>
    <x v="3"/>
    <x v="0"/>
    <n v="12"/>
    <x v="14"/>
    <n v="65.89"/>
    <n v="0.03"/>
    <x v="0"/>
    <n v="20.6"/>
    <n v="5.08"/>
    <n v="2.0299999999999998"/>
    <n v="62.99"/>
    <x v="413"/>
    <x v="11"/>
    <x v="7"/>
    <x v="3"/>
    <x v="2"/>
    <x v="4"/>
    <s v="Master Caster Door Stop, Brown"/>
    <s v="Wrap Bag"/>
    <n v="0.51"/>
    <d v="2009-07-12T00:00:00"/>
    <n v="5"/>
  </r>
  <r>
    <n v="1427"/>
    <x v="4416"/>
    <x v="580"/>
    <s v="10-2011"/>
    <x v="2"/>
    <x v="0"/>
    <n v="49"/>
    <x v="6"/>
    <n v="9752.25"/>
    <n v="0.09"/>
    <x v="0"/>
    <n v="3066.17"/>
    <n v="209.84"/>
    <n v="21.21"/>
    <n v="10303.369999999999"/>
    <x v="399"/>
    <x v="11"/>
    <x v="7"/>
    <x v="0"/>
    <x v="2"/>
    <x v="4"/>
    <s v="Luxo Professional Fluorescent Magnifier Lamp with Clamp-Mount Base"/>
    <s v="Large Box"/>
    <n v="0.59"/>
    <d v="2011-10-15T00:00:00"/>
    <n v="4"/>
  </r>
  <r>
    <n v="1451"/>
    <x v="4417"/>
    <x v="574"/>
    <s v="12-2012"/>
    <x v="1"/>
    <x v="1"/>
    <n v="27"/>
    <x v="0"/>
    <n v="114.86"/>
    <n v="7.0000000000000007E-2"/>
    <x v="0"/>
    <n v="16.21"/>
    <n v="4.28"/>
    <n v="0.94"/>
    <n v="116.5"/>
    <x v="383"/>
    <x v="11"/>
    <x v="7"/>
    <x v="2"/>
    <x v="0"/>
    <x v="12"/>
    <s v="Newell 336"/>
    <s v="Wrap Bag"/>
    <n v="0.56000000000000005"/>
    <d v="2012-12-26T00:00:00"/>
    <n v="1"/>
  </r>
  <r>
    <n v="1464"/>
    <x v="4418"/>
    <x v="1246"/>
    <s v="11-2009"/>
    <x v="3"/>
    <x v="2"/>
    <n v="10"/>
    <x v="7"/>
    <n v="994.04"/>
    <n v="0.03"/>
    <x v="0"/>
    <n v="-335.06"/>
    <n v="95.99"/>
    <n v="35"/>
    <n v="994.9"/>
    <x v="360"/>
    <x v="11"/>
    <x v="7"/>
    <x v="2"/>
    <x v="0"/>
    <x v="0"/>
    <s v="Safco Industrial Wire Shelving"/>
    <s v="Large Box"/>
    <s v="N/A"/>
    <d v="2009-11-12T00:00:00"/>
    <n v="1"/>
  </r>
  <r>
    <n v="1465"/>
    <x v="4419"/>
    <x v="361"/>
    <s v="09-2010"/>
    <x v="0"/>
    <x v="4"/>
    <n v="38"/>
    <x v="14"/>
    <n v="10223.19"/>
    <n v="0.08"/>
    <x v="0"/>
    <n v="2723.31"/>
    <n v="289.52999999999997"/>
    <n v="19.989999999999998"/>
    <n v="11022.13"/>
    <x v="413"/>
    <x v="11"/>
    <x v="7"/>
    <x v="2"/>
    <x v="0"/>
    <x v="1"/>
    <s v="Hoover Upright Vacuum With Dirt Cup"/>
    <s v="Small Box"/>
    <n v="0.56000000000000005"/>
    <d v="2010-09-30T00:00:00"/>
    <n v="1"/>
  </r>
  <r>
    <n v="1466"/>
    <x v="4419"/>
    <x v="361"/>
    <s v="09-2010"/>
    <x v="0"/>
    <x v="4"/>
    <n v="50"/>
    <x v="14"/>
    <n v="312.42"/>
    <n v="0.08"/>
    <x v="0"/>
    <n v="-90.42"/>
    <n v="6.48"/>
    <n v="5.4"/>
    <n v="329.4"/>
    <x v="413"/>
    <x v="11"/>
    <x v="7"/>
    <x v="2"/>
    <x v="0"/>
    <x v="5"/>
    <s v="Xerox 207"/>
    <s v="Small Box"/>
    <n v="0.37"/>
    <d v="2010-10-01T00:00:00"/>
    <n v="2"/>
  </r>
  <r>
    <n v="1477"/>
    <x v="4420"/>
    <x v="91"/>
    <s v="08-2009"/>
    <x v="3"/>
    <x v="0"/>
    <n v="31"/>
    <x v="0"/>
    <n v="262.54000000000002"/>
    <n v="0.04"/>
    <x v="0"/>
    <n v="29.24"/>
    <n v="8.5"/>
    <n v="1.99"/>
    <n v="265.49"/>
    <x v="410"/>
    <x v="11"/>
    <x v="7"/>
    <x v="1"/>
    <x v="1"/>
    <x v="7"/>
    <s v="Hewlett-Packard 4.7GB DVD+R Discs"/>
    <s v="Small Pack"/>
    <n v="0.49"/>
    <d v="2009-08-31T00:00:00"/>
    <n v="4"/>
  </r>
  <r>
    <n v="1478"/>
    <x v="4420"/>
    <x v="91"/>
    <s v="08-2009"/>
    <x v="3"/>
    <x v="0"/>
    <n v="12"/>
    <x v="0"/>
    <n v="190.73"/>
    <n v="0.1"/>
    <x v="0"/>
    <n v="-69.643500000000003"/>
    <n v="15.99"/>
    <n v="9.4"/>
    <n v="201.28"/>
    <x v="410"/>
    <x v="11"/>
    <x v="7"/>
    <x v="1"/>
    <x v="1"/>
    <x v="16"/>
    <s v="AT&amp;T Black Trimline Phone, Model 210"/>
    <s v="Small Box"/>
    <n v="0.49"/>
    <d v="2009-08-27T00:00:00"/>
    <n v="0"/>
  </r>
  <r>
    <n v="1479"/>
    <x v="4420"/>
    <x v="91"/>
    <s v="08-2009"/>
    <x v="3"/>
    <x v="0"/>
    <n v="17"/>
    <x v="0"/>
    <n v="1332.97"/>
    <n v="0.09"/>
    <x v="0"/>
    <n v="4.7520000000000007"/>
    <n v="95.99"/>
    <n v="8.99"/>
    <n v="1640.82"/>
    <x v="410"/>
    <x v="11"/>
    <x v="7"/>
    <x v="1"/>
    <x v="1"/>
    <x v="3"/>
    <s v="600 Series Flip"/>
    <s v="Small Box"/>
    <n v="0.56999999999999995"/>
    <d v="2009-09-03T00:00:00"/>
    <n v="7"/>
  </r>
  <r>
    <n v="1483"/>
    <x v="4421"/>
    <x v="1275"/>
    <s v="05-2011"/>
    <x v="2"/>
    <x v="0"/>
    <n v="45"/>
    <x v="10"/>
    <n v="283.13"/>
    <n v="0.08"/>
    <x v="0"/>
    <n v="-141.26"/>
    <n v="6.48"/>
    <n v="6.81"/>
    <n v="298.41000000000003"/>
    <x v="397"/>
    <x v="11"/>
    <x v="7"/>
    <x v="3"/>
    <x v="0"/>
    <x v="5"/>
    <s v="Xerox 1930"/>
    <s v="Small Box"/>
    <n v="0.36"/>
    <d v="2011-05-21T00:00:00"/>
    <n v="9"/>
  </r>
  <r>
    <n v="1514"/>
    <x v="4422"/>
    <x v="1377"/>
    <s v="08-2012"/>
    <x v="1"/>
    <x v="3"/>
    <n v="50"/>
    <x v="6"/>
    <n v="193.11"/>
    <n v="0.08"/>
    <x v="0"/>
    <n v="-263.76400000000001"/>
    <n v="3.89"/>
    <n v="7.01"/>
    <n v="201.51"/>
    <x v="349"/>
    <x v="11"/>
    <x v="7"/>
    <x v="2"/>
    <x v="0"/>
    <x v="2"/>
    <s v="Avery Binder Labels"/>
    <s v="Small Box"/>
    <n v="0.37"/>
    <d v="2012-08-13T00:00:00"/>
    <n v="0"/>
  </r>
  <r>
    <n v="1530"/>
    <x v="4423"/>
    <x v="519"/>
    <s v="09-2010"/>
    <x v="0"/>
    <x v="1"/>
    <n v="13"/>
    <x v="6"/>
    <n v="158.79"/>
    <n v="0.05"/>
    <x v="0"/>
    <n v="1.1560000000000001"/>
    <n v="11.7"/>
    <n v="5.63"/>
    <n v="157.72999999999999"/>
    <x v="719"/>
    <x v="11"/>
    <x v="7"/>
    <x v="2"/>
    <x v="0"/>
    <x v="2"/>
    <s v="Fellowes Binding Cases"/>
    <s v="Small Box"/>
    <n v="0.4"/>
    <d v="2010-09-09T00:00:00"/>
    <n v="2"/>
  </r>
  <r>
    <n v="1539"/>
    <x v="4424"/>
    <x v="41"/>
    <s v="03-2009"/>
    <x v="3"/>
    <x v="0"/>
    <n v="30"/>
    <x v="6"/>
    <n v="4620.05"/>
    <n v="0.06"/>
    <x v="1"/>
    <n v="-229.68"/>
    <n v="160.97999999999999"/>
    <n v="35.020000000000003"/>
    <n v="4864.42"/>
    <x v="710"/>
    <x v="11"/>
    <x v="7"/>
    <x v="1"/>
    <x v="2"/>
    <x v="9"/>
    <s v="Rush Hierlooms Collection Rich Wood Bookcases"/>
    <s v="Jumbo Box"/>
    <n v="0.72"/>
    <d v="2009-03-24T00:00:00"/>
    <n v="4"/>
  </r>
  <r>
    <n v="1550"/>
    <x v="4425"/>
    <x v="945"/>
    <s v="04-2009"/>
    <x v="3"/>
    <x v="3"/>
    <n v="30"/>
    <x v="0"/>
    <n v="3197.0029999999997"/>
    <n v="7.0000000000000007E-2"/>
    <x v="0"/>
    <n v="603.45899999999995"/>
    <n v="125.99"/>
    <n v="7.69"/>
    <n v="3787.39"/>
    <x v="383"/>
    <x v="11"/>
    <x v="7"/>
    <x v="2"/>
    <x v="1"/>
    <x v="3"/>
    <s v="StarTAC 3000"/>
    <s v="Small Box"/>
    <n v="0.59"/>
    <d v="2009-04-10T00:00:00"/>
    <n v="1"/>
  </r>
  <r>
    <n v="1555"/>
    <x v="2197"/>
    <x v="1120"/>
    <s v="10-2010"/>
    <x v="0"/>
    <x v="1"/>
    <n v="45"/>
    <x v="5"/>
    <n v="298.57"/>
    <n v="7.0000000000000007E-2"/>
    <x v="0"/>
    <n v="74.069999999999993"/>
    <n v="6.88"/>
    <n v="2"/>
    <n v="311.60000000000002"/>
    <x v="405"/>
    <x v="11"/>
    <x v="7"/>
    <x v="0"/>
    <x v="0"/>
    <x v="5"/>
    <s v="Adams Phone Message Book, 200 Message Capacity, 8 1/16” x 11”"/>
    <s v="Wrap Bag"/>
    <n v="0.39"/>
    <d v="2010-10-30T00:00:00"/>
    <n v="0"/>
  </r>
  <r>
    <n v="1556"/>
    <x v="2197"/>
    <x v="1120"/>
    <s v="10-2010"/>
    <x v="0"/>
    <x v="1"/>
    <n v="15"/>
    <x v="5"/>
    <n v="44.32"/>
    <n v="0.01"/>
    <x v="0"/>
    <n v="-41.55"/>
    <n v="2.52"/>
    <n v="4.28"/>
    <n v="42.08"/>
    <x v="405"/>
    <x v="11"/>
    <x v="7"/>
    <x v="0"/>
    <x v="0"/>
    <x v="12"/>
    <s v="Binney &amp; Smith inkTank™ Erasable Desk Highlighter, Chisel Tip, Yellow, 12/Box"/>
    <s v="Wrap Bag"/>
    <n v="0.44"/>
    <d v="2010-10-30T00:00:00"/>
    <n v="0"/>
  </r>
  <r>
    <n v="1611"/>
    <x v="4426"/>
    <x v="154"/>
    <s v="09-2009"/>
    <x v="3"/>
    <x v="3"/>
    <n v="50"/>
    <x v="6"/>
    <n v="7312.0314999999991"/>
    <n v="0.06"/>
    <x v="0"/>
    <n v="2031.5070000000001"/>
    <n v="175.99"/>
    <n v="8.99"/>
    <n v="8808.49"/>
    <x v="646"/>
    <x v="11"/>
    <x v="7"/>
    <x v="2"/>
    <x v="1"/>
    <x v="3"/>
    <s v="2180"/>
    <s v="Small Box"/>
    <n v="0.56999999999999995"/>
    <d v="2009-09-06T00:00:00"/>
    <n v="2"/>
  </r>
  <r>
    <n v="1612"/>
    <x v="4427"/>
    <x v="454"/>
    <s v="07-2010"/>
    <x v="0"/>
    <x v="0"/>
    <n v="5"/>
    <x v="22"/>
    <n v="102.18"/>
    <n v="0.09"/>
    <x v="0"/>
    <n v="-65.67"/>
    <n v="19.98"/>
    <n v="4"/>
    <n v="103.9"/>
    <x v="361"/>
    <x v="11"/>
    <x v="7"/>
    <x v="3"/>
    <x v="1"/>
    <x v="7"/>
    <s v="Belkin 105-Key Black Keyboard"/>
    <s v="Small Box"/>
    <n v="0.68"/>
    <d v="2010-07-11T00:00:00"/>
    <n v="7"/>
  </r>
  <r>
    <n v="1618"/>
    <x v="4428"/>
    <x v="334"/>
    <s v="08-2009"/>
    <x v="3"/>
    <x v="4"/>
    <n v="1"/>
    <x v="6"/>
    <n v="3501.79"/>
    <n v="0.01"/>
    <x v="1"/>
    <n v="-7838.3346000000001"/>
    <n v="3502.14"/>
    <n v="8.73"/>
    <n v="3510.87"/>
    <x v="713"/>
    <x v="11"/>
    <x v="7"/>
    <x v="2"/>
    <x v="1"/>
    <x v="16"/>
    <s v="Okidata Pacemark 4410N Wide Format Dot Matrix Printer"/>
    <s v="Jumbo Box"/>
    <n v="0.56999999999999995"/>
    <d v="2009-08-05T00:00:00"/>
    <n v="1"/>
  </r>
  <r>
    <n v="1619"/>
    <x v="4428"/>
    <x v="334"/>
    <s v="08-2009"/>
    <x v="3"/>
    <x v="4"/>
    <n v="9"/>
    <x v="6"/>
    <n v="141.83000000000001"/>
    <n v="0.06"/>
    <x v="0"/>
    <n v="-35.69"/>
    <n v="15.73"/>
    <n v="7.42"/>
    <n v="148.98999999999998"/>
    <x v="713"/>
    <x v="11"/>
    <x v="7"/>
    <x v="2"/>
    <x v="0"/>
    <x v="15"/>
    <s v="Acme Galleria® Hot Forged Steel Scissors with Colored Handles"/>
    <s v="Small Pack"/>
    <n v="0.56000000000000005"/>
    <d v="2009-08-05T00:00:00"/>
    <n v="1"/>
  </r>
  <r>
    <n v="1625"/>
    <x v="4429"/>
    <x v="862"/>
    <s v="06-2009"/>
    <x v="3"/>
    <x v="2"/>
    <n v="23"/>
    <x v="6"/>
    <n v="3503.12"/>
    <n v="0.01"/>
    <x v="1"/>
    <n v="-168.14"/>
    <n v="145.97999999999999"/>
    <n v="46.2"/>
    <n v="3403.74"/>
    <x v="713"/>
    <x v="11"/>
    <x v="7"/>
    <x v="2"/>
    <x v="2"/>
    <x v="10"/>
    <s v="Bevis Rectangular Conference Tables"/>
    <s v="Jumbo Box"/>
    <n v="0.69"/>
    <d v="2009-06-03T00:00:00"/>
    <n v="0"/>
  </r>
  <r>
    <n v="1630"/>
    <x v="4430"/>
    <x v="106"/>
    <s v="09-2010"/>
    <x v="0"/>
    <x v="4"/>
    <n v="7"/>
    <x v="14"/>
    <n v="54.23"/>
    <n v="0.08"/>
    <x v="0"/>
    <n v="-16.46"/>
    <n v="7.28"/>
    <n v="5.47"/>
    <n v="56.43"/>
    <x v="359"/>
    <x v="11"/>
    <x v="7"/>
    <x v="0"/>
    <x v="0"/>
    <x v="5"/>
    <s v="Southworth Structures Collection™"/>
    <s v="Small Box"/>
    <n v="0.35"/>
    <d v="2010-09-22T00:00:00"/>
    <n v="1"/>
  </r>
  <r>
    <n v="1666"/>
    <x v="4431"/>
    <x v="717"/>
    <s v="09-2009"/>
    <x v="3"/>
    <x v="2"/>
    <n v="42"/>
    <x v="6"/>
    <n v="152.26"/>
    <n v="0.04"/>
    <x v="0"/>
    <n v="64.989999999999995"/>
    <n v="3.69"/>
    <n v="0.5"/>
    <n v="155.47999999999999"/>
    <x v="719"/>
    <x v="11"/>
    <x v="7"/>
    <x v="2"/>
    <x v="0"/>
    <x v="11"/>
    <s v="Avery 487"/>
    <s v="Small Box"/>
    <n v="0.38"/>
    <d v="2009-09-29T00:00:00"/>
    <n v="2"/>
  </r>
  <r>
    <n v="1668"/>
    <x v="4432"/>
    <x v="838"/>
    <s v="06-2010"/>
    <x v="0"/>
    <x v="1"/>
    <n v="13"/>
    <x v="11"/>
    <n v="2048.5679999999998"/>
    <n v="0.1"/>
    <x v="0"/>
    <n v="-259.98500000000001"/>
    <n v="205.99"/>
    <n v="8.99"/>
    <n v="2686.8599999999997"/>
    <x v="334"/>
    <x v="11"/>
    <x v="7"/>
    <x v="2"/>
    <x v="1"/>
    <x v="3"/>
    <s v="TimeportP7382"/>
    <s v="Small Box"/>
    <n v="0.56000000000000005"/>
    <d v="2010-06-18T00:00:00"/>
    <n v="2"/>
  </r>
  <r>
    <n v="1669"/>
    <x v="4433"/>
    <x v="955"/>
    <s v="02-2011"/>
    <x v="2"/>
    <x v="3"/>
    <n v="27"/>
    <x v="4"/>
    <n v="4442.049"/>
    <n v="0.1"/>
    <x v="0"/>
    <n v="720.95399999999995"/>
    <n v="200.99"/>
    <n v="8.08"/>
    <n v="5434.81"/>
    <x v="709"/>
    <x v="11"/>
    <x v="7"/>
    <x v="0"/>
    <x v="1"/>
    <x v="3"/>
    <s v="5125"/>
    <s v="Small Box"/>
    <n v="0.59"/>
    <d v="2011-02-07T00:00:00"/>
    <n v="1"/>
  </r>
  <r>
    <n v="1708"/>
    <x v="4434"/>
    <x v="924"/>
    <s v="12-2011"/>
    <x v="2"/>
    <x v="0"/>
    <n v="45"/>
    <x v="14"/>
    <n v="1212.9280000000001"/>
    <n v="0.02"/>
    <x v="1"/>
    <n v="-1460.77"/>
    <n v="31.76"/>
    <n v="45.51"/>
    <n v="1474.71"/>
    <x v="413"/>
    <x v="11"/>
    <x v="7"/>
    <x v="3"/>
    <x v="2"/>
    <x v="10"/>
    <s v="Hon iLevel™ Computer Training Table"/>
    <s v="Jumbo Box"/>
    <n v="0.65"/>
    <d v="2011-12-15T00:00:00"/>
    <n v="5"/>
  </r>
  <r>
    <n v="1746"/>
    <x v="4435"/>
    <x v="422"/>
    <s v="02-2011"/>
    <x v="2"/>
    <x v="1"/>
    <n v="31"/>
    <x v="0"/>
    <n v="3081.33"/>
    <n v="0.08"/>
    <x v="1"/>
    <n v="-1341.11"/>
    <n v="100.98"/>
    <n v="57.38"/>
    <n v="3187.76"/>
    <x v="720"/>
    <x v="11"/>
    <x v="7"/>
    <x v="2"/>
    <x v="2"/>
    <x v="9"/>
    <s v="Bush Westfield Collection Bookcases, Dark Cherry Finish, Fully Assembled"/>
    <s v="Jumbo Box"/>
    <n v="0.78"/>
    <d v="2011-02-21T00:00:00"/>
    <n v="1"/>
  </r>
  <r>
    <n v="1747"/>
    <x v="4435"/>
    <x v="422"/>
    <s v="02-2011"/>
    <x v="2"/>
    <x v="1"/>
    <n v="42"/>
    <x v="0"/>
    <n v="1692.56"/>
    <n v="0.04"/>
    <x v="0"/>
    <n v="275.5"/>
    <n v="40.98"/>
    <n v="7.2"/>
    <n v="1728.36"/>
    <x v="720"/>
    <x v="11"/>
    <x v="7"/>
    <x v="2"/>
    <x v="0"/>
    <x v="1"/>
    <s v="Kensington 6 Outlet SmartSocket Surge Protector"/>
    <s v="Small Box"/>
    <n v="0.6"/>
    <d v="2011-02-21T00:00:00"/>
    <n v="1"/>
  </r>
  <r>
    <n v="1755"/>
    <x v="2254"/>
    <x v="892"/>
    <s v="01-2010"/>
    <x v="0"/>
    <x v="0"/>
    <n v="50"/>
    <x v="6"/>
    <n v="8038.08"/>
    <n v="0.1"/>
    <x v="0"/>
    <n v="2821.4050000000002"/>
    <n v="172.99"/>
    <n v="19.989999999999998"/>
    <n v="8669.49"/>
    <x v="398"/>
    <x v="11"/>
    <x v="7"/>
    <x v="0"/>
    <x v="0"/>
    <x v="2"/>
    <s v="Ibico EB-19 Dual Function Manual Binding System"/>
    <s v="Small Box"/>
    <n v="0.39"/>
    <d v="2010-01-15T00:00:00"/>
    <n v="2"/>
  </r>
  <r>
    <n v="1758"/>
    <x v="4436"/>
    <x v="566"/>
    <s v="12-2010"/>
    <x v="0"/>
    <x v="0"/>
    <n v="29"/>
    <x v="14"/>
    <n v="2360.98"/>
    <n v="0.02"/>
    <x v="0"/>
    <n v="611.92999999999995"/>
    <n v="78.650000000000006"/>
    <n v="13.99"/>
    <n v="2294.84"/>
    <x v="413"/>
    <x v="11"/>
    <x v="7"/>
    <x v="3"/>
    <x v="0"/>
    <x v="1"/>
    <s v="Honeywell Quietcare HEPA Air Cleaner"/>
    <s v="Medium Box"/>
    <n v="0.52"/>
    <d v="2010-12-21T00:00:00"/>
    <n v="0"/>
  </r>
  <r>
    <n v="1759"/>
    <x v="4436"/>
    <x v="566"/>
    <s v="12-2010"/>
    <x v="0"/>
    <x v="0"/>
    <n v="49"/>
    <x v="14"/>
    <n v="182.2"/>
    <n v="0.09"/>
    <x v="2"/>
    <n v="82.21"/>
    <n v="3.75"/>
    <n v="0.5"/>
    <n v="184.25"/>
    <x v="413"/>
    <x v="11"/>
    <x v="7"/>
    <x v="3"/>
    <x v="0"/>
    <x v="11"/>
    <s v="Avery 496"/>
    <s v="Small Box"/>
    <n v="0.37"/>
    <d v="2010-12-26T00:00:00"/>
    <n v="5"/>
  </r>
  <r>
    <n v="1772"/>
    <x v="4437"/>
    <x v="626"/>
    <s v="11-2009"/>
    <x v="3"/>
    <x v="4"/>
    <n v="46"/>
    <x v="0"/>
    <n v="2494.69"/>
    <n v="0.09"/>
    <x v="1"/>
    <n v="-937.06"/>
    <n v="58.14"/>
    <n v="36.61"/>
    <n v="2711.05"/>
    <x v="720"/>
    <x v="11"/>
    <x v="7"/>
    <x v="2"/>
    <x v="2"/>
    <x v="9"/>
    <s v="O'Sullivan 3-Shelf Heavy-Duty Bookcases"/>
    <s v="Jumbo Box"/>
    <n v="0.61"/>
    <d v="2009-11-21T00:00:00"/>
    <n v="1"/>
  </r>
  <r>
    <n v="1774"/>
    <x v="4438"/>
    <x v="807"/>
    <s v="01-2010"/>
    <x v="0"/>
    <x v="0"/>
    <n v="44"/>
    <x v="7"/>
    <n v="159.41"/>
    <n v="0"/>
    <x v="2"/>
    <n v="34.68"/>
    <n v="3.28"/>
    <n v="0.98"/>
    <n v="145.29999999999998"/>
    <x v="360"/>
    <x v="11"/>
    <x v="7"/>
    <x v="2"/>
    <x v="0"/>
    <x v="12"/>
    <s v="Crayola Colored Pencils"/>
    <s v="Wrap Bag"/>
    <n v="0.52"/>
    <d v="2010-01-12T00:00:00"/>
    <n v="5"/>
  </r>
  <r>
    <n v="1808"/>
    <x v="4439"/>
    <x v="1139"/>
    <s v="11-2011"/>
    <x v="2"/>
    <x v="1"/>
    <n v="49"/>
    <x v="11"/>
    <n v="1147.6400000000001"/>
    <n v="0.06"/>
    <x v="0"/>
    <n v="261.87"/>
    <n v="22.98"/>
    <n v="4.5"/>
    <n v="1130.52"/>
    <x v="450"/>
    <x v="11"/>
    <x v="7"/>
    <x v="2"/>
    <x v="0"/>
    <x v="1"/>
    <s v="Belkin F5C206VTEL 6 Outlet Surge"/>
    <s v="Small Box"/>
    <n v="0.55000000000000004"/>
    <d v="2011-11-25T00:00:00"/>
    <n v="1"/>
  </r>
  <r>
    <n v="1812"/>
    <x v="4440"/>
    <x v="461"/>
    <s v="06-2010"/>
    <x v="0"/>
    <x v="3"/>
    <n v="7"/>
    <x v="5"/>
    <n v="44.74"/>
    <n v="0.04"/>
    <x v="0"/>
    <n v="-20.102"/>
    <n v="5.74"/>
    <n v="5.01"/>
    <n v="45.19"/>
    <x v="386"/>
    <x v="11"/>
    <x v="7"/>
    <x v="2"/>
    <x v="0"/>
    <x v="2"/>
    <s v="Binder Posts"/>
    <s v="Small Box"/>
    <n v="0.39"/>
    <d v="2010-06-26T00:00:00"/>
    <n v="1"/>
  </r>
  <r>
    <n v="1813"/>
    <x v="4440"/>
    <x v="461"/>
    <s v="06-2010"/>
    <x v="0"/>
    <x v="3"/>
    <n v="21"/>
    <x v="5"/>
    <n v="90.78"/>
    <n v="0.06"/>
    <x v="0"/>
    <n v="-71.840499999999992"/>
    <n v="4.24"/>
    <n v="5.41"/>
    <n v="94.45"/>
    <x v="386"/>
    <x v="11"/>
    <x v="7"/>
    <x v="2"/>
    <x v="0"/>
    <x v="2"/>
    <s v="Storex DuraTech Recycled Plastic Frosted Binders"/>
    <s v="Small Box"/>
    <n v="0.35"/>
    <d v="2010-06-26T00:00:00"/>
    <n v="1"/>
  </r>
  <r>
    <n v="1822"/>
    <x v="4441"/>
    <x v="1069"/>
    <s v="07-2010"/>
    <x v="0"/>
    <x v="2"/>
    <n v="15"/>
    <x v="5"/>
    <n v="150.19999999999999"/>
    <n v="0.02"/>
    <x v="0"/>
    <n v="12.97"/>
    <n v="9.27"/>
    <n v="4.3899999999999997"/>
    <n v="143.43999999999997"/>
    <x v="721"/>
    <x v="11"/>
    <x v="7"/>
    <x v="2"/>
    <x v="0"/>
    <x v="5"/>
    <s v="Wirebound Message Books, Four 2 3/4&quot; x 5&quot; Forms per Page, 600 Sets per Book"/>
    <s v="Wrap Bag"/>
    <n v="0.38"/>
    <d v="2010-07-27T00:00:00"/>
    <n v="1"/>
  </r>
  <r>
    <n v="1836"/>
    <x v="4442"/>
    <x v="668"/>
    <s v="02-2012"/>
    <x v="1"/>
    <x v="3"/>
    <n v="2"/>
    <x v="18"/>
    <n v="38.93"/>
    <n v="7.0000000000000007E-2"/>
    <x v="0"/>
    <n v="-102.432"/>
    <n v="20.99"/>
    <n v="4.8099999999999996"/>
    <n v="46.79"/>
    <x v="392"/>
    <x v="11"/>
    <x v="7"/>
    <x v="2"/>
    <x v="1"/>
    <x v="3"/>
    <s v="1726 Digital Answering Machine"/>
    <s v="Medium Box"/>
    <n v="0.57999999999999996"/>
    <d v="2012-02-12T00:00:00"/>
    <n v="1"/>
  </r>
  <r>
    <n v="1838"/>
    <x v="4443"/>
    <x v="741"/>
    <s v="05-2009"/>
    <x v="3"/>
    <x v="1"/>
    <n v="18"/>
    <x v="6"/>
    <n v="513.08000000000004"/>
    <n v="0.03"/>
    <x v="0"/>
    <n v="198.9425"/>
    <n v="28.53"/>
    <n v="1.49"/>
    <n v="515.03"/>
    <x v="719"/>
    <x v="11"/>
    <x v="7"/>
    <x v="2"/>
    <x v="0"/>
    <x v="2"/>
    <s v="Lock-Up Easel 'Spel-Binder'"/>
    <s v="Small Box"/>
    <n v="0.38"/>
    <d v="2009-05-17T00:00:00"/>
    <n v="1"/>
  </r>
  <r>
    <n v="1839"/>
    <x v="4443"/>
    <x v="741"/>
    <s v="05-2009"/>
    <x v="3"/>
    <x v="1"/>
    <n v="16"/>
    <x v="6"/>
    <n v="98.8"/>
    <n v="7.0000000000000007E-2"/>
    <x v="0"/>
    <n v="-62"/>
    <n v="5.98"/>
    <n v="7.15"/>
    <n v="102.83000000000001"/>
    <x v="719"/>
    <x v="11"/>
    <x v="7"/>
    <x v="2"/>
    <x v="0"/>
    <x v="5"/>
    <s v="Universal Premium White Copier/Laser Paper (20Lb. and 87 Bright)"/>
    <s v="Small Box"/>
    <n v="0.36"/>
    <d v="2009-05-18T00:00:00"/>
    <n v="2"/>
  </r>
  <r>
    <n v="1852"/>
    <x v="4444"/>
    <x v="1006"/>
    <s v="05-2009"/>
    <x v="3"/>
    <x v="1"/>
    <n v="34"/>
    <x v="21"/>
    <n v="89.4"/>
    <n v="0.08"/>
    <x v="2"/>
    <n v="22.22"/>
    <n v="2.62"/>
    <n v="0.8"/>
    <n v="89.88"/>
    <x v="353"/>
    <x v="11"/>
    <x v="7"/>
    <x v="0"/>
    <x v="0"/>
    <x v="6"/>
    <s v="Staples Metal Binder Clips"/>
    <s v="Wrap Bag"/>
    <n v="0.39"/>
    <d v="2009-05-15T00:00:00"/>
    <n v="2"/>
  </r>
  <r>
    <n v="1877"/>
    <x v="4445"/>
    <x v="60"/>
    <s v="08-2009"/>
    <x v="3"/>
    <x v="3"/>
    <n v="23"/>
    <x v="6"/>
    <n v="123.15"/>
    <n v="0.05"/>
    <x v="0"/>
    <n v="22.98"/>
    <n v="5.18"/>
    <n v="2.04"/>
    <n v="121.17999999999999"/>
    <x v="646"/>
    <x v="11"/>
    <x v="7"/>
    <x v="3"/>
    <x v="0"/>
    <x v="5"/>
    <s v="Array® Memo Cubes"/>
    <s v="Wrap Bag"/>
    <n v="0.36"/>
    <d v="2009-08-20T00:00:00"/>
    <n v="2"/>
  </r>
  <r>
    <n v="1887"/>
    <x v="4446"/>
    <x v="86"/>
    <s v="04-2011"/>
    <x v="2"/>
    <x v="4"/>
    <n v="13"/>
    <x v="11"/>
    <n v="563.17999999999995"/>
    <n v="0.02"/>
    <x v="2"/>
    <n v="67.98"/>
    <n v="40.98"/>
    <n v="7.2"/>
    <n v="539.94000000000005"/>
    <x v="334"/>
    <x v="11"/>
    <x v="7"/>
    <x v="2"/>
    <x v="0"/>
    <x v="1"/>
    <s v="Kensington 6 Outlet SmartSocket Surge Protector"/>
    <s v="Small Box"/>
    <n v="0.6"/>
    <d v="2011-04-12T00:00:00"/>
    <n v="2"/>
  </r>
  <r>
    <n v="1888"/>
    <x v="4446"/>
    <x v="86"/>
    <s v="04-2011"/>
    <x v="2"/>
    <x v="4"/>
    <n v="16"/>
    <x v="11"/>
    <n v="47.45"/>
    <n v="0.05"/>
    <x v="0"/>
    <n v="1.071"/>
    <n v="2.88"/>
    <n v="1.49"/>
    <n v="47.57"/>
    <x v="334"/>
    <x v="11"/>
    <x v="7"/>
    <x v="2"/>
    <x v="0"/>
    <x v="2"/>
    <s v="Avery Durable Binders"/>
    <s v="Small Box"/>
    <n v="0.36"/>
    <d v="2011-04-11T00:00:00"/>
    <n v="1"/>
  </r>
  <r>
    <n v="1889"/>
    <x v="4447"/>
    <x v="727"/>
    <s v="12-2012"/>
    <x v="1"/>
    <x v="2"/>
    <n v="2"/>
    <x v="11"/>
    <n v="16.97"/>
    <n v="0.04"/>
    <x v="0"/>
    <n v="-8.8000000000000007"/>
    <n v="8.34"/>
    <n v="0.96"/>
    <n v="17.64"/>
    <x v="450"/>
    <x v="11"/>
    <x v="7"/>
    <x v="2"/>
    <x v="2"/>
    <x v="4"/>
    <s v="Document Clip Frames"/>
    <s v="Wrap Bag"/>
    <n v="0.43"/>
    <d v="2012-12-03T00:00:00"/>
    <n v="1"/>
  </r>
  <r>
    <n v="1890"/>
    <x v="4447"/>
    <x v="727"/>
    <s v="12-2012"/>
    <x v="1"/>
    <x v="2"/>
    <n v="42"/>
    <x v="11"/>
    <n v="4077.7559999999994"/>
    <n v="0.04"/>
    <x v="0"/>
    <n v="1086.9570000000001"/>
    <n v="110.99"/>
    <n v="8.99"/>
    <n v="4670.57"/>
    <x v="450"/>
    <x v="11"/>
    <x v="7"/>
    <x v="2"/>
    <x v="1"/>
    <x v="3"/>
    <s v="LX 677"/>
    <s v="Small Box"/>
    <n v="0.56999999999999995"/>
    <d v="2012-12-02T00:00:00"/>
    <n v="0"/>
  </r>
  <r>
    <n v="1894"/>
    <x v="4448"/>
    <x v="1113"/>
    <s v="01-2009"/>
    <x v="3"/>
    <x v="0"/>
    <n v="3"/>
    <x v="6"/>
    <n v="445.34"/>
    <n v="0.03"/>
    <x v="1"/>
    <n v="-377.90190000000001"/>
    <n v="145.44999999999999"/>
    <n v="17.850000000000001"/>
    <n v="454.2"/>
    <x v="293"/>
    <x v="11"/>
    <x v="7"/>
    <x v="2"/>
    <x v="1"/>
    <x v="16"/>
    <s v="Panasonic KX-P1150 Dot Matrix Printer"/>
    <s v="Jumbo Drum"/>
    <n v="0.56000000000000005"/>
    <d v="2009-01-18T00:00:00"/>
    <n v="5"/>
  </r>
  <r>
    <n v="1895"/>
    <x v="4448"/>
    <x v="1113"/>
    <s v="01-2009"/>
    <x v="3"/>
    <x v="0"/>
    <n v="13"/>
    <x v="6"/>
    <n v="660.99"/>
    <n v="0.02"/>
    <x v="0"/>
    <n v="267.67"/>
    <n v="48.04"/>
    <n v="5.09"/>
    <n v="629.61"/>
    <x v="293"/>
    <x v="11"/>
    <x v="7"/>
    <x v="2"/>
    <x v="0"/>
    <x v="5"/>
    <s v="Xerox 1910"/>
    <s v="Small Box"/>
    <n v="0.37"/>
    <d v="2009-01-13T00:00:00"/>
    <n v="0"/>
  </r>
  <r>
    <n v="1911"/>
    <x v="4449"/>
    <x v="443"/>
    <s v="02-2012"/>
    <x v="1"/>
    <x v="4"/>
    <n v="42"/>
    <x v="2"/>
    <n v="282.61"/>
    <n v="0.02"/>
    <x v="0"/>
    <n v="-106.36"/>
    <n v="6.24"/>
    <n v="5.22"/>
    <n v="267.3"/>
    <x v="611"/>
    <x v="11"/>
    <x v="7"/>
    <x v="3"/>
    <x v="2"/>
    <x v="4"/>
    <s v="Eldon Expressions Mahogany Wood Desk Collection"/>
    <s v="Small Box"/>
    <n v="0.6"/>
    <d v="2012-02-26T00:00:00"/>
    <n v="2"/>
  </r>
  <r>
    <n v="1943"/>
    <x v="4244"/>
    <x v="1361"/>
    <s v="07-2012"/>
    <x v="1"/>
    <x v="1"/>
    <n v="28"/>
    <x v="23"/>
    <n v="4332.3"/>
    <n v="0.08"/>
    <x v="1"/>
    <n v="2066.12"/>
    <n v="200.97"/>
    <n v="15.59"/>
    <n v="5642.75"/>
    <x v="569"/>
    <x v="11"/>
    <x v="7"/>
    <x v="3"/>
    <x v="1"/>
    <x v="16"/>
    <s v="Hewlett-Packard Deskjet 6122 Color Inkjet Printer"/>
    <s v="Jumbo Drum"/>
    <n v="0.36"/>
    <d v="2012-07-10T00:00:00"/>
    <n v="2"/>
  </r>
  <r>
    <n v="1949"/>
    <x v="4450"/>
    <x v="1175"/>
    <s v="01-2010"/>
    <x v="0"/>
    <x v="0"/>
    <n v="11"/>
    <x v="4"/>
    <n v="808.673"/>
    <n v="0.06"/>
    <x v="0"/>
    <n v="-10.67"/>
    <n v="85.99"/>
    <n v="0.99"/>
    <n v="946.88"/>
    <x v="722"/>
    <x v="11"/>
    <x v="7"/>
    <x v="1"/>
    <x v="1"/>
    <x v="3"/>
    <s v="Accessory34"/>
    <s v="Wrap Bag"/>
    <n v="0.55000000000000004"/>
    <d v="2010-02-01T00:00:00"/>
    <n v="9"/>
  </r>
  <r>
    <n v="1957"/>
    <x v="4451"/>
    <x v="329"/>
    <s v="03-2012"/>
    <x v="1"/>
    <x v="1"/>
    <n v="24"/>
    <x v="5"/>
    <n v="170.7"/>
    <n v="0"/>
    <x v="0"/>
    <n v="-37.880000000000003"/>
    <n v="6.48"/>
    <n v="2.74"/>
    <n v="158.26000000000002"/>
    <x v="362"/>
    <x v="11"/>
    <x v="7"/>
    <x v="2"/>
    <x v="1"/>
    <x v="7"/>
    <s v="Sony MFD2HD Formatted Diskettes, 10/Pack"/>
    <s v="Small Pack"/>
    <n v="0.71"/>
    <d v="2012-03-08T00:00:00"/>
    <n v="2"/>
  </r>
  <r>
    <n v="1958"/>
    <x v="4451"/>
    <x v="329"/>
    <s v="03-2012"/>
    <x v="1"/>
    <x v="1"/>
    <n v="21"/>
    <x v="5"/>
    <n v="1839.4480000000001"/>
    <n v="7.0000000000000007E-2"/>
    <x v="0"/>
    <n v="-742.88"/>
    <n v="111.96"/>
    <n v="69"/>
    <n v="2420.16"/>
    <x v="362"/>
    <x v="11"/>
    <x v="7"/>
    <x v="2"/>
    <x v="2"/>
    <x v="10"/>
    <s v="Hon 4060 Series Tables"/>
    <s v="Large Box"/>
    <n v="0.63"/>
    <d v="2012-03-07T00:00:00"/>
    <n v="1"/>
  </r>
  <r>
    <n v="1964"/>
    <x v="4452"/>
    <x v="1011"/>
    <s v="05-2010"/>
    <x v="0"/>
    <x v="2"/>
    <n v="47"/>
    <x v="14"/>
    <n v="1837.15"/>
    <n v="0.06"/>
    <x v="0"/>
    <n v="196.58"/>
    <n v="40.97"/>
    <n v="8.99"/>
    <n v="1934.58"/>
    <x v="346"/>
    <x v="11"/>
    <x v="7"/>
    <x v="0"/>
    <x v="0"/>
    <x v="12"/>
    <s v="Sanford 52201 APSCO Electric Pencil Sharpener"/>
    <s v="Small Pack"/>
    <n v="0.59"/>
    <d v="2010-05-17T00:00:00"/>
    <n v="0"/>
  </r>
  <r>
    <n v="1965"/>
    <x v="4452"/>
    <x v="1011"/>
    <s v="05-2010"/>
    <x v="0"/>
    <x v="2"/>
    <n v="5"/>
    <x v="14"/>
    <n v="540.22"/>
    <n v="0.06"/>
    <x v="0"/>
    <n v="-253.38"/>
    <n v="101.41"/>
    <n v="35"/>
    <n v="542.04999999999995"/>
    <x v="346"/>
    <x v="11"/>
    <x v="7"/>
    <x v="0"/>
    <x v="0"/>
    <x v="0"/>
    <s v="Tennsco Regal Shelving Units"/>
    <s v="Large Box"/>
    <n v="0.82"/>
    <d v="2010-05-19T00:00:00"/>
    <n v="2"/>
  </r>
  <r>
    <n v="1966"/>
    <x v="4452"/>
    <x v="1011"/>
    <s v="05-2010"/>
    <x v="0"/>
    <x v="2"/>
    <n v="40"/>
    <x v="14"/>
    <n v="2035.3929999999998"/>
    <n v="0.01"/>
    <x v="0"/>
    <n v="1152.693"/>
    <n v="55.99"/>
    <n v="1.25"/>
    <n v="2240.85"/>
    <x v="346"/>
    <x v="11"/>
    <x v="7"/>
    <x v="0"/>
    <x v="1"/>
    <x v="3"/>
    <s v="Accessory32"/>
    <s v="Small Pack"/>
    <n v="0.35"/>
    <d v="2010-05-19T00:00:00"/>
    <n v="2"/>
  </r>
  <r>
    <n v="2007"/>
    <x v="4453"/>
    <x v="585"/>
    <s v="08-2009"/>
    <x v="3"/>
    <x v="4"/>
    <n v="30"/>
    <x v="6"/>
    <n v="192.41"/>
    <n v="0.03"/>
    <x v="0"/>
    <n v="-55.947499999999998"/>
    <n v="6.37"/>
    <n v="5.19"/>
    <n v="196.29"/>
    <x v="293"/>
    <x v="11"/>
    <x v="7"/>
    <x v="2"/>
    <x v="0"/>
    <x v="2"/>
    <s v="C-Line Peel &amp; Stick Add-On Filing Pockets, 8-3/4 x 5-1/8, 10/Pack"/>
    <s v="Small Box"/>
    <n v="0.38"/>
    <d v="2009-08-02T00:00:00"/>
    <n v="1"/>
  </r>
  <r>
    <n v="2024"/>
    <x v="4454"/>
    <x v="635"/>
    <s v="02-2011"/>
    <x v="2"/>
    <x v="2"/>
    <n v="39"/>
    <x v="7"/>
    <n v="4733.88"/>
    <n v="0.02"/>
    <x v="1"/>
    <n v="239.41"/>
    <n v="119.99"/>
    <n v="56.14"/>
    <n v="4735.75"/>
    <x v="723"/>
    <x v="11"/>
    <x v="7"/>
    <x v="2"/>
    <x v="1"/>
    <x v="16"/>
    <s v="Hewlett-Packard 2600DN Business Color Inkjet Printer"/>
    <s v="Jumbo Box"/>
    <n v="0.39"/>
    <d v="2011-02-17T00:00:00"/>
    <n v="2"/>
  </r>
  <r>
    <n v="2050"/>
    <x v="4455"/>
    <x v="653"/>
    <s v="10-2012"/>
    <x v="1"/>
    <x v="0"/>
    <n v="17"/>
    <x v="4"/>
    <n v="363.54"/>
    <n v="0.08"/>
    <x v="0"/>
    <n v="4.75"/>
    <n v="22.01"/>
    <n v="5.53"/>
    <n v="379.7"/>
    <x v="342"/>
    <x v="11"/>
    <x v="7"/>
    <x v="2"/>
    <x v="0"/>
    <x v="12"/>
    <s v="Boston 16801 Nautilus™ Battery Pencil Sharpener"/>
    <s v="Small Pack"/>
    <n v="0.59"/>
    <d v="2012-10-16T00:00:00"/>
    <n v="0"/>
  </r>
  <r>
    <n v="2075"/>
    <x v="4456"/>
    <x v="186"/>
    <s v="05-2012"/>
    <x v="1"/>
    <x v="2"/>
    <n v="6"/>
    <x v="0"/>
    <n v="3378.18"/>
    <n v="0.08"/>
    <x v="0"/>
    <n v="-1352.68"/>
    <n v="599.99"/>
    <n v="24.49"/>
    <n v="3624.43"/>
    <x v="724"/>
    <x v="11"/>
    <x v="7"/>
    <x v="2"/>
    <x v="1"/>
    <x v="13"/>
    <s v="Canon Image Class D660 Copier"/>
    <s v="Large Box"/>
    <n v="0.44"/>
    <d v="2012-05-12T00:00:00"/>
    <n v="1"/>
  </r>
  <r>
    <n v="2076"/>
    <x v="4456"/>
    <x v="186"/>
    <s v="05-2012"/>
    <x v="1"/>
    <x v="2"/>
    <n v="26"/>
    <x v="0"/>
    <n v="1443.2660000000001"/>
    <n v="0.08"/>
    <x v="0"/>
    <n v="156.114"/>
    <n v="65.989999999999995"/>
    <n v="8.99"/>
    <n v="1724.7299999999998"/>
    <x v="724"/>
    <x v="11"/>
    <x v="7"/>
    <x v="2"/>
    <x v="1"/>
    <x v="3"/>
    <s v="Talkabout T8367"/>
    <s v="Small Box"/>
    <n v="0.56000000000000005"/>
    <d v="2012-05-13T00:00:00"/>
    <n v="2"/>
  </r>
  <r>
    <n v="2088"/>
    <x v="4457"/>
    <x v="471"/>
    <s v="09-2010"/>
    <x v="0"/>
    <x v="0"/>
    <n v="48"/>
    <x v="21"/>
    <n v="525"/>
    <n v="0.03"/>
    <x v="0"/>
    <n v="63.5"/>
    <n v="10.48"/>
    <n v="2.89"/>
    <n v="505.93"/>
    <x v="353"/>
    <x v="11"/>
    <x v="7"/>
    <x v="0"/>
    <x v="0"/>
    <x v="12"/>
    <s v="Staples Battery-Operated Desktop Pencil Sharpener"/>
    <s v="Small Pack"/>
    <n v="0.6"/>
    <d v="2010-09-26T00:00:00"/>
    <n v="0"/>
  </r>
  <r>
    <n v="2095"/>
    <x v="4458"/>
    <x v="320"/>
    <s v="10-2010"/>
    <x v="0"/>
    <x v="3"/>
    <n v="8"/>
    <x v="23"/>
    <n v="279.77"/>
    <n v="7.0000000000000007E-2"/>
    <x v="0"/>
    <n v="-14.02"/>
    <n v="34.76"/>
    <n v="8.2200000000000006"/>
    <n v="286.3"/>
    <x v="569"/>
    <x v="11"/>
    <x v="7"/>
    <x v="3"/>
    <x v="0"/>
    <x v="0"/>
    <s v="Multi-Use Personal File Cart and Caster Set, Three Stacking Bins"/>
    <s v="Small Box"/>
    <n v="0.56999999999999995"/>
    <d v="2010-10-27T00:00:00"/>
    <n v="1"/>
  </r>
  <r>
    <n v="2096"/>
    <x v="4458"/>
    <x v="320"/>
    <s v="10-2010"/>
    <x v="0"/>
    <x v="3"/>
    <n v="8"/>
    <x v="23"/>
    <n v="154.21"/>
    <n v="0.03"/>
    <x v="1"/>
    <n v="-160.38999999999999"/>
    <n v="15.23"/>
    <n v="27.75"/>
    <n v="149.59"/>
    <x v="569"/>
    <x v="11"/>
    <x v="7"/>
    <x v="3"/>
    <x v="2"/>
    <x v="10"/>
    <s v="Anderson Hickey Conga Table Tops &amp; Accessories"/>
    <s v="Jumbo Box"/>
    <n v="0.76"/>
    <d v="2010-10-28T00:00:00"/>
    <n v="2"/>
  </r>
  <r>
    <n v="2113"/>
    <x v="4459"/>
    <x v="402"/>
    <s v="11-2009"/>
    <x v="3"/>
    <x v="0"/>
    <n v="39"/>
    <x v="21"/>
    <n v="460.43"/>
    <n v="7.0000000000000007E-2"/>
    <x v="0"/>
    <n v="-76.180000000000007"/>
    <n v="12.28"/>
    <n v="6.13"/>
    <n v="485.04999999999995"/>
    <x v="353"/>
    <x v="11"/>
    <x v="7"/>
    <x v="0"/>
    <x v="0"/>
    <x v="0"/>
    <s v="Recycled Eldon Regeneration Jumbo File"/>
    <s v="Small Box"/>
    <n v="0.56999999999999995"/>
    <d v="2009-11-10T00:00:00"/>
    <n v="7"/>
  </r>
  <r>
    <n v="2123"/>
    <x v="4460"/>
    <x v="1140"/>
    <s v="12-2009"/>
    <x v="3"/>
    <x v="2"/>
    <n v="13"/>
    <x v="0"/>
    <n v="970.47"/>
    <n v="0.1"/>
    <x v="0"/>
    <n v="192.38"/>
    <n v="81.319999999999993"/>
    <n v="0.99"/>
    <n v="1058.1499999999999"/>
    <x v="724"/>
    <x v="11"/>
    <x v="7"/>
    <x v="2"/>
    <x v="0"/>
    <x v="1"/>
    <s v="Kensington 4 Outlet MasterPiece® Compact Power Control Center"/>
    <s v="Small Box"/>
    <n v="0.56999999999999995"/>
    <d v="2009-12-19T00:00:00"/>
    <n v="2"/>
  </r>
  <r>
    <n v="2128"/>
    <x v="4461"/>
    <x v="426"/>
    <s v="07-2010"/>
    <x v="0"/>
    <x v="1"/>
    <n v="36"/>
    <x v="4"/>
    <n v="1340.93"/>
    <n v="0.09"/>
    <x v="2"/>
    <n v="154.16"/>
    <n v="39.979999999999997"/>
    <n v="9.1999999999999993"/>
    <n v="1448.48"/>
    <x v="406"/>
    <x v="11"/>
    <x v="7"/>
    <x v="1"/>
    <x v="2"/>
    <x v="4"/>
    <s v="Eldon Radial Chair Mat for Low to Medium Pile Carpets"/>
    <s v="Wrap Bag"/>
    <n v="0.65"/>
    <d v="2010-07-11T00:00:00"/>
    <n v="2"/>
  </r>
  <r>
    <n v="2131"/>
    <x v="4462"/>
    <x v="463"/>
    <s v="11-2010"/>
    <x v="0"/>
    <x v="0"/>
    <n v="35"/>
    <x v="13"/>
    <n v="5287.16"/>
    <n v="0.05"/>
    <x v="1"/>
    <n v="-769.05"/>
    <n v="150.97999999999999"/>
    <n v="66.27"/>
    <n v="5350.57"/>
    <x v="706"/>
    <x v="11"/>
    <x v="7"/>
    <x v="0"/>
    <x v="2"/>
    <x v="9"/>
    <s v="Bush Mission Pointe Library"/>
    <s v="Jumbo Box"/>
    <n v="0.65"/>
    <d v="2010-11-09T00:00:00"/>
    <n v="5"/>
  </r>
  <r>
    <n v="2162"/>
    <x v="4463"/>
    <x v="75"/>
    <s v="03-2012"/>
    <x v="1"/>
    <x v="4"/>
    <n v="12"/>
    <x v="11"/>
    <n v="386.71"/>
    <n v="0.01"/>
    <x v="2"/>
    <n v="-84.12"/>
    <n v="30.98"/>
    <n v="6.5"/>
    <n v="378.26"/>
    <x v="334"/>
    <x v="11"/>
    <x v="7"/>
    <x v="2"/>
    <x v="1"/>
    <x v="7"/>
    <s v="Belkin ErgoBoard™ Keyboard"/>
    <s v="Small Box"/>
    <n v="0.64"/>
    <d v="2012-03-24T00:00:00"/>
    <n v="1"/>
  </r>
  <r>
    <n v="2163"/>
    <x v="4463"/>
    <x v="75"/>
    <s v="03-2012"/>
    <x v="1"/>
    <x v="4"/>
    <n v="34"/>
    <x v="11"/>
    <n v="134.06"/>
    <n v="0.09"/>
    <x v="0"/>
    <n v="5.98"/>
    <n v="4.13"/>
    <n v="1.17"/>
    <n v="141.58999999999997"/>
    <x v="334"/>
    <x v="11"/>
    <x v="7"/>
    <x v="2"/>
    <x v="0"/>
    <x v="12"/>
    <s v="Newell 31"/>
    <s v="Wrap Bag"/>
    <n v="0.56999999999999995"/>
    <d v="2012-03-25T00:00:00"/>
    <n v="2"/>
  </r>
  <r>
    <n v="2176"/>
    <x v="4464"/>
    <x v="340"/>
    <s v="10-2009"/>
    <x v="3"/>
    <x v="2"/>
    <n v="27"/>
    <x v="5"/>
    <n v="7937.59"/>
    <n v="0.03"/>
    <x v="1"/>
    <n v="1383.24"/>
    <n v="300.98"/>
    <n v="54.92"/>
    <n v="8181.380000000001"/>
    <x v="725"/>
    <x v="11"/>
    <x v="7"/>
    <x v="2"/>
    <x v="2"/>
    <x v="9"/>
    <s v="Atlantic Metals Mobile 5-Shelf Bookcases, Custom Colors"/>
    <s v="Jumbo Box"/>
    <n v="0.55000000000000004"/>
    <d v="2009-10-04T00:00:00"/>
    <n v="2"/>
  </r>
  <r>
    <n v="2177"/>
    <x v="4464"/>
    <x v="340"/>
    <s v="10-2009"/>
    <x v="3"/>
    <x v="2"/>
    <n v="4"/>
    <x v="5"/>
    <n v="9396.41"/>
    <n v="0.02"/>
    <x v="1"/>
    <n v="-4991.4249"/>
    <n v="2550.14"/>
    <n v="29.7"/>
    <n v="10230.26"/>
    <x v="725"/>
    <x v="11"/>
    <x v="7"/>
    <x v="2"/>
    <x v="1"/>
    <x v="16"/>
    <s v="Epson DFX-8500 Dot Matrix Printer"/>
    <s v="Jumbo Drum"/>
    <n v="0.56999999999999995"/>
    <d v="2009-10-04T00:00:00"/>
    <n v="2"/>
  </r>
  <r>
    <n v="2228"/>
    <x v="4465"/>
    <x v="980"/>
    <s v="12-2009"/>
    <x v="3"/>
    <x v="2"/>
    <n v="25"/>
    <x v="10"/>
    <n v="13255.93"/>
    <n v="0.02"/>
    <x v="1"/>
    <n v="4089.27"/>
    <n v="500.98"/>
    <n v="26"/>
    <n v="12550.5"/>
    <x v="397"/>
    <x v="11"/>
    <x v="7"/>
    <x v="3"/>
    <x v="2"/>
    <x v="14"/>
    <s v="Global Troy™ Executive Leather Low-Back Tilter"/>
    <s v="Jumbo Drum"/>
    <n v="0.6"/>
    <d v="2009-12-15T00:00:00"/>
    <n v="2"/>
  </r>
  <r>
    <n v="2254"/>
    <x v="2002"/>
    <x v="295"/>
    <s v="03-2009"/>
    <x v="3"/>
    <x v="1"/>
    <n v="27"/>
    <x v="14"/>
    <n v="1068.7"/>
    <n v="0.04"/>
    <x v="0"/>
    <n v="-89.5"/>
    <n v="40.98"/>
    <n v="6.5"/>
    <n v="1112.9599999999998"/>
    <x v="346"/>
    <x v="11"/>
    <x v="7"/>
    <x v="0"/>
    <x v="1"/>
    <x v="7"/>
    <s v="Targus USB Numeric Keypad"/>
    <s v="Small Box"/>
    <n v="0.74"/>
    <d v="2009-03-30T00:00:00"/>
    <n v="1"/>
  </r>
  <r>
    <n v="2274"/>
    <x v="4466"/>
    <x v="453"/>
    <s v="08-2011"/>
    <x v="2"/>
    <x v="4"/>
    <n v="6"/>
    <x v="6"/>
    <n v="157.94"/>
    <n v="0.04"/>
    <x v="2"/>
    <n v="9.15"/>
    <n v="22.98"/>
    <n v="4.5"/>
    <n v="142.38"/>
    <x v="719"/>
    <x v="11"/>
    <x v="7"/>
    <x v="2"/>
    <x v="0"/>
    <x v="1"/>
    <s v="Belkin F5C206VTEL 6 Outlet Surge"/>
    <s v="Small Box"/>
    <n v="0.55000000000000004"/>
    <d v="2011-08-03T00:00:00"/>
    <n v="1"/>
  </r>
  <r>
    <n v="2287"/>
    <x v="4467"/>
    <x v="946"/>
    <s v="02-2011"/>
    <x v="2"/>
    <x v="0"/>
    <n v="50"/>
    <x v="2"/>
    <n v="3089.06"/>
    <n v="0"/>
    <x v="0"/>
    <n v="719.26"/>
    <n v="56.96"/>
    <n v="13.22"/>
    <n v="2861.22"/>
    <x v="726"/>
    <x v="11"/>
    <x v="7"/>
    <x v="2"/>
    <x v="0"/>
    <x v="1"/>
    <s v="Conquest™ 14 Commercial Heavy-Duty Upright Vacuum, Collection System, Accessory Kit"/>
    <s v="Small Box"/>
    <n v="0.56000000000000005"/>
    <d v="2011-02-23T00:00:00"/>
    <n v="5"/>
  </r>
  <r>
    <n v="2288"/>
    <x v="4467"/>
    <x v="946"/>
    <s v="02-2011"/>
    <x v="2"/>
    <x v="0"/>
    <n v="47"/>
    <x v="2"/>
    <n v="20265.22"/>
    <n v="0.08"/>
    <x v="1"/>
    <n v="6168.64"/>
    <n v="442.14"/>
    <n v="14.7"/>
    <n v="20795.28"/>
    <x v="726"/>
    <x v="11"/>
    <x v="7"/>
    <x v="2"/>
    <x v="1"/>
    <x v="16"/>
    <s v="Okidata ML390 Turbo Dot Matrix Printers"/>
    <s v="Jumbo Drum"/>
    <n v="0.56000000000000005"/>
    <d v="2011-02-23T00:00:00"/>
    <n v="5"/>
  </r>
  <r>
    <n v="2308"/>
    <x v="4468"/>
    <x v="782"/>
    <s v="05-2010"/>
    <x v="0"/>
    <x v="1"/>
    <n v="33"/>
    <x v="0"/>
    <n v="1209.1680000000001"/>
    <n v="0.03"/>
    <x v="1"/>
    <n v="-1052.79"/>
    <n v="44.43"/>
    <n v="46.59"/>
    <n v="1512.78"/>
    <x v="711"/>
    <x v="11"/>
    <x v="7"/>
    <x v="3"/>
    <x v="2"/>
    <x v="10"/>
    <s v="Hon 61000 Series Interactive Training Tables"/>
    <s v="Jumbo Box"/>
    <n v="0.67"/>
    <d v="2010-05-11T00:00:00"/>
    <n v="1"/>
  </r>
  <r>
    <n v="2309"/>
    <x v="4469"/>
    <x v="1105"/>
    <s v="03-2011"/>
    <x v="2"/>
    <x v="2"/>
    <n v="46"/>
    <x v="8"/>
    <n v="7640.2249999999995"/>
    <n v="7.0000000000000007E-2"/>
    <x v="0"/>
    <n v="2027.682"/>
    <n v="205.99"/>
    <n v="2.5"/>
    <n v="9478.0400000000009"/>
    <x v="707"/>
    <x v="11"/>
    <x v="7"/>
    <x v="2"/>
    <x v="1"/>
    <x v="3"/>
    <s v="V70"/>
    <s v="Small Box"/>
    <n v="0.59"/>
    <d v="2011-03-04T00:00:00"/>
    <n v="2"/>
  </r>
  <r>
    <n v="2319"/>
    <x v="4470"/>
    <x v="198"/>
    <s v="10-2012"/>
    <x v="1"/>
    <x v="1"/>
    <n v="3"/>
    <x v="21"/>
    <n v="24.36"/>
    <n v="7.0000000000000007E-2"/>
    <x v="0"/>
    <n v="-13.01"/>
    <n v="6.48"/>
    <n v="5.74"/>
    <n v="25.18"/>
    <x v="353"/>
    <x v="11"/>
    <x v="7"/>
    <x v="0"/>
    <x v="0"/>
    <x v="5"/>
    <s v="Xerox 1994"/>
    <s v="Small Box"/>
    <n v="0.37"/>
    <d v="2012-10-08T00:00:00"/>
    <n v="2"/>
  </r>
  <r>
    <n v="2354"/>
    <x v="4471"/>
    <x v="611"/>
    <s v="12-2010"/>
    <x v="0"/>
    <x v="1"/>
    <n v="15"/>
    <x v="5"/>
    <n v="126.74"/>
    <n v="0.08"/>
    <x v="0"/>
    <n v="-18.53"/>
    <n v="8.67"/>
    <n v="3.5"/>
    <n v="133.55000000000001"/>
    <x v="332"/>
    <x v="11"/>
    <x v="7"/>
    <x v="0"/>
    <x v="0"/>
    <x v="1"/>
    <s v="Staples 4 Outlet Surge Protector"/>
    <s v="Small Box"/>
    <n v="0.57999999999999996"/>
    <d v="2010-12-13T00:00:00"/>
    <n v="1"/>
  </r>
  <r>
    <n v="2356"/>
    <x v="4472"/>
    <x v="1378"/>
    <s v="12-2010"/>
    <x v="0"/>
    <x v="2"/>
    <n v="42"/>
    <x v="4"/>
    <n v="48.41"/>
    <n v="0.06"/>
    <x v="0"/>
    <n v="-1.46"/>
    <n v="1.1399999999999999"/>
    <n v="0.7"/>
    <n v="48.58"/>
    <x v="406"/>
    <x v="11"/>
    <x v="7"/>
    <x v="1"/>
    <x v="0"/>
    <x v="6"/>
    <s v="OIC Thumb-Tacks"/>
    <s v="Wrap Bag"/>
    <n v="0.38"/>
    <d v="2010-12-20T00:00:00"/>
    <n v="2"/>
  </r>
  <r>
    <n v="2365"/>
    <x v="4473"/>
    <x v="668"/>
    <s v="02-2012"/>
    <x v="1"/>
    <x v="2"/>
    <n v="50"/>
    <x v="10"/>
    <n v="4550.0600000000004"/>
    <n v="0.1"/>
    <x v="1"/>
    <n v="-1335.32"/>
    <n v="95.98"/>
    <n v="58.2"/>
    <n v="4857.2"/>
    <x v="309"/>
    <x v="11"/>
    <x v="7"/>
    <x v="2"/>
    <x v="2"/>
    <x v="14"/>
    <s v="Global Deluxe Office Fabric Chairs"/>
    <s v="Jumbo Drum"/>
    <n v="0.57999999999999996"/>
    <d v="2012-02-13T00:00:00"/>
    <n v="2"/>
  </r>
  <r>
    <n v="2414"/>
    <x v="4474"/>
    <x v="365"/>
    <s v="10-2012"/>
    <x v="1"/>
    <x v="4"/>
    <n v="28"/>
    <x v="4"/>
    <n v="462.12"/>
    <n v="0"/>
    <x v="0"/>
    <n v="226.4"/>
    <n v="15.57"/>
    <n v="1.39"/>
    <n v="437.35"/>
    <x v="709"/>
    <x v="11"/>
    <x v="7"/>
    <x v="0"/>
    <x v="0"/>
    <x v="8"/>
    <s v="Park Ridge™ Embossed Executive Business Envelopes"/>
    <s v="Small Box"/>
    <n v="0.38"/>
    <d v="2012-10-31T00:00:00"/>
    <n v="1"/>
  </r>
  <r>
    <n v="2417"/>
    <x v="4475"/>
    <x v="1379"/>
    <s v="08-2010"/>
    <x v="0"/>
    <x v="0"/>
    <n v="37"/>
    <x v="6"/>
    <n v="105.99"/>
    <n v="0.01"/>
    <x v="0"/>
    <n v="43.37"/>
    <n v="2.88"/>
    <n v="0.5"/>
    <n v="107.06"/>
    <x v="710"/>
    <x v="11"/>
    <x v="7"/>
    <x v="1"/>
    <x v="0"/>
    <x v="11"/>
    <s v="Avery 49"/>
    <s v="Small Box"/>
    <n v="0.36"/>
    <d v="2010-09-02T00:00:00"/>
    <n v="2"/>
  </r>
  <r>
    <n v="2421"/>
    <x v="4476"/>
    <x v="1201"/>
    <s v="10-2010"/>
    <x v="0"/>
    <x v="2"/>
    <n v="31"/>
    <x v="22"/>
    <n v="512.87"/>
    <n v="0"/>
    <x v="0"/>
    <n v="170.69"/>
    <n v="16.48"/>
    <n v="1.99"/>
    <n v="512.87"/>
    <x v="361"/>
    <x v="11"/>
    <x v="7"/>
    <x v="3"/>
    <x v="1"/>
    <x v="7"/>
    <s v="Maxell DVD-RAM Discs"/>
    <s v="Small Pack"/>
    <n v="0.42"/>
    <d v="2010-10-09T00:00:00"/>
    <n v="1"/>
  </r>
  <r>
    <n v="2422"/>
    <x v="4477"/>
    <x v="123"/>
    <s v="03-2012"/>
    <x v="1"/>
    <x v="2"/>
    <n v="32"/>
    <x v="4"/>
    <n v="102.59"/>
    <n v="0.01"/>
    <x v="0"/>
    <n v="8.8800000000000008"/>
    <n v="2.98"/>
    <n v="1.58"/>
    <n v="96.94"/>
    <x v="712"/>
    <x v="11"/>
    <x v="7"/>
    <x v="1"/>
    <x v="0"/>
    <x v="6"/>
    <s v="Staples Gold Paper Clips"/>
    <s v="Wrap Bag"/>
    <n v="0.39"/>
    <d v="2012-03-16T00:00:00"/>
    <n v="1"/>
  </r>
  <r>
    <n v="2423"/>
    <x v="4477"/>
    <x v="123"/>
    <s v="03-2012"/>
    <x v="1"/>
    <x v="2"/>
    <n v="50"/>
    <x v="4"/>
    <n v="1695.65"/>
    <n v="0.02"/>
    <x v="2"/>
    <n v="51.98"/>
    <n v="32.979999999999997"/>
    <n v="5.5"/>
    <n v="1654.4999999999998"/>
    <x v="712"/>
    <x v="11"/>
    <x v="7"/>
    <x v="1"/>
    <x v="1"/>
    <x v="7"/>
    <s v="PC Concepts 116 Key Quantum 3000 Keyboard"/>
    <s v="Small Box"/>
    <n v="0.75"/>
    <d v="2012-03-17T00:00:00"/>
    <n v="2"/>
  </r>
  <r>
    <n v="2428"/>
    <x v="4478"/>
    <x v="391"/>
    <s v="02-2009"/>
    <x v="3"/>
    <x v="0"/>
    <n v="2"/>
    <x v="5"/>
    <n v="7.01"/>
    <n v="0.03"/>
    <x v="0"/>
    <n v="-4.2"/>
    <n v="2.94"/>
    <n v="0.96"/>
    <n v="6.84"/>
    <x v="715"/>
    <x v="11"/>
    <x v="7"/>
    <x v="3"/>
    <x v="0"/>
    <x v="12"/>
    <s v="Newell 343"/>
    <s v="Wrap Bag"/>
    <n v="0.57999999999999996"/>
    <d v="2009-02-08T00:00:00"/>
    <n v="4"/>
  </r>
  <r>
    <n v="2434"/>
    <x v="4479"/>
    <x v="478"/>
    <s v="04-2009"/>
    <x v="3"/>
    <x v="1"/>
    <n v="32"/>
    <x v="1"/>
    <n v="1116.03"/>
    <n v="0.04"/>
    <x v="0"/>
    <n v="203.44"/>
    <n v="34.76"/>
    <n v="5.49"/>
    <n v="1117.81"/>
    <x v="367"/>
    <x v="11"/>
    <x v="7"/>
    <x v="0"/>
    <x v="0"/>
    <x v="0"/>
    <s v="Home/Office Personal File Carts"/>
    <s v="Small Box"/>
    <n v="0.6"/>
    <d v="2009-04-30T00:00:00"/>
    <n v="1"/>
  </r>
  <r>
    <n v="2439"/>
    <x v="4480"/>
    <x v="809"/>
    <s v="10-2012"/>
    <x v="1"/>
    <x v="4"/>
    <n v="20"/>
    <x v="20"/>
    <n v="2305.75"/>
    <n v="0.03"/>
    <x v="0"/>
    <n v="-530.67999999999995"/>
    <n v="113.64"/>
    <n v="35"/>
    <n v="2307.8000000000002"/>
    <x v="263"/>
    <x v="11"/>
    <x v="7"/>
    <x v="3"/>
    <x v="2"/>
    <x v="4"/>
    <s v="Eldon Expressions Mahogany Wood Desk Collection"/>
    <s v="Small Box"/>
    <n v="0.6"/>
    <d v="2012-10-28T00:00:00"/>
    <n v="1"/>
  </r>
  <r>
    <n v="2440"/>
    <x v="4481"/>
    <x v="215"/>
    <s v="05-2012"/>
    <x v="1"/>
    <x v="4"/>
    <n v="21"/>
    <x v="22"/>
    <n v="80.45"/>
    <n v="0.09"/>
    <x v="0"/>
    <n v="-60.961500000000001"/>
    <n v="3.74"/>
    <n v="4.6900000000000004"/>
    <n v="83.23"/>
    <x v="361"/>
    <x v="11"/>
    <x v="7"/>
    <x v="3"/>
    <x v="0"/>
    <x v="2"/>
    <s v="Accohide Poly Flexible Ring Binders"/>
    <s v="Small Box"/>
    <n v="0.35"/>
    <d v="2012-05-22T00:00:00"/>
    <n v="1"/>
  </r>
  <r>
    <n v="2450"/>
    <x v="4482"/>
    <x v="475"/>
    <s v="09-2012"/>
    <x v="1"/>
    <x v="3"/>
    <n v="8"/>
    <x v="20"/>
    <n v="149.51"/>
    <n v="0.02"/>
    <x v="0"/>
    <n v="-31.11"/>
    <n v="16.98"/>
    <n v="12.39"/>
    <n v="148.23000000000002"/>
    <x v="263"/>
    <x v="11"/>
    <x v="7"/>
    <x v="1"/>
    <x v="2"/>
    <x v="4"/>
    <s v="Deflect-o DuraMat Antistatic Studded Beveled Mat for Medium Pile Carpeting"/>
    <s v="Large Box"/>
    <n v="0.61"/>
    <d v="2012-09-22T00:00:00"/>
    <n v="2"/>
  </r>
  <r>
    <n v="2515"/>
    <x v="4483"/>
    <x v="1138"/>
    <s v="01-2012"/>
    <x v="1"/>
    <x v="0"/>
    <n v="25"/>
    <x v="6"/>
    <n v="322.73"/>
    <n v="7.0000000000000007E-2"/>
    <x v="0"/>
    <n v="101.83"/>
    <n v="13.4"/>
    <n v="4.95"/>
    <n v="339.95"/>
    <x v="190"/>
    <x v="11"/>
    <x v="7"/>
    <x v="2"/>
    <x v="2"/>
    <x v="4"/>
    <s v="Electrix 20W Halogen Replacement Bulb for Zoom-In Desk Lamp"/>
    <s v="Small Pack"/>
    <n v="0.37"/>
    <d v="2012-01-14T00:00:00"/>
    <n v="4"/>
  </r>
  <r>
    <n v="2523"/>
    <x v="4484"/>
    <x v="1185"/>
    <s v="04-2009"/>
    <x v="3"/>
    <x v="2"/>
    <n v="1"/>
    <x v="21"/>
    <n v="7.96"/>
    <n v="0"/>
    <x v="2"/>
    <n v="-0.10999999999999943"/>
    <n v="2.88"/>
    <n v="0.7"/>
    <n v="3.58"/>
    <x v="353"/>
    <x v="11"/>
    <x v="7"/>
    <x v="1"/>
    <x v="0"/>
    <x v="12"/>
    <s v="Newell 340"/>
    <s v="Wrap Bag"/>
    <n v="0.56000000000000005"/>
    <d v="2009-04-24T00:00:00"/>
    <n v="0"/>
  </r>
  <r>
    <n v="2536"/>
    <x v="4485"/>
    <x v="1148"/>
    <s v="08-2009"/>
    <x v="3"/>
    <x v="0"/>
    <n v="5"/>
    <x v="18"/>
    <n v="1548.45"/>
    <n v="0.03"/>
    <x v="1"/>
    <n v="-224.2"/>
    <n v="284.98"/>
    <n v="69.55"/>
    <n v="1494.45"/>
    <x v="392"/>
    <x v="11"/>
    <x v="7"/>
    <x v="2"/>
    <x v="2"/>
    <x v="14"/>
    <s v="Global Commerce™ Series High-Back Swivel/Tilt Chairs"/>
    <s v="Jumbo Drum"/>
    <n v="0.6"/>
    <d v="2009-09-05T00:00:00"/>
    <n v="7"/>
  </r>
  <r>
    <n v="2537"/>
    <x v="4485"/>
    <x v="1148"/>
    <s v="08-2009"/>
    <x v="3"/>
    <x v="0"/>
    <n v="3"/>
    <x v="18"/>
    <n v="56.07"/>
    <n v="0"/>
    <x v="0"/>
    <n v="10.49"/>
    <n v="12.99"/>
    <n v="14.37"/>
    <n v="53.339999999999996"/>
    <x v="392"/>
    <x v="11"/>
    <x v="7"/>
    <x v="2"/>
    <x v="2"/>
    <x v="4"/>
    <s v="Tensor &quot;Hersey Kiss&quot; Styled Floor Lamp"/>
    <s v="Large Box"/>
    <n v="0.73"/>
    <d v="2009-08-29T00:00:00"/>
    <n v="0"/>
  </r>
  <r>
    <n v="2549"/>
    <x v="4486"/>
    <x v="215"/>
    <s v="05-2012"/>
    <x v="1"/>
    <x v="0"/>
    <n v="25"/>
    <x v="18"/>
    <n v="270.16000000000003"/>
    <n v="0.09"/>
    <x v="0"/>
    <n v="16.920000000000002"/>
    <n v="11.09"/>
    <n v="5.25"/>
    <n v="282.5"/>
    <x v="392"/>
    <x v="11"/>
    <x v="7"/>
    <x v="2"/>
    <x v="0"/>
    <x v="8"/>
    <s v="#10 Self-Seal White Envelopes"/>
    <s v="Small Box"/>
    <n v="0.36"/>
    <d v="2012-05-30T00:00:00"/>
    <n v="9"/>
  </r>
  <r>
    <n v="2550"/>
    <x v="4486"/>
    <x v="215"/>
    <s v="05-2012"/>
    <x v="1"/>
    <x v="0"/>
    <n v="24"/>
    <x v="18"/>
    <n v="2694.01"/>
    <n v="0.08"/>
    <x v="2"/>
    <n v="994.31"/>
    <n v="120.97"/>
    <n v="7.11"/>
    <n v="2910.39"/>
    <x v="392"/>
    <x v="11"/>
    <x v="7"/>
    <x v="2"/>
    <x v="1"/>
    <x v="16"/>
    <s v="Canon BP1200DH 12-Digit Bubble Jet Printing Calculator"/>
    <s v="Medium Box"/>
    <n v="0.36"/>
    <d v="2012-05-21T00:00:00"/>
    <n v="0"/>
  </r>
  <r>
    <n v="2563"/>
    <x v="4487"/>
    <x v="242"/>
    <s v="12-2010"/>
    <x v="0"/>
    <x v="2"/>
    <n v="2"/>
    <x v="11"/>
    <n v="56.13"/>
    <n v="0.02"/>
    <x v="0"/>
    <n v="48.85"/>
    <n v="20.28"/>
    <n v="14.39"/>
    <n v="54.95"/>
    <x v="450"/>
    <x v="11"/>
    <x v="7"/>
    <x v="2"/>
    <x v="2"/>
    <x v="4"/>
    <s v="Career Cubicle Clock, 8 1/4&quot;, Black"/>
    <s v="Small Box"/>
    <n v="0.47"/>
    <d v="2010-12-31T00:00:00"/>
    <n v="0"/>
  </r>
  <r>
    <n v="2564"/>
    <x v="4487"/>
    <x v="242"/>
    <s v="12-2010"/>
    <x v="0"/>
    <x v="2"/>
    <n v="25"/>
    <x v="11"/>
    <n v="1491.5205000000001"/>
    <n v="0"/>
    <x v="0"/>
    <n v="286.36200000000002"/>
    <n v="65.989999999999995"/>
    <n v="5.99"/>
    <n v="1655.7399999999998"/>
    <x v="450"/>
    <x v="11"/>
    <x v="7"/>
    <x v="2"/>
    <x v="1"/>
    <x v="3"/>
    <s v="i1000"/>
    <s v="Small Box"/>
    <n v="0.57999999999999996"/>
    <d v="2011-01-02T00:00:00"/>
    <n v="2"/>
  </r>
  <r>
    <n v="2602"/>
    <x v="4488"/>
    <x v="954"/>
    <s v="02-2009"/>
    <x v="3"/>
    <x v="1"/>
    <n v="7"/>
    <x v="17"/>
    <n v="13253.93"/>
    <n v="0.01"/>
    <x v="1"/>
    <n v="-1596.7457999999999"/>
    <n v="2036.48"/>
    <n v="14.7"/>
    <n v="14270.060000000001"/>
    <x v="375"/>
    <x v="11"/>
    <x v="7"/>
    <x v="1"/>
    <x v="1"/>
    <x v="16"/>
    <s v="Lexmark 4227 Plus Dot Matrix Printer"/>
    <s v="Jumbo Drum"/>
    <n v="0.55000000000000004"/>
    <d v="2009-02-13T00:00:00"/>
    <n v="2"/>
  </r>
  <r>
    <n v="2604"/>
    <x v="4489"/>
    <x v="714"/>
    <s v="02-2009"/>
    <x v="3"/>
    <x v="0"/>
    <n v="22"/>
    <x v="6"/>
    <n v="1102.3"/>
    <n v="0.1"/>
    <x v="0"/>
    <n v="98.12"/>
    <n v="50.98"/>
    <n v="22.24"/>
    <n v="1143.8"/>
    <x v="349"/>
    <x v="11"/>
    <x v="7"/>
    <x v="2"/>
    <x v="2"/>
    <x v="4"/>
    <s v="Dana Fluorescent Magnifying Lamp, White, 36&quot;"/>
    <s v="Large Box"/>
    <n v="0.55000000000000004"/>
    <d v="2009-02-27T00:00:00"/>
    <n v="2"/>
  </r>
  <r>
    <n v="2607"/>
    <x v="1901"/>
    <x v="98"/>
    <s v="08-2012"/>
    <x v="1"/>
    <x v="1"/>
    <n v="43"/>
    <x v="18"/>
    <n v="471.87"/>
    <n v="0.05"/>
    <x v="0"/>
    <n v="52.27"/>
    <n v="11.09"/>
    <n v="5.25"/>
    <n v="482.12"/>
    <x v="392"/>
    <x v="11"/>
    <x v="7"/>
    <x v="2"/>
    <x v="0"/>
    <x v="8"/>
    <s v="#10 Self-Seal White Envelopes"/>
    <s v="Small Box"/>
    <n v="0.36"/>
    <d v="2012-08-05T00:00:00"/>
    <n v="0"/>
  </r>
  <r>
    <n v="2608"/>
    <x v="1901"/>
    <x v="98"/>
    <s v="08-2012"/>
    <x v="1"/>
    <x v="1"/>
    <n v="39"/>
    <x v="18"/>
    <n v="539.6"/>
    <n v="0.06"/>
    <x v="0"/>
    <n v="-6.5"/>
    <n v="13.79"/>
    <n v="8.7799999999999994"/>
    <n v="546.58999999999992"/>
    <x v="392"/>
    <x v="11"/>
    <x v="7"/>
    <x v="2"/>
    <x v="2"/>
    <x v="4"/>
    <s v="9-3/4 Diameter Round Wall Clock"/>
    <s v="Small Box"/>
    <n v="0.43"/>
    <d v="2012-08-07T00:00:00"/>
    <n v="2"/>
  </r>
  <r>
    <n v="2612"/>
    <x v="4490"/>
    <x v="375"/>
    <s v="09-2009"/>
    <x v="3"/>
    <x v="1"/>
    <n v="31"/>
    <x v="5"/>
    <n v="229.43"/>
    <n v="0.03"/>
    <x v="0"/>
    <n v="-127.05200000000001"/>
    <n v="7.3"/>
    <n v="7.72"/>
    <n v="234.01999999999998"/>
    <x v="332"/>
    <x v="11"/>
    <x v="7"/>
    <x v="0"/>
    <x v="0"/>
    <x v="2"/>
    <s v="Angle-D Binders with Locking Rings, Label Holders"/>
    <s v="Small Box"/>
    <n v="0.38"/>
    <d v="2009-09-18T00:00:00"/>
    <n v="3"/>
  </r>
  <r>
    <n v="2625"/>
    <x v="4491"/>
    <x v="1100"/>
    <s v="12-2011"/>
    <x v="2"/>
    <x v="1"/>
    <n v="10"/>
    <x v="8"/>
    <n v="211.97"/>
    <n v="0.06"/>
    <x v="0"/>
    <n v="-46.83"/>
    <n v="21.38"/>
    <n v="8.99"/>
    <n v="222.79"/>
    <x v="707"/>
    <x v="11"/>
    <x v="7"/>
    <x v="2"/>
    <x v="0"/>
    <x v="12"/>
    <s v="Boston 1730 StandUp Electric Pencil Sharpener"/>
    <s v="Small Pack"/>
    <n v="0.59"/>
    <d v="2011-12-20T00:00:00"/>
    <n v="1"/>
  </r>
  <r>
    <n v="2626"/>
    <x v="4492"/>
    <x v="1358"/>
    <s v="07-2011"/>
    <x v="2"/>
    <x v="0"/>
    <n v="3"/>
    <x v="11"/>
    <n v="36.06"/>
    <n v="0.08"/>
    <x v="0"/>
    <n v="-18.5"/>
    <n v="10.89"/>
    <n v="4.5"/>
    <n v="37.17"/>
    <x v="450"/>
    <x v="11"/>
    <x v="7"/>
    <x v="2"/>
    <x v="0"/>
    <x v="1"/>
    <s v="Belkin 6 Outlet Metallic Surge Strip"/>
    <s v="Small Box"/>
    <n v="0.59"/>
    <d v="2011-07-30T00:00:00"/>
    <n v="4"/>
  </r>
  <r>
    <n v="2627"/>
    <x v="4492"/>
    <x v="1358"/>
    <s v="07-2011"/>
    <x v="2"/>
    <x v="0"/>
    <n v="43"/>
    <x v="11"/>
    <n v="1849.8"/>
    <n v="0.04"/>
    <x v="0"/>
    <n v="530.22"/>
    <n v="42.98"/>
    <n v="4.62"/>
    <n v="1852.7599999999998"/>
    <x v="450"/>
    <x v="11"/>
    <x v="7"/>
    <x v="2"/>
    <x v="0"/>
    <x v="1"/>
    <s v="Belkin F9M820V08 8 Outlet Surge"/>
    <s v="Small Box"/>
    <n v="0.56000000000000005"/>
    <d v="2011-08-04T00:00:00"/>
    <n v="9"/>
  </r>
  <r>
    <n v="2631"/>
    <x v="4493"/>
    <x v="1367"/>
    <s v="01-2009"/>
    <x v="3"/>
    <x v="1"/>
    <n v="1"/>
    <x v="8"/>
    <n v="67.489999999999995"/>
    <n v="0.06"/>
    <x v="0"/>
    <n v="-22.82"/>
    <n v="55.48"/>
    <n v="14.3"/>
    <n v="69.78"/>
    <x v="707"/>
    <x v="11"/>
    <x v="7"/>
    <x v="2"/>
    <x v="0"/>
    <x v="5"/>
    <s v="Xerox 194"/>
    <s v="Small Box"/>
    <n v="0.37"/>
    <d v="2009-01-29T00:00:00"/>
    <n v="1"/>
  </r>
  <r>
    <n v="2632"/>
    <x v="4493"/>
    <x v="1367"/>
    <s v="01-2009"/>
    <x v="3"/>
    <x v="1"/>
    <n v="3"/>
    <x v="8"/>
    <n v="6.76"/>
    <n v="0.02"/>
    <x v="0"/>
    <n v="-4.28"/>
    <n v="1.68"/>
    <n v="1.57"/>
    <n v="6.61"/>
    <x v="707"/>
    <x v="11"/>
    <x v="7"/>
    <x v="2"/>
    <x v="0"/>
    <x v="12"/>
    <s v="Newell 323"/>
    <s v="Wrap Bag"/>
    <n v="0.59"/>
    <d v="2009-01-30T00:00:00"/>
    <n v="2"/>
  </r>
  <r>
    <n v="2647"/>
    <x v="4494"/>
    <x v="532"/>
    <s v="11-2012"/>
    <x v="1"/>
    <x v="1"/>
    <n v="3"/>
    <x v="23"/>
    <n v="2421.02"/>
    <n v="7.0000000000000007E-2"/>
    <x v="1"/>
    <n v="-1943.1711000000003"/>
    <n v="810.98"/>
    <n v="16.059999999999999"/>
    <n v="2449"/>
    <x v="569"/>
    <x v="11"/>
    <x v="7"/>
    <x v="3"/>
    <x v="1"/>
    <x v="16"/>
    <s v="Okidata ML591 Wide Format Dot Matrix Printer"/>
    <s v="Jumbo Drum"/>
    <n v="0.56000000000000005"/>
    <d v="2012-11-05T00:00:00"/>
    <n v="1"/>
  </r>
  <r>
    <n v="2665"/>
    <x v="4495"/>
    <x v="52"/>
    <s v="09-2011"/>
    <x v="2"/>
    <x v="1"/>
    <n v="40"/>
    <x v="0"/>
    <n v="161.72"/>
    <n v="0.09"/>
    <x v="0"/>
    <n v="-134.71100000000001"/>
    <n v="3.98"/>
    <n v="5.26"/>
    <n v="164.45999999999998"/>
    <x v="169"/>
    <x v="11"/>
    <x v="7"/>
    <x v="1"/>
    <x v="0"/>
    <x v="2"/>
    <s v="Ibico Presentation Index for Binding Systems"/>
    <s v="Small Box"/>
    <n v="0.38"/>
    <d v="2011-10-01T00:00:00"/>
    <n v="2"/>
  </r>
  <r>
    <n v="2666"/>
    <x v="4495"/>
    <x v="52"/>
    <s v="09-2011"/>
    <x v="2"/>
    <x v="1"/>
    <n v="23"/>
    <x v="0"/>
    <n v="107.75"/>
    <n v="7.0000000000000007E-2"/>
    <x v="0"/>
    <n v="24.17"/>
    <n v="4.7300000000000004"/>
    <n v="1.52"/>
    <n v="110.31"/>
    <x v="169"/>
    <x v="11"/>
    <x v="7"/>
    <x v="1"/>
    <x v="0"/>
    <x v="5"/>
    <s v="While You Were Out Pads, 50 per Pad, 4 x 5 1/4, Green Cycle"/>
    <s v="Wrap Bag"/>
    <n v="0.36"/>
    <d v="2011-09-30T00:00:00"/>
    <n v="1"/>
  </r>
  <r>
    <n v="2667"/>
    <x v="4496"/>
    <x v="623"/>
    <s v="04-2010"/>
    <x v="0"/>
    <x v="1"/>
    <n v="43"/>
    <x v="2"/>
    <n v="75.73"/>
    <n v="0.04"/>
    <x v="2"/>
    <n v="-37.76"/>
    <n v="1.68"/>
    <n v="1.57"/>
    <n v="73.809999999999988"/>
    <x v="373"/>
    <x v="11"/>
    <x v="7"/>
    <x v="3"/>
    <x v="0"/>
    <x v="12"/>
    <s v="Newell 323"/>
    <s v="Wrap Bag"/>
    <n v="0.59"/>
    <d v="2010-04-12T00:00:00"/>
    <n v="2"/>
  </r>
  <r>
    <n v="2668"/>
    <x v="4497"/>
    <x v="466"/>
    <s v="03-2009"/>
    <x v="3"/>
    <x v="2"/>
    <n v="10"/>
    <x v="0"/>
    <n v="29.23"/>
    <n v="0.05"/>
    <x v="0"/>
    <n v="8.1"/>
    <n v="2.88"/>
    <n v="0.5"/>
    <n v="29.299999999999997"/>
    <x v="401"/>
    <x v="11"/>
    <x v="7"/>
    <x v="2"/>
    <x v="0"/>
    <x v="11"/>
    <s v="Avery 49"/>
    <s v="Small Box"/>
    <n v="0.36"/>
    <d v="2009-03-20T00:00:00"/>
    <n v="2"/>
  </r>
  <r>
    <n v="2685"/>
    <x v="4498"/>
    <x v="182"/>
    <s v="08-2009"/>
    <x v="3"/>
    <x v="2"/>
    <n v="2"/>
    <x v="5"/>
    <n v="240.24"/>
    <n v="0.05"/>
    <x v="1"/>
    <n v="-84.93"/>
    <n v="124.49"/>
    <n v="51.94"/>
    <n v="300.91999999999996"/>
    <x v="715"/>
    <x v="11"/>
    <x v="7"/>
    <x v="3"/>
    <x v="2"/>
    <x v="10"/>
    <s v="Bevis 36 x 72 Conference Tables"/>
    <s v="Jumbo Box"/>
    <n v="0.63"/>
    <d v="2009-08-24T00:00:00"/>
    <n v="0"/>
  </r>
  <r>
    <n v="2686"/>
    <x v="4499"/>
    <x v="255"/>
    <s v="11-2010"/>
    <x v="0"/>
    <x v="4"/>
    <n v="39"/>
    <x v="6"/>
    <n v="6742.49"/>
    <n v="0.03"/>
    <x v="0"/>
    <n v="-502.05"/>
    <n v="167.27"/>
    <n v="35"/>
    <n v="6558.5300000000007"/>
    <x v="190"/>
    <x v="11"/>
    <x v="7"/>
    <x v="2"/>
    <x v="0"/>
    <x v="0"/>
    <s v="Office Impressions Heavy Duty Welded Shelving &amp; Multimedia Storage Drawers"/>
    <s v="Large Box"/>
    <n v="0.85"/>
    <d v="2010-11-15T00:00:00"/>
    <n v="2"/>
  </r>
  <r>
    <n v="2700"/>
    <x v="4500"/>
    <x v="169"/>
    <s v="01-2010"/>
    <x v="0"/>
    <x v="4"/>
    <n v="9"/>
    <x v="11"/>
    <n v="92.02"/>
    <n v="7.0000000000000007E-2"/>
    <x v="0"/>
    <n v="-24.88"/>
    <n v="10.23"/>
    <n v="4.68"/>
    <n v="96.75"/>
    <x v="297"/>
    <x v="11"/>
    <x v="7"/>
    <x v="2"/>
    <x v="0"/>
    <x v="15"/>
    <s v="Acme® Box Cutter Scissors"/>
    <s v="Small Pack"/>
    <n v="0.59"/>
    <d v="2010-01-15T00:00:00"/>
    <n v="1"/>
  </r>
  <r>
    <n v="2703"/>
    <x v="4501"/>
    <x v="376"/>
    <s v="12-2010"/>
    <x v="0"/>
    <x v="2"/>
    <n v="45"/>
    <x v="6"/>
    <n v="5785.59"/>
    <n v="7.0000000000000007E-2"/>
    <x v="1"/>
    <n v="-423.77"/>
    <n v="130.97999999999999"/>
    <n v="30"/>
    <n v="5924.0999999999995"/>
    <x v="710"/>
    <x v="11"/>
    <x v="7"/>
    <x v="1"/>
    <x v="2"/>
    <x v="14"/>
    <s v="Office Star - Contemporary Task Swivel chair with 2-way adjustable arms, Plum"/>
    <s v="Jumbo Drum"/>
    <n v="0.78"/>
    <d v="2011-01-16T00:00:00"/>
    <n v="17"/>
  </r>
  <r>
    <n v="2704"/>
    <x v="4501"/>
    <x v="376"/>
    <s v="12-2010"/>
    <x v="0"/>
    <x v="2"/>
    <n v="22"/>
    <x v="6"/>
    <n v="1131.93"/>
    <n v="0.09"/>
    <x v="0"/>
    <n v="469.69"/>
    <n v="55.98"/>
    <n v="4.8600000000000003"/>
    <n v="1236.4199999999998"/>
    <x v="710"/>
    <x v="11"/>
    <x v="7"/>
    <x v="1"/>
    <x v="0"/>
    <x v="5"/>
    <s v="Xerox 1908"/>
    <s v="Small Box"/>
    <n v="0.36"/>
    <d v="2011-01-10T00:00:00"/>
    <n v="11"/>
  </r>
  <r>
    <n v="2705"/>
    <x v="4501"/>
    <x v="376"/>
    <s v="12-2010"/>
    <x v="0"/>
    <x v="2"/>
    <n v="35"/>
    <x v="6"/>
    <n v="3238.143"/>
    <n v="0.08"/>
    <x v="0"/>
    <n v="727.36199999999997"/>
    <n v="115.99"/>
    <n v="4.2300000000000004"/>
    <n v="4063.8799999999997"/>
    <x v="710"/>
    <x v="11"/>
    <x v="7"/>
    <x v="1"/>
    <x v="1"/>
    <x v="3"/>
    <s v="282"/>
    <s v="Small Box"/>
    <n v="0.56000000000000005"/>
    <d v="2011-01-27T00:00:00"/>
    <n v="28"/>
  </r>
  <r>
    <n v="2746"/>
    <x v="4502"/>
    <x v="845"/>
    <s v="03-2010"/>
    <x v="0"/>
    <x v="2"/>
    <n v="33"/>
    <x v="14"/>
    <n v="167.07"/>
    <n v="0.03"/>
    <x v="0"/>
    <n v="-102.36"/>
    <n v="4.9800000000000004"/>
    <n v="6.07"/>
    <n v="170.41"/>
    <x v="380"/>
    <x v="11"/>
    <x v="7"/>
    <x v="3"/>
    <x v="0"/>
    <x v="5"/>
    <s v="Xerox 1897"/>
    <s v="Small Box"/>
    <n v="0.36"/>
    <d v="2010-03-28T00:00:00"/>
    <n v="3"/>
  </r>
  <r>
    <n v="2783"/>
    <x v="4503"/>
    <x v="624"/>
    <s v="08-2012"/>
    <x v="1"/>
    <x v="0"/>
    <n v="35"/>
    <x v="5"/>
    <n v="6116.11"/>
    <n v="0.03"/>
    <x v="1"/>
    <n v="91.57"/>
    <n v="179.29"/>
    <n v="29.21"/>
    <n v="6304.36"/>
    <x v="117"/>
    <x v="11"/>
    <x v="7"/>
    <x v="1"/>
    <x v="2"/>
    <x v="10"/>
    <s v="Bevis Round Conference Table Top, X-Base"/>
    <s v="Jumbo Box"/>
    <n v="0.74"/>
    <d v="2012-08-24T00:00:00"/>
    <n v="5"/>
  </r>
  <r>
    <n v="2791"/>
    <x v="4504"/>
    <x v="1011"/>
    <s v="05-2010"/>
    <x v="0"/>
    <x v="0"/>
    <n v="30"/>
    <x v="4"/>
    <n v="8719.69"/>
    <n v="0.01"/>
    <x v="1"/>
    <n v="2241.71"/>
    <n v="270.97000000000003"/>
    <n v="28.06"/>
    <n v="8157.1600000000008"/>
    <x v="406"/>
    <x v="11"/>
    <x v="7"/>
    <x v="1"/>
    <x v="1"/>
    <x v="16"/>
    <s v="Epson LQ-570e Dot Matrix Printer"/>
    <s v="Jumbo Drum"/>
    <n v="0.56000000000000005"/>
    <d v="2010-05-24T00:00:00"/>
    <n v="7"/>
  </r>
  <r>
    <n v="2802"/>
    <x v="4505"/>
    <x v="1069"/>
    <s v="07-2010"/>
    <x v="0"/>
    <x v="0"/>
    <n v="33"/>
    <x v="7"/>
    <n v="124.78"/>
    <n v="0.09"/>
    <x v="0"/>
    <n v="-122.6705"/>
    <n v="3.98"/>
    <n v="5.26"/>
    <n v="136.6"/>
    <x v="545"/>
    <x v="11"/>
    <x v="7"/>
    <x v="2"/>
    <x v="0"/>
    <x v="2"/>
    <s v="Ibico Presentation Index for Binding Systems"/>
    <s v="Small Box"/>
    <n v="0.38"/>
    <d v="2010-08-02T00:00:00"/>
    <n v="7"/>
  </r>
  <r>
    <n v="2803"/>
    <x v="4505"/>
    <x v="1069"/>
    <s v="07-2010"/>
    <x v="0"/>
    <x v="0"/>
    <n v="22"/>
    <x v="7"/>
    <n v="123.4"/>
    <n v="0.1"/>
    <x v="0"/>
    <n v="30.5"/>
    <n v="5.84"/>
    <n v="0.83"/>
    <n v="129.31"/>
    <x v="545"/>
    <x v="11"/>
    <x v="7"/>
    <x v="2"/>
    <x v="0"/>
    <x v="12"/>
    <s v="Avery Hi-Liter® Smear-Safe Highlighters"/>
    <s v="Wrap Bag"/>
    <n v="0.49"/>
    <d v="2010-08-02T00:00:00"/>
    <n v="7"/>
  </r>
  <r>
    <n v="2818"/>
    <x v="4506"/>
    <x v="122"/>
    <s v="07-2010"/>
    <x v="0"/>
    <x v="4"/>
    <n v="35"/>
    <x v="11"/>
    <n v="4043.29"/>
    <n v="0.06"/>
    <x v="1"/>
    <n v="-34.304099999999998"/>
    <n v="119.99"/>
    <n v="56.14"/>
    <n v="4255.79"/>
    <x v="372"/>
    <x v="11"/>
    <x v="7"/>
    <x v="0"/>
    <x v="1"/>
    <x v="16"/>
    <s v="Hewlett-Packard 2600DN Business Color Inkjet Printer"/>
    <s v="Jumbo Box"/>
    <n v="0.39"/>
    <d v="2010-07-05T00:00:00"/>
    <n v="2"/>
  </r>
  <r>
    <n v="2819"/>
    <x v="4506"/>
    <x v="122"/>
    <s v="07-2010"/>
    <x v="0"/>
    <x v="4"/>
    <n v="24"/>
    <x v="11"/>
    <n v="870.48"/>
    <n v="7.0000000000000007E-2"/>
    <x v="0"/>
    <n v="104.37"/>
    <n v="36.549999999999997"/>
    <n v="13.89"/>
    <n v="891.08999999999992"/>
    <x v="372"/>
    <x v="11"/>
    <x v="7"/>
    <x v="0"/>
    <x v="0"/>
    <x v="12"/>
    <s v="Dixon Ticonderoga Core-Lock Colored Pencils, 48-Color Set"/>
    <s v="Wrap Bag"/>
    <n v="0.41"/>
    <d v="2010-07-06T00:00:00"/>
    <n v="3"/>
  </r>
  <r>
    <n v="2833"/>
    <x v="4507"/>
    <x v="1380"/>
    <s v="12-2012"/>
    <x v="1"/>
    <x v="4"/>
    <n v="26"/>
    <x v="23"/>
    <n v="6878.55"/>
    <n v="0.03"/>
    <x v="1"/>
    <n v="506.71"/>
    <n v="259.70999999999998"/>
    <n v="66.67"/>
    <n v="6819.1299999999992"/>
    <x v="569"/>
    <x v="11"/>
    <x v="7"/>
    <x v="3"/>
    <x v="2"/>
    <x v="10"/>
    <s v="Bevis Round Bullnose 29&quot; High Table Top"/>
    <s v="Jumbo Box"/>
    <n v="0.61"/>
    <d v="2012-12-10T00:00:00"/>
    <n v="3"/>
  </r>
  <r>
    <n v="2851"/>
    <x v="4508"/>
    <x v="591"/>
    <s v="04-2009"/>
    <x v="3"/>
    <x v="1"/>
    <n v="7"/>
    <x v="22"/>
    <n v="124.19"/>
    <n v="0.03"/>
    <x v="0"/>
    <n v="-53.296199999999999"/>
    <n v="15.99"/>
    <n v="11.28"/>
    <n v="123.21000000000001"/>
    <x v="361"/>
    <x v="11"/>
    <x v="7"/>
    <x v="3"/>
    <x v="1"/>
    <x v="16"/>
    <s v="210 Trimline Phone, White"/>
    <s v="Medium Box"/>
    <n v="0.38"/>
    <d v="2009-04-11T00:00:00"/>
    <n v="1"/>
  </r>
  <r>
    <n v="2865"/>
    <x v="4509"/>
    <x v="928"/>
    <s v="08-2010"/>
    <x v="0"/>
    <x v="3"/>
    <n v="32"/>
    <x v="5"/>
    <n v="4976.6000000000004"/>
    <n v="0.06"/>
    <x v="0"/>
    <n v="601.88"/>
    <n v="161.55000000000001"/>
    <n v="19.989999999999998"/>
    <n v="5189.59"/>
    <x v="666"/>
    <x v="11"/>
    <x v="7"/>
    <x v="0"/>
    <x v="0"/>
    <x v="0"/>
    <s v="Fellowes Super Stor/Drawer® Files"/>
    <s v="Small Box"/>
    <n v="0.66"/>
    <d v="2010-08-14T00:00:00"/>
    <n v="0"/>
  </r>
  <r>
    <n v="2869"/>
    <x v="4510"/>
    <x v="603"/>
    <s v="07-2009"/>
    <x v="3"/>
    <x v="1"/>
    <n v="41"/>
    <x v="6"/>
    <n v="5583.27"/>
    <n v="0.04"/>
    <x v="2"/>
    <n v="1539.59"/>
    <n v="136.97999999999999"/>
    <n v="24.49"/>
    <n v="5640.6699999999992"/>
    <x v="376"/>
    <x v="11"/>
    <x v="7"/>
    <x v="3"/>
    <x v="2"/>
    <x v="4"/>
    <s v="3M Polarizing Task Lamp with Clamp Arm, Light Gray"/>
    <s v="Large Box"/>
    <n v="0.59"/>
    <d v="2009-07-14T00:00:00"/>
    <n v="2"/>
  </r>
  <r>
    <n v="2894"/>
    <x v="4511"/>
    <x v="1043"/>
    <s v="10-2011"/>
    <x v="2"/>
    <x v="3"/>
    <n v="33"/>
    <x v="0"/>
    <n v="1756.5929999999998"/>
    <n v="0.09"/>
    <x v="0"/>
    <n v="298.20599999999996"/>
    <n v="65.989999999999995"/>
    <n v="5.63"/>
    <n v="2183.2999999999997"/>
    <x v="720"/>
    <x v="11"/>
    <x v="7"/>
    <x v="1"/>
    <x v="1"/>
    <x v="3"/>
    <s v="2190"/>
    <s v="Small Box"/>
    <n v="0.56000000000000005"/>
    <d v="2011-11-01T00:00:00"/>
    <n v="2"/>
  </r>
  <r>
    <n v="2911"/>
    <x v="4512"/>
    <x v="725"/>
    <s v="03-2012"/>
    <x v="1"/>
    <x v="3"/>
    <n v="37"/>
    <x v="4"/>
    <n v="5817.88"/>
    <n v="0.01"/>
    <x v="1"/>
    <n v="-567.14"/>
    <n v="150.97999999999999"/>
    <n v="66.27"/>
    <n v="5652.53"/>
    <x v="722"/>
    <x v="11"/>
    <x v="7"/>
    <x v="1"/>
    <x v="2"/>
    <x v="9"/>
    <s v="Bush Mission Pointe Library"/>
    <s v="Jumbo Box"/>
    <n v="0.65"/>
    <d v="2012-03-28T00:00:00"/>
    <n v="1"/>
  </r>
  <r>
    <n v="2923"/>
    <x v="4513"/>
    <x v="111"/>
    <s v="06-2011"/>
    <x v="2"/>
    <x v="0"/>
    <n v="5"/>
    <x v="0"/>
    <n v="20.28"/>
    <n v="0.05"/>
    <x v="2"/>
    <n v="-4.32"/>
    <n v="2.98"/>
    <n v="2.0299999999999998"/>
    <n v="16.93"/>
    <x v="410"/>
    <x v="11"/>
    <x v="7"/>
    <x v="1"/>
    <x v="0"/>
    <x v="12"/>
    <s v="Premium Writing Pencils, Soft, #2 by Central Association for the Blind"/>
    <s v="Wrap Bag"/>
    <n v="0.56999999999999995"/>
    <d v="2011-06-11T00:00:00"/>
    <n v="4"/>
  </r>
  <r>
    <n v="2926"/>
    <x v="4514"/>
    <x v="1381"/>
    <s v="11-2012"/>
    <x v="1"/>
    <x v="1"/>
    <n v="48"/>
    <x v="20"/>
    <n v="7235.83"/>
    <n v="0.01"/>
    <x v="0"/>
    <n v="3496.37"/>
    <n v="140.99"/>
    <n v="13.99"/>
    <n v="6781.51"/>
    <x v="263"/>
    <x v="11"/>
    <x v="7"/>
    <x v="3"/>
    <x v="1"/>
    <x v="16"/>
    <s v="Canon MP100DHII Printing Calculator"/>
    <s v="Medium Box"/>
    <n v="0.37"/>
    <d v="2012-11-14T00:00:00"/>
    <n v="0"/>
  </r>
  <r>
    <n v="2937"/>
    <x v="4515"/>
    <x v="741"/>
    <s v="05-2009"/>
    <x v="3"/>
    <x v="4"/>
    <n v="17"/>
    <x v="4"/>
    <n v="280.39"/>
    <n v="0"/>
    <x v="2"/>
    <n v="9.33"/>
    <n v="14.42"/>
    <n v="6.75"/>
    <n v="251.89"/>
    <x v="709"/>
    <x v="11"/>
    <x v="7"/>
    <x v="0"/>
    <x v="0"/>
    <x v="1"/>
    <s v="Holmes Odor Grabber"/>
    <s v="Medium Box"/>
    <n v="0.52"/>
    <d v="2009-05-17T00:00:00"/>
    <n v="1"/>
  </r>
  <r>
    <n v="2948"/>
    <x v="4516"/>
    <x v="111"/>
    <s v="06-2011"/>
    <x v="2"/>
    <x v="1"/>
    <n v="46"/>
    <x v="0"/>
    <n v="400.49"/>
    <n v="0.09"/>
    <x v="0"/>
    <n v="-237.89"/>
    <n v="9.06"/>
    <n v="9.86"/>
    <n v="426.62000000000006"/>
    <x v="410"/>
    <x v="11"/>
    <x v="7"/>
    <x v="1"/>
    <x v="0"/>
    <x v="5"/>
    <s v="Southworth 25% Cotton Linen-Finish Paper &amp; Envelopes"/>
    <s v="Small Box"/>
    <n v="0.4"/>
    <d v="2011-06-07T00:00:00"/>
    <n v="0"/>
  </r>
  <r>
    <n v="2970"/>
    <x v="4517"/>
    <x v="422"/>
    <s v="02-2011"/>
    <x v="2"/>
    <x v="4"/>
    <n v="39"/>
    <x v="21"/>
    <n v="538.14"/>
    <n v="0.06"/>
    <x v="0"/>
    <n v="111.42"/>
    <n v="14.48"/>
    <n v="1.99"/>
    <n v="566.71"/>
    <x v="353"/>
    <x v="11"/>
    <x v="7"/>
    <x v="1"/>
    <x v="1"/>
    <x v="7"/>
    <s v="TDK 4.7GB DVD+RW"/>
    <s v="Small Pack"/>
    <n v="0.49"/>
    <d v="2011-02-22T00:00:00"/>
    <n v="2"/>
  </r>
  <r>
    <n v="2971"/>
    <x v="4517"/>
    <x v="422"/>
    <s v="02-2011"/>
    <x v="2"/>
    <x v="4"/>
    <n v="15"/>
    <x v="21"/>
    <n v="4956.7839999999997"/>
    <n v="0.06"/>
    <x v="1"/>
    <n v="-296.06"/>
    <n v="417.4"/>
    <n v="75.23"/>
    <n v="6336.23"/>
    <x v="353"/>
    <x v="11"/>
    <x v="7"/>
    <x v="1"/>
    <x v="2"/>
    <x v="10"/>
    <s v="Bretford “Just In Time” Height-Adjustable Multi-Task Work Tables"/>
    <s v="Jumbo Box"/>
    <n v="0.79"/>
    <d v="2011-02-21T00:00:00"/>
    <n v="1"/>
  </r>
  <r>
    <n v="2981"/>
    <x v="4518"/>
    <x v="426"/>
    <s v="07-2010"/>
    <x v="0"/>
    <x v="3"/>
    <n v="18"/>
    <x v="17"/>
    <n v="388.13"/>
    <n v="0.04"/>
    <x v="0"/>
    <n v="40.11"/>
    <n v="21.98"/>
    <n v="8.32"/>
    <n v="403.96"/>
    <x v="358"/>
    <x v="11"/>
    <x v="7"/>
    <x v="1"/>
    <x v="0"/>
    <x v="5"/>
    <s v="Standard Line™ “While You Were Out” Hardbound Telephone Message Book"/>
    <s v="Wrap Bag"/>
    <n v="0.39"/>
    <d v="2010-07-10T00:00:00"/>
    <n v="1"/>
  </r>
  <r>
    <n v="2982"/>
    <x v="4518"/>
    <x v="426"/>
    <s v="07-2010"/>
    <x v="0"/>
    <x v="3"/>
    <n v="39"/>
    <x v="17"/>
    <n v="2339.84"/>
    <n v="0.05"/>
    <x v="0"/>
    <n v="-1730.3"/>
    <n v="71.37"/>
    <n v="69"/>
    <n v="2852.4300000000003"/>
    <x v="358"/>
    <x v="11"/>
    <x v="7"/>
    <x v="1"/>
    <x v="2"/>
    <x v="10"/>
    <s v="Lesro Sheffield Collection Coffee Table, End Table, Center Table, Corner Table"/>
    <s v="Large Box"/>
    <n v="0.68"/>
    <d v="2010-07-09T00:00:00"/>
    <n v="0"/>
  </r>
  <r>
    <n v="3008"/>
    <x v="4519"/>
    <x v="1045"/>
    <s v="02-2011"/>
    <x v="2"/>
    <x v="2"/>
    <n v="24"/>
    <x v="1"/>
    <n v="145.15"/>
    <n v="7.0000000000000007E-2"/>
    <x v="0"/>
    <n v="-169.16499999999999"/>
    <n v="5.94"/>
    <n v="9.92"/>
    <n v="152.47999999999999"/>
    <x v="727"/>
    <x v="11"/>
    <x v="7"/>
    <x v="3"/>
    <x v="0"/>
    <x v="2"/>
    <s v="Storex Dura Pro™ Binders"/>
    <s v="Small Box"/>
    <n v="0.38"/>
    <d v="2011-02-04T00:00:00"/>
    <n v="2"/>
  </r>
  <r>
    <n v="3009"/>
    <x v="4519"/>
    <x v="1045"/>
    <s v="02-2011"/>
    <x v="2"/>
    <x v="2"/>
    <n v="3"/>
    <x v="1"/>
    <n v="131.5"/>
    <n v="0.01"/>
    <x v="0"/>
    <n v="105.9"/>
    <n v="39.979999999999997"/>
    <n v="9.1999999999999993"/>
    <n v="129.13999999999999"/>
    <x v="727"/>
    <x v="11"/>
    <x v="7"/>
    <x v="3"/>
    <x v="2"/>
    <x v="4"/>
    <s v="Eldon Radial Chair Mat for Low to Medium Pile Carpets"/>
    <s v="Wrap Bag"/>
    <n v="0.65"/>
    <d v="2011-02-03T00:00:00"/>
    <n v="1"/>
  </r>
  <r>
    <n v="3010"/>
    <x v="4519"/>
    <x v="1045"/>
    <s v="02-2011"/>
    <x v="2"/>
    <x v="2"/>
    <n v="38"/>
    <x v="1"/>
    <n v="7814.59"/>
    <n v="0.02"/>
    <x v="0"/>
    <n v="3408.46"/>
    <n v="194.3"/>
    <n v="11.54"/>
    <n v="7394.9400000000005"/>
    <x v="727"/>
    <x v="11"/>
    <x v="7"/>
    <x v="3"/>
    <x v="2"/>
    <x v="4"/>
    <s v="Electrix Halogen Magnifier Lamp"/>
    <s v="Large Box"/>
    <n v="0.59"/>
    <d v="2011-02-02T00:00:00"/>
    <n v="0"/>
  </r>
  <r>
    <n v="3011"/>
    <x v="4519"/>
    <x v="1045"/>
    <s v="02-2011"/>
    <x v="2"/>
    <x v="2"/>
    <n v="23"/>
    <x v="1"/>
    <n v="158.99"/>
    <n v="7.0000000000000007E-2"/>
    <x v="0"/>
    <n v="-197.13"/>
    <n v="6.98"/>
    <n v="9.69"/>
    <n v="170.23000000000002"/>
    <x v="727"/>
    <x v="11"/>
    <x v="7"/>
    <x v="3"/>
    <x v="0"/>
    <x v="0"/>
    <s v="Eldon Shelf Savers™ Cubes and Bins"/>
    <s v="Small Box"/>
    <n v="0.83"/>
    <d v="2011-02-02T00:00:00"/>
    <n v="0"/>
  </r>
  <r>
    <n v="3025"/>
    <x v="4520"/>
    <x v="1382"/>
    <s v="01-2011"/>
    <x v="2"/>
    <x v="2"/>
    <n v="9"/>
    <x v="17"/>
    <n v="71.2"/>
    <n v="0.08"/>
    <x v="0"/>
    <n v="1.87"/>
    <n v="7.38"/>
    <n v="5.21"/>
    <n v="71.63"/>
    <x v="375"/>
    <x v="11"/>
    <x v="7"/>
    <x v="3"/>
    <x v="2"/>
    <x v="4"/>
    <s v="Eldon® Expressions™ Wood Desk Accessories, Oak"/>
    <s v="Small Box"/>
    <n v="0.56000000000000005"/>
    <d v="2011-01-31T00:00:00"/>
    <n v="1"/>
  </r>
  <r>
    <n v="3038"/>
    <x v="4521"/>
    <x v="219"/>
    <s v="11-2012"/>
    <x v="1"/>
    <x v="2"/>
    <n v="25"/>
    <x v="18"/>
    <n v="1351.78"/>
    <n v="0.06"/>
    <x v="0"/>
    <n v="109.92"/>
    <n v="56.96"/>
    <n v="13.22"/>
    <n v="1437.22"/>
    <x v="392"/>
    <x v="11"/>
    <x v="7"/>
    <x v="2"/>
    <x v="0"/>
    <x v="1"/>
    <s v="Conquest™ 14 Commercial Heavy-Duty Upright Vacuum, Collection System, Accessory Kit"/>
    <s v="Small Box"/>
    <n v="0.56000000000000005"/>
    <d v="2012-11-11T00:00:00"/>
    <n v="2"/>
  </r>
  <r>
    <n v="3039"/>
    <x v="4521"/>
    <x v="219"/>
    <s v="11-2012"/>
    <x v="1"/>
    <x v="2"/>
    <n v="21"/>
    <x v="18"/>
    <n v="1560.96"/>
    <n v="7.0000000000000007E-2"/>
    <x v="2"/>
    <n v="-120.27"/>
    <n v="73.98"/>
    <n v="4"/>
    <n v="1557.5800000000002"/>
    <x v="392"/>
    <x v="11"/>
    <x v="7"/>
    <x v="2"/>
    <x v="1"/>
    <x v="7"/>
    <s v="Keytronic French Keyboard"/>
    <s v="Small Box"/>
    <n v="0.79"/>
    <d v="2012-11-10T00:00:00"/>
    <n v="1"/>
  </r>
  <r>
    <n v="3055"/>
    <x v="1811"/>
    <x v="541"/>
    <s v="01-2011"/>
    <x v="2"/>
    <x v="2"/>
    <n v="44"/>
    <x v="11"/>
    <n v="495.5"/>
    <n v="0.06"/>
    <x v="0"/>
    <n v="-12.67"/>
    <n v="11.58"/>
    <n v="6.97"/>
    <n v="516.49"/>
    <x v="297"/>
    <x v="11"/>
    <x v="7"/>
    <x v="0"/>
    <x v="0"/>
    <x v="8"/>
    <s v="Peel &amp; Seel® Recycled Catalog Envelopes, Brown"/>
    <s v="Small Box"/>
    <n v="0.35"/>
    <d v="2011-01-26T00:00:00"/>
    <n v="2"/>
  </r>
  <r>
    <n v="3063"/>
    <x v="4522"/>
    <x v="924"/>
    <s v="12-2011"/>
    <x v="2"/>
    <x v="1"/>
    <n v="23"/>
    <x v="14"/>
    <n v="8225.24"/>
    <n v="0.06"/>
    <x v="1"/>
    <n v="1909.03"/>
    <n v="350.98"/>
    <n v="30"/>
    <n v="8102.5400000000009"/>
    <x v="380"/>
    <x v="11"/>
    <x v="7"/>
    <x v="3"/>
    <x v="2"/>
    <x v="14"/>
    <s v="Office Star - Professional Matrix Back Chair with 2-to-1 Synchro Tilt and Mesh Fabric Seat"/>
    <s v="Jumbo Drum"/>
    <n v="0.61"/>
    <d v="2011-12-11T00:00:00"/>
    <n v="1"/>
  </r>
  <r>
    <n v="3068"/>
    <x v="4523"/>
    <x v="1147"/>
    <s v="03-2010"/>
    <x v="0"/>
    <x v="3"/>
    <n v="4"/>
    <x v="0"/>
    <n v="1337.19"/>
    <n v="0.06"/>
    <x v="1"/>
    <n v="-431.45"/>
    <n v="328.14"/>
    <n v="91.05"/>
    <n v="1403.61"/>
    <x v="717"/>
    <x v="11"/>
    <x v="7"/>
    <x v="2"/>
    <x v="0"/>
    <x v="1"/>
    <s v="Sanyo Counter Height Refrigerator with Crisper, 3.6 Cubic Foot, Stainless Steel/Black"/>
    <s v="Jumbo Drum"/>
    <n v="0.56999999999999995"/>
    <d v="2010-03-30T00:00:00"/>
    <n v="2"/>
  </r>
  <r>
    <n v="3077"/>
    <x v="4524"/>
    <x v="1383"/>
    <s v="02-2009"/>
    <x v="3"/>
    <x v="4"/>
    <n v="2"/>
    <x v="5"/>
    <n v="16.809999999999999"/>
    <n v="0.05"/>
    <x v="2"/>
    <n v="-4.1399999999999997"/>
    <n v="6.04"/>
    <n v="2.14"/>
    <n v="14.22"/>
    <x v="721"/>
    <x v="11"/>
    <x v="7"/>
    <x v="2"/>
    <x v="0"/>
    <x v="5"/>
    <s v="Adams Telephone Message Books, 5 1/4” x 11”"/>
    <s v="Wrap Bag"/>
    <n v="0.38"/>
    <d v="2009-02-19T00:00:00"/>
    <n v="2"/>
  </r>
  <r>
    <n v="3117"/>
    <x v="4525"/>
    <x v="347"/>
    <s v="05-2009"/>
    <x v="3"/>
    <x v="4"/>
    <n v="33"/>
    <x v="22"/>
    <n v="1194.3399999999999"/>
    <n v="0.04"/>
    <x v="0"/>
    <n v="497.11400000000003"/>
    <n v="37.700000000000003"/>
    <n v="2.99"/>
    <n v="1247.0900000000001"/>
    <x v="361"/>
    <x v="11"/>
    <x v="7"/>
    <x v="3"/>
    <x v="0"/>
    <x v="2"/>
    <s v="Vinyl Sectional Post Binders"/>
    <s v="Small Box"/>
    <n v="0.35"/>
    <d v="2009-05-28T00:00:00"/>
    <n v="1"/>
  </r>
  <r>
    <n v="3118"/>
    <x v="4525"/>
    <x v="347"/>
    <s v="05-2009"/>
    <x v="3"/>
    <x v="4"/>
    <n v="1"/>
    <x v="22"/>
    <n v="51.832999999999998"/>
    <n v="0.01"/>
    <x v="0"/>
    <n v="-235.89500000000001"/>
    <n v="55.99"/>
    <n v="5"/>
    <n v="60.99"/>
    <x v="361"/>
    <x v="11"/>
    <x v="7"/>
    <x v="3"/>
    <x v="1"/>
    <x v="3"/>
    <s v="Accessory36"/>
    <s v="Small Pack"/>
    <n v="0.83"/>
    <d v="2009-05-28T00:00:00"/>
    <n v="1"/>
  </r>
  <r>
    <n v="3124"/>
    <x v="4526"/>
    <x v="1077"/>
    <s v="03-2011"/>
    <x v="2"/>
    <x v="4"/>
    <n v="44"/>
    <x v="0"/>
    <n v="797.98"/>
    <n v="0.05"/>
    <x v="0"/>
    <n v="237.47400000000002"/>
    <n v="20.99"/>
    <n v="0.99"/>
    <n v="924.55"/>
    <x v="711"/>
    <x v="11"/>
    <x v="7"/>
    <x v="3"/>
    <x v="1"/>
    <x v="3"/>
    <s v="Accessory25"/>
    <s v="Wrap Bag"/>
    <n v="0.56999999999999995"/>
    <d v="2011-03-05T00:00:00"/>
    <n v="2"/>
  </r>
  <r>
    <n v="3127"/>
    <x v="4527"/>
    <x v="42"/>
    <s v="07-2012"/>
    <x v="1"/>
    <x v="2"/>
    <n v="4"/>
    <x v="2"/>
    <n v="1121.78"/>
    <n v="0.04"/>
    <x v="1"/>
    <n v="-454.8"/>
    <n v="270.98"/>
    <n v="50"/>
    <n v="1133.92"/>
    <x v="330"/>
    <x v="11"/>
    <x v="7"/>
    <x v="3"/>
    <x v="2"/>
    <x v="14"/>
    <s v="Global Enterprise Series Seating High-Back Swivel/Tilt Chairs"/>
    <s v="Jumbo Drum"/>
    <n v="0.77"/>
    <d v="2012-07-22T00:00:00"/>
    <n v="1"/>
  </r>
  <r>
    <n v="3128"/>
    <x v="4528"/>
    <x v="677"/>
    <s v="03-2012"/>
    <x v="1"/>
    <x v="0"/>
    <n v="31"/>
    <x v="6"/>
    <n v="5404.18"/>
    <n v="7.0000000000000007E-2"/>
    <x v="1"/>
    <n v="241.06"/>
    <n v="180.98"/>
    <n v="30"/>
    <n v="5640.38"/>
    <x v="713"/>
    <x v="11"/>
    <x v="7"/>
    <x v="2"/>
    <x v="2"/>
    <x v="14"/>
    <s v="Office Star - Ergonomic Mid Back Chair with 2-Way Adjustable Arms"/>
    <s v="Jumbo Drum"/>
    <n v="0.69"/>
    <d v="2012-04-04T00:00:00"/>
    <n v="7"/>
  </r>
  <r>
    <n v="3129"/>
    <x v="4528"/>
    <x v="677"/>
    <s v="03-2012"/>
    <x v="1"/>
    <x v="0"/>
    <n v="40"/>
    <x v="6"/>
    <n v="430.19"/>
    <n v="0.02"/>
    <x v="0"/>
    <n v="181.26"/>
    <n v="10.31"/>
    <n v="1.79"/>
    <n v="414.19000000000005"/>
    <x v="713"/>
    <x v="11"/>
    <x v="7"/>
    <x v="2"/>
    <x v="0"/>
    <x v="5"/>
    <s v="Speediset Carbonless Redi-Letter® 7&quot; x 8 1/2&quot;"/>
    <s v="Wrap Bag"/>
    <n v="0.38"/>
    <d v="2012-04-04T00:00:00"/>
    <n v="7"/>
  </r>
  <r>
    <n v="3136"/>
    <x v="4529"/>
    <x v="1231"/>
    <s v="04-2012"/>
    <x v="1"/>
    <x v="3"/>
    <n v="37"/>
    <x v="0"/>
    <n v="3259.25"/>
    <n v="0.04"/>
    <x v="1"/>
    <n v="580.33000000000004"/>
    <n v="90.97"/>
    <n v="28"/>
    <n v="3393.89"/>
    <x v="401"/>
    <x v="11"/>
    <x v="7"/>
    <x v="2"/>
    <x v="1"/>
    <x v="16"/>
    <s v="Lexmark Z55se Color Inkjet Printer"/>
    <s v="Jumbo Drum"/>
    <n v="0.38"/>
    <d v="2012-04-29T00:00:00"/>
    <n v="1"/>
  </r>
  <r>
    <n v="3152"/>
    <x v="2011"/>
    <x v="434"/>
    <s v="04-2010"/>
    <x v="0"/>
    <x v="0"/>
    <n v="46"/>
    <x v="4"/>
    <n v="6803"/>
    <n v="0.03"/>
    <x v="1"/>
    <n v="-1061.68"/>
    <n v="150.97999999999999"/>
    <n v="66.27"/>
    <n v="7011.35"/>
    <x v="421"/>
    <x v="11"/>
    <x v="7"/>
    <x v="0"/>
    <x v="2"/>
    <x v="9"/>
    <s v="Bush Mission Pointe Library"/>
    <s v="Jumbo Box"/>
    <n v="0.65"/>
    <d v="2010-04-03T00:00:00"/>
    <n v="0"/>
  </r>
  <r>
    <n v="3165"/>
    <x v="4530"/>
    <x v="1380"/>
    <s v="12-2012"/>
    <x v="1"/>
    <x v="0"/>
    <n v="2"/>
    <x v="0"/>
    <n v="238.76"/>
    <n v="0.1"/>
    <x v="0"/>
    <n v="-235.21"/>
    <n v="110.98"/>
    <n v="35"/>
    <n v="256.96000000000004"/>
    <x v="33"/>
    <x v="11"/>
    <x v="7"/>
    <x v="2"/>
    <x v="0"/>
    <x v="0"/>
    <s v="Carina Mini System Audio Rack, Model AR050B"/>
    <s v="Large Box"/>
    <n v="0.82"/>
    <d v="2012-12-12T00:00:00"/>
    <n v="5"/>
  </r>
  <r>
    <n v="3176"/>
    <x v="4531"/>
    <x v="924"/>
    <s v="12-2011"/>
    <x v="2"/>
    <x v="2"/>
    <n v="20"/>
    <x v="17"/>
    <n v="140.37"/>
    <n v="0.01"/>
    <x v="0"/>
    <n v="-893.39"/>
    <n v="4.4800000000000004"/>
    <n v="49"/>
    <n v="138.60000000000002"/>
    <x v="375"/>
    <x v="11"/>
    <x v="7"/>
    <x v="3"/>
    <x v="0"/>
    <x v="1"/>
    <s v="Hoover Portapower™ Portable Vacuum"/>
    <s v="Large Box"/>
    <n v="0.6"/>
    <d v="2011-12-11T00:00:00"/>
    <n v="1"/>
  </r>
  <r>
    <n v="3177"/>
    <x v="4531"/>
    <x v="924"/>
    <s v="12-2011"/>
    <x v="2"/>
    <x v="2"/>
    <n v="45"/>
    <x v="17"/>
    <n v="5921.74"/>
    <n v="0.02"/>
    <x v="1"/>
    <n v="-287.62"/>
    <n v="130.97999999999999"/>
    <n v="30"/>
    <n v="5924.0999999999995"/>
    <x v="375"/>
    <x v="11"/>
    <x v="7"/>
    <x v="3"/>
    <x v="2"/>
    <x v="14"/>
    <s v="Office Star - Contemporary Task Swivel chair with 2-way adjustable arms, Plum"/>
    <s v="Jumbo Drum"/>
    <n v="0.78"/>
    <d v="2011-12-12T00:00:00"/>
    <n v="2"/>
  </r>
  <r>
    <n v="3178"/>
    <x v="4531"/>
    <x v="924"/>
    <s v="12-2011"/>
    <x v="2"/>
    <x v="2"/>
    <n v="4"/>
    <x v="17"/>
    <n v="68.16"/>
    <n v="0.09"/>
    <x v="0"/>
    <n v="-52.44"/>
    <n v="15.98"/>
    <n v="6.5"/>
    <n v="70.42"/>
    <x v="375"/>
    <x v="11"/>
    <x v="7"/>
    <x v="3"/>
    <x v="1"/>
    <x v="7"/>
    <s v="Logitech Access Keyboard"/>
    <s v="Small Box"/>
    <n v="0.48"/>
    <d v="2011-12-12T00:00:00"/>
    <n v="2"/>
  </r>
  <r>
    <n v="3183"/>
    <x v="4532"/>
    <x v="663"/>
    <s v="04-2011"/>
    <x v="2"/>
    <x v="3"/>
    <n v="4"/>
    <x v="2"/>
    <n v="105.13"/>
    <n v="0.08"/>
    <x v="0"/>
    <n v="-103.23"/>
    <n v="27.48"/>
    <n v="4"/>
    <n v="113.92"/>
    <x v="694"/>
    <x v="11"/>
    <x v="7"/>
    <x v="3"/>
    <x v="1"/>
    <x v="7"/>
    <s v="Belkin MediaBoard 104- Keyboard"/>
    <s v="Small Box"/>
    <n v="0.75"/>
    <d v="2011-05-01T00:00:00"/>
    <n v="1"/>
  </r>
  <r>
    <n v="3192"/>
    <x v="4533"/>
    <x v="1034"/>
    <s v="10-2010"/>
    <x v="0"/>
    <x v="0"/>
    <n v="33"/>
    <x v="0"/>
    <n v="10168.23"/>
    <n v="0.03"/>
    <x v="2"/>
    <n v="4141.8035"/>
    <n v="304.99"/>
    <n v="19.989999999999998"/>
    <n v="10084.66"/>
    <x v="724"/>
    <x v="11"/>
    <x v="7"/>
    <x v="2"/>
    <x v="0"/>
    <x v="2"/>
    <s v="Ibico Hi-Tech Manual Binding System"/>
    <s v="Small Box"/>
    <n v="0.4"/>
    <d v="2010-10-20T00:00:00"/>
    <n v="4"/>
  </r>
  <r>
    <n v="3193"/>
    <x v="4534"/>
    <x v="461"/>
    <s v="06-2010"/>
    <x v="0"/>
    <x v="4"/>
    <n v="32"/>
    <x v="21"/>
    <n v="176.77"/>
    <n v="0.06"/>
    <x v="2"/>
    <n v="-41.6"/>
    <n v="4.9800000000000004"/>
    <n v="4.72"/>
    <n v="164.08"/>
    <x v="353"/>
    <x v="11"/>
    <x v="7"/>
    <x v="2"/>
    <x v="0"/>
    <x v="5"/>
    <s v="Xerox 1949"/>
    <s v="Small Box"/>
    <n v="0.36"/>
    <d v="2010-06-26T00:00:00"/>
    <n v="1"/>
  </r>
  <r>
    <n v="3194"/>
    <x v="4534"/>
    <x v="461"/>
    <s v="06-2010"/>
    <x v="0"/>
    <x v="4"/>
    <n v="24"/>
    <x v="21"/>
    <n v="6568.0240000000013"/>
    <n v="0.06"/>
    <x v="1"/>
    <n v="1715.9"/>
    <n v="348.21"/>
    <n v="40.19"/>
    <n v="8397.23"/>
    <x v="353"/>
    <x v="11"/>
    <x v="7"/>
    <x v="2"/>
    <x v="2"/>
    <x v="10"/>
    <s v="Bretford CR4500 Series Slim Rectangular Table"/>
    <s v="Jumbo Box"/>
    <n v="0.62"/>
    <d v="2010-06-28T00:00:00"/>
    <n v="3"/>
  </r>
  <r>
    <n v="3195"/>
    <x v="4534"/>
    <x v="461"/>
    <s v="06-2010"/>
    <x v="0"/>
    <x v="4"/>
    <n v="50"/>
    <x v="21"/>
    <n v="1579.028"/>
    <n v="0.02"/>
    <x v="0"/>
    <n v="624.97799999999995"/>
    <n v="35.99"/>
    <n v="5.99"/>
    <n v="1805.49"/>
    <x v="353"/>
    <x v="11"/>
    <x v="7"/>
    <x v="2"/>
    <x v="1"/>
    <x v="3"/>
    <s v="Accessory41"/>
    <s v="Wrap Bag"/>
    <n v="0.38"/>
    <d v="2010-06-26T00:00:00"/>
    <n v="1"/>
  </r>
  <r>
    <n v="3196"/>
    <x v="4535"/>
    <x v="1319"/>
    <s v="01-2012"/>
    <x v="1"/>
    <x v="4"/>
    <n v="30"/>
    <x v="8"/>
    <n v="336.65"/>
    <n v="7.0000000000000007E-2"/>
    <x v="0"/>
    <n v="-71.05"/>
    <n v="11.7"/>
    <n v="6.96"/>
    <n v="357.96"/>
    <x v="707"/>
    <x v="11"/>
    <x v="7"/>
    <x v="2"/>
    <x v="0"/>
    <x v="1"/>
    <s v="Harmony HEPA Quiet Air Purifiers"/>
    <s v="Medium Box"/>
    <n v="0.5"/>
    <d v="2012-01-14T00:00:00"/>
    <n v="1"/>
  </r>
  <r>
    <n v="3212"/>
    <x v="4536"/>
    <x v="577"/>
    <s v="04-2009"/>
    <x v="3"/>
    <x v="3"/>
    <n v="20"/>
    <x v="17"/>
    <n v="8048.45"/>
    <n v="0.04"/>
    <x v="0"/>
    <n v="1947.67"/>
    <n v="419.19"/>
    <n v="19.989999999999998"/>
    <n v="8403.7899999999991"/>
    <x v="375"/>
    <x v="11"/>
    <x v="7"/>
    <x v="3"/>
    <x v="0"/>
    <x v="0"/>
    <s v="Smead Adjustable Mobile File Trolley with Lockable Top"/>
    <s v="Small Box"/>
    <n v="0.57999999999999996"/>
    <d v="2009-04-27T00:00:00"/>
    <n v="1"/>
  </r>
  <r>
    <n v="3226"/>
    <x v="4537"/>
    <x v="437"/>
    <s v="09-2010"/>
    <x v="0"/>
    <x v="0"/>
    <n v="46"/>
    <x v="20"/>
    <n v="23949.51"/>
    <n v="0"/>
    <x v="2"/>
    <n v="-1312.84"/>
    <n v="499.99"/>
    <n v="24.49"/>
    <n v="23024.030000000002"/>
    <x v="263"/>
    <x v="11"/>
    <x v="7"/>
    <x v="3"/>
    <x v="1"/>
    <x v="13"/>
    <s v="Sharp AL-1530CS Digital Copier"/>
    <s v="Large Box"/>
    <n v="0.36"/>
    <d v="2010-09-22T00:00:00"/>
    <n v="7"/>
  </r>
  <r>
    <n v="3242"/>
    <x v="4538"/>
    <x v="1340"/>
    <s v="07-2011"/>
    <x v="2"/>
    <x v="1"/>
    <n v="6"/>
    <x v="20"/>
    <n v="17.43"/>
    <n v="0.02"/>
    <x v="0"/>
    <n v="2.4500000000000002"/>
    <n v="2.88"/>
    <n v="0.5"/>
    <n v="17.78"/>
    <x v="263"/>
    <x v="11"/>
    <x v="7"/>
    <x v="3"/>
    <x v="2"/>
    <x v="10"/>
    <s v="Bretford CR8500 Series Meeting Room Furniture"/>
    <s v="Jumbo Box"/>
    <n v="0.71"/>
    <d v="2011-07-07T00:00:00"/>
    <n v="2"/>
  </r>
  <r>
    <n v="3243"/>
    <x v="4539"/>
    <x v="275"/>
    <s v="03-2010"/>
    <x v="0"/>
    <x v="2"/>
    <n v="25"/>
    <x v="6"/>
    <n v="2976.19"/>
    <n v="0.05"/>
    <x v="1"/>
    <n v="-44.517900000000004"/>
    <n v="115.99"/>
    <n v="56.14"/>
    <n v="2955.89"/>
    <x v="399"/>
    <x v="11"/>
    <x v="7"/>
    <x v="0"/>
    <x v="1"/>
    <x v="16"/>
    <s v="Hewlett-Packard Deskjet 5550 Color Inkjet Printer"/>
    <s v="Jumbo Drum"/>
    <n v="0.4"/>
    <d v="2010-04-02T00:00:00"/>
    <n v="2"/>
  </r>
  <r>
    <n v="3251"/>
    <x v="4540"/>
    <x v="770"/>
    <s v="07-2012"/>
    <x v="1"/>
    <x v="4"/>
    <n v="20"/>
    <x v="8"/>
    <n v="498.68"/>
    <n v="0.06"/>
    <x v="0"/>
    <n v="79.52"/>
    <n v="25.98"/>
    <n v="5.37"/>
    <n v="524.97"/>
    <x v="707"/>
    <x v="11"/>
    <x v="7"/>
    <x v="2"/>
    <x v="0"/>
    <x v="1"/>
    <s v="3M Office Air Cleaner"/>
    <s v="Medium Box"/>
    <n v="0.5"/>
    <d v="2012-07-04T00:00:00"/>
    <n v="2"/>
  </r>
  <r>
    <n v="3252"/>
    <x v="4540"/>
    <x v="770"/>
    <s v="07-2012"/>
    <x v="1"/>
    <x v="4"/>
    <n v="34"/>
    <x v="8"/>
    <n v="5208.78"/>
    <n v="0.05"/>
    <x v="0"/>
    <n v="1547.78"/>
    <n v="155.06"/>
    <n v="7.07"/>
    <n v="5279.11"/>
    <x v="707"/>
    <x v="11"/>
    <x v="7"/>
    <x v="2"/>
    <x v="0"/>
    <x v="0"/>
    <s v="Dual Level, Single-Width Filing Carts"/>
    <s v="Small Box"/>
    <n v="0.59"/>
    <d v="2012-07-04T00:00:00"/>
    <n v="2"/>
  </r>
  <r>
    <n v="3253"/>
    <x v="4541"/>
    <x v="1092"/>
    <s v="04-2011"/>
    <x v="2"/>
    <x v="1"/>
    <n v="4"/>
    <x v="8"/>
    <n v="28.46"/>
    <n v="0.02"/>
    <x v="0"/>
    <n v="-27.13"/>
    <n v="5.98"/>
    <n v="3.85"/>
    <n v="27.770000000000003"/>
    <x v="707"/>
    <x v="11"/>
    <x v="7"/>
    <x v="2"/>
    <x v="1"/>
    <x v="7"/>
    <s v="Imation 3.5&quot; IBM-Formatted Diskettes, 10/Pack"/>
    <s v="Small Pack"/>
    <n v="0.68"/>
    <d v="2011-04-20T00:00:00"/>
    <n v="2"/>
  </r>
  <r>
    <n v="3254"/>
    <x v="4541"/>
    <x v="1092"/>
    <s v="04-2011"/>
    <x v="2"/>
    <x v="1"/>
    <n v="3"/>
    <x v="8"/>
    <n v="23.44"/>
    <n v="0.05"/>
    <x v="0"/>
    <n v="-10.58"/>
    <n v="5.98"/>
    <n v="5.2"/>
    <n v="23.14"/>
    <x v="707"/>
    <x v="11"/>
    <x v="7"/>
    <x v="2"/>
    <x v="0"/>
    <x v="5"/>
    <s v="Xerox 1992"/>
    <s v="Small Box"/>
    <n v="0.36"/>
    <d v="2011-04-20T00:00:00"/>
    <n v="2"/>
  </r>
  <r>
    <n v="3257"/>
    <x v="4542"/>
    <x v="1159"/>
    <s v="12-2010"/>
    <x v="0"/>
    <x v="0"/>
    <n v="4"/>
    <x v="13"/>
    <n v="31.118499999999997"/>
    <n v="0.05"/>
    <x v="0"/>
    <n v="-46.904000000000003"/>
    <n v="7.99"/>
    <n v="5.03"/>
    <n v="36.99"/>
    <x v="728"/>
    <x v="11"/>
    <x v="7"/>
    <x v="3"/>
    <x v="1"/>
    <x v="3"/>
    <s v="Bell Sonecor JB700 Caller ID"/>
    <s v="Medium Box"/>
    <n v="0.6"/>
    <d v="2011-01-19T00:00:00"/>
    <n v="24"/>
  </r>
  <r>
    <n v="3258"/>
    <x v="4542"/>
    <x v="1159"/>
    <s v="12-2010"/>
    <x v="0"/>
    <x v="0"/>
    <n v="47"/>
    <x v="13"/>
    <n v="4829.4534999999996"/>
    <n v="0.05"/>
    <x v="0"/>
    <n v="1235.1510000000001"/>
    <n v="125.99"/>
    <n v="8.99"/>
    <n v="5930.5199999999995"/>
    <x v="728"/>
    <x v="11"/>
    <x v="7"/>
    <x v="3"/>
    <x v="1"/>
    <x v="3"/>
    <s v="SC7868i"/>
    <s v="Small Box"/>
    <n v="0.55000000000000004"/>
    <d v="2010-12-30T00:00:00"/>
    <n v="4"/>
  </r>
  <r>
    <n v="3268"/>
    <x v="4543"/>
    <x v="953"/>
    <s v="11-2010"/>
    <x v="0"/>
    <x v="2"/>
    <n v="12"/>
    <x v="7"/>
    <n v="136.1"/>
    <n v="0.06"/>
    <x v="0"/>
    <n v="-3.78"/>
    <n v="10.52"/>
    <n v="7.94"/>
    <n v="134.18"/>
    <x v="723"/>
    <x v="11"/>
    <x v="7"/>
    <x v="2"/>
    <x v="2"/>
    <x v="4"/>
    <s v="Ultra Door Pull Handle"/>
    <s v="Small Pack"/>
    <n v="0.52"/>
    <d v="2010-11-21T00:00:00"/>
    <n v="2"/>
  </r>
  <r>
    <n v="3269"/>
    <x v="4543"/>
    <x v="953"/>
    <s v="11-2010"/>
    <x v="0"/>
    <x v="2"/>
    <n v="5"/>
    <x v="7"/>
    <n v="297.85000000000002"/>
    <n v="0.04"/>
    <x v="0"/>
    <n v="-69.89"/>
    <n v="54.1"/>
    <n v="19.989999999999998"/>
    <n v="290.49"/>
    <x v="723"/>
    <x v="11"/>
    <x v="7"/>
    <x v="2"/>
    <x v="0"/>
    <x v="0"/>
    <s v="Desktop 3-Pocket Hot File®"/>
    <s v="Small Box"/>
    <n v="0.59"/>
    <d v="2010-11-19T00:00:00"/>
    <n v="0"/>
  </r>
  <r>
    <n v="3272"/>
    <x v="4544"/>
    <x v="809"/>
    <s v="10-2012"/>
    <x v="1"/>
    <x v="3"/>
    <n v="31"/>
    <x v="10"/>
    <n v="1296.46"/>
    <n v="0.01"/>
    <x v="0"/>
    <n v="376.47"/>
    <n v="39.479999999999997"/>
    <n v="1.99"/>
    <n v="1225.8699999999999"/>
    <x v="309"/>
    <x v="11"/>
    <x v="7"/>
    <x v="2"/>
    <x v="1"/>
    <x v="7"/>
    <s v="80 Minute CD-R Spindle, 100/Pack - Staples"/>
    <s v="Small Pack"/>
    <n v="0.54"/>
    <d v="2012-10-29T00:00:00"/>
    <n v="2"/>
  </r>
  <r>
    <n v="3283"/>
    <x v="137"/>
    <x v="132"/>
    <s v="01-2009"/>
    <x v="3"/>
    <x v="1"/>
    <n v="29"/>
    <x v="14"/>
    <n v="101.77"/>
    <n v="0.03"/>
    <x v="0"/>
    <n v="-73.19"/>
    <n v="3.28"/>
    <n v="3.97"/>
    <n v="99.089999999999989"/>
    <x v="413"/>
    <x v="11"/>
    <x v="7"/>
    <x v="3"/>
    <x v="0"/>
    <x v="12"/>
    <s v="Newell 342"/>
    <s v="Wrap Bag"/>
    <n v="0.56000000000000005"/>
    <d v="2009-01-08T00:00:00"/>
    <n v="2"/>
  </r>
  <r>
    <n v="3292"/>
    <x v="4545"/>
    <x v="458"/>
    <s v="12-2012"/>
    <x v="1"/>
    <x v="1"/>
    <n v="29"/>
    <x v="8"/>
    <n v="104.7"/>
    <n v="0.09"/>
    <x v="0"/>
    <n v="42.16"/>
    <n v="3.69"/>
    <n v="0.5"/>
    <n v="107.51"/>
    <x v="707"/>
    <x v="11"/>
    <x v="7"/>
    <x v="2"/>
    <x v="0"/>
    <x v="11"/>
    <s v="Avery 52"/>
    <s v="Small Box"/>
    <n v="0.38"/>
    <d v="2012-12-12T00:00:00"/>
    <n v="1"/>
  </r>
  <r>
    <n v="3293"/>
    <x v="4545"/>
    <x v="458"/>
    <s v="12-2012"/>
    <x v="1"/>
    <x v="1"/>
    <n v="5"/>
    <x v="8"/>
    <n v="284.45249999999999"/>
    <n v="0.06"/>
    <x v="0"/>
    <n v="-254.78200000000001"/>
    <n v="65.989999999999995"/>
    <n v="8.99"/>
    <n v="338.94"/>
    <x v="707"/>
    <x v="11"/>
    <x v="7"/>
    <x v="2"/>
    <x v="1"/>
    <x v="3"/>
    <s v="V 3600 Series"/>
    <s v="Small Box"/>
    <n v="0.57999999999999996"/>
    <d v="2012-12-12T00:00:00"/>
    <n v="1"/>
  </r>
  <r>
    <n v="3304"/>
    <x v="4546"/>
    <x v="1318"/>
    <s v="05-2011"/>
    <x v="2"/>
    <x v="2"/>
    <n v="6"/>
    <x v="17"/>
    <n v="247.34"/>
    <n v="0.04"/>
    <x v="2"/>
    <n v="63.605499999999999"/>
    <n v="37.700000000000003"/>
    <n v="2.99"/>
    <n v="229.19000000000003"/>
    <x v="358"/>
    <x v="11"/>
    <x v="7"/>
    <x v="1"/>
    <x v="0"/>
    <x v="2"/>
    <s v="Vinyl Sectional Post Binders"/>
    <s v="Small Box"/>
    <n v="0.35"/>
    <d v="2011-05-07T00:00:00"/>
    <n v="2"/>
  </r>
  <r>
    <n v="3313"/>
    <x v="4547"/>
    <x v="1384"/>
    <s v="08-2009"/>
    <x v="3"/>
    <x v="2"/>
    <n v="27"/>
    <x v="11"/>
    <n v="305.48"/>
    <n v="0.1"/>
    <x v="0"/>
    <n v="47.14"/>
    <n v="11.55"/>
    <n v="2.36"/>
    <n v="314.21000000000004"/>
    <x v="372"/>
    <x v="11"/>
    <x v="7"/>
    <x v="0"/>
    <x v="0"/>
    <x v="12"/>
    <s v="Newell 309"/>
    <s v="Wrap Bag"/>
    <n v="0.55000000000000004"/>
    <d v="2009-08-30T00:00:00"/>
    <n v="0"/>
  </r>
  <r>
    <n v="3314"/>
    <x v="4548"/>
    <x v="747"/>
    <s v="11-2010"/>
    <x v="0"/>
    <x v="2"/>
    <n v="8"/>
    <x v="0"/>
    <n v="2029.4960000000001"/>
    <n v="0.1"/>
    <x v="1"/>
    <n v="251.64"/>
    <n v="320.64"/>
    <n v="43.57"/>
    <n v="2608.69"/>
    <x v="169"/>
    <x v="11"/>
    <x v="7"/>
    <x v="1"/>
    <x v="2"/>
    <x v="10"/>
    <s v="Chromcraft 48&quot; x 96&quot; Racetrack Double Pedestal Table"/>
    <s v="Jumbo Box"/>
    <n v="0.63"/>
    <d v="2010-11-07T00:00:00"/>
    <n v="1"/>
  </r>
  <r>
    <n v="3318"/>
    <x v="4549"/>
    <x v="456"/>
    <s v="07-2010"/>
    <x v="0"/>
    <x v="4"/>
    <n v="17"/>
    <x v="6"/>
    <n v="122.74"/>
    <n v="0.08"/>
    <x v="0"/>
    <n v="-28.13"/>
    <n v="7.28"/>
    <n v="5.47"/>
    <n v="129.23000000000002"/>
    <x v="293"/>
    <x v="11"/>
    <x v="7"/>
    <x v="1"/>
    <x v="0"/>
    <x v="5"/>
    <s v="Southworth Structures Collection™"/>
    <s v="Small Box"/>
    <n v="0.35"/>
    <d v="2010-07-27T00:00:00"/>
    <n v="2"/>
  </r>
  <r>
    <n v="3325"/>
    <x v="4550"/>
    <x v="232"/>
    <s v="07-2009"/>
    <x v="3"/>
    <x v="0"/>
    <n v="13"/>
    <x v="11"/>
    <n v="105.94"/>
    <n v="0.06"/>
    <x v="0"/>
    <n v="-566"/>
    <n v="4.4800000000000004"/>
    <n v="49"/>
    <n v="107.24000000000001"/>
    <x v="334"/>
    <x v="11"/>
    <x v="7"/>
    <x v="2"/>
    <x v="0"/>
    <x v="1"/>
    <s v="Hoover Portapower™ Portable Vacuum"/>
    <s v="Large Box"/>
    <n v="0.6"/>
    <d v="2009-07-17T00:00:00"/>
    <n v="4"/>
  </r>
  <r>
    <n v="3329"/>
    <x v="4551"/>
    <x v="1265"/>
    <s v="02-2009"/>
    <x v="3"/>
    <x v="0"/>
    <n v="30"/>
    <x v="23"/>
    <n v="630.14"/>
    <n v="0.04"/>
    <x v="0"/>
    <n v="108"/>
    <n v="19.98"/>
    <n v="8.68"/>
    <n v="608.07999999999993"/>
    <x v="569"/>
    <x v="11"/>
    <x v="7"/>
    <x v="1"/>
    <x v="0"/>
    <x v="5"/>
    <s v="Southworth 25% Cotton Premium Laser Paper and Envelopes"/>
    <s v="Small Box"/>
    <n v="0.37"/>
    <d v="2009-02-14T00:00:00"/>
    <n v="7"/>
  </r>
  <r>
    <n v="3330"/>
    <x v="4551"/>
    <x v="1265"/>
    <s v="02-2009"/>
    <x v="3"/>
    <x v="0"/>
    <n v="28"/>
    <x v="23"/>
    <n v="2813.8484999999996"/>
    <n v="0.08"/>
    <x v="0"/>
    <n v="377.154"/>
    <n v="125.99"/>
    <n v="7.69"/>
    <n v="3535.41"/>
    <x v="569"/>
    <x v="11"/>
    <x v="7"/>
    <x v="1"/>
    <x v="1"/>
    <x v="3"/>
    <s v="Timeport L7089"/>
    <s v="Small Box"/>
    <n v="0.57999999999999996"/>
    <d v="2009-02-09T00:00:00"/>
    <n v="2"/>
  </r>
  <r>
    <n v="3338"/>
    <x v="4552"/>
    <x v="603"/>
    <s v="07-2009"/>
    <x v="3"/>
    <x v="2"/>
    <n v="31"/>
    <x v="17"/>
    <n v="1624.5964999999999"/>
    <n v="7.0000000000000007E-2"/>
    <x v="0"/>
    <n v="109.83600000000001"/>
    <n v="65.989999999999995"/>
    <n v="8.8000000000000007"/>
    <n v="2054.4899999999998"/>
    <x v="375"/>
    <x v="11"/>
    <x v="7"/>
    <x v="3"/>
    <x v="1"/>
    <x v="3"/>
    <s v="6120"/>
    <s v="Small Box"/>
    <n v="0.57999999999999996"/>
    <d v="2009-07-12T00:00:00"/>
    <n v="0"/>
  </r>
  <r>
    <n v="3339"/>
    <x v="4552"/>
    <x v="603"/>
    <s v="07-2009"/>
    <x v="3"/>
    <x v="2"/>
    <n v="35"/>
    <x v="17"/>
    <n v="381.36"/>
    <n v="0"/>
    <x v="2"/>
    <n v="128.03"/>
    <n v="10.01"/>
    <n v="1.99"/>
    <n v="352.34"/>
    <x v="375"/>
    <x v="11"/>
    <x v="7"/>
    <x v="3"/>
    <x v="1"/>
    <x v="7"/>
    <s v="TDK 4.7GB DVD-R"/>
    <s v="Small Pack"/>
    <n v="0.41"/>
    <d v="2009-07-14T00:00:00"/>
    <n v="2"/>
  </r>
  <r>
    <n v="3353"/>
    <x v="1816"/>
    <x v="1012"/>
    <s v="10-2009"/>
    <x v="3"/>
    <x v="4"/>
    <n v="9"/>
    <x v="6"/>
    <n v="11.89"/>
    <n v="0.06"/>
    <x v="0"/>
    <n v="-6.12"/>
    <n v="1.26"/>
    <n v="0.7"/>
    <n v="12.04"/>
    <x v="349"/>
    <x v="11"/>
    <x v="7"/>
    <x v="2"/>
    <x v="0"/>
    <x v="6"/>
    <s v="Bagged Rubber Bands"/>
    <s v="Wrap Bag"/>
    <n v="0.81"/>
    <d v="2009-10-31T00:00:00"/>
    <n v="0"/>
  </r>
  <r>
    <n v="3440"/>
    <x v="4553"/>
    <x v="1385"/>
    <s v="03-2011"/>
    <x v="2"/>
    <x v="1"/>
    <n v="32"/>
    <x v="18"/>
    <n v="269.3"/>
    <n v="0.04"/>
    <x v="2"/>
    <n v="22.38"/>
    <n v="7.96"/>
    <n v="4.95"/>
    <n v="259.67"/>
    <x v="392"/>
    <x v="11"/>
    <x v="7"/>
    <x v="2"/>
    <x v="2"/>
    <x v="4"/>
    <s v="Staples Plastic Wall Frames"/>
    <s v="Small Box"/>
    <n v="0.41"/>
    <d v="2011-03-15T00:00:00"/>
    <n v="1"/>
  </r>
  <r>
    <n v="3451"/>
    <x v="4554"/>
    <x v="528"/>
    <s v="01-2010"/>
    <x v="0"/>
    <x v="2"/>
    <n v="4"/>
    <x v="5"/>
    <n v="883.31"/>
    <n v="0.01"/>
    <x v="1"/>
    <n v="-79.959999999999994"/>
    <n v="200.98"/>
    <n v="23.76"/>
    <n v="827.68"/>
    <x v="715"/>
    <x v="11"/>
    <x v="7"/>
    <x v="3"/>
    <x v="2"/>
    <x v="14"/>
    <s v="Global Leather Highback Executive Chair with Pneumatic Height Adjustment, Black"/>
    <s v="Jumbo Drum"/>
    <n v="0.57999999999999996"/>
    <d v="2010-01-20T00:00:00"/>
    <n v="2"/>
  </r>
  <r>
    <n v="3467"/>
    <x v="4555"/>
    <x v="1297"/>
    <s v="03-2012"/>
    <x v="1"/>
    <x v="0"/>
    <n v="44"/>
    <x v="0"/>
    <n v="364.4"/>
    <n v="0.05"/>
    <x v="0"/>
    <n v="51.08"/>
    <n v="8.5"/>
    <n v="1.99"/>
    <n v="375.99"/>
    <x v="410"/>
    <x v="11"/>
    <x v="7"/>
    <x v="1"/>
    <x v="1"/>
    <x v="7"/>
    <s v="Hewlett-Packard 4.7GB DVD+R Discs"/>
    <s v="Small Pack"/>
    <n v="0.49"/>
    <d v="2012-03-07T00:00:00"/>
    <n v="2"/>
  </r>
  <r>
    <n v="3511"/>
    <x v="4556"/>
    <x v="291"/>
    <s v="12-2009"/>
    <x v="3"/>
    <x v="3"/>
    <n v="25"/>
    <x v="2"/>
    <n v="3585.91"/>
    <n v="0.06"/>
    <x v="1"/>
    <n v="-178.54"/>
    <n v="146.34"/>
    <n v="43.75"/>
    <n v="3702.25"/>
    <x v="729"/>
    <x v="11"/>
    <x v="7"/>
    <x v="1"/>
    <x v="2"/>
    <x v="10"/>
    <s v="Bevis Round Conference Table Top &amp; Single Column Base"/>
    <s v="Jumbo Box"/>
    <n v="0.65"/>
    <d v="2009-12-18T00:00:00"/>
    <n v="2"/>
  </r>
  <r>
    <n v="3537"/>
    <x v="2985"/>
    <x v="262"/>
    <s v="05-2010"/>
    <x v="0"/>
    <x v="2"/>
    <n v="24"/>
    <x v="7"/>
    <n v="545.38"/>
    <n v="0.02"/>
    <x v="0"/>
    <n v="89.6"/>
    <n v="22.84"/>
    <n v="8.18"/>
    <n v="556.33999999999992"/>
    <x v="390"/>
    <x v="11"/>
    <x v="7"/>
    <x v="2"/>
    <x v="0"/>
    <x v="5"/>
    <s v="Xerox 1991"/>
    <s v="Small Box"/>
    <n v="0.39"/>
    <d v="2010-05-27T00:00:00"/>
    <n v="2"/>
  </r>
  <r>
    <n v="3561"/>
    <x v="4557"/>
    <x v="388"/>
    <s v="12-2011"/>
    <x v="2"/>
    <x v="2"/>
    <n v="48"/>
    <x v="7"/>
    <n v="3713.0124999999998"/>
    <n v="0.09"/>
    <x v="0"/>
    <n v="803.601"/>
    <n v="95.99"/>
    <n v="7.69"/>
    <n v="4615.2099999999991"/>
    <x v="723"/>
    <x v="11"/>
    <x v="7"/>
    <x v="2"/>
    <x v="1"/>
    <x v="3"/>
    <s v="R289LX"/>
    <s v="Small Box"/>
    <n v="0.56999999999999995"/>
    <d v="2011-12-20T00:00:00"/>
    <n v="2"/>
  </r>
  <r>
    <n v="3567"/>
    <x v="4558"/>
    <x v="1061"/>
    <s v="05-2009"/>
    <x v="3"/>
    <x v="0"/>
    <n v="48"/>
    <x v="5"/>
    <n v="1444"/>
    <n v="0.08"/>
    <x v="0"/>
    <n v="617.0575"/>
    <n v="30.56"/>
    <n v="2.99"/>
    <n v="1469.87"/>
    <x v="666"/>
    <x v="11"/>
    <x v="7"/>
    <x v="0"/>
    <x v="0"/>
    <x v="2"/>
    <s v="Surelock™ Post Binders"/>
    <s v="Small Box"/>
    <n v="0.35"/>
    <d v="2009-05-27T00:00:00"/>
    <n v="2"/>
  </r>
  <r>
    <n v="3574"/>
    <x v="4559"/>
    <x v="555"/>
    <s v="10-2012"/>
    <x v="1"/>
    <x v="2"/>
    <n v="21"/>
    <x v="2"/>
    <n v="676.69"/>
    <n v="0.09"/>
    <x v="0"/>
    <n v="138.1"/>
    <n v="35.409999999999997"/>
    <n v="1.99"/>
    <n v="745.59999999999991"/>
    <x v="718"/>
    <x v="11"/>
    <x v="7"/>
    <x v="1"/>
    <x v="1"/>
    <x v="7"/>
    <s v="Imation DVD-RAM discs"/>
    <s v="Small Pack"/>
    <n v="0.43"/>
    <d v="2012-10-04T00:00:00"/>
    <n v="2"/>
  </r>
  <r>
    <n v="3575"/>
    <x v="4559"/>
    <x v="555"/>
    <s v="10-2012"/>
    <x v="1"/>
    <x v="2"/>
    <n v="4"/>
    <x v="2"/>
    <n v="13698.96"/>
    <n v="0.05"/>
    <x v="0"/>
    <n v="-9078.94"/>
    <n v="3499.99"/>
    <n v="24.49"/>
    <n v="14024.449999999999"/>
    <x v="718"/>
    <x v="11"/>
    <x v="7"/>
    <x v="1"/>
    <x v="1"/>
    <x v="13"/>
    <s v="Canon imageCLASS 2200 Advanced Copier"/>
    <s v="Large Box"/>
    <n v="0.37"/>
    <d v="2012-10-03T00:00:00"/>
    <n v="1"/>
  </r>
  <r>
    <n v="3607"/>
    <x v="4560"/>
    <x v="214"/>
    <s v="09-2012"/>
    <x v="1"/>
    <x v="2"/>
    <n v="28"/>
    <x v="5"/>
    <n v="925.43"/>
    <n v="0"/>
    <x v="0"/>
    <n v="368.86"/>
    <n v="31.78"/>
    <n v="1.99"/>
    <n v="891.83"/>
    <x v="708"/>
    <x v="11"/>
    <x v="7"/>
    <x v="2"/>
    <x v="1"/>
    <x v="7"/>
    <s v="Memorex 4.7GB DVD-RAM, 3/Pack"/>
    <s v="Small Pack"/>
    <n v="0.42"/>
    <d v="2012-09-03T00:00:00"/>
    <n v="2"/>
  </r>
  <r>
    <n v="3625"/>
    <x v="4561"/>
    <x v="49"/>
    <s v="06-2010"/>
    <x v="0"/>
    <x v="0"/>
    <n v="23"/>
    <x v="13"/>
    <n v="321.63"/>
    <n v="0.04"/>
    <x v="0"/>
    <n v="73.7"/>
    <n v="14.34"/>
    <n v="5"/>
    <n v="334.82"/>
    <x v="730"/>
    <x v="11"/>
    <x v="7"/>
    <x v="1"/>
    <x v="2"/>
    <x v="4"/>
    <s v="Nu-Dell Leatherette Frames"/>
    <s v="Small Pack"/>
    <n v="0.49"/>
    <d v="2010-06-10T00:00:00"/>
    <n v="2"/>
  </r>
  <r>
    <n v="3637"/>
    <x v="4562"/>
    <x v="1238"/>
    <s v="06-2012"/>
    <x v="1"/>
    <x v="3"/>
    <n v="48"/>
    <x v="5"/>
    <n v="278.07"/>
    <n v="0.08"/>
    <x v="0"/>
    <n v="-71.45"/>
    <n v="5.78"/>
    <n v="4.96"/>
    <n v="282.39999999999998"/>
    <x v="716"/>
    <x v="11"/>
    <x v="7"/>
    <x v="1"/>
    <x v="0"/>
    <x v="5"/>
    <s v="Xerox 1899"/>
    <s v="Small Box"/>
    <n v="0.36"/>
    <d v="2012-06-23T00:00:00"/>
    <n v="1"/>
  </r>
  <r>
    <n v="3640"/>
    <x v="4563"/>
    <x v="1019"/>
    <s v="09-2012"/>
    <x v="1"/>
    <x v="4"/>
    <n v="17"/>
    <x v="17"/>
    <n v="328.62700000000001"/>
    <n v="0"/>
    <x v="0"/>
    <n v="-7.766"/>
    <n v="20.99"/>
    <n v="4.8099999999999996"/>
    <n v="361.64"/>
    <x v="375"/>
    <x v="11"/>
    <x v="7"/>
    <x v="1"/>
    <x v="1"/>
    <x v="3"/>
    <s v="1726 Digital Answering Machine"/>
    <s v="Medium Box"/>
    <n v="0.57999999999999996"/>
    <d v="2012-09-16T00:00:00"/>
    <n v="2"/>
  </r>
  <r>
    <n v="3647"/>
    <x v="4564"/>
    <x v="1299"/>
    <s v="11-2012"/>
    <x v="1"/>
    <x v="2"/>
    <n v="46"/>
    <x v="14"/>
    <n v="6733.52"/>
    <n v="0.04"/>
    <x v="0"/>
    <n v="246"/>
    <n v="152.47999999999999"/>
    <n v="4"/>
    <n v="7018.08"/>
    <x v="413"/>
    <x v="11"/>
    <x v="7"/>
    <x v="3"/>
    <x v="1"/>
    <x v="7"/>
    <s v="Adesso Programmable 142-Key Keyboard"/>
    <s v="Small Box"/>
    <n v="0.79"/>
    <d v="2012-11-26T00:00:00"/>
    <n v="1"/>
  </r>
  <r>
    <n v="3667"/>
    <x v="4565"/>
    <x v="43"/>
    <s v="06-2012"/>
    <x v="1"/>
    <x v="2"/>
    <n v="41"/>
    <x v="5"/>
    <n v="377.83"/>
    <n v="0.06"/>
    <x v="0"/>
    <n v="122.06"/>
    <n v="9.11"/>
    <n v="2.15"/>
    <n v="375.65999999999997"/>
    <x v="543"/>
    <x v="11"/>
    <x v="7"/>
    <x v="2"/>
    <x v="0"/>
    <x v="5"/>
    <s v="Black Print Carbonless Snap-Off® Rapid Letter, 8 1/2&quot; x 7&quot;"/>
    <s v="Wrap Bag"/>
    <n v="0.4"/>
    <d v="2012-06-13T00:00:00"/>
    <n v="1"/>
  </r>
  <r>
    <n v="3675"/>
    <x v="2274"/>
    <x v="365"/>
    <s v="10-2012"/>
    <x v="1"/>
    <x v="0"/>
    <n v="39"/>
    <x v="0"/>
    <n v="7725.66"/>
    <n v="0.05"/>
    <x v="1"/>
    <n v="-737.41"/>
    <n v="200.98"/>
    <n v="55.96"/>
    <n v="7894.1799999999994"/>
    <x v="401"/>
    <x v="11"/>
    <x v="7"/>
    <x v="2"/>
    <x v="2"/>
    <x v="9"/>
    <s v="O'Sullivan Living Dimensions 3-Shelf Bookcases"/>
    <s v="Jumbo Box"/>
    <n v="0.75"/>
    <d v="2012-11-03T00:00:00"/>
    <n v="4"/>
  </r>
  <r>
    <n v="3700"/>
    <x v="4566"/>
    <x v="1328"/>
    <s v="11-2011"/>
    <x v="2"/>
    <x v="4"/>
    <n v="4"/>
    <x v="11"/>
    <n v="52.43"/>
    <n v="0.03"/>
    <x v="2"/>
    <n v="-12.98"/>
    <n v="9.65"/>
    <n v="6.22"/>
    <n v="44.82"/>
    <x v="372"/>
    <x v="11"/>
    <x v="7"/>
    <x v="2"/>
    <x v="2"/>
    <x v="4"/>
    <s v="Eldon Expressions™ Desk Accessory, Wood Pencil Holder, Oak"/>
    <s v="Small Box"/>
    <n v="0.55000000000000004"/>
    <d v="2011-11-29T00:00:00"/>
    <n v="1"/>
  </r>
  <r>
    <n v="3701"/>
    <x v="4566"/>
    <x v="1328"/>
    <s v="11-2011"/>
    <x v="2"/>
    <x v="4"/>
    <n v="48"/>
    <x v="11"/>
    <n v="254.51"/>
    <n v="0.08"/>
    <x v="0"/>
    <n v="49.05"/>
    <n v="5.58"/>
    <n v="0.7"/>
    <n v="268.54000000000002"/>
    <x v="372"/>
    <x v="11"/>
    <x v="7"/>
    <x v="2"/>
    <x v="0"/>
    <x v="12"/>
    <s v="Newell 314"/>
    <s v="Wrap Bag"/>
    <n v="0.6"/>
    <d v="2011-11-30T00:00:00"/>
    <n v="2"/>
  </r>
  <r>
    <n v="3705"/>
    <x v="4567"/>
    <x v="1173"/>
    <s v="12-2011"/>
    <x v="2"/>
    <x v="1"/>
    <n v="25"/>
    <x v="6"/>
    <n v="268.58"/>
    <n v="0.03"/>
    <x v="0"/>
    <n v="-26.33"/>
    <n v="10.89"/>
    <n v="4.5"/>
    <n v="276.75"/>
    <x v="713"/>
    <x v="11"/>
    <x v="7"/>
    <x v="2"/>
    <x v="0"/>
    <x v="1"/>
    <s v="Belkin 6 Outlet Metallic Surge Strip"/>
    <s v="Small Box"/>
    <n v="0.59"/>
    <d v="2011-12-11T00:00:00"/>
    <n v="0"/>
  </r>
  <r>
    <n v="3706"/>
    <x v="4567"/>
    <x v="1173"/>
    <s v="12-2011"/>
    <x v="2"/>
    <x v="1"/>
    <n v="26"/>
    <x v="6"/>
    <n v="1280.6500000000001"/>
    <n v="0.06"/>
    <x v="0"/>
    <n v="75.36"/>
    <n v="50.98"/>
    <n v="22.24"/>
    <n v="1347.72"/>
    <x v="713"/>
    <x v="11"/>
    <x v="7"/>
    <x v="2"/>
    <x v="2"/>
    <x v="4"/>
    <s v="Dana Fluorescent Magnifying Lamp, White, 36&quot;"/>
    <s v="Large Box"/>
    <n v="0.55000000000000004"/>
    <d v="2011-12-12T00:00:00"/>
    <n v="1"/>
  </r>
  <r>
    <n v="3727"/>
    <x v="4568"/>
    <x v="698"/>
    <s v="11-2010"/>
    <x v="0"/>
    <x v="4"/>
    <n v="37"/>
    <x v="0"/>
    <n v="231.65"/>
    <n v="0"/>
    <x v="0"/>
    <n v="-241.28"/>
    <n v="5.98"/>
    <n v="10.39"/>
    <n v="231.65000000000003"/>
    <x v="717"/>
    <x v="11"/>
    <x v="7"/>
    <x v="2"/>
    <x v="0"/>
    <x v="5"/>
    <s v="Xerox 1895"/>
    <s v="Small Box"/>
    <n v="0.4"/>
    <d v="2010-11-01T00:00:00"/>
    <n v="0"/>
  </r>
  <r>
    <n v="3734"/>
    <x v="4569"/>
    <x v="860"/>
    <s v="09-2009"/>
    <x v="3"/>
    <x v="1"/>
    <n v="2"/>
    <x v="6"/>
    <n v="198.44"/>
    <n v="0.01"/>
    <x v="0"/>
    <n v="-87.46"/>
    <n v="99.23"/>
    <n v="8.99"/>
    <n v="207.45000000000002"/>
    <x v="713"/>
    <x v="11"/>
    <x v="7"/>
    <x v="2"/>
    <x v="2"/>
    <x v="4"/>
    <s v="GE 48&quot; Fluorescent Tube, Cool White Energy Saver, 34 Watts, 30/Box"/>
    <s v="Small Pack"/>
    <n v="0.35"/>
    <d v="2009-10-02T00:00:00"/>
    <n v="3"/>
  </r>
  <r>
    <n v="3751"/>
    <x v="4570"/>
    <x v="1370"/>
    <s v="04-2010"/>
    <x v="0"/>
    <x v="3"/>
    <n v="29"/>
    <x v="0"/>
    <n v="296.94"/>
    <n v="0.08"/>
    <x v="0"/>
    <n v="-25.41"/>
    <n v="10.98"/>
    <n v="3.99"/>
    <n v="322.41000000000003"/>
    <x v="383"/>
    <x v="11"/>
    <x v="7"/>
    <x v="2"/>
    <x v="0"/>
    <x v="1"/>
    <s v="Staples Surge Protector 6 outlet"/>
    <s v="Small Box"/>
    <n v="0.57999999999999996"/>
    <d v="2010-04-08T00:00:00"/>
    <n v="1"/>
  </r>
  <r>
    <n v="3778"/>
    <x v="4571"/>
    <x v="890"/>
    <s v="05-2011"/>
    <x v="2"/>
    <x v="2"/>
    <n v="44"/>
    <x v="2"/>
    <n v="729.75"/>
    <n v="0.02"/>
    <x v="0"/>
    <n v="375.25"/>
    <n v="15.67"/>
    <n v="1.39"/>
    <n v="690.87"/>
    <x v="330"/>
    <x v="11"/>
    <x v="7"/>
    <x v="3"/>
    <x v="0"/>
    <x v="8"/>
    <s v="#10 White Business Envelopes,4 1/8 x 9 1/2"/>
    <s v="Small Box"/>
    <n v="0.38"/>
    <d v="2011-05-21T00:00:00"/>
    <n v="1"/>
  </r>
  <r>
    <n v="3779"/>
    <x v="4571"/>
    <x v="890"/>
    <s v="05-2011"/>
    <x v="2"/>
    <x v="2"/>
    <n v="28"/>
    <x v="2"/>
    <n v="1417.21"/>
    <n v="7.0000000000000007E-2"/>
    <x v="0"/>
    <n v="63.88"/>
    <n v="51.65"/>
    <n v="18.45"/>
    <n v="1464.65"/>
    <x v="330"/>
    <x v="11"/>
    <x v="7"/>
    <x v="3"/>
    <x v="2"/>
    <x v="4"/>
    <s v="Deflect-o EconoMat Nonstudded, No Bevel Mat"/>
    <s v="Medium Box"/>
    <n v="0.65"/>
    <d v="2011-05-22T00:00:00"/>
    <n v="2"/>
  </r>
  <r>
    <n v="3780"/>
    <x v="4571"/>
    <x v="890"/>
    <s v="05-2011"/>
    <x v="2"/>
    <x v="2"/>
    <n v="11"/>
    <x v="2"/>
    <n v="1154.9375"/>
    <n v="0.04"/>
    <x v="2"/>
    <n v="-176.05500000000001"/>
    <n v="125.99"/>
    <n v="8.99"/>
    <n v="1394.8799999999999"/>
    <x v="330"/>
    <x v="11"/>
    <x v="7"/>
    <x v="3"/>
    <x v="1"/>
    <x v="3"/>
    <s v="5170i"/>
    <s v="Small Box"/>
    <n v="0.56999999999999995"/>
    <d v="2011-05-21T00:00:00"/>
    <n v="1"/>
  </r>
  <r>
    <n v="3814"/>
    <x v="4572"/>
    <x v="633"/>
    <s v="09-2011"/>
    <x v="2"/>
    <x v="2"/>
    <n v="16"/>
    <x v="6"/>
    <n v="109.9"/>
    <n v="0.01"/>
    <x v="0"/>
    <n v="-28.945500000000003"/>
    <n v="6.54"/>
    <n v="5.27"/>
    <n v="109.91"/>
    <x v="190"/>
    <x v="11"/>
    <x v="7"/>
    <x v="2"/>
    <x v="0"/>
    <x v="2"/>
    <s v="Wilson Jones® Four-Pocket Poly Binders"/>
    <s v="Small Box"/>
    <n v="0.36"/>
    <d v="2011-09-12T00:00:00"/>
    <n v="1"/>
  </r>
  <r>
    <n v="3837"/>
    <x v="3148"/>
    <x v="929"/>
    <s v="10-2011"/>
    <x v="2"/>
    <x v="3"/>
    <n v="6"/>
    <x v="11"/>
    <n v="646.14"/>
    <n v="7.0000000000000007E-2"/>
    <x v="0"/>
    <n v="-265.62"/>
    <n v="101.41"/>
    <n v="35"/>
    <n v="643.46"/>
    <x v="404"/>
    <x v="11"/>
    <x v="7"/>
    <x v="0"/>
    <x v="0"/>
    <x v="0"/>
    <s v="Tennsco Regal Shelving Units"/>
    <s v="Large Box"/>
    <n v="0.82"/>
    <d v="2011-10-20T00:00:00"/>
    <n v="2"/>
  </r>
  <r>
    <n v="3858"/>
    <x v="4573"/>
    <x v="423"/>
    <s v="02-2010"/>
    <x v="0"/>
    <x v="2"/>
    <n v="50"/>
    <x v="5"/>
    <n v="343.94"/>
    <n v="0.02"/>
    <x v="0"/>
    <n v="-157.4"/>
    <n v="6.48"/>
    <n v="7.37"/>
    <n v="331.37"/>
    <x v="348"/>
    <x v="11"/>
    <x v="7"/>
    <x v="1"/>
    <x v="0"/>
    <x v="5"/>
    <s v="Xerox 210"/>
    <s v="Small Box"/>
    <n v="0.37"/>
    <d v="2010-02-03T00:00:00"/>
    <n v="2"/>
  </r>
  <r>
    <n v="3862"/>
    <x v="4574"/>
    <x v="396"/>
    <s v="03-2011"/>
    <x v="2"/>
    <x v="4"/>
    <n v="45"/>
    <x v="10"/>
    <n v="12685.544000000002"/>
    <n v="0.02"/>
    <x v="1"/>
    <n v="3985.11"/>
    <n v="348.21"/>
    <n v="40.19"/>
    <n v="15709.64"/>
    <x v="420"/>
    <x v="11"/>
    <x v="7"/>
    <x v="0"/>
    <x v="2"/>
    <x v="10"/>
    <s v="Bretford CR4500 Series Slim Rectangular Table"/>
    <s v="Jumbo Box"/>
    <n v="0.62"/>
    <d v="2011-03-12T00:00:00"/>
    <n v="2"/>
  </r>
  <r>
    <n v="3879"/>
    <x v="4575"/>
    <x v="1374"/>
    <s v="03-2010"/>
    <x v="0"/>
    <x v="0"/>
    <n v="20"/>
    <x v="4"/>
    <n v="246.63"/>
    <n v="0.08"/>
    <x v="0"/>
    <n v="31.54"/>
    <n v="12.28"/>
    <n v="4.8600000000000003"/>
    <n v="250.46"/>
    <x v="451"/>
    <x v="11"/>
    <x v="7"/>
    <x v="2"/>
    <x v="0"/>
    <x v="5"/>
    <s v="Xerox 1933"/>
    <s v="Small Box"/>
    <n v="0.38"/>
    <d v="2010-03-11T00:00:00"/>
    <n v="7"/>
  </r>
  <r>
    <n v="3880"/>
    <x v="4576"/>
    <x v="1135"/>
    <s v="09-2011"/>
    <x v="2"/>
    <x v="1"/>
    <n v="12"/>
    <x v="4"/>
    <n v="94.52"/>
    <n v="0.06"/>
    <x v="0"/>
    <n v="-36.225000000000001"/>
    <n v="7.45"/>
    <n v="6.28"/>
    <n v="95.68"/>
    <x v="406"/>
    <x v="11"/>
    <x v="7"/>
    <x v="1"/>
    <x v="0"/>
    <x v="2"/>
    <s v="Acco Four Pocket Poly Ring Binder with Label Holder, Smoke, 1&quot;"/>
    <s v="Small Box"/>
    <n v="0.4"/>
    <d v="2011-09-21T00:00:00"/>
    <n v="2"/>
  </r>
  <r>
    <n v="3882"/>
    <x v="4577"/>
    <x v="362"/>
    <s v="08-2010"/>
    <x v="0"/>
    <x v="4"/>
    <n v="22"/>
    <x v="13"/>
    <n v="106.69"/>
    <n v="0.01"/>
    <x v="0"/>
    <n v="-76.601500000000001"/>
    <n v="4.54"/>
    <n v="5.83"/>
    <n v="105.71"/>
    <x v="731"/>
    <x v="11"/>
    <x v="7"/>
    <x v="2"/>
    <x v="0"/>
    <x v="2"/>
    <s v="Avery® Durable Plastic 1&quot; Binders"/>
    <s v="Small Box"/>
    <n v="0.36"/>
    <d v="2010-08-04T00:00:00"/>
    <n v="1"/>
  </r>
  <r>
    <n v="3883"/>
    <x v="4578"/>
    <x v="583"/>
    <s v="09-2010"/>
    <x v="0"/>
    <x v="0"/>
    <n v="41"/>
    <x v="22"/>
    <n v="6126.93"/>
    <n v="0.01"/>
    <x v="1"/>
    <n v="-1704.89"/>
    <n v="146.05000000000001"/>
    <n v="80.2"/>
    <n v="6068.25"/>
    <x v="361"/>
    <x v="11"/>
    <x v="7"/>
    <x v="3"/>
    <x v="2"/>
    <x v="10"/>
    <s v="BPI Conference Tables"/>
    <s v="Jumbo Box"/>
    <n v="0.71"/>
    <d v="2010-09-24T00:00:00"/>
    <n v="4"/>
  </r>
  <r>
    <n v="3917"/>
    <x v="3347"/>
    <x v="1223"/>
    <s v="07-2011"/>
    <x v="2"/>
    <x v="1"/>
    <n v="3"/>
    <x v="5"/>
    <n v="9172.32"/>
    <n v="0.06"/>
    <x v="1"/>
    <n v="-8570.4483"/>
    <n v="3502.14"/>
    <n v="8.73"/>
    <n v="10515.15"/>
    <x v="584"/>
    <x v="11"/>
    <x v="7"/>
    <x v="1"/>
    <x v="1"/>
    <x v="16"/>
    <s v="Okidata Pacemark 4410N Wide Format Dot Matrix Printer"/>
    <s v="Jumbo Box"/>
    <n v="0.56999999999999995"/>
    <d v="2011-07-09T00:00:00"/>
    <n v="2"/>
  </r>
  <r>
    <n v="3930"/>
    <x v="4579"/>
    <x v="1310"/>
    <s v="04-2010"/>
    <x v="0"/>
    <x v="2"/>
    <n v="23"/>
    <x v="11"/>
    <n v="128.97"/>
    <n v="0.03"/>
    <x v="0"/>
    <n v="-1045.25"/>
    <n v="3.48"/>
    <n v="49"/>
    <n v="129.04000000000002"/>
    <x v="404"/>
    <x v="11"/>
    <x v="7"/>
    <x v="0"/>
    <x v="0"/>
    <x v="1"/>
    <s v="Hoover® Commercial Lightweight Upright Vacuum"/>
    <s v="Large Box"/>
    <n v="0.59"/>
    <d v="2010-04-09T00:00:00"/>
    <n v="1"/>
  </r>
  <r>
    <n v="3931"/>
    <x v="4579"/>
    <x v="1310"/>
    <s v="04-2010"/>
    <x v="0"/>
    <x v="2"/>
    <n v="20"/>
    <x v="11"/>
    <n v="238.77"/>
    <n v="0.02"/>
    <x v="0"/>
    <n v="-78.81"/>
    <n v="11.66"/>
    <n v="7.95"/>
    <n v="241.14999999999998"/>
    <x v="404"/>
    <x v="11"/>
    <x v="7"/>
    <x v="0"/>
    <x v="0"/>
    <x v="12"/>
    <s v="Hunt BOSTON® Vista® Battery-Operated Pencil Sharpener, Black"/>
    <s v="Small Pack"/>
    <n v="0.57999999999999996"/>
    <d v="2010-04-09T00:00:00"/>
    <n v="1"/>
  </r>
  <r>
    <n v="3932"/>
    <x v="4579"/>
    <x v="1310"/>
    <s v="04-2010"/>
    <x v="0"/>
    <x v="2"/>
    <n v="20"/>
    <x v="11"/>
    <n v="257.33999999999997"/>
    <n v="0.04"/>
    <x v="0"/>
    <n v="12.82"/>
    <n v="12.98"/>
    <n v="3.14"/>
    <n v="262.74"/>
    <x v="404"/>
    <x v="11"/>
    <x v="7"/>
    <x v="0"/>
    <x v="0"/>
    <x v="15"/>
    <s v="Acme® 8&quot; Straight Scissors"/>
    <s v="Small Pack"/>
    <n v="0.6"/>
    <d v="2010-04-09T00:00:00"/>
    <n v="1"/>
  </r>
  <r>
    <n v="3944"/>
    <x v="4580"/>
    <x v="960"/>
    <s v="01-2012"/>
    <x v="1"/>
    <x v="3"/>
    <n v="5"/>
    <x v="14"/>
    <n v="107.41"/>
    <n v="0.05"/>
    <x v="0"/>
    <n v="0.18999999999999773"/>
    <n v="19.98"/>
    <n v="5.86"/>
    <n v="105.76"/>
    <x v="346"/>
    <x v="11"/>
    <x v="7"/>
    <x v="0"/>
    <x v="0"/>
    <x v="5"/>
    <s v="Xerox 191"/>
    <s v="Small Box"/>
    <n v="0.38"/>
    <d v="2012-01-27T00:00:00"/>
    <n v="1"/>
  </r>
  <r>
    <n v="3954"/>
    <x v="4581"/>
    <x v="913"/>
    <s v="12-2012"/>
    <x v="1"/>
    <x v="4"/>
    <n v="25"/>
    <x v="7"/>
    <n v="163.41"/>
    <n v="7.0000000000000007E-2"/>
    <x v="0"/>
    <n v="-91.275500000000008"/>
    <n v="6.23"/>
    <n v="6.97"/>
    <n v="162.72"/>
    <x v="545"/>
    <x v="11"/>
    <x v="7"/>
    <x v="2"/>
    <x v="0"/>
    <x v="2"/>
    <s v="Avery Hole Reinforcements"/>
    <s v="Small Box"/>
    <n v="0.36"/>
    <d v="2012-12-20T00:00:00"/>
    <n v="1"/>
  </r>
  <r>
    <n v="3970"/>
    <x v="4582"/>
    <x v="369"/>
    <s v="03-2009"/>
    <x v="3"/>
    <x v="0"/>
    <n v="34"/>
    <x v="0"/>
    <n v="507.66"/>
    <n v="0.1"/>
    <x v="0"/>
    <n v="106.71"/>
    <n v="15.98"/>
    <n v="4"/>
    <n v="547.32000000000005"/>
    <x v="720"/>
    <x v="11"/>
    <x v="7"/>
    <x v="2"/>
    <x v="1"/>
    <x v="7"/>
    <s v="Logitech Access Keyboard"/>
    <s v="Small Box"/>
    <n v="0.37"/>
    <d v="2009-04-01T00:00:00"/>
    <n v="5"/>
  </r>
  <r>
    <n v="3973"/>
    <x v="4583"/>
    <x v="151"/>
    <s v="06-2012"/>
    <x v="1"/>
    <x v="2"/>
    <n v="37"/>
    <x v="4"/>
    <n v="3212.97"/>
    <n v="0.03"/>
    <x v="0"/>
    <n v="1125.42"/>
    <n v="83.93"/>
    <n v="19.989999999999998"/>
    <n v="3125.4"/>
    <x v="368"/>
    <x v="11"/>
    <x v="7"/>
    <x v="1"/>
    <x v="0"/>
    <x v="8"/>
    <s v="Airmail Envelopes"/>
    <s v="Small Box"/>
    <n v="0.38"/>
    <d v="2012-06-30T00:00:00"/>
    <n v="1"/>
  </r>
  <r>
    <n v="3974"/>
    <x v="4583"/>
    <x v="151"/>
    <s v="06-2012"/>
    <x v="1"/>
    <x v="2"/>
    <n v="13"/>
    <x v="4"/>
    <n v="292.95"/>
    <n v="0.06"/>
    <x v="0"/>
    <n v="60.36"/>
    <n v="22.84"/>
    <n v="5.47"/>
    <n v="302.39000000000004"/>
    <x v="368"/>
    <x v="11"/>
    <x v="7"/>
    <x v="1"/>
    <x v="0"/>
    <x v="5"/>
    <s v="Xerox 1929"/>
    <s v="Small Box"/>
    <n v="0.39"/>
    <d v="2012-06-30T00:00:00"/>
    <n v="1"/>
  </r>
  <r>
    <n v="3991"/>
    <x v="4584"/>
    <x v="899"/>
    <s v="01-2012"/>
    <x v="1"/>
    <x v="1"/>
    <n v="12"/>
    <x v="21"/>
    <n v="49.18"/>
    <n v="7.0000000000000007E-2"/>
    <x v="0"/>
    <n v="0.57999999999999996"/>
    <n v="4.28"/>
    <n v="0.94"/>
    <n v="52.3"/>
    <x v="353"/>
    <x v="11"/>
    <x v="7"/>
    <x v="1"/>
    <x v="0"/>
    <x v="12"/>
    <s v="Newell 336"/>
    <s v="Wrap Bag"/>
    <n v="0.56000000000000005"/>
    <d v="2012-01-12T00:00:00"/>
    <n v="0"/>
  </r>
  <r>
    <n v="4014"/>
    <x v="4585"/>
    <x v="1342"/>
    <s v="04-2010"/>
    <x v="0"/>
    <x v="2"/>
    <n v="16"/>
    <x v="4"/>
    <n v="659.5"/>
    <n v="0.09"/>
    <x v="0"/>
    <n v="248.98200000000003"/>
    <n v="41.94"/>
    <n v="2.99"/>
    <n v="674.03"/>
    <x v="712"/>
    <x v="11"/>
    <x v="7"/>
    <x v="1"/>
    <x v="0"/>
    <x v="2"/>
    <s v="Avery Trapezoid Extra Heavy Duty 4&quot; Binders"/>
    <s v="Small Box"/>
    <n v="0.35"/>
    <d v="2010-04-28T00:00:00"/>
    <n v="1"/>
  </r>
  <r>
    <n v="4019"/>
    <x v="4586"/>
    <x v="269"/>
    <s v="10-2011"/>
    <x v="2"/>
    <x v="4"/>
    <n v="50"/>
    <x v="22"/>
    <n v="413.37"/>
    <n v="0.04"/>
    <x v="0"/>
    <n v="-224.41"/>
    <n v="8.4499999999999993"/>
    <n v="7.77"/>
    <n v="430.26999999999992"/>
    <x v="361"/>
    <x v="11"/>
    <x v="7"/>
    <x v="3"/>
    <x v="0"/>
    <x v="15"/>
    <s v="Elite 5&quot; Scissors"/>
    <s v="Small Pack"/>
    <n v="0.55000000000000004"/>
    <d v="2011-10-05T00:00:00"/>
    <n v="2"/>
  </r>
  <r>
    <n v="4020"/>
    <x v="4586"/>
    <x v="269"/>
    <s v="10-2011"/>
    <x v="2"/>
    <x v="4"/>
    <n v="17"/>
    <x v="22"/>
    <n v="1721.6410000000001"/>
    <n v="0.04"/>
    <x v="0"/>
    <n v="242.44200000000001"/>
    <n v="115.99"/>
    <n v="4.2300000000000004"/>
    <n v="1976.06"/>
    <x v="361"/>
    <x v="11"/>
    <x v="7"/>
    <x v="3"/>
    <x v="1"/>
    <x v="3"/>
    <s v="282"/>
    <s v="Small Box"/>
    <n v="0.56000000000000005"/>
    <d v="2011-10-05T00:00:00"/>
    <n v="2"/>
  </r>
  <r>
    <n v="4038"/>
    <x v="4587"/>
    <x v="1212"/>
    <s v="03-2011"/>
    <x v="2"/>
    <x v="1"/>
    <n v="9"/>
    <x v="7"/>
    <n v="59.35"/>
    <n v="0.02"/>
    <x v="2"/>
    <n v="-42.61"/>
    <n v="4.9800000000000004"/>
    <n v="8.33"/>
    <n v="53.150000000000006"/>
    <x v="270"/>
    <x v="11"/>
    <x v="7"/>
    <x v="1"/>
    <x v="0"/>
    <x v="5"/>
    <s v="Xerox 198"/>
    <s v="Small Box"/>
    <n v="0.38"/>
    <d v="2011-04-01T00:00:00"/>
    <n v="1"/>
  </r>
  <r>
    <n v="4039"/>
    <x v="4588"/>
    <x v="287"/>
    <s v="09-2010"/>
    <x v="0"/>
    <x v="3"/>
    <n v="46"/>
    <x v="0"/>
    <n v="1500.84"/>
    <n v="0.1"/>
    <x v="2"/>
    <n v="91.56"/>
    <n v="35.89"/>
    <n v="14.72"/>
    <n v="1665.66"/>
    <x v="720"/>
    <x v="11"/>
    <x v="7"/>
    <x v="2"/>
    <x v="0"/>
    <x v="8"/>
    <s v="Jet-Pak Recycled Peel 'N' Seal Padded Mailers"/>
    <s v="Small Box"/>
    <n v="0.4"/>
    <d v="2010-09-25T00:00:00"/>
    <n v="1"/>
  </r>
  <r>
    <n v="4040"/>
    <x v="4588"/>
    <x v="287"/>
    <s v="09-2010"/>
    <x v="0"/>
    <x v="3"/>
    <n v="45"/>
    <x v="0"/>
    <n v="98.64"/>
    <n v="0.03"/>
    <x v="0"/>
    <n v="-9.3610000000000007"/>
    <n v="2.08"/>
    <n v="1.49"/>
    <n v="95.09"/>
    <x v="720"/>
    <x v="11"/>
    <x v="7"/>
    <x v="2"/>
    <x v="0"/>
    <x v="2"/>
    <s v="Round Ring Binders"/>
    <s v="Small Box"/>
    <n v="0.38"/>
    <d v="2010-09-26T00:00:00"/>
    <n v="2"/>
  </r>
  <r>
    <n v="4064"/>
    <x v="4589"/>
    <x v="1254"/>
    <s v="07-2009"/>
    <x v="3"/>
    <x v="4"/>
    <n v="1"/>
    <x v="5"/>
    <n v="11.16"/>
    <n v="0.01"/>
    <x v="0"/>
    <n v="-7.25"/>
    <n v="5.58"/>
    <n v="5.3"/>
    <n v="10.879999999999999"/>
    <x v="386"/>
    <x v="11"/>
    <x v="7"/>
    <x v="2"/>
    <x v="0"/>
    <x v="8"/>
    <s v="Staples Brown Kraft Recycled Clasp Envelopes"/>
    <s v="Small Box"/>
    <n v="0.35"/>
    <d v="2009-07-10T00:00:00"/>
    <n v="1"/>
  </r>
  <r>
    <n v="4065"/>
    <x v="4589"/>
    <x v="1254"/>
    <s v="07-2009"/>
    <x v="3"/>
    <x v="4"/>
    <n v="38"/>
    <x v="5"/>
    <n v="156.19999999999999"/>
    <n v="0.03"/>
    <x v="0"/>
    <n v="43"/>
    <n v="3.98"/>
    <n v="0.7"/>
    <n v="151.94"/>
    <x v="386"/>
    <x v="11"/>
    <x v="7"/>
    <x v="2"/>
    <x v="0"/>
    <x v="12"/>
    <s v="4009® Highlighters by Sanford"/>
    <s v="Wrap Bag"/>
    <n v="0.52"/>
    <d v="2009-07-10T00:00:00"/>
    <n v="1"/>
  </r>
  <r>
    <n v="4080"/>
    <x v="4590"/>
    <x v="553"/>
    <s v="01-2012"/>
    <x v="1"/>
    <x v="3"/>
    <n v="24"/>
    <x v="4"/>
    <n v="99.1"/>
    <n v="0.02"/>
    <x v="0"/>
    <n v="28.42"/>
    <n v="4.13"/>
    <n v="0.99"/>
    <n v="100.11"/>
    <x v="342"/>
    <x v="11"/>
    <x v="7"/>
    <x v="1"/>
    <x v="0"/>
    <x v="11"/>
    <s v="Avery 491"/>
    <s v="Small Box"/>
    <n v="0.39"/>
    <d v="2012-01-17T00:00:00"/>
    <n v="1"/>
  </r>
  <r>
    <n v="4081"/>
    <x v="4590"/>
    <x v="553"/>
    <s v="01-2012"/>
    <x v="1"/>
    <x v="3"/>
    <n v="36"/>
    <x v="4"/>
    <n v="380.34"/>
    <n v="0.02"/>
    <x v="0"/>
    <n v="-108.2"/>
    <n v="10.48"/>
    <n v="6.91"/>
    <n v="384.19000000000005"/>
    <x v="342"/>
    <x v="11"/>
    <x v="7"/>
    <x v="1"/>
    <x v="0"/>
    <x v="0"/>
    <s v="Sterilite Officeware Hinged File Box"/>
    <s v="Small Box"/>
    <n v="0.57999999999999996"/>
    <d v="2012-01-16T00:00:00"/>
    <n v="0"/>
  </r>
  <r>
    <n v="4107"/>
    <x v="4591"/>
    <x v="601"/>
    <s v="05-2012"/>
    <x v="1"/>
    <x v="1"/>
    <n v="41"/>
    <x v="5"/>
    <n v="325.33"/>
    <n v="0"/>
    <x v="0"/>
    <n v="-41.75"/>
    <n v="7.64"/>
    <n v="5.83"/>
    <n v="319.07"/>
    <x v="348"/>
    <x v="11"/>
    <x v="7"/>
    <x v="1"/>
    <x v="0"/>
    <x v="5"/>
    <s v="Rediform Wirebound &quot;Phone Memo&quot; Message Book, 11 x 5-3/4"/>
    <s v="Wrap Bag"/>
    <n v="0.36"/>
    <d v="2012-06-01T00:00:00"/>
    <n v="3"/>
  </r>
  <r>
    <n v="4116"/>
    <x v="4592"/>
    <x v="591"/>
    <s v="04-2009"/>
    <x v="3"/>
    <x v="3"/>
    <n v="20"/>
    <x v="0"/>
    <n v="6449.0560000000005"/>
    <n v="0.01"/>
    <x v="1"/>
    <n v="1116.02"/>
    <n v="400.98"/>
    <n v="42.52"/>
    <n v="8062.1200000000008"/>
    <x v="424"/>
    <x v="11"/>
    <x v="7"/>
    <x v="3"/>
    <x v="2"/>
    <x v="10"/>
    <s v="Bretford CR8500 Series Meeting Room Furniture"/>
    <s v="Jumbo Box"/>
    <n v="0.71"/>
    <d v="2009-04-12T00:00:00"/>
    <n v="2"/>
  </r>
  <r>
    <n v="4159"/>
    <x v="4593"/>
    <x v="687"/>
    <s v="12-2012"/>
    <x v="1"/>
    <x v="3"/>
    <n v="22"/>
    <x v="22"/>
    <n v="45.21"/>
    <n v="0.02"/>
    <x v="2"/>
    <n v="4.6100000000000003"/>
    <n v="1.76"/>
    <n v="0.7"/>
    <n v="39.42"/>
    <x v="361"/>
    <x v="11"/>
    <x v="7"/>
    <x v="3"/>
    <x v="0"/>
    <x v="12"/>
    <s v="Newell 326"/>
    <s v="Wrap Bag"/>
    <n v="0.56000000000000005"/>
    <d v="2012-12-28T00:00:00"/>
    <n v="1"/>
  </r>
  <r>
    <n v="4198"/>
    <x v="4594"/>
    <x v="923"/>
    <s v="03-2012"/>
    <x v="1"/>
    <x v="4"/>
    <n v="29"/>
    <x v="11"/>
    <n v="2175.2199999999998"/>
    <n v="0"/>
    <x v="1"/>
    <n v="-520.54999999999995"/>
    <n v="68.81"/>
    <n v="60"/>
    <n v="2055.4899999999998"/>
    <x v="372"/>
    <x v="11"/>
    <x v="7"/>
    <x v="0"/>
    <x v="0"/>
    <x v="1"/>
    <s v="Holmes Replacement Filter for HEPA Air Cleaner, Very Large Room, HEPA Filter"/>
    <s v="Jumbo Drum"/>
    <n v="0.41"/>
    <d v="2012-03-30T00:00:00"/>
    <n v="1"/>
  </r>
  <r>
    <n v="4309"/>
    <x v="2025"/>
    <x v="1068"/>
    <s v="09-2012"/>
    <x v="1"/>
    <x v="0"/>
    <n v="5"/>
    <x v="4"/>
    <n v="32.770000000000003"/>
    <n v="7.0000000000000007E-2"/>
    <x v="0"/>
    <n v="-17.192499999999999"/>
    <n v="5.74"/>
    <n v="5.01"/>
    <n v="33.71"/>
    <x v="421"/>
    <x v="11"/>
    <x v="7"/>
    <x v="0"/>
    <x v="0"/>
    <x v="2"/>
    <s v="Binder Posts"/>
    <s v="Small Box"/>
    <n v="0.39"/>
    <d v="2012-10-04T00:00:00"/>
    <n v="7"/>
  </r>
  <r>
    <n v="4310"/>
    <x v="2025"/>
    <x v="1068"/>
    <s v="09-2012"/>
    <x v="1"/>
    <x v="0"/>
    <n v="37"/>
    <x v="4"/>
    <n v="1701.53"/>
    <n v="0.01"/>
    <x v="2"/>
    <n v="735.99"/>
    <n v="43.98"/>
    <n v="1.99"/>
    <n v="1629.25"/>
    <x v="421"/>
    <x v="11"/>
    <x v="7"/>
    <x v="0"/>
    <x v="1"/>
    <x v="7"/>
    <s v="Memorex 80 Minute CD-R Spindle, 100/Pack"/>
    <s v="Small Pack"/>
    <n v="0.44"/>
    <d v="2012-10-04T00:00:00"/>
    <n v="7"/>
  </r>
  <r>
    <n v="4318"/>
    <x v="4595"/>
    <x v="731"/>
    <s v="05-2009"/>
    <x v="3"/>
    <x v="2"/>
    <n v="2"/>
    <x v="22"/>
    <n v="64.790000000000006"/>
    <n v="0.03"/>
    <x v="0"/>
    <n v="-41.32"/>
    <n v="29.34"/>
    <n v="7.87"/>
    <n v="66.55"/>
    <x v="361"/>
    <x v="11"/>
    <x v="7"/>
    <x v="2"/>
    <x v="2"/>
    <x v="4"/>
    <s v="Seth Thomas 14&quot; Putty-Colored Wall Clock"/>
    <s v="Small Box"/>
    <n v="0.54"/>
    <d v="2009-05-10T00:00:00"/>
    <n v="2"/>
  </r>
  <r>
    <n v="4327"/>
    <x v="4596"/>
    <x v="732"/>
    <s v="05-2011"/>
    <x v="2"/>
    <x v="3"/>
    <n v="13"/>
    <x v="4"/>
    <n v="4324.29"/>
    <n v="0.09"/>
    <x v="1"/>
    <n v="298.83"/>
    <n v="348.21"/>
    <n v="40.19"/>
    <n v="4566.9199999999992"/>
    <x v="451"/>
    <x v="11"/>
    <x v="7"/>
    <x v="2"/>
    <x v="2"/>
    <x v="10"/>
    <s v="Bretford CR4500 Series Slim Rectangular Table"/>
    <s v="Jumbo Box"/>
    <n v="0.62"/>
    <d v="2011-05-03T00:00:00"/>
    <n v="2"/>
  </r>
  <r>
    <n v="4334"/>
    <x v="4597"/>
    <x v="1074"/>
    <s v="06-2010"/>
    <x v="0"/>
    <x v="1"/>
    <n v="24"/>
    <x v="6"/>
    <n v="234.24"/>
    <n v="0.09"/>
    <x v="0"/>
    <n v="-151.80000000000001"/>
    <n v="9.7100000000000009"/>
    <n v="9.4499999999999993"/>
    <n v="242.49"/>
    <x v="719"/>
    <x v="11"/>
    <x v="7"/>
    <x v="2"/>
    <x v="0"/>
    <x v="0"/>
    <s v="Filing/Storage Totes and Swivel Casters"/>
    <s v="Small Box"/>
    <n v="0.6"/>
    <d v="2010-06-22T00:00:00"/>
    <n v="1"/>
  </r>
  <r>
    <n v="4336"/>
    <x v="4598"/>
    <x v="538"/>
    <s v="07-2010"/>
    <x v="0"/>
    <x v="4"/>
    <n v="44"/>
    <x v="22"/>
    <n v="4357.1170000000002"/>
    <n v="7.0000000000000007E-2"/>
    <x v="0"/>
    <n v="1192.9769999999999"/>
    <n v="115.99"/>
    <n v="5.92"/>
    <n v="5109.4799999999996"/>
    <x v="361"/>
    <x v="11"/>
    <x v="7"/>
    <x v="3"/>
    <x v="1"/>
    <x v="3"/>
    <s v="8890"/>
    <s v="Small Box"/>
    <n v="0.57999999999999996"/>
    <d v="2010-07-07T00:00:00"/>
    <n v="0"/>
  </r>
  <r>
    <n v="4382"/>
    <x v="4599"/>
    <x v="448"/>
    <s v="09-2011"/>
    <x v="2"/>
    <x v="0"/>
    <n v="41"/>
    <x v="22"/>
    <n v="1298.29"/>
    <n v="0.06"/>
    <x v="0"/>
    <n v="542.33000000000004"/>
    <n v="31.78"/>
    <n v="1.99"/>
    <n v="1304.97"/>
    <x v="361"/>
    <x v="11"/>
    <x v="7"/>
    <x v="3"/>
    <x v="1"/>
    <x v="7"/>
    <s v="Memorex 4.7GB DVD-RAM, 3/Pack"/>
    <s v="Small Pack"/>
    <n v="0.42"/>
    <d v="2011-09-28T00:00:00"/>
    <n v="4"/>
  </r>
  <r>
    <n v="4383"/>
    <x v="4599"/>
    <x v="448"/>
    <s v="09-2011"/>
    <x v="2"/>
    <x v="0"/>
    <n v="3"/>
    <x v="22"/>
    <n v="19.34"/>
    <n v="0.06"/>
    <x v="0"/>
    <n v="-11.36"/>
    <n v="4.9800000000000004"/>
    <n v="5.0199999999999996"/>
    <n v="19.96"/>
    <x v="361"/>
    <x v="11"/>
    <x v="7"/>
    <x v="3"/>
    <x v="0"/>
    <x v="5"/>
    <s v="Xerox 1989"/>
    <s v="Small Box"/>
    <n v="0.38"/>
    <d v="2011-09-26T00:00:00"/>
    <n v="2"/>
  </r>
  <r>
    <n v="4384"/>
    <x v="4599"/>
    <x v="448"/>
    <s v="09-2011"/>
    <x v="2"/>
    <x v="0"/>
    <n v="35"/>
    <x v="22"/>
    <n v="590.32000000000005"/>
    <n v="0.06"/>
    <x v="0"/>
    <n v="-91.31"/>
    <n v="16.989999999999998"/>
    <n v="8.99"/>
    <n v="603.64"/>
    <x v="361"/>
    <x v="11"/>
    <x v="7"/>
    <x v="3"/>
    <x v="0"/>
    <x v="12"/>
    <s v="Berol Giant Pencil Sharpener"/>
    <s v="Small Pack"/>
    <n v="0.56000000000000005"/>
    <d v="2011-09-28T00:00:00"/>
    <n v="4"/>
  </r>
  <r>
    <n v="4385"/>
    <x v="4599"/>
    <x v="448"/>
    <s v="09-2011"/>
    <x v="2"/>
    <x v="0"/>
    <n v="19"/>
    <x v="22"/>
    <n v="4245.93"/>
    <n v="0"/>
    <x v="0"/>
    <n v="-626.45000000000005"/>
    <n v="209.37"/>
    <n v="69"/>
    <n v="4047.03"/>
    <x v="361"/>
    <x v="11"/>
    <x v="7"/>
    <x v="3"/>
    <x v="2"/>
    <x v="10"/>
    <s v="Hon 2111 Invitation™ Series Corner Table"/>
    <s v="Large Box"/>
    <n v="0.79"/>
    <d v="2011-10-03T00:00:00"/>
    <n v="9"/>
  </r>
  <r>
    <n v="4410"/>
    <x v="4600"/>
    <x v="1335"/>
    <s v="06-2011"/>
    <x v="2"/>
    <x v="3"/>
    <n v="26"/>
    <x v="8"/>
    <n v="1463.42"/>
    <n v="0.08"/>
    <x v="0"/>
    <n v="350.82"/>
    <n v="59.98"/>
    <n v="3.99"/>
    <n v="1563.47"/>
    <x v="707"/>
    <x v="11"/>
    <x v="7"/>
    <x v="2"/>
    <x v="0"/>
    <x v="1"/>
    <s v="Belkin 8 Outlet SurgeMaster II Gold Surge Protector"/>
    <s v="Small Box"/>
    <n v="0.56999999999999995"/>
    <d v="2011-06-29T00:00:00"/>
    <n v="2"/>
  </r>
  <r>
    <n v="4422"/>
    <x v="4601"/>
    <x v="1338"/>
    <s v="06-2011"/>
    <x v="2"/>
    <x v="0"/>
    <n v="10"/>
    <x v="5"/>
    <n v="1025.8800000000001"/>
    <n v="0.08"/>
    <x v="1"/>
    <n v="-211.33"/>
    <n v="100.89"/>
    <n v="42"/>
    <n v="1050.9000000000001"/>
    <x v="332"/>
    <x v="11"/>
    <x v="7"/>
    <x v="0"/>
    <x v="2"/>
    <x v="14"/>
    <s v="Office Star Flex Back Scooter Chair with Aluminum Finish Frame"/>
    <s v="Jumbo Drum"/>
    <n v="0.61"/>
    <d v="2011-06-28T00:00:00"/>
    <n v="2"/>
  </r>
  <r>
    <n v="4433"/>
    <x v="4602"/>
    <x v="281"/>
    <s v="06-2010"/>
    <x v="0"/>
    <x v="4"/>
    <n v="5"/>
    <x v="2"/>
    <n v="43.49"/>
    <n v="0.06"/>
    <x v="0"/>
    <n v="-21.44"/>
    <n v="8.33"/>
    <n v="1.99"/>
    <n v="43.64"/>
    <x v="426"/>
    <x v="11"/>
    <x v="7"/>
    <x v="2"/>
    <x v="1"/>
    <x v="7"/>
    <s v="80 Minute Slim Jewel Case CD-R , 10/Pack - Staples"/>
    <s v="Small Pack"/>
    <n v="0.52"/>
    <d v="2010-06-06T00:00:00"/>
    <n v="1"/>
  </r>
  <r>
    <n v="4434"/>
    <x v="4602"/>
    <x v="281"/>
    <s v="06-2010"/>
    <x v="0"/>
    <x v="4"/>
    <n v="27"/>
    <x v="2"/>
    <n v="2854.76"/>
    <n v="0.06"/>
    <x v="0"/>
    <n v="61.13"/>
    <n v="111.03"/>
    <n v="8.64"/>
    <n v="3006.45"/>
    <x v="426"/>
    <x v="11"/>
    <x v="7"/>
    <x v="2"/>
    <x v="0"/>
    <x v="0"/>
    <s v="Fellowes Recycled Storage Drawers"/>
    <s v="Small Box"/>
    <n v="0.78"/>
    <d v="2010-06-07T00:00:00"/>
    <n v="2"/>
  </r>
  <r>
    <n v="4438"/>
    <x v="4603"/>
    <x v="627"/>
    <s v="09-2009"/>
    <x v="3"/>
    <x v="0"/>
    <n v="11"/>
    <x v="13"/>
    <n v="114.87"/>
    <n v="0.1"/>
    <x v="0"/>
    <n v="-21.03"/>
    <n v="10.98"/>
    <n v="3.99"/>
    <n v="124.77"/>
    <x v="731"/>
    <x v="11"/>
    <x v="7"/>
    <x v="2"/>
    <x v="0"/>
    <x v="1"/>
    <s v="Staples Surge Protector 6 outlet"/>
    <s v="Small Box"/>
    <n v="0.57999999999999996"/>
    <d v="2009-09-24T00:00:00"/>
    <n v="7"/>
  </r>
  <r>
    <n v="4439"/>
    <x v="4603"/>
    <x v="627"/>
    <s v="09-2009"/>
    <x v="3"/>
    <x v="0"/>
    <n v="9"/>
    <x v="13"/>
    <n v="383.23"/>
    <n v="0.01"/>
    <x v="0"/>
    <n v="146.51"/>
    <n v="39.979999999999997"/>
    <n v="9.1999999999999993"/>
    <n v="369.02"/>
    <x v="731"/>
    <x v="4"/>
    <x v="4"/>
    <x v="2"/>
    <x v="2"/>
    <x v="4"/>
    <s v="Eldon Radial Chair Mat for Low to Medium Pile Carpets"/>
    <s v="Wrap Bag"/>
    <n v="0.65"/>
    <d v="2009-09-19T00:00:00"/>
    <n v="2"/>
  </r>
  <r>
    <n v="4450"/>
    <x v="2029"/>
    <x v="820"/>
    <s v="01-2009"/>
    <x v="3"/>
    <x v="2"/>
    <n v="11"/>
    <x v="2"/>
    <n v="68.5"/>
    <n v="0.01"/>
    <x v="0"/>
    <n v="-53.854500000000002"/>
    <n v="5.38"/>
    <n v="7.57"/>
    <n v="66.75"/>
    <x v="400"/>
    <x v="4"/>
    <x v="4"/>
    <x v="0"/>
    <x v="0"/>
    <x v="2"/>
    <s v="Acco PRESSTEX® Data Binder with Storage Hooks, Dark Blue, 9 1/2&quot; X 11&quot;"/>
    <s v="Small Box"/>
    <n v="0.36"/>
    <d v="2009-01-10T00:00:00"/>
    <n v="1"/>
  </r>
  <r>
    <n v="4451"/>
    <x v="2029"/>
    <x v="820"/>
    <s v="01-2009"/>
    <x v="3"/>
    <x v="2"/>
    <n v="44"/>
    <x v="2"/>
    <n v="145.19"/>
    <n v="0.05"/>
    <x v="0"/>
    <n v="-116.87"/>
    <n v="3.28"/>
    <n v="3.97"/>
    <n v="148.29"/>
    <x v="400"/>
    <x v="4"/>
    <x v="4"/>
    <x v="0"/>
    <x v="0"/>
    <x v="12"/>
    <s v="Newell 337"/>
    <s v="Wrap Bag"/>
    <n v="0.56000000000000005"/>
    <d v="2009-01-09T00:00:00"/>
    <n v="0"/>
  </r>
  <r>
    <n v="4509"/>
    <x v="4604"/>
    <x v="364"/>
    <s v="05-2010"/>
    <x v="0"/>
    <x v="2"/>
    <n v="41"/>
    <x v="1"/>
    <n v="506.73"/>
    <n v="0.08"/>
    <x v="0"/>
    <n v="25.58"/>
    <n v="12.28"/>
    <n v="6.47"/>
    <n v="509.95"/>
    <x v="402"/>
    <x v="4"/>
    <x v="4"/>
    <x v="3"/>
    <x v="0"/>
    <x v="5"/>
    <s v="Xerox 1881"/>
    <s v="Small Box"/>
    <n v="0.38"/>
    <d v="2010-05-05T00:00:00"/>
    <n v="0"/>
  </r>
  <r>
    <n v="4513"/>
    <x v="4605"/>
    <x v="1301"/>
    <s v="07-2011"/>
    <x v="2"/>
    <x v="4"/>
    <n v="20"/>
    <x v="0"/>
    <n v="129.27000000000001"/>
    <n v="7.0000000000000007E-2"/>
    <x v="0"/>
    <n v="-105.15"/>
    <n v="6.48"/>
    <n v="8.74"/>
    <n v="138.34000000000003"/>
    <x v="720"/>
    <x v="4"/>
    <x v="4"/>
    <x v="1"/>
    <x v="0"/>
    <x v="5"/>
    <s v="Xerox 1984"/>
    <s v="Small Box"/>
    <n v="0.36"/>
    <d v="2011-07-03T00:00:00"/>
    <n v="1"/>
  </r>
  <r>
    <n v="4514"/>
    <x v="4605"/>
    <x v="1301"/>
    <s v="07-2011"/>
    <x v="2"/>
    <x v="4"/>
    <n v="4"/>
    <x v="0"/>
    <n v="8467.68"/>
    <n v="0.01"/>
    <x v="1"/>
    <n v="-3669.0509999999999"/>
    <n v="2036.48"/>
    <n v="14.7"/>
    <n v="8160.62"/>
    <x v="720"/>
    <x v="4"/>
    <x v="4"/>
    <x v="1"/>
    <x v="1"/>
    <x v="16"/>
    <s v="Lexmark 4227 Plus Dot Matrix Printer"/>
    <s v="Jumbo Drum"/>
    <n v="0.55000000000000004"/>
    <d v="2011-07-04T00:00:00"/>
    <n v="2"/>
  </r>
  <r>
    <n v="4536"/>
    <x v="4606"/>
    <x v="449"/>
    <s v="11-2009"/>
    <x v="3"/>
    <x v="3"/>
    <n v="13"/>
    <x v="1"/>
    <n v="183.22"/>
    <n v="0.01"/>
    <x v="0"/>
    <n v="-100.89"/>
    <n v="12.99"/>
    <n v="14.37"/>
    <n v="183.24"/>
    <x v="209"/>
    <x v="4"/>
    <x v="4"/>
    <x v="0"/>
    <x v="2"/>
    <x v="4"/>
    <s v="Tensor &quot;Hersey Kiss&quot; Styled Floor Lamp"/>
    <s v="Large Box"/>
    <n v="0.73"/>
    <d v="2009-11-05T00:00:00"/>
    <n v="0"/>
  </r>
  <r>
    <n v="4537"/>
    <x v="4606"/>
    <x v="449"/>
    <s v="11-2009"/>
    <x v="3"/>
    <x v="3"/>
    <n v="4"/>
    <x v="1"/>
    <n v="68.03"/>
    <n v="0.02"/>
    <x v="0"/>
    <n v="-29.42"/>
    <n v="15.14"/>
    <n v="4.53"/>
    <n v="65.09"/>
    <x v="209"/>
    <x v="4"/>
    <x v="4"/>
    <x v="0"/>
    <x v="0"/>
    <x v="0"/>
    <s v="Eldon® Gobal File Keepers"/>
    <s v="Small Box"/>
    <n v="0.81"/>
    <d v="2009-11-06T00:00:00"/>
    <n v="1"/>
  </r>
  <r>
    <n v="4622"/>
    <x v="2284"/>
    <x v="146"/>
    <s v="03-2012"/>
    <x v="1"/>
    <x v="1"/>
    <n v="23"/>
    <x v="4"/>
    <n v="1638.67"/>
    <n v="0.05"/>
    <x v="1"/>
    <n v="-527.83000000000004"/>
    <n v="68.81"/>
    <n v="60"/>
    <n v="1642.63"/>
    <x v="454"/>
    <x v="4"/>
    <x v="4"/>
    <x v="3"/>
    <x v="0"/>
    <x v="1"/>
    <s v="Holmes Replacement Filter for HEPA Air Cleaner, Very Large Room, HEPA Filter"/>
    <s v="Jumbo Drum"/>
    <n v="0.41"/>
    <d v="2012-03-05T00:00:00"/>
    <n v="2"/>
  </r>
  <r>
    <n v="4623"/>
    <x v="2284"/>
    <x v="146"/>
    <s v="03-2012"/>
    <x v="1"/>
    <x v="1"/>
    <n v="8"/>
    <x v="4"/>
    <n v="64.099999999999994"/>
    <n v="0.03"/>
    <x v="0"/>
    <n v="-48.28"/>
    <n v="6.84"/>
    <n v="8.3699999999999992"/>
    <n v="63.089999999999996"/>
    <x v="454"/>
    <x v="4"/>
    <x v="4"/>
    <x v="3"/>
    <x v="0"/>
    <x v="15"/>
    <s v="Acme Design Line 8&quot; Stainless Steel Bent Scissors w/Champagne Handles, 3-1/8&quot; Cut"/>
    <s v="Small Pack"/>
    <n v="0.57999999999999996"/>
    <d v="2012-03-05T00:00:00"/>
    <n v="2"/>
  </r>
  <r>
    <n v="4629"/>
    <x v="4607"/>
    <x v="1272"/>
    <s v="01-2010"/>
    <x v="0"/>
    <x v="0"/>
    <n v="49"/>
    <x v="14"/>
    <n v="29884.6"/>
    <n v="0.05"/>
    <x v="0"/>
    <n v="12748.86"/>
    <n v="599.99"/>
    <n v="24.49"/>
    <n v="29424.000000000004"/>
    <x v="380"/>
    <x v="4"/>
    <x v="4"/>
    <x v="2"/>
    <x v="1"/>
    <x v="13"/>
    <s v="Canon Image Class D660 Copier"/>
    <s v="Large Box"/>
    <n v="0.44"/>
    <d v="2010-01-13T00:00:00"/>
    <n v="4"/>
  </r>
  <r>
    <n v="4648"/>
    <x v="4608"/>
    <x v="394"/>
    <s v="02-2009"/>
    <x v="3"/>
    <x v="2"/>
    <n v="30"/>
    <x v="2"/>
    <n v="4846.74"/>
    <n v="0.01"/>
    <x v="0"/>
    <n v="1689.93"/>
    <n v="159.99"/>
    <n v="5.5"/>
    <n v="4805.2000000000007"/>
    <x v="729"/>
    <x v="4"/>
    <x v="4"/>
    <x v="1"/>
    <x v="1"/>
    <x v="7"/>
    <s v="Gyration RF Keyboard"/>
    <s v="Small Box"/>
    <n v="0.49"/>
    <d v="2009-02-17T00:00:00"/>
    <n v="2"/>
  </r>
  <r>
    <n v="4649"/>
    <x v="4608"/>
    <x v="394"/>
    <s v="02-2009"/>
    <x v="3"/>
    <x v="2"/>
    <n v="34"/>
    <x v="2"/>
    <n v="2548.3000000000002"/>
    <n v="0.1"/>
    <x v="0"/>
    <n v="875.57"/>
    <n v="78.69"/>
    <n v="19.989999999999998"/>
    <n v="2695.45"/>
    <x v="729"/>
    <x v="4"/>
    <x v="4"/>
    <x v="1"/>
    <x v="2"/>
    <x v="4"/>
    <s v="Howard Miller 12-3/4 Diameter Accuwave DS ™ Wall Clock"/>
    <s v="Small Box"/>
    <n v="0.43"/>
    <d v="2009-02-16T00:00:00"/>
    <n v="1"/>
  </r>
  <r>
    <n v="4652"/>
    <x v="4609"/>
    <x v="39"/>
    <s v="11-2011"/>
    <x v="2"/>
    <x v="4"/>
    <n v="46"/>
    <x v="11"/>
    <n v="5979.84"/>
    <n v="0.01"/>
    <x v="2"/>
    <n v="1779.01"/>
    <n v="128.24"/>
    <n v="12.65"/>
    <n v="5911.6900000000005"/>
    <x v="404"/>
    <x v="4"/>
    <x v="4"/>
    <x v="0"/>
    <x v="2"/>
    <x v="14"/>
    <s v="SAFCO Folding Chair Trolley"/>
    <s v="Medium Box"/>
    <s v="N/A"/>
    <d v="2011-11-13T00:00:00"/>
    <n v="1"/>
  </r>
  <r>
    <n v="4653"/>
    <x v="4609"/>
    <x v="39"/>
    <s v="11-2011"/>
    <x v="2"/>
    <x v="4"/>
    <n v="28"/>
    <x v="11"/>
    <n v="175.76"/>
    <n v="0.06"/>
    <x v="0"/>
    <n v="80.36"/>
    <n v="6.3"/>
    <n v="0.5"/>
    <n v="176.9"/>
    <x v="404"/>
    <x v="4"/>
    <x v="4"/>
    <x v="0"/>
    <x v="0"/>
    <x v="11"/>
    <s v="Avery 51"/>
    <s v="Small Box"/>
    <n v="0.39"/>
    <d v="2011-11-14T00:00:00"/>
    <n v="2"/>
  </r>
  <r>
    <n v="4669"/>
    <x v="4610"/>
    <x v="1033"/>
    <s v="06-2012"/>
    <x v="1"/>
    <x v="3"/>
    <n v="18"/>
    <x v="17"/>
    <n v="420.76"/>
    <n v="0.05"/>
    <x v="0"/>
    <n v="-56.212000000000003"/>
    <n v="22.38"/>
    <n v="15.1"/>
    <n v="417.94"/>
    <x v="375"/>
    <x v="4"/>
    <x v="4"/>
    <x v="3"/>
    <x v="0"/>
    <x v="2"/>
    <s v="Avery Flip-Chart Easel Binder, Black"/>
    <s v="Small Box"/>
    <n v="0.38"/>
    <d v="2012-06-21T00:00:00"/>
    <n v="2"/>
  </r>
  <r>
    <n v="4670"/>
    <x v="4610"/>
    <x v="1033"/>
    <s v="06-2012"/>
    <x v="1"/>
    <x v="3"/>
    <n v="30"/>
    <x v="17"/>
    <n v="1676.46"/>
    <n v="0.1"/>
    <x v="1"/>
    <n v="-626.08000000000004"/>
    <n v="60.98"/>
    <n v="30"/>
    <n v="1859.3999999999999"/>
    <x v="375"/>
    <x v="4"/>
    <x v="4"/>
    <x v="3"/>
    <x v="2"/>
    <x v="14"/>
    <s v="Novimex Fabric Task Chair"/>
    <s v="Jumbo Drum"/>
    <n v="0.7"/>
    <d v="2012-06-20T00:00:00"/>
    <n v="1"/>
  </r>
  <r>
    <n v="4671"/>
    <x v="4610"/>
    <x v="1033"/>
    <s v="06-2012"/>
    <x v="1"/>
    <x v="3"/>
    <n v="48"/>
    <x v="17"/>
    <n v="145.66"/>
    <n v="0.02"/>
    <x v="0"/>
    <n v="28.89"/>
    <n v="2.88"/>
    <n v="0.7"/>
    <n v="138.94"/>
    <x v="375"/>
    <x v="4"/>
    <x v="4"/>
    <x v="3"/>
    <x v="0"/>
    <x v="12"/>
    <s v="Newell 335"/>
    <s v="Wrap Bag"/>
    <n v="0.56000000000000005"/>
    <d v="2012-06-21T00:00:00"/>
    <n v="2"/>
  </r>
  <r>
    <n v="4681"/>
    <x v="4611"/>
    <x v="1051"/>
    <s v="05-2009"/>
    <x v="3"/>
    <x v="1"/>
    <n v="35"/>
    <x v="5"/>
    <n v="203.35"/>
    <n v="0.08"/>
    <x v="0"/>
    <n v="-1605.73"/>
    <n v="4.4800000000000004"/>
    <n v="49"/>
    <n v="205.8"/>
    <x v="348"/>
    <x v="4"/>
    <x v="4"/>
    <x v="1"/>
    <x v="0"/>
    <x v="1"/>
    <s v="Hoover Portapower™ Portable Vacuum"/>
    <s v="Large Box"/>
    <n v="0.6"/>
    <d v="2009-05-13T00:00:00"/>
    <n v="2"/>
  </r>
  <r>
    <n v="4682"/>
    <x v="4611"/>
    <x v="1051"/>
    <s v="05-2009"/>
    <x v="3"/>
    <x v="1"/>
    <n v="18"/>
    <x v="5"/>
    <n v="44.52"/>
    <n v="0.03"/>
    <x v="0"/>
    <n v="-90.585499999999996"/>
    <n v="2.16"/>
    <n v="6.05"/>
    <n v="44.93"/>
    <x v="348"/>
    <x v="4"/>
    <x v="4"/>
    <x v="1"/>
    <x v="0"/>
    <x v="2"/>
    <s v="Peel &amp; Stick Add-On Corner Pockets"/>
    <s v="Small Box"/>
    <n v="0.37"/>
    <d v="2009-05-12T00:00:00"/>
    <n v="1"/>
  </r>
  <r>
    <n v="4683"/>
    <x v="4611"/>
    <x v="1051"/>
    <s v="05-2009"/>
    <x v="3"/>
    <x v="1"/>
    <n v="5"/>
    <x v="5"/>
    <n v="58.9"/>
    <n v="0.03"/>
    <x v="0"/>
    <n v="-36.9"/>
    <n v="9.7100000000000009"/>
    <n v="9.4499999999999993"/>
    <n v="58"/>
    <x v="348"/>
    <x v="4"/>
    <x v="4"/>
    <x v="1"/>
    <x v="0"/>
    <x v="0"/>
    <s v="Filing/Storage Totes and Swivel Casters"/>
    <s v="Small Box"/>
    <n v="0.6"/>
    <d v="2009-05-11T00:00:00"/>
    <n v="0"/>
  </r>
  <r>
    <n v="4684"/>
    <x v="4611"/>
    <x v="1051"/>
    <s v="05-2009"/>
    <x v="3"/>
    <x v="1"/>
    <n v="13"/>
    <x v="5"/>
    <n v="602.42049999999995"/>
    <n v="0.09"/>
    <x v="0"/>
    <n v="10.979999999999945"/>
    <n v="55.99"/>
    <n v="1.25"/>
    <n v="729.12"/>
    <x v="348"/>
    <x v="4"/>
    <x v="4"/>
    <x v="1"/>
    <x v="1"/>
    <x v="3"/>
    <s v="Accessory2"/>
    <s v="Small Pack"/>
    <n v="0.55000000000000004"/>
    <d v="2009-05-13T00:00:00"/>
    <n v="2"/>
  </r>
  <r>
    <n v="4693"/>
    <x v="4612"/>
    <x v="1186"/>
    <s v="08-2012"/>
    <x v="1"/>
    <x v="0"/>
    <n v="18"/>
    <x v="0"/>
    <n v="1776.96"/>
    <n v="7.0000000000000007E-2"/>
    <x v="1"/>
    <n v="-197.06"/>
    <n v="100.98"/>
    <n v="35.840000000000003"/>
    <n v="1853.48"/>
    <x v="724"/>
    <x v="4"/>
    <x v="4"/>
    <x v="0"/>
    <x v="2"/>
    <x v="9"/>
    <s v="Bush Westfield Collection Bookcases, Fully Assembled"/>
    <s v="Jumbo Box"/>
    <n v="0.62"/>
    <d v="2012-08-07T00:00:00"/>
    <n v="5"/>
  </r>
  <r>
    <n v="4694"/>
    <x v="4612"/>
    <x v="1186"/>
    <s v="08-2012"/>
    <x v="1"/>
    <x v="0"/>
    <n v="49"/>
    <x v="0"/>
    <n v="3642.14"/>
    <n v="0.01"/>
    <x v="1"/>
    <n v="103.11"/>
    <n v="70.98"/>
    <n v="26.74"/>
    <n v="3504.7599999999998"/>
    <x v="724"/>
    <x v="4"/>
    <x v="4"/>
    <x v="0"/>
    <x v="2"/>
    <x v="9"/>
    <s v="Hon Metal Bookcases, Black"/>
    <s v="Jumbo Box"/>
    <n v="0.6"/>
    <d v="2012-08-07T00:00:00"/>
    <n v="5"/>
  </r>
  <r>
    <n v="4695"/>
    <x v="4612"/>
    <x v="1186"/>
    <s v="08-2012"/>
    <x v="1"/>
    <x v="0"/>
    <n v="16"/>
    <x v="0"/>
    <n v="2982.5"/>
    <n v="0.05"/>
    <x v="0"/>
    <n v="-589.58000000000004"/>
    <n v="182.55"/>
    <n v="69"/>
    <n v="2989.8"/>
    <x v="724"/>
    <x v="4"/>
    <x v="4"/>
    <x v="0"/>
    <x v="2"/>
    <x v="10"/>
    <s v="Lesro Round Back Collection Coffee Table, End Table"/>
    <s v="Large Box"/>
    <n v="0.72"/>
    <d v="2012-08-04T00:00:00"/>
    <n v="2"/>
  </r>
  <r>
    <n v="4719"/>
    <x v="4613"/>
    <x v="753"/>
    <s v="08-2011"/>
    <x v="2"/>
    <x v="1"/>
    <n v="10"/>
    <x v="7"/>
    <n v="59.62"/>
    <n v="0.04"/>
    <x v="0"/>
    <n v="-56.304000000000002"/>
    <n v="5.4"/>
    <n v="7.78"/>
    <n v="61.78"/>
    <x v="360"/>
    <x v="4"/>
    <x v="4"/>
    <x v="2"/>
    <x v="0"/>
    <x v="2"/>
    <s v="3M Organizer Strips"/>
    <s v="Small Box"/>
    <n v="0.37"/>
    <d v="2011-08-20T00:00:00"/>
    <n v="2"/>
  </r>
  <r>
    <n v="4731"/>
    <x v="4614"/>
    <x v="1195"/>
    <s v="05-2009"/>
    <x v="3"/>
    <x v="1"/>
    <n v="2"/>
    <x v="6"/>
    <n v="57.73"/>
    <n v="0.06"/>
    <x v="0"/>
    <n v="-101.41"/>
    <n v="27.48"/>
    <n v="4"/>
    <n v="58.96"/>
    <x v="399"/>
    <x v="4"/>
    <x v="4"/>
    <x v="0"/>
    <x v="1"/>
    <x v="7"/>
    <s v="Belkin MediaBoard 104- Keyboard"/>
    <s v="Small Box"/>
    <n v="0.75"/>
    <d v="2009-05-09T00:00:00"/>
    <n v="2"/>
  </r>
  <r>
    <n v="4737"/>
    <x v="4615"/>
    <x v="780"/>
    <s v="09-2012"/>
    <x v="1"/>
    <x v="2"/>
    <n v="14"/>
    <x v="8"/>
    <n v="56.26"/>
    <n v="0"/>
    <x v="2"/>
    <n v="28.11"/>
    <n v="2.89"/>
    <n v="0.5"/>
    <n v="40.96"/>
    <x v="707"/>
    <x v="4"/>
    <x v="4"/>
    <x v="2"/>
    <x v="0"/>
    <x v="11"/>
    <s v="Avery 498"/>
    <s v="Small Box"/>
    <n v="0.38"/>
    <d v="2012-09-03T00:00:00"/>
    <n v="1"/>
  </r>
  <r>
    <n v="4778"/>
    <x v="4616"/>
    <x v="828"/>
    <s v="01-2009"/>
    <x v="3"/>
    <x v="0"/>
    <n v="34"/>
    <x v="10"/>
    <n v="1961.7914999999998"/>
    <n v="0.05"/>
    <x v="0"/>
    <n v="425.75400000000002"/>
    <n v="65.989999999999995"/>
    <n v="5.99"/>
    <n v="2249.6499999999996"/>
    <x v="420"/>
    <x v="4"/>
    <x v="4"/>
    <x v="0"/>
    <x v="1"/>
    <x v="3"/>
    <s v="i1000"/>
    <s v="Small Box"/>
    <n v="0.57999999999999996"/>
    <d v="2009-01-11T00:00:00"/>
    <n v="4"/>
  </r>
  <r>
    <n v="4779"/>
    <x v="4617"/>
    <x v="814"/>
    <s v="10-2012"/>
    <x v="1"/>
    <x v="2"/>
    <n v="12"/>
    <x v="0"/>
    <n v="6168.07"/>
    <n v="0.05"/>
    <x v="1"/>
    <n v="1542"/>
    <n v="500.98"/>
    <n v="28.14"/>
    <n v="6039.9000000000005"/>
    <x v="169"/>
    <x v="4"/>
    <x v="4"/>
    <x v="1"/>
    <x v="1"/>
    <x v="16"/>
    <s v="Hewlett-Packard cp1700 [D, PS] Series Color Inkjet Printers"/>
    <s v="Jumbo Drum"/>
    <n v="0.38"/>
    <d v="2012-10-20T00:00:00"/>
    <n v="2"/>
  </r>
  <r>
    <n v="4786"/>
    <x v="2993"/>
    <x v="1076"/>
    <s v="10-2011"/>
    <x v="2"/>
    <x v="1"/>
    <n v="27"/>
    <x v="11"/>
    <n v="1521.1344999999999"/>
    <n v="7.0000000000000007E-2"/>
    <x v="0"/>
    <n v="270.60300000000001"/>
    <n v="65.989999999999995"/>
    <n v="3.99"/>
    <n v="1785.7199999999998"/>
    <x v="372"/>
    <x v="4"/>
    <x v="4"/>
    <x v="0"/>
    <x v="1"/>
    <x v="3"/>
    <s v="StarTAC 7760"/>
    <s v="Small Box"/>
    <n v="0.59"/>
    <d v="2011-10-26T00:00:00"/>
    <n v="1"/>
  </r>
  <r>
    <n v="4814"/>
    <x v="4618"/>
    <x v="1200"/>
    <s v="02-2011"/>
    <x v="2"/>
    <x v="1"/>
    <n v="10"/>
    <x v="1"/>
    <n v="89.04"/>
    <n v="0.08"/>
    <x v="0"/>
    <n v="-16.489999999999998"/>
    <n v="8.75"/>
    <n v="8.5399999999999991"/>
    <n v="96.039999999999992"/>
    <x v="727"/>
    <x v="4"/>
    <x v="4"/>
    <x v="3"/>
    <x v="2"/>
    <x v="4"/>
    <s v="Eldon® 400 Class™ Desk Accessories, Black Carbon"/>
    <s v="Small Pack"/>
    <n v="0.43"/>
    <d v="2011-02-13T00:00:00"/>
    <n v="2"/>
  </r>
  <r>
    <n v="4815"/>
    <x v="4618"/>
    <x v="1200"/>
    <s v="02-2011"/>
    <x v="2"/>
    <x v="1"/>
    <n v="40"/>
    <x v="1"/>
    <n v="297.33999999999997"/>
    <n v="0.04"/>
    <x v="2"/>
    <n v="-270.95999999999998"/>
    <n v="7.28"/>
    <n v="11.15"/>
    <n v="302.34999999999997"/>
    <x v="727"/>
    <x v="4"/>
    <x v="4"/>
    <x v="3"/>
    <x v="0"/>
    <x v="5"/>
    <s v="Array® Parchment Paper, Assorted Colors"/>
    <s v="Small Box"/>
    <n v="0.37"/>
    <d v="2011-02-12T00:00:00"/>
    <n v="1"/>
  </r>
  <r>
    <n v="4816"/>
    <x v="4618"/>
    <x v="1200"/>
    <s v="02-2011"/>
    <x v="2"/>
    <x v="1"/>
    <n v="35"/>
    <x v="1"/>
    <n v="1264.1300000000001"/>
    <n v="0.02"/>
    <x v="0"/>
    <n v="-1087.3599999999999"/>
    <n v="35.479999999999997"/>
    <n v="35"/>
    <n v="1276.8"/>
    <x v="727"/>
    <x v="4"/>
    <x v="4"/>
    <x v="3"/>
    <x v="0"/>
    <x v="0"/>
    <s v="Belkin OmniView SE Rackmount Kit"/>
    <s v="Large Box"/>
    <n v="0.85"/>
    <d v="2011-02-13T00:00:00"/>
    <n v="2"/>
  </r>
  <r>
    <n v="4825"/>
    <x v="4619"/>
    <x v="677"/>
    <s v="03-2012"/>
    <x v="1"/>
    <x v="2"/>
    <n v="3"/>
    <x v="0"/>
    <n v="840.55200000000013"/>
    <n v="0.1"/>
    <x v="1"/>
    <n v="7.5500000000000114"/>
    <n v="349.45"/>
    <n v="60"/>
    <n v="1108.3499999999999"/>
    <x v="410"/>
    <x v="4"/>
    <x v="4"/>
    <x v="1"/>
    <x v="2"/>
    <x v="10"/>
    <s v="SAFCO PlanMaster Heigh-Adjustable Drafting Table Base, 43w x 30d x 30-37h, Black"/>
    <s v="Jumbo Drum"/>
    <s v="N/A"/>
    <d v="2012-03-30T00:00:00"/>
    <n v="2"/>
  </r>
  <r>
    <n v="4837"/>
    <x v="4620"/>
    <x v="837"/>
    <s v="09-2012"/>
    <x v="1"/>
    <x v="3"/>
    <n v="29"/>
    <x v="2"/>
    <n v="142.59"/>
    <n v="0.02"/>
    <x v="0"/>
    <n v="-3.23"/>
    <n v="4.71"/>
    <n v="0.7"/>
    <n v="137.29"/>
    <x v="373"/>
    <x v="4"/>
    <x v="4"/>
    <x v="3"/>
    <x v="0"/>
    <x v="6"/>
    <s v="Sterling Rubber Bands by Alliance"/>
    <s v="Wrap Bag"/>
    <n v="0.85"/>
    <d v="2012-09-29T00:00:00"/>
    <n v="1"/>
  </r>
  <r>
    <n v="4861"/>
    <x v="4621"/>
    <x v="1239"/>
    <s v="12-2010"/>
    <x v="0"/>
    <x v="3"/>
    <n v="8"/>
    <x v="22"/>
    <n v="849.33699999999999"/>
    <n v="7.0000000000000007E-2"/>
    <x v="2"/>
    <n v="-258.85199999999998"/>
    <n v="125.99"/>
    <n v="2.5"/>
    <n v="1010.42"/>
    <x v="361"/>
    <x v="4"/>
    <x v="4"/>
    <x v="3"/>
    <x v="1"/>
    <x v="3"/>
    <s v="V2397"/>
    <s v="Small Box"/>
    <n v="0.57999999999999996"/>
    <d v="2010-12-18T00:00:00"/>
    <n v="2"/>
  </r>
  <r>
    <n v="4914"/>
    <x v="4622"/>
    <x v="1346"/>
    <s v="08-2010"/>
    <x v="0"/>
    <x v="2"/>
    <n v="7"/>
    <x v="6"/>
    <n v="140.77000000000001"/>
    <n v="0.01"/>
    <x v="0"/>
    <n v="100.77"/>
    <n v="18.649999999999999"/>
    <n v="3.77"/>
    <n v="134.32"/>
    <x v="719"/>
    <x v="4"/>
    <x v="4"/>
    <x v="2"/>
    <x v="2"/>
    <x v="4"/>
    <s v="3M Polarizing Light Filter Sleeves"/>
    <s v="Small Pack"/>
    <n v="0.39"/>
    <d v="2010-08-04T00:00:00"/>
    <n v="2"/>
  </r>
  <r>
    <n v="4915"/>
    <x v="4622"/>
    <x v="1346"/>
    <s v="08-2010"/>
    <x v="0"/>
    <x v="2"/>
    <n v="25"/>
    <x v="6"/>
    <n v="848.19"/>
    <n v="0.06"/>
    <x v="2"/>
    <n v="120.02"/>
    <n v="34.76"/>
    <n v="5.49"/>
    <n v="874.49"/>
    <x v="719"/>
    <x v="4"/>
    <x v="4"/>
    <x v="2"/>
    <x v="0"/>
    <x v="0"/>
    <s v="Home/Office Personal File Carts"/>
    <s v="Small Box"/>
    <n v="0.6"/>
    <d v="2010-08-04T00:00:00"/>
    <n v="2"/>
  </r>
  <r>
    <n v="4916"/>
    <x v="4622"/>
    <x v="1346"/>
    <s v="08-2010"/>
    <x v="0"/>
    <x v="2"/>
    <n v="12"/>
    <x v="6"/>
    <n v="562.15"/>
    <n v="0.01"/>
    <x v="0"/>
    <n v="148.34"/>
    <n v="46.89"/>
    <n v="5.0999999999999996"/>
    <n v="567.78000000000009"/>
    <x v="719"/>
    <x v="4"/>
    <x v="4"/>
    <x v="2"/>
    <x v="0"/>
    <x v="1"/>
    <s v="Bionaire Personal Warm Mist Humidifier/Vaporizer"/>
    <s v="Medium Box"/>
    <n v="0.46"/>
    <d v="2010-08-04T00:00:00"/>
    <n v="2"/>
  </r>
  <r>
    <n v="4968"/>
    <x v="4623"/>
    <x v="319"/>
    <s v="04-2009"/>
    <x v="3"/>
    <x v="3"/>
    <n v="40"/>
    <x v="4"/>
    <n v="746.93"/>
    <n v="0.09"/>
    <x v="2"/>
    <n v="67.03"/>
    <n v="18.97"/>
    <n v="9.0299999999999994"/>
    <n v="767.82999999999993"/>
    <x v="454"/>
    <x v="4"/>
    <x v="4"/>
    <x v="3"/>
    <x v="0"/>
    <x v="5"/>
    <s v="Computer Printout Paper with Letter-Trim Perforations"/>
    <s v="Small Box"/>
    <n v="0.37"/>
    <d v="2009-04-07T00:00:00"/>
    <n v="1"/>
  </r>
  <r>
    <n v="4969"/>
    <x v="4623"/>
    <x v="319"/>
    <s v="04-2009"/>
    <x v="3"/>
    <x v="3"/>
    <n v="37"/>
    <x v="4"/>
    <n v="313.39999999999998"/>
    <n v="0"/>
    <x v="0"/>
    <n v="-5.05"/>
    <n v="8.34"/>
    <n v="4.82"/>
    <n v="313.39999999999998"/>
    <x v="454"/>
    <x v="4"/>
    <x v="4"/>
    <x v="3"/>
    <x v="0"/>
    <x v="5"/>
    <s v="Southworth 25% Cotton Antique Laid Paper &amp; Envelopes"/>
    <s v="Small Box"/>
    <n v="0.4"/>
    <d v="2009-04-07T00:00:00"/>
    <n v="1"/>
  </r>
  <r>
    <n v="4998"/>
    <x v="4624"/>
    <x v="172"/>
    <s v="11-2011"/>
    <x v="2"/>
    <x v="4"/>
    <n v="43"/>
    <x v="5"/>
    <n v="208.77"/>
    <n v="0.03"/>
    <x v="0"/>
    <n v="-144.24"/>
    <n v="4.82"/>
    <n v="5.72"/>
    <n v="212.98000000000002"/>
    <x v="716"/>
    <x v="4"/>
    <x v="4"/>
    <x v="1"/>
    <x v="2"/>
    <x v="4"/>
    <s v="Magna Visual Magnetic Picture Hangers"/>
    <s v="Small Pack"/>
    <n v="0.47"/>
    <d v="2011-11-11T00:00:00"/>
    <n v="1"/>
  </r>
  <r>
    <n v="5014"/>
    <x v="4625"/>
    <x v="251"/>
    <s v="01-2011"/>
    <x v="2"/>
    <x v="3"/>
    <n v="6"/>
    <x v="13"/>
    <n v="28.55"/>
    <n v="0.01"/>
    <x v="0"/>
    <n v="-4.5"/>
    <n v="4.28"/>
    <n v="1.6"/>
    <n v="27.28"/>
    <x v="730"/>
    <x v="4"/>
    <x v="4"/>
    <x v="1"/>
    <x v="0"/>
    <x v="12"/>
    <s v="Newell 320"/>
    <s v="Wrap Bag"/>
    <n v="0.57999999999999996"/>
    <d v="2011-01-19T00:00:00"/>
    <n v="2"/>
  </r>
  <r>
    <n v="5024"/>
    <x v="4626"/>
    <x v="725"/>
    <s v="03-2012"/>
    <x v="1"/>
    <x v="1"/>
    <n v="11"/>
    <x v="14"/>
    <n v="324.52"/>
    <n v="0.08"/>
    <x v="0"/>
    <n v="154.02000000000001"/>
    <n v="29.18"/>
    <n v="8.5500000000000007"/>
    <n v="329.53000000000003"/>
    <x v="380"/>
    <x v="4"/>
    <x v="4"/>
    <x v="3"/>
    <x v="2"/>
    <x v="4"/>
    <s v="Deflect-o SuperTray™ Unbreakable Stackable Tray, Letter, Black"/>
    <s v="Small Box"/>
    <n v="0.42"/>
    <d v="2012-03-28T00:00:00"/>
    <n v="1"/>
  </r>
  <r>
    <n v="5044"/>
    <x v="4627"/>
    <x v="1386"/>
    <s v="11-2012"/>
    <x v="1"/>
    <x v="2"/>
    <n v="6"/>
    <x v="2"/>
    <n v="1770.7"/>
    <n v="0.05"/>
    <x v="1"/>
    <n v="-448.25"/>
    <n v="280.98"/>
    <n v="57"/>
    <n v="1742.88"/>
    <x v="455"/>
    <x v="4"/>
    <x v="4"/>
    <x v="2"/>
    <x v="2"/>
    <x v="14"/>
    <s v="Hon 2090 “Pillow Soft” Series Mid Back Swivel/Tilt Chairs"/>
    <s v="Jumbo Drum"/>
    <n v="0.78"/>
    <d v="2012-11-19T00:00:00"/>
    <n v="2"/>
  </r>
  <r>
    <n v="5045"/>
    <x v="4627"/>
    <x v="1386"/>
    <s v="11-2012"/>
    <x v="1"/>
    <x v="2"/>
    <n v="48"/>
    <x v="2"/>
    <n v="628.33000000000004"/>
    <n v="0.09"/>
    <x v="0"/>
    <n v="-226.62"/>
    <n v="14.03"/>
    <n v="9.3699999999999992"/>
    <n v="682.81"/>
    <x v="455"/>
    <x v="4"/>
    <x v="4"/>
    <x v="2"/>
    <x v="0"/>
    <x v="0"/>
    <s v="Project Tote Personal File"/>
    <s v="Small Box"/>
    <n v="0.56000000000000005"/>
    <d v="2012-11-18T00:00:00"/>
    <n v="1"/>
  </r>
  <r>
    <n v="5047"/>
    <x v="4628"/>
    <x v="146"/>
    <s v="03-2012"/>
    <x v="1"/>
    <x v="2"/>
    <n v="21"/>
    <x v="0"/>
    <n v="141.19999999999999"/>
    <n v="0.05"/>
    <x v="0"/>
    <n v="-74.43950000000001"/>
    <n v="6.23"/>
    <n v="6.97"/>
    <n v="137.80000000000001"/>
    <x v="33"/>
    <x v="4"/>
    <x v="4"/>
    <x v="2"/>
    <x v="0"/>
    <x v="2"/>
    <s v="Avery Hole Reinforcements"/>
    <s v="Small Box"/>
    <n v="0.36"/>
    <d v="2012-03-05T00:00:00"/>
    <n v="2"/>
  </r>
  <r>
    <n v="5053"/>
    <x v="4629"/>
    <x v="354"/>
    <s v="12-2009"/>
    <x v="3"/>
    <x v="2"/>
    <n v="15"/>
    <x v="5"/>
    <n v="83.02"/>
    <n v="0.06"/>
    <x v="2"/>
    <n v="-54.01"/>
    <n v="4.9800000000000004"/>
    <n v="4.62"/>
    <n v="79.320000000000007"/>
    <x v="385"/>
    <x v="4"/>
    <x v="4"/>
    <x v="0"/>
    <x v="1"/>
    <x v="7"/>
    <s v="Imation 3.5&quot;, DISKETTE 44766 HGHLD3.52HD/FM, 10/Pack"/>
    <s v="Small Pack"/>
    <n v="0.64"/>
    <d v="2009-12-19T00:00:00"/>
    <n v="0"/>
  </r>
  <r>
    <n v="5057"/>
    <x v="4630"/>
    <x v="694"/>
    <s v="07-2009"/>
    <x v="3"/>
    <x v="1"/>
    <n v="37"/>
    <x v="6"/>
    <n v="6176.29"/>
    <n v="0.04"/>
    <x v="2"/>
    <n v="1499.94"/>
    <n v="165.2"/>
    <n v="19.989999999999998"/>
    <n v="6132.3899999999994"/>
    <x v="398"/>
    <x v="4"/>
    <x v="4"/>
    <x v="0"/>
    <x v="0"/>
    <x v="0"/>
    <s v="Economy Rollaway Files"/>
    <s v="Small Box"/>
    <n v="0.59"/>
    <d v="2009-07-06T00:00:00"/>
    <n v="2"/>
  </r>
  <r>
    <n v="5071"/>
    <x v="3725"/>
    <x v="1271"/>
    <s v="05-2009"/>
    <x v="3"/>
    <x v="1"/>
    <n v="26"/>
    <x v="6"/>
    <n v="493.43"/>
    <n v="7.0000000000000007E-2"/>
    <x v="0"/>
    <n v="120.18"/>
    <n v="19.84"/>
    <n v="4.0999999999999996"/>
    <n v="519.94000000000005"/>
    <x v="646"/>
    <x v="4"/>
    <x v="4"/>
    <x v="3"/>
    <x v="0"/>
    <x v="12"/>
    <s v="Prismacolor Color Pencil Set"/>
    <s v="Wrap Bag"/>
    <n v="0.44"/>
    <d v="2009-05-18T00:00:00"/>
    <n v="1"/>
  </r>
  <r>
    <n v="5076"/>
    <x v="4631"/>
    <x v="590"/>
    <s v="11-2012"/>
    <x v="1"/>
    <x v="0"/>
    <n v="12"/>
    <x v="0"/>
    <n v="2218.8910000000001"/>
    <n v="0"/>
    <x v="2"/>
    <n v="79.542000000000002"/>
    <n v="205.99"/>
    <n v="8.99"/>
    <n v="2480.87"/>
    <x v="711"/>
    <x v="4"/>
    <x v="4"/>
    <x v="3"/>
    <x v="1"/>
    <x v="3"/>
    <s v="TimeportP7382"/>
    <s v="Small Box"/>
    <n v="0.56000000000000005"/>
    <d v="2012-11-29T00:00:00"/>
    <n v="7"/>
  </r>
  <r>
    <n v="5079"/>
    <x v="1828"/>
    <x v="1017"/>
    <s v="08-2011"/>
    <x v="2"/>
    <x v="2"/>
    <n v="7"/>
    <x v="17"/>
    <n v="39.01"/>
    <n v="7.0000000000000007E-2"/>
    <x v="0"/>
    <n v="-38.44"/>
    <n v="4.9800000000000004"/>
    <n v="4.32"/>
    <n v="39.18"/>
    <x v="358"/>
    <x v="4"/>
    <x v="4"/>
    <x v="1"/>
    <x v="1"/>
    <x v="7"/>
    <s v="DS/HD IBM Formatted Diskettes, 10/Pack - Staples"/>
    <s v="Small Pack"/>
    <n v="0.64"/>
    <d v="2011-08-08T00:00:00"/>
    <n v="2"/>
  </r>
  <r>
    <n v="5101"/>
    <x v="4632"/>
    <x v="1121"/>
    <s v="12-2011"/>
    <x v="2"/>
    <x v="3"/>
    <n v="45"/>
    <x v="17"/>
    <n v="4768.59"/>
    <n v="0.01"/>
    <x v="1"/>
    <n v="-593.79999999999995"/>
    <n v="100.98"/>
    <n v="45"/>
    <n v="4589.1000000000004"/>
    <x v="358"/>
    <x v="4"/>
    <x v="4"/>
    <x v="1"/>
    <x v="2"/>
    <x v="14"/>
    <s v="Hon Valutask™ Swivel Chairs"/>
    <s v="Jumbo Drum"/>
    <n v="0.69"/>
    <d v="2011-12-27T00:00:00"/>
    <n v="2"/>
  </r>
  <r>
    <n v="5102"/>
    <x v="4632"/>
    <x v="1121"/>
    <s v="12-2011"/>
    <x v="2"/>
    <x v="3"/>
    <n v="33"/>
    <x v="17"/>
    <n v="117.77"/>
    <n v="0.08"/>
    <x v="0"/>
    <n v="47.98"/>
    <n v="3.75"/>
    <n v="0.5"/>
    <n v="124.25"/>
    <x v="358"/>
    <x v="4"/>
    <x v="4"/>
    <x v="1"/>
    <x v="0"/>
    <x v="11"/>
    <s v="Avery 510"/>
    <s v="Small Box"/>
    <n v="0.37"/>
    <d v="2011-12-27T00:00:00"/>
    <n v="2"/>
  </r>
  <r>
    <n v="5140"/>
    <x v="4633"/>
    <x v="1217"/>
    <s v="06-2009"/>
    <x v="3"/>
    <x v="1"/>
    <n v="21"/>
    <x v="17"/>
    <n v="179.98"/>
    <n v="0.01"/>
    <x v="0"/>
    <n v="38.700000000000003"/>
    <n v="7.89"/>
    <n v="2.82"/>
    <n v="168.51"/>
    <x v="358"/>
    <x v="4"/>
    <x v="4"/>
    <x v="1"/>
    <x v="0"/>
    <x v="6"/>
    <s v="Staples Vinyl Coated Paper Clips, 800/Box"/>
    <s v="Wrap Bag"/>
    <n v="0.4"/>
    <d v="2009-07-01T00:00:00"/>
    <n v="1"/>
  </r>
  <r>
    <n v="5141"/>
    <x v="4633"/>
    <x v="1217"/>
    <s v="06-2009"/>
    <x v="3"/>
    <x v="1"/>
    <n v="16"/>
    <x v="17"/>
    <n v="55.44"/>
    <n v="0.09"/>
    <x v="0"/>
    <n v="-21.91"/>
    <n v="3.68"/>
    <n v="1.32"/>
    <n v="60.2"/>
    <x v="358"/>
    <x v="4"/>
    <x v="4"/>
    <x v="1"/>
    <x v="0"/>
    <x v="15"/>
    <s v="*Staples* vLetter Openers, 2/Pack"/>
    <s v="Wrap Bag"/>
    <n v="0.83"/>
    <d v="2009-07-01T00:00:00"/>
    <n v="1"/>
  </r>
  <r>
    <n v="5142"/>
    <x v="4633"/>
    <x v="1217"/>
    <s v="06-2009"/>
    <x v="3"/>
    <x v="1"/>
    <n v="18"/>
    <x v="17"/>
    <n v="174.62"/>
    <n v="0.1"/>
    <x v="0"/>
    <n v="-119.77"/>
    <n v="9.7100000000000009"/>
    <n v="9.4499999999999993"/>
    <n v="184.23000000000002"/>
    <x v="358"/>
    <x v="4"/>
    <x v="4"/>
    <x v="1"/>
    <x v="0"/>
    <x v="0"/>
    <s v="Filing/Storage Totes and Swivel Casters"/>
    <s v="Small Box"/>
    <n v="0.6"/>
    <d v="2009-07-03T00:00:00"/>
    <n v="3"/>
  </r>
  <r>
    <n v="5159"/>
    <x v="1831"/>
    <x v="914"/>
    <s v="03-2010"/>
    <x v="0"/>
    <x v="2"/>
    <n v="10"/>
    <x v="17"/>
    <n v="999.89"/>
    <n v="0.02"/>
    <x v="0"/>
    <n v="-119.92"/>
    <n v="99.99"/>
    <n v="19.989999999999998"/>
    <n v="1019.89"/>
    <x v="347"/>
    <x v="4"/>
    <x v="4"/>
    <x v="1"/>
    <x v="1"/>
    <x v="7"/>
    <s v="US Robotics 56K V.92 External Faxmodem"/>
    <s v="Small Box"/>
    <n v="0.52"/>
    <d v="2010-03-16T00:00:00"/>
    <n v="1"/>
  </r>
  <r>
    <n v="5160"/>
    <x v="1831"/>
    <x v="914"/>
    <s v="03-2010"/>
    <x v="0"/>
    <x v="2"/>
    <n v="10"/>
    <x v="17"/>
    <n v="35.69"/>
    <n v="0.04"/>
    <x v="0"/>
    <n v="-31.24"/>
    <n v="3.28"/>
    <n v="4.2"/>
    <n v="37"/>
    <x v="347"/>
    <x v="4"/>
    <x v="4"/>
    <x v="1"/>
    <x v="0"/>
    <x v="12"/>
    <s v="Newell 351"/>
    <s v="Wrap Bag"/>
    <n v="0.56000000000000005"/>
    <d v="2010-03-16T00:00:00"/>
    <n v="1"/>
  </r>
  <r>
    <n v="5177"/>
    <x v="4634"/>
    <x v="834"/>
    <s v="06-2012"/>
    <x v="1"/>
    <x v="0"/>
    <n v="43"/>
    <x v="14"/>
    <n v="532.89"/>
    <n v="0.09"/>
    <x v="0"/>
    <n v="210.52800000000002"/>
    <n v="12.97"/>
    <n v="1.49"/>
    <n v="559.20000000000005"/>
    <x v="343"/>
    <x v="4"/>
    <x v="4"/>
    <x v="0"/>
    <x v="0"/>
    <x v="2"/>
    <s v="Mead 1st Gear 2&quot; Zipper Binder, Asst. Colors"/>
    <s v="Small Box"/>
    <n v="0.35"/>
    <d v="2012-06-08T00:00:00"/>
    <n v="7"/>
  </r>
  <r>
    <n v="5178"/>
    <x v="4634"/>
    <x v="834"/>
    <s v="06-2012"/>
    <x v="1"/>
    <x v="0"/>
    <n v="24"/>
    <x v="14"/>
    <n v="60.69"/>
    <n v="0.06"/>
    <x v="2"/>
    <n v="-25.65"/>
    <n v="2.12"/>
    <n v="1.99"/>
    <n v="52.870000000000005"/>
    <x v="343"/>
    <x v="4"/>
    <x v="4"/>
    <x v="0"/>
    <x v="1"/>
    <x v="7"/>
    <s v="Fuji Slim Jewel Case CD-R"/>
    <s v="Small Pack"/>
    <n v="0.55000000000000004"/>
    <d v="2012-06-06T00:00:00"/>
    <n v="5"/>
  </r>
  <r>
    <n v="5184"/>
    <x v="4635"/>
    <x v="6"/>
    <s v="02-2010"/>
    <x v="0"/>
    <x v="3"/>
    <n v="43"/>
    <x v="14"/>
    <n v="16116.33"/>
    <n v="0.08"/>
    <x v="0"/>
    <n v="6919.8670000000002"/>
    <n v="387.99"/>
    <n v="19.989999999999998"/>
    <n v="16703.560000000001"/>
    <x v="380"/>
    <x v="4"/>
    <x v="4"/>
    <x v="2"/>
    <x v="0"/>
    <x v="2"/>
    <s v="Fellowes PB300 Plastic Comb Binding Machine"/>
    <s v="Small Box"/>
    <n v="0.38"/>
    <d v="2010-03-01T00:00:00"/>
    <n v="3"/>
  </r>
  <r>
    <n v="5188"/>
    <x v="4636"/>
    <x v="401"/>
    <s v="09-2009"/>
    <x v="3"/>
    <x v="1"/>
    <n v="21"/>
    <x v="4"/>
    <n v="5482.18"/>
    <n v="0.06"/>
    <x v="2"/>
    <n v="1167.3800000000001"/>
    <n v="276.2"/>
    <n v="24.49"/>
    <n v="5824.69"/>
    <x v="451"/>
    <x v="4"/>
    <x v="4"/>
    <x v="2"/>
    <x v="2"/>
    <x v="14"/>
    <s v="SAFCO Arco Folding Chair"/>
    <s v="Large Box"/>
    <s v="N/A"/>
    <d v="2009-09-07T00:00:00"/>
    <n v="2"/>
  </r>
  <r>
    <n v="5189"/>
    <x v="4636"/>
    <x v="401"/>
    <s v="09-2009"/>
    <x v="3"/>
    <x v="1"/>
    <n v="16"/>
    <x v="4"/>
    <n v="45.57"/>
    <n v="0.09"/>
    <x v="0"/>
    <n v="2.81"/>
    <n v="2.88"/>
    <n v="0.7"/>
    <n v="46.78"/>
    <x v="451"/>
    <x v="4"/>
    <x v="4"/>
    <x v="2"/>
    <x v="0"/>
    <x v="12"/>
    <s v="Newell 346"/>
    <s v="Wrap Bag"/>
    <n v="0.56000000000000005"/>
    <d v="2009-09-07T00:00:00"/>
    <n v="2"/>
  </r>
  <r>
    <n v="5231"/>
    <x v="4637"/>
    <x v="169"/>
    <s v="01-2010"/>
    <x v="0"/>
    <x v="1"/>
    <n v="13"/>
    <x v="11"/>
    <n v="473.46"/>
    <n v="0.03"/>
    <x v="0"/>
    <n v="128.11000000000001"/>
    <n v="35.94"/>
    <n v="6.66"/>
    <n v="473.88"/>
    <x v="450"/>
    <x v="4"/>
    <x v="4"/>
    <x v="2"/>
    <x v="0"/>
    <x v="8"/>
    <s v="Tyvek ® Top-Opening Peel &amp; Seel ® Envelopes, Gray"/>
    <s v="Small Box"/>
    <n v="0.4"/>
    <d v="2010-01-15T00:00:00"/>
    <n v="1"/>
  </r>
  <r>
    <n v="5266"/>
    <x v="2219"/>
    <x v="278"/>
    <s v="10-2009"/>
    <x v="3"/>
    <x v="0"/>
    <n v="42"/>
    <x v="14"/>
    <n v="88.23"/>
    <n v="0.1"/>
    <x v="0"/>
    <n v="-195.93"/>
    <n v="2.1800000000000002"/>
    <n v="5"/>
    <n v="96.56"/>
    <x v="359"/>
    <x v="4"/>
    <x v="4"/>
    <x v="0"/>
    <x v="0"/>
    <x v="15"/>
    <s v="*Staples* Letter Opener"/>
    <s v="Wrap Bag"/>
    <n v="0.81"/>
    <d v="2009-10-05T00:00:00"/>
    <n v="4"/>
  </r>
  <r>
    <n v="5268"/>
    <x v="4638"/>
    <x v="261"/>
    <s v="06-2011"/>
    <x v="2"/>
    <x v="0"/>
    <n v="1"/>
    <x v="0"/>
    <n v="29.19"/>
    <n v="0.03"/>
    <x v="0"/>
    <n v="-23.1"/>
    <n v="16.98"/>
    <n v="12.39"/>
    <n v="29.37"/>
    <x v="711"/>
    <x v="4"/>
    <x v="4"/>
    <x v="3"/>
    <x v="0"/>
    <x v="8"/>
    <s v="Brown Kraft Recycled Envelopes"/>
    <s v="Small Box"/>
    <n v="0.35"/>
    <d v="2011-06-05T00:00:00"/>
    <n v="2"/>
  </r>
  <r>
    <n v="5269"/>
    <x v="4638"/>
    <x v="261"/>
    <s v="06-2011"/>
    <x v="2"/>
    <x v="0"/>
    <n v="9"/>
    <x v="0"/>
    <n v="2007.24"/>
    <n v="0.03"/>
    <x v="2"/>
    <n v="600.4"/>
    <n v="225.04"/>
    <n v="11.79"/>
    <n v="2037.1499999999999"/>
    <x v="711"/>
    <x v="4"/>
    <x v="4"/>
    <x v="3"/>
    <x v="0"/>
    <x v="1"/>
    <s v="Holmes Harmony HEPA Air Purifier for 17 x 20 Room"/>
    <s v="Medium Box"/>
    <n v="0.42"/>
    <d v="2011-06-05T00:00:00"/>
    <n v="2"/>
  </r>
  <r>
    <n v="5270"/>
    <x v="4638"/>
    <x v="261"/>
    <s v="06-2011"/>
    <x v="2"/>
    <x v="0"/>
    <n v="42"/>
    <x v="0"/>
    <n v="384.41"/>
    <n v="0.05"/>
    <x v="0"/>
    <n v="-44.300400000000003"/>
    <n v="9.49"/>
    <n v="5.76"/>
    <n v="404.34"/>
    <x v="711"/>
    <x v="4"/>
    <x v="4"/>
    <x v="3"/>
    <x v="1"/>
    <x v="16"/>
    <s v="Sharp EL501VB Scientific Calculator, Battery Operated, 10-Digit Display, Hard Case"/>
    <s v="Medium Box"/>
    <n v="0.39"/>
    <d v="2011-06-08T00:00:00"/>
    <n v="5"/>
  </r>
  <r>
    <n v="5272"/>
    <x v="4639"/>
    <x v="670"/>
    <s v="01-2009"/>
    <x v="3"/>
    <x v="0"/>
    <n v="4"/>
    <x v="5"/>
    <n v="1239.06"/>
    <n v="0"/>
    <x v="1"/>
    <n v="-193.08"/>
    <n v="291.73"/>
    <n v="48.8"/>
    <n v="1215.72"/>
    <x v="543"/>
    <x v="4"/>
    <x v="4"/>
    <x v="2"/>
    <x v="2"/>
    <x v="14"/>
    <s v="Hon 4070 Series Pagoda™ Armless Upholstered Stacking Chairs"/>
    <s v="Jumbo Drum"/>
    <n v="0.56000000000000005"/>
    <d v="2009-01-02T00:00:00"/>
    <n v="0"/>
  </r>
  <r>
    <n v="5273"/>
    <x v="4639"/>
    <x v="670"/>
    <s v="01-2009"/>
    <x v="3"/>
    <x v="0"/>
    <n v="43"/>
    <x v="5"/>
    <n v="4083.19"/>
    <n v="7.0000000000000007E-2"/>
    <x v="1"/>
    <n v="-1049.8499999999999"/>
    <n v="100.98"/>
    <n v="45"/>
    <n v="4387.1400000000003"/>
    <x v="543"/>
    <x v="4"/>
    <x v="4"/>
    <x v="2"/>
    <x v="2"/>
    <x v="14"/>
    <s v="Hon Valutask™ Swivel Chairs"/>
    <s v="Jumbo Drum"/>
    <n v="0.69"/>
    <d v="2009-01-04T00:00:00"/>
    <n v="2"/>
  </r>
  <r>
    <n v="5274"/>
    <x v="4639"/>
    <x v="670"/>
    <s v="01-2009"/>
    <x v="3"/>
    <x v="0"/>
    <n v="32"/>
    <x v="5"/>
    <n v="4902.38"/>
    <n v="0.05"/>
    <x v="0"/>
    <n v="1438.49"/>
    <n v="155.06"/>
    <n v="7.07"/>
    <n v="4968.99"/>
    <x v="543"/>
    <x v="4"/>
    <x v="4"/>
    <x v="2"/>
    <x v="0"/>
    <x v="0"/>
    <s v="Dual Level, Single-Width Filing Carts"/>
    <s v="Small Box"/>
    <n v="0.59"/>
    <d v="2009-01-09T00:00:00"/>
    <n v="7"/>
  </r>
  <r>
    <n v="5283"/>
    <x v="4640"/>
    <x v="430"/>
    <s v="02-2010"/>
    <x v="0"/>
    <x v="4"/>
    <n v="1"/>
    <x v="7"/>
    <n v="19.96"/>
    <n v="0.05"/>
    <x v="2"/>
    <n v="3.25"/>
    <n v="4.9800000000000004"/>
    <n v="4.8600000000000003"/>
    <n v="9.84"/>
    <x v="270"/>
    <x v="4"/>
    <x v="4"/>
    <x v="1"/>
    <x v="0"/>
    <x v="5"/>
    <s v="Xerox 190"/>
    <s v="Small Box"/>
    <n v="0.38"/>
    <d v="2010-02-23T00:00:00"/>
    <n v="1"/>
  </r>
  <r>
    <n v="5284"/>
    <x v="4640"/>
    <x v="430"/>
    <s v="02-2010"/>
    <x v="0"/>
    <x v="4"/>
    <n v="41"/>
    <x v="7"/>
    <n v="148.99"/>
    <n v="0.03"/>
    <x v="0"/>
    <n v="-115.48"/>
    <n v="3.57"/>
    <n v="4.17"/>
    <n v="150.54"/>
    <x v="270"/>
    <x v="4"/>
    <x v="4"/>
    <x v="1"/>
    <x v="0"/>
    <x v="12"/>
    <s v="Barrel Sharpener"/>
    <s v="Small Pack"/>
    <n v="0.59"/>
    <d v="2010-02-24T00:00:00"/>
    <n v="2"/>
  </r>
  <r>
    <n v="5285"/>
    <x v="4640"/>
    <x v="430"/>
    <s v="02-2010"/>
    <x v="0"/>
    <x v="4"/>
    <n v="21"/>
    <x v="7"/>
    <n v="70.66"/>
    <n v="0.06"/>
    <x v="0"/>
    <n v="-57.84"/>
    <n v="3.28"/>
    <n v="3.97"/>
    <n v="72.849999999999994"/>
    <x v="270"/>
    <x v="4"/>
    <x v="4"/>
    <x v="1"/>
    <x v="0"/>
    <x v="12"/>
    <s v="Newell 342"/>
    <s v="Wrap Bag"/>
    <n v="0.56000000000000005"/>
    <d v="2010-02-24T00:00:00"/>
    <n v="2"/>
  </r>
  <r>
    <n v="5289"/>
    <x v="4641"/>
    <x v="1025"/>
    <s v="01-2010"/>
    <x v="0"/>
    <x v="0"/>
    <n v="33"/>
    <x v="6"/>
    <n v="478.27"/>
    <n v="0.01"/>
    <x v="0"/>
    <n v="-4.8459000000000003"/>
    <n v="13.99"/>
    <n v="7.51"/>
    <n v="469.18"/>
    <x v="719"/>
    <x v="4"/>
    <x v="4"/>
    <x v="2"/>
    <x v="1"/>
    <x v="16"/>
    <s v="Sharp EL500L Fraction Calculator"/>
    <s v="Medium Box"/>
    <n v="0.39"/>
    <d v="2010-01-08T00:00:00"/>
    <n v="0"/>
  </r>
  <r>
    <n v="5322"/>
    <x v="4642"/>
    <x v="873"/>
    <s v="08-2009"/>
    <x v="3"/>
    <x v="2"/>
    <n v="39"/>
    <x v="6"/>
    <n v="977.92"/>
    <n v="0.05"/>
    <x v="2"/>
    <n v="148.88999999999999"/>
    <n v="25.99"/>
    <n v="5.37"/>
    <n v="1018.9799999999999"/>
    <x v="713"/>
    <x v="4"/>
    <x v="4"/>
    <x v="2"/>
    <x v="0"/>
    <x v="12"/>
    <s v="BOSTON® Ranger® #55 Pencil Sharpener, Black"/>
    <s v="Small Box"/>
    <n v="0.56000000000000005"/>
    <d v="2009-08-18T00:00:00"/>
    <n v="2"/>
  </r>
  <r>
    <n v="5343"/>
    <x v="4643"/>
    <x v="467"/>
    <s v="11-2010"/>
    <x v="0"/>
    <x v="2"/>
    <n v="31"/>
    <x v="14"/>
    <n v="229.26"/>
    <n v="0"/>
    <x v="0"/>
    <n v="-37.202500000000001"/>
    <n v="6.81"/>
    <n v="5.48"/>
    <n v="216.58999999999997"/>
    <x v="343"/>
    <x v="4"/>
    <x v="4"/>
    <x v="0"/>
    <x v="0"/>
    <x v="2"/>
    <s v="Avery Self-Adhesive Photo Pockets for Polaroid Photos"/>
    <s v="Small Box"/>
    <n v="0.37"/>
    <d v="2010-11-06T00:00:00"/>
    <n v="1"/>
  </r>
  <r>
    <n v="5404"/>
    <x v="4644"/>
    <x v="353"/>
    <s v="12-2010"/>
    <x v="0"/>
    <x v="3"/>
    <n v="12"/>
    <x v="4"/>
    <n v="754.94"/>
    <n v="0.01"/>
    <x v="1"/>
    <n v="-226.24"/>
    <n v="58.14"/>
    <n v="36.61"/>
    <n v="734.29000000000008"/>
    <x v="709"/>
    <x v="4"/>
    <x v="4"/>
    <x v="0"/>
    <x v="2"/>
    <x v="9"/>
    <s v="O'Sullivan 3-Shelf Heavy-Duty Bookcases"/>
    <s v="Jumbo Box"/>
    <n v="0.61"/>
    <d v="2010-12-03T00:00:00"/>
    <n v="1"/>
  </r>
  <r>
    <n v="5431"/>
    <x v="4645"/>
    <x v="866"/>
    <s v="12-2009"/>
    <x v="3"/>
    <x v="3"/>
    <n v="26"/>
    <x v="5"/>
    <n v="1011.9"/>
    <n v="7.0000000000000007E-2"/>
    <x v="0"/>
    <n v="247.94"/>
    <n v="39.479999999999997"/>
    <n v="1.99"/>
    <n v="1028.47"/>
    <x v="708"/>
    <x v="4"/>
    <x v="4"/>
    <x v="2"/>
    <x v="1"/>
    <x v="7"/>
    <s v="80 Minute CD-R Spindle, 100/Pack - Staples"/>
    <s v="Small Pack"/>
    <n v="0.54"/>
    <d v="2009-12-02T00:00:00"/>
    <n v="1"/>
  </r>
  <r>
    <n v="5444"/>
    <x v="4646"/>
    <x v="493"/>
    <s v="05-2010"/>
    <x v="0"/>
    <x v="2"/>
    <n v="38"/>
    <x v="7"/>
    <n v="1279.25"/>
    <n v="0.01"/>
    <x v="0"/>
    <n v="569.29999999999995"/>
    <n v="31.78"/>
    <n v="1.99"/>
    <n v="1209.6300000000001"/>
    <x v="391"/>
    <x v="4"/>
    <x v="4"/>
    <x v="1"/>
    <x v="1"/>
    <x v="7"/>
    <s v="Memorex 4.7GB DVD-RAM, 3/Pack"/>
    <s v="Small Pack"/>
    <n v="0.42"/>
    <d v="2010-05-29T00:00:00"/>
    <n v="1"/>
  </r>
  <r>
    <n v="5466"/>
    <x v="4647"/>
    <x v="36"/>
    <s v="04-2010"/>
    <x v="0"/>
    <x v="3"/>
    <n v="34"/>
    <x v="4"/>
    <n v="12570.74"/>
    <n v="0.02"/>
    <x v="1"/>
    <n v="-4560.43"/>
    <n v="348.21"/>
    <n v="40.19"/>
    <n v="11879.33"/>
    <x v="454"/>
    <x v="4"/>
    <x v="4"/>
    <x v="3"/>
    <x v="2"/>
    <x v="10"/>
    <s v="Bretford CR4500 Series Slim Rectangular Table"/>
    <s v="Jumbo Box"/>
    <n v="0.62"/>
    <d v="2010-05-01T00:00:00"/>
    <n v="2"/>
  </r>
  <r>
    <n v="5479"/>
    <x v="4648"/>
    <x v="706"/>
    <s v="09-2009"/>
    <x v="3"/>
    <x v="2"/>
    <n v="7"/>
    <x v="0"/>
    <n v="230.29"/>
    <n v="0.03"/>
    <x v="0"/>
    <n v="-4.3009999999999939"/>
    <n v="31.74"/>
    <n v="12.62"/>
    <n v="234.79999999999998"/>
    <x v="424"/>
    <x v="4"/>
    <x v="4"/>
    <x v="3"/>
    <x v="0"/>
    <x v="2"/>
    <s v="GBC Wire Binding Strips"/>
    <s v="Small Box"/>
    <n v="0.37"/>
    <d v="2009-09-06T00:00:00"/>
    <n v="0"/>
  </r>
  <r>
    <n v="5488"/>
    <x v="4649"/>
    <x v="739"/>
    <s v="06-2011"/>
    <x v="2"/>
    <x v="2"/>
    <n v="9"/>
    <x v="14"/>
    <n v="1394.28"/>
    <n v="0.03"/>
    <x v="0"/>
    <n v="197.16"/>
    <n v="155.06"/>
    <n v="7.07"/>
    <n v="1402.61"/>
    <x v="413"/>
    <x v="4"/>
    <x v="4"/>
    <x v="3"/>
    <x v="0"/>
    <x v="0"/>
    <s v="Dual Level, Single-Width Filing Carts"/>
    <s v="Small Box"/>
    <n v="0.59"/>
    <d v="2011-06-06T00:00:00"/>
    <n v="1"/>
  </r>
  <r>
    <n v="5489"/>
    <x v="4649"/>
    <x v="739"/>
    <s v="06-2011"/>
    <x v="2"/>
    <x v="2"/>
    <n v="44"/>
    <x v="14"/>
    <n v="6862.2370000000001"/>
    <n v="0.05"/>
    <x v="2"/>
    <n v="1839.204"/>
    <n v="179.99"/>
    <n v="13.99"/>
    <n v="7933.55"/>
    <x v="413"/>
    <x v="4"/>
    <x v="4"/>
    <x v="3"/>
    <x v="1"/>
    <x v="3"/>
    <s v="VTech VT20-2481 2.4GHz Two-Line Phone System w/Answering Machine"/>
    <s v="Medium Box"/>
    <n v="0.56999999999999995"/>
    <d v="2011-06-06T00:00:00"/>
    <n v="1"/>
  </r>
  <r>
    <n v="5505"/>
    <x v="4650"/>
    <x v="1052"/>
    <s v="10-2011"/>
    <x v="2"/>
    <x v="4"/>
    <n v="47"/>
    <x v="8"/>
    <n v="418.03"/>
    <n v="0"/>
    <x v="2"/>
    <n v="-158.58000000000001"/>
    <n v="8.09"/>
    <n v="7.96"/>
    <n v="388.19"/>
    <x v="707"/>
    <x v="4"/>
    <x v="4"/>
    <x v="2"/>
    <x v="2"/>
    <x v="4"/>
    <s v="6&quot; Cubicle Wall Clock, Black"/>
    <s v="Small Box"/>
    <n v="0.49"/>
    <d v="2011-10-26T00:00:00"/>
    <n v="0"/>
  </r>
  <r>
    <n v="5506"/>
    <x v="4650"/>
    <x v="1052"/>
    <s v="10-2011"/>
    <x v="2"/>
    <x v="4"/>
    <n v="23"/>
    <x v="8"/>
    <n v="336.86"/>
    <n v="0.06"/>
    <x v="0"/>
    <n v="36.32"/>
    <n v="14.2"/>
    <n v="5.3"/>
    <n v="331.9"/>
    <x v="707"/>
    <x v="4"/>
    <x v="4"/>
    <x v="2"/>
    <x v="2"/>
    <x v="4"/>
    <s v="Coloredge Poster Frame"/>
    <s v="Wrap Bag"/>
    <n v="0.46"/>
    <d v="2011-10-28T00:00:00"/>
    <n v="2"/>
  </r>
  <r>
    <n v="5519"/>
    <x v="4651"/>
    <x v="342"/>
    <s v="06-2009"/>
    <x v="3"/>
    <x v="1"/>
    <n v="49"/>
    <x v="5"/>
    <n v="2693.5140000000001"/>
    <n v="0.02"/>
    <x v="0"/>
    <n v="662.04899999999998"/>
    <n v="65.989999999999995"/>
    <n v="3.99"/>
    <n v="3237.4999999999995"/>
    <x v="386"/>
    <x v="4"/>
    <x v="4"/>
    <x v="2"/>
    <x v="1"/>
    <x v="3"/>
    <s v="StarTAC 7760"/>
    <s v="Small Box"/>
    <n v="0.59"/>
    <d v="2009-06-26T00:00:00"/>
    <n v="2"/>
  </r>
  <r>
    <n v="5535"/>
    <x v="4652"/>
    <x v="997"/>
    <s v="07-2011"/>
    <x v="2"/>
    <x v="0"/>
    <n v="11"/>
    <x v="8"/>
    <n v="391.9"/>
    <n v="0.1"/>
    <x v="0"/>
    <n v="-47.01"/>
    <n v="35.44"/>
    <n v="19.989999999999998"/>
    <n v="409.83"/>
    <x v="707"/>
    <x v="4"/>
    <x v="4"/>
    <x v="2"/>
    <x v="0"/>
    <x v="5"/>
    <s v="Xerox 1880"/>
    <s v="Small Box"/>
    <n v="0.38"/>
    <d v="2011-07-14T00:00:00"/>
    <n v="2"/>
  </r>
  <r>
    <n v="5536"/>
    <x v="4652"/>
    <x v="997"/>
    <s v="07-2011"/>
    <x v="2"/>
    <x v="0"/>
    <n v="26"/>
    <x v="8"/>
    <n v="1451.59"/>
    <n v="0.06"/>
    <x v="0"/>
    <n v="435.11"/>
    <n v="55.48"/>
    <n v="14.3"/>
    <n v="1456.78"/>
    <x v="707"/>
    <x v="4"/>
    <x v="4"/>
    <x v="2"/>
    <x v="0"/>
    <x v="5"/>
    <s v="Xerox 194"/>
    <s v="Small Box"/>
    <n v="0.37"/>
    <d v="2011-07-17T00:00:00"/>
    <n v="5"/>
  </r>
  <r>
    <n v="5586"/>
    <x v="4653"/>
    <x v="962"/>
    <s v="12-2011"/>
    <x v="2"/>
    <x v="2"/>
    <n v="33"/>
    <x v="6"/>
    <n v="1283.68"/>
    <n v="0.08"/>
    <x v="0"/>
    <n v="202.47"/>
    <n v="39.979999999999997"/>
    <n v="9.1999999999999993"/>
    <n v="1328.54"/>
    <x v="399"/>
    <x v="4"/>
    <x v="4"/>
    <x v="0"/>
    <x v="2"/>
    <x v="4"/>
    <s v="Eldon Radial Chair Mat for Low to Medium Pile Carpets"/>
    <s v="Wrap Bag"/>
    <n v="0.65"/>
    <d v="2011-12-19T00:00:00"/>
    <n v="2"/>
  </r>
  <r>
    <n v="5587"/>
    <x v="4653"/>
    <x v="962"/>
    <s v="12-2011"/>
    <x v="2"/>
    <x v="2"/>
    <n v="28"/>
    <x v="6"/>
    <n v="169.46"/>
    <n v="0.02"/>
    <x v="0"/>
    <n v="34.24"/>
    <n v="5.84"/>
    <n v="1.2"/>
    <n v="164.71999999999997"/>
    <x v="399"/>
    <x v="4"/>
    <x v="4"/>
    <x v="0"/>
    <x v="0"/>
    <x v="12"/>
    <s v="Newell 312"/>
    <s v="Wrap Bag"/>
    <n v="0.55000000000000004"/>
    <d v="2011-12-19T00:00:00"/>
    <n v="2"/>
  </r>
  <r>
    <n v="5589"/>
    <x v="4654"/>
    <x v="1287"/>
    <s v="10-2009"/>
    <x v="3"/>
    <x v="1"/>
    <n v="10"/>
    <x v="14"/>
    <n v="1351.653"/>
    <n v="0.01"/>
    <x v="2"/>
    <n v="-202.851"/>
    <n v="155.99"/>
    <n v="8.99"/>
    <n v="1568.89"/>
    <x v="380"/>
    <x v="4"/>
    <x v="4"/>
    <x v="2"/>
    <x v="1"/>
    <x v="3"/>
    <s v="CF 688"/>
    <s v="Small Box"/>
    <n v="0.57999999999999996"/>
    <d v="2009-10-20T00:00:00"/>
    <n v="1"/>
  </r>
  <r>
    <n v="5590"/>
    <x v="4654"/>
    <x v="1287"/>
    <s v="10-2009"/>
    <x v="3"/>
    <x v="1"/>
    <n v="9"/>
    <x v="14"/>
    <n v="63"/>
    <n v="0.01"/>
    <x v="0"/>
    <n v="-17.48"/>
    <n v="5.98"/>
    <n v="5.46"/>
    <n v="59.280000000000008"/>
    <x v="380"/>
    <x v="4"/>
    <x v="4"/>
    <x v="2"/>
    <x v="0"/>
    <x v="5"/>
    <s v="Xerox 1983"/>
    <s v="Small Box"/>
    <n v="0.36"/>
    <d v="2009-10-21T00:00:00"/>
    <n v="2"/>
  </r>
  <r>
    <n v="5595"/>
    <x v="4655"/>
    <x v="1190"/>
    <s v="09-2012"/>
    <x v="1"/>
    <x v="3"/>
    <n v="39"/>
    <x v="11"/>
    <n v="856.15"/>
    <n v="0.03"/>
    <x v="2"/>
    <n v="330.02949999999998"/>
    <n v="21.38"/>
    <n v="2.99"/>
    <n v="836.81"/>
    <x v="450"/>
    <x v="4"/>
    <x v="4"/>
    <x v="2"/>
    <x v="0"/>
    <x v="2"/>
    <s v="Trimflex™ Flexible Post Binders"/>
    <s v="Small Box"/>
    <n v="0.37"/>
    <d v="2012-10-01T00:00:00"/>
    <n v="1"/>
  </r>
  <r>
    <n v="5618"/>
    <x v="4656"/>
    <x v="780"/>
    <s v="09-2012"/>
    <x v="1"/>
    <x v="0"/>
    <n v="50"/>
    <x v="0"/>
    <n v="2026.42"/>
    <n v="0.03"/>
    <x v="0"/>
    <n v="655.36"/>
    <n v="39.979999999999997"/>
    <n v="9.83"/>
    <n v="2008.8299999999997"/>
    <x v="401"/>
    <x v="4"/>
    <x v="4"/>
    <x v="2"/>
    <x v="0"/>
    <x v="8"/>
    <s v="Blue String-Tie &amp; Button Interoffice Envelopes, 10 x 13"/>
    <s v="Small Box"/>
    <n v="0.4"/>
    <d v="2012-09-09T00:00:00"/>
    <n v="7"/>
  </r>
  <r>
    <n v="5619"/>
    <x v="4656"/>
    <x v="780"/>
    <s v="09-2012"/>
    <x v="1"/>
    <x v="0"/>
    <n v="31"/>
    <x v="0"/>
    <n v="3413.4555"/>
    <n v="0.03"/>
    <x v="0"/>
    <n v="868.47299999999996"/>
    <n v="125.99"/>
    <n v="2.5"/>
    <n v="3908.19"/>
    <x v="401"/>
    <x v="4"/>
    <x v="4"/>
    <x v="2"/>
    <x v="1"/>
    <x v="3"/>
    <s v="i2000"/>
    <s v="Small Box"/>
    <n v="0.6"/>
    <d v="2012-09-06T00:00:00"/>
    <n v="4"/>
  </r>
  <r>
    <n v="5623"/>
    <x v="4657"/>
    <x v="1268"/>
    <s v="01-2010"/>
    <x v="0"/>
    <x v="3"/>
    <n v="43"/>
    <x v="10"/>
    <n v="294.13"/>
    <n v="0.01"/>
    <x v="0"/>
    <n v="-123.07"/>
    <n v="6.68"/>
    <n v="6.92"/>
    <n v="294.16000000000003"/>
    <x v="420"/>
    <x v="4"/>
    <x v="4"/>
    <x v="0"/>
    <x v="0"/>
    <x v="5"/>
    <s v="Xerox 1898"/>
    <s v="Small Box"/>
    <n v="0.37"/>
    <d v="2010-01-03T00:00:00"/>
    <n v="2"/>
  </r>
  <r>
    <n v="5630"/>
    <x v="4658"/>
    <x v="1308"/>
    <s v="04-2010"/>
    <x v="0"/>
    <x v="2"/>
    <n v="29"/>
    <x v="6"/>
    <n v="125.41"/>
    <n v="0.08"/>
    <x v="0"/>
    <n v="-127.006"/>
    <n v="4.38"/>
    <n v="6.21"/>
    <n v="133.22999999999999"/>
    <x v="376"/>
    <x v="4"/>
    <x v="4"/>
    <x v="3"/>
    <x v="0"/>
    <x v="2"/>
    <s v="Acco 3-Hole Punch"/>
    <s v="Small Box"/>
    <n v="0.37"/>
    <d v="2010-04-05T00:00:00"/>
    <n v="1"/>
  </r>
  <r>
    <n v="5631"/>
    <x v="4658"/>
    <x v="1308"/>
    <s v="04-2010"/>
    <x v="0"/>
    <x v="2"/>
    <n v="49"/>
    <x v="6"/>
    <n v="3170.52"/>
    <n v="0.08"/>
    <x v="0"/>
    <n v="379.11"/>
    <n v="64.98"/>
    <n v="6.88"/>
    <n v="3190.9"/>
    <x v="376"/>
    <x v="4"/>
    <x v="4"/>
    <x v="3"/>
    <x v="0"/>
    <x v="0"/>
    <s v="Fellowes Bankers Box™ Staxonsteel® Drawer File/Stacking System"/>
    <s v="Small Box"/>
    <n v="0.73"/>
    <d v="2010-04-05T00:00:00"/>
    <n v="1"/>
  </r>
  <r>
    <n v="5632"/>
    <x v="4658"/>
    <x v="1308"/>
    <s v="04-2010"/>
    <x v="0"/>
    <x v="2"/>
    <n v="20"/>
    <x v="6"/>
    <n v="2488.4769999999999"/>
    <n v="0.08"/>
    <x v="0"/>
    <n v="142.55099999999999"/>
    <n v="155.99"/>
    <n v="8.99"/>
    <n v="3128.79"/>
    <x v="376"/>
    <x v="4"/>
    <x v="4"/>
    <x v="3"/>
    <x v="1"/>
    <x v="3"/>
    <s v="CF 688"/>
    <s v="Small Box"/>
    <n v="0.57999999999999996"/>
    <d v="2010-04-06T00:00:00"/>
    <n v="2"/>
  </r>
  <r>
    <n v="5641"/>
    <x v="4659"/>
    <x v="1349"/>
    <s v="08-2010"/>
    <x v="0"/>
    <x v="0"/>
    <n v="12"/>
    <x v="6"/>
    <n v="378.84"/>
    <n v="0.05"/>
    <x v="0"/>
    <n v="-99.38"/>
    <n v="30.73"/>
    <n v="4"/>
    <n v="372.76"/>
    <x v="376"/>
    <x v="4"/>
    <x v="4"/>
    <x v="3"/>
    <x v="1"/>
    <x v="7"/>
    <s v="Fellowes 17-key keypad for PS/2 interface"/>
    <s v="Small Box"/>
    <n v="0.75"/>
    <d v="2010-09-07T00:00:00"/>
    <n v="9"/>
  </r>
  <r>
    <n v="5663"/>
    <x v="4660"/>
    <x v="875"/>
    <s v="04-2010"/>
    <x v="0"/>
    <x v="0"/>
    <n v="1"/>
    <x v="6"/>
    <n v="200.38"/>
    <n v="0.02"/>
    <x v="1"/>
    <n v="-90.41"/>
    <n v="160.97999999999999"/>
    <n v="30"/>
    <n v="190.98"/>
    <x v="376"/>
    <x v="4"/>
    <x v="4"/>
    <x v="3"/>
    <x v="2"/>
    <x v="14"/>
    <s v="Office Star - Mid Back Dual function Ergonomic High Back Chair with 2-Way Adjustable Arms"/>
    <s v="Jumbo Drum"/>
    <n v="0.62"/>
    <d v="2010-04-22T00:00:00"/>
    <n v="2"/>
  </r>
  <r>
    <n v="5664"/>
    <x v="4660"/>
    <x v="875"/>
    <s v="04-2010"/>
    <x v="0"/>
    <x v="0"/>
    <n v="2"/>
    <x v="6"/>
    <n v="128.52000000000001"/>
    <n v="0.1"/>
    <x v="0"/>
    <n v="-110.07"/>
    <n v="64.98"/>
    <n v="6.88"/>
    <n v="136.84"/>
    <x v="376"/>
    <x v="4"/>
    <x v="4"/>
    <x v="3"/>
    <x v="0"/>
    <x v="0"/>
    <s v="Fellowes Bankers Box™ Staxonsteel® Drawer File/Stacking System"/>
    <s v="Small Box"/>
    <n v="0.73"/>
    <d v="2010-04-24T00:00:00"/>
    <n v="4"/>
  </r>
  <r>
    <n v="5665"/>
    <x v="4660"/>
    <x v="875"/>
    <s v="04-2010"/>
    <x v="0"/>
    <x v="0"/>
    <n v="24"/>
    <x v="6"/>
    <n v="6717.7839999999997"/>
    <n v="0"/>
    <x v="1"/>
    <n v="1903.1"/>
    <n v="348.21"/>
    <n v="40.19"/>
    <n v="8397.23"/>
    <x v="376"/>
    <x v="4"/>
    <x v="4"/>
    <x v="3"/>
    <x v="2"/>
    <x v="10"/>
    <s v="Bretford CR4500 Series Slim Rectangular Table"/>
    <s v="Jumbo Box"/>
    <n v="0.62"/>
    <d v="2010-04-20T00:00:00"/>
    <n v="0"/>
  </r>
  <r>
    <n v="5710"/>
    <x v="4661"/>
    <x v="209"/>
    <s v="01-2011"/>
    <x v="2"/>
    <x v="1"/>
    <n v="22"/>
    <x v="0"/>
    <n v="59.08"/>
    <n v="0.1"/>
    <x v="0"/>
    <n v="-2.6105"/>
    <n v="2.88"/>
    <n v="1.49"/>
    <n v="64.849999999999994"/>
    <x v="717"/>
    <x v="4"/>
    <x v="4"/>
    <x v="2"/>
    <x v="0"/>
    <x v="2"/>
    <s v="Avery Durable Binders"/>
    <s v="Small Box"/>
    <n v="0.36"/>
    <d v="2011-01-12T00:00:00"/>
    <n v="2"/>
  </r>
  <r>
    <n v="5711"/>
    <x v="4661"/>
    <x v="209"/>
    <s v="01-2011"/>
    <x v="2"/>
    <x v="1"/>
    <n v="50"/>
    <x v="0"/>
    <n v="886.36299999999994"/>
    <n v="0.08"/>
    <x v="0"/>
    <n v="450.01799999999997"/>
    <n v="20.99"/>
    <n v="0.99"/>
    <n v="1050.49"/>
    <x v="717"/>
    <x v="4"/>
    <x v="4"/>
    <x v="2"/>
    <x v="1"/>
    <x v="3"/>
    <s v="Accessory21"/>
    <s v="Wrap Bag"/>
    <n v="0.37"/>
    <d v="2011-01-12T00:00:00"/>
    <n v="2"/>
  </r>
  <r>
    <n v="5716"/>
    <x v="4662"/>
    <x v="847"/>
    <s v="12-2009"/>
    <x v="3"/>
    <x v="2"/>
    <n v="36"/>
    <x v="5"/>
    <n v="222.25"/>
    <n v="0.05"/>
    <x v="0"/>
    <n v="-63.77"/>
    <n v="5.98"/>
    <n v="5.46"/>
    <n v="220.74000000000004"/>
    <x v="721"/>
    <x v="4"/>
    <x v="4"/>
    <x v="2"/>
    <x v="0"/>
    <x v="5"/>
    <s v="Xerox 1983"/>
    <s v="Small Box"/>
    <n v="0.36"/>
    <d v="2009-12-27T00:00:00"/>
    <n v="0"/>
  </r>
  <r>
    <n v="5717"/>
    <x v="4662"/>
    <x v="847"/>
    <s v="12-2009"/>
    <x v="3"/>
    <x v="2"/>
    <n v="7"/>
    <x v="5"/>
    <n v="388.71350000000001"/>
    <n v="0.01"/>
    <x v="0"/>
    <n v="-190.42100000000002"/>
    <n v="65.989999999999995"/>
    <n v="3.99"/>
    <n v="465.91999999999996"/>
    <x v="721"/>
    <x v="4"/>
    <x v="4"/>
    <x v="2"/>
    <x v="1"/>
    <x v="3"/>
    <s v="StarTAC 7760"/>
    <s v="Small Box"/>
    <n v="0.59"/>
    <d v="2009-12-28T00:00:00"/>
    <n v="1"/>
  </r>
  <r>
    <n v="5781"/>
    <x v="4663"/>
    <x v="1215"/>
    <s v="05-2009"/>
    <x v="3"/>
    <x v="3"/>
    <n v="43"/>
    <x v="14"/>
    <n v="1233.22"/>
    <n v="0.05"/>
    <x v="0"/>
    <n v="385.46"/>
    <n v="29.89"/>
    <n v="1.99"/>
    <n v="1287.26"/>
    <x v="346"/>
    <x v="4"/>
    <x v="4"/>
    <x v="0"/>
    <x v="1"/>
    <x v="7"/>
    <s v="Verbatim DVD-RAM, 5.2GB, Rewritable, Type 1, DS"/>
    <s v="Small Pack"/>
    <n v="0.5"/>
    <d v="2009-05-03T00:00:00"/>
    <n v="1"/>
  </r>
  <r>
    <n v="5782"/>
    <x v="4663"/>
    <x v="1215"/>
    <s v="05-2009"/>
    <x v="3"/>
    <x v="3"/>
    <n v="39"/>
    <x v="14"/>
    <n v="144.82"/>
    <n v="0.08"/>
    <x v="0"/>
    <n v="28.4"/>
    <n v="4"/>
    <n v="1.3"/>
    <n v="157.30000000000001"/>
    <x v="346"/>
    <x v="4"/>
    <x v="4"/>
    <x v="0"/>
    <x v="0"/>
    <x v="5"/>
    <s v="EcoTones® Memo Sheets"/>
    <s v="Wrap Bag"/>
    <n v="0.37"/>
    <d v="2009-05-04T00:00:00"/>
    <n v="2"/>
  </r>
  <r>
    <n v="5793"/>
    <x v="4664"/>
    <x v="864"/>
    <s v="05-2009"/>
    <x v="3"/>
    <x v="3"/>
    <n v="32"/>
    <x v="17"/>
    <n v="6310.69"/>
    <n v="0.1"/>
    <x v="2"/>
    <n v="1318.83"/>
    <n v="218.08"/>
    <n v="18.059999999999999"/>
    <n v="6996.6200000000008"/>
    <x v="347"/>
    <x v="4"/>
    <x v="4"/>
    <x v="1"/>
    <x v="2"/>
    <x v="14"/>
    <s v="Lifetime Advantage™ Folding Chairs, 4/Carton"/>
    <s v="Large Box"/>
    <n v="0.56999999999999995"/>
    <d v="2009-05-25T00:00:00"/>
    <n v="1"/>
  </r>
  <r>
    <n v="5800"/>
    <x v="4665"/>
    <x v="1235"/>
    <s v="09-2011"/>
    <x v="2"/>
    <x v="1"/>
    <n v="49"/>
    <x v="14"/>
    <n v="3702.92"/>
    <n v="0.03"/>
    <x v="0"/>
    <n v="541.91999999999996"/>
    <n v="76.72"/>
    <n v="19.95"/>
    <n v="3779.2299999999996"/>
    <x v="343"/>
    <x v="4"/>
    <x v="4"/>
    <x v="2"/>
    <x v="0"/>
    <x v="1"/>
    <s v="Honeywell Enviracaire® Portable Air Cleaner for up to 8 x 10 Room"/>
    <s v="Large Box"/>
    <n v="0.54"/>
    <d v="2011-09-04T00:00:00"/>
    <n v="1"/>
  </r>
  <r>
    <n v="5801"/>
    <x v="4665"/>
    <x v="1235"/>
    <s v="09-2011"/>
    <x v="2"/>
    <x v="1"/>
    <n v="29"/>
    <x v="14"/>
    <n v="53.99"/>
    <n v="0.1"/>
    <x v="0"/>
    <n v="-15.1225"/>
    <n v="1.88"/>
    <n v="1.49"/>
    <n v="56.01"/>
    <x v="343"/>
    <x v="4"/>
    <x v="4"/>
    <x v="2"/>
    <x v="0"/>
    <x v="2"/>
    <s v="Staples® General Use 3-Ring Binders"/>
    <s v="Small Box"/>
    <n v="0.37"/>
    <d v="2011-09-05T00:00:00"/>
    <n v="2"/>
  </r>
  <r>
    <n v="5804"/>
    <x v="4666"/>
    <x v="480"/>
    <s v="04-2011"/>
    <x v="2"/>
    <x v="3"/>
    <n v="39"/>
    <x v="17"/>
    <n v="3854.4"/>
    <n v="0.09"/>
    <x v="0"/>
    <n v="1116.98"/>
    <n v="107.53"/>
    <n v="5.81"/>
    <n v="4199.4800000000005"/>
    <x v="375"/>
    <x v="4"/>
    <x v="4"/>
    <x v="3"/>
    <x v="2"/>
    <x v="4"/>
    <s v="Tenex Contemporary Contur Chairmats for Low and Medium Pile Carpet, Computer, 39&quot; x 49&quot;"/>
    <s v="Medium Box"/>
    <n v="0.65"/>
    <d v="2011-04-18T00:00:00"/>
    <n v="2"/>
  </r>
  <r>
    <n v="5826"/>
    <x v="4667"/>
    <x v="962"/>
    <s v="12-2011"/>
    <x v="2"/>
    <x v="4"/>
    <n v="44"/>
    <x v="6"/>
    <n v="346.2"/>
    <n v="0"/>
    <x v="2"/>
    <n v="-335.685"/>
    <n v="7.38"/>
    <n v="11.51"/>
    <n v="336.22999999999996"/>
    <x v="376"/>
    <x v="4"/>
    <x v="4"/>
    <x v="3"/>
    <x v="0"/>
    <x v="2"/>
    <s v="GBC Plastic Binding Combs"/>
    <s v="Small Box"/>
    <n v="0.36"/>
    <d v="2011-12-18T00:00:00"/>
    <n v="1"/>
  </r>
  <r>
    <n v="5827"/>
    <x v="4667"/>
    <x v="962"/>
    <s v="12-2011"/>
    <x v="2"/>
    <x v="4"/>
    <n v="4"/>
    <x v="6"/>
    <n v="85.96"/>
    <n v="0.08"/>
    <x v="2"/>
    <n v="-7.48"/>
    <n v="20.239999999999998"/>
    <n v="8.99"/>
    <n v="89.949999999999989"/>
    <x v="376"/>
    <x v="4"/>
    <x v="4"/>
    <x v="3"/>
    <x v="2"/>
    <x v="4"/>
    <s v="DAX Metal Frame, Desktop, Stepped-Edge"/>
    <s v="Small Pack"/>
    <n v="0.46"/>
    <d v="2011-12-19T00:00:00"/>
    <n v="2"/>
  </r>
  <r>
    <n v="5828"/>
    <x v="4667"/>
    <x v="962"/>
    <s v="12-2011"/>
    <x v="2"/>
    <x v="4"/>
    <n v="39"/>
    <x v="6"/>
    <n v="475.52"/>
    <n v="7.0000000000000007E-2"/>
    <x v="0"/>
    <n v="-70.430000000000007"/>
    <n v="12.44"/>
    <n v="6.27"/>
    <n v="491.42999999999995"/>
    <x v="376"/>
    <x v="4"/>
    <x v="4"/>
    <x v="3"/>
    <x v="0"/>
    <x v="0"/>
    <s v="Eldon Simplefile® Box Office®"/>
    <s v="Medium Box"/>
    <n v="0.56999999999999995"/>
    <d v="2011-12-19T00:00:00"/>
    <n v="2"/>
  </r>
  <r>
    <n v="5841"/>
    <x v="4668"/>
    <x v="1387"/>
    <s v="09-2009"/>
    <x v="3"/>
    <x v="1"/>
    <n v="20"/>
    <x v="2"/>
    <n v="92.94"/>
    <n v="0.09"/>
    <x v="0"/>
    <n v="37.770000000000003"/>
    <n v="4.91"/>
    <n v="0.5"/>
    <n v="98.7"/>
    <x v="544"/>
    <x v="4"/>
    <x v="4"/>
    <x v="2"/>
    <x v="0"/>
    <x v="11"/>
    <s v="Avery 493"/>
    <s v="Small Box"/>
    <n v="0.36"/>
    <d v="2009-09-23T00:00:00"/>
    <n v="1"/>
  </r>
  <r>
    <n v="5842"/>
    <x v="4668"/>
    <x v="1387"/>
    <s v="09-2009"/>
    <x v="3"/>
    <x v="1"/>
    <n v="19"/>
    <x v="2"/>
    <n v="6070.96"/>
    <n v="0.01"/>
    <x v="1"/>
    <n v="173.48"/>
    <n v="296.18"/>
    <n v="54.12"/>
    <n v="5681.54"/>
    <x v="544"/>
    <x v="4"/>
    <x v="4"/>
    <x v="2"/>
    <x v="2"/>
    <x v="10"/>
    <s v="Hon 94000 Series Round Tables"/>
    <s v="Jumbo Box"/>
    <n v="0.76"/>
    <d v="2009-09-25T00:00:00"/>
    <n v="3"/>
  </r>
  <r>
    <n v="5850"/>
    <x v="4669"/>
    <x v="788"/>
    <s v="05-2011"/>
    <x v="2"/>
    <x v="1"/>
    <n v="24"/>
    <x v="6"/>
    <n v="41.85"/>
    <n v="0.04"/>
    <x v="2"/>
    <n v="-8.44"/>
    <n v="1.6"/>
    <n v="1.29"/>
    <n v="39.690000000000005"/>
    <x v="710"/>
    <x v="4"/>
    <x v="4"/>
    <x v="1"/>
    <x v="0"/>
    <x v="12"/>
    <s v="Sanford Pocket Accent® Highlighters"/>
    <s v="Wrap Bag"/>
    <n v="0.42"/>
    <d v="2011-05-05T00:00:00"/>
    <n v="2"/>
  </r>
  <r>
    <n v="5851"/>
    <x v="4669"/>
    <x v="788"/>
    <s v="05-2011"/>
    <x v="2"/>
    <x v="1"/>
    <n v="41"/>
    <x v="6"/>
    <n v="2303.7125000000001"/>
    <n v="0.04"/>
    <x v="0"/>
    <n v="398.22300000000001"/>
    <n v="65.989999999999995"/>
    <n v="8.99"/>
    <n v="2714.5799999999995"/>
    <x v="710"/>
    <x v="4"/>
    <x v="4"/>
    <x v="1"/>
    <x v="1"/>
    <x v="3"/>
    <s v="V 3600 Series"/>
    <s v="Small Box"/>
    <n v="0.57999999999999996"/>
    <d v="2011-05-04T00:00:00"/>
    <n v="1"/>
  </r>
  <r>
    <n v="5859"/>
    <x v="4670"/>
    <x v="583"/>
    <s v="09-2010"/>
    <x v="0"/>
    <x v="1"/>
    <n v="23"/>
    <x v="0"/>
    <n v="283.82"/>
    <n v="0.01"/>
    <x v="0"/>
    <n v="-38.94"/>
    <n v="11.97"/>
    <n v="5.81"/>
    <n v="281.12"/>
    <x v="401"/>
    <x v="4"/>
    <x v="4"/>
    <x v="2"/>
    <x v="0"/>
    <x v="12"/>
    <s v="Staples SlimLine Pencil Sharpener"/>
    <s v="Small Pack"/>
    <n v="0.6"/>
    <d v="2010-09-22T00:00:00"/>
    <n v="2"/>
  </r>
  <r>
    <n v="5902"/>
    <x v="4671"/>
    <x v="42"/>
    <s v="07-2012"/>
    <x v="1"/>
    <x v="2"/>
    <n v="43"/>
    <x v="4"/>
    <n v="3441.09"/>
    <n v="0.03"/>
    <x v="1"/>
    <n v="431.95"/>
    <n v="80.97"/>
    <n v="30.06"/>
    <n v="3511.77"/>
    <x v="342"/>
    <x v="4"/>
    <x v="4"/>
    <x v="2"/>
    <x v="1"/>
    <x v="16"/>
    <s v="Hewlett-Packard Deskjet 940 REFURBISHED Color Inkjet Printer"/>
    <s v="Jumbo Box"/>
    <n v="0.4"/>
    <d v="2012-07-23T00:00:00"/>
    <n v="2"/>
  </r>
  <r>
    <n v="5903"/>
    <x v="4671"/>
    <x v="42"/>
    <s v="07-2012"/>
    <x v="1"/>
    <x v="2"/>
    <n v="38"/>
    <x v="4"/>
    <n v="209.61"/>
    <n v="0.05"/>
    <x v="0"/>
    <n v="-96.29"/>
    <n v="5.28"/>
    <n v="5.66"/>
    <n v="206.3"/>
    <x v="342"/>
    <x v="4"/>
    <x v="4"/>
    <x v="2"/>
    <x v="0"/>
    <x v="5"/>
    <s v="Xerox 4200 Series MultiUse Premium Copy Paper (20Lb. and 84 Bright)"/>
    <s v="Small Box"/>
    <n v="0.4"/>
    <d v="2012-07-22T00:00:00"/>
    <n v="1"/>
  </r>
  <r>
    <n v="5906"/>
    <x v="4672"/>
    <x v="1302"/>
    <s v="02-2009"/>
    <x v="3"/>
    <x v="0"/>
    <n v="18"/>
    <x v="6"/>
    <n v="1979.47"/>
    <n v="0.1"/>
    <x v="0"/>
    <n v="690.26800000000003"/>
    <n v="120.98"/>
    <n v="9.07"/>
    <n v="2186.71"/>
    <x v="719"/>
    <x v="4"/>
    <x v="4"/>
    <x v="2"/>
    <x v="0"/>
    <x v="2"/>
    <s v="GBC VeloBinder Electric Binding Machine"/>
    <s v="Small Box"/>
    <n v="0.35"/>
    <d v="2009-03-09T00:00:00"/>
    <n v="9"/>
  </r>
  <r>
    <n v="5907"/>
    <x v="4672"/>
    <x v="1302"/>
    <s v="02-2009"/>
    <x v="3"/>
    <x v="0"/>
    <n v="23"/>
    <x v="6"/>
    <n v="187.8"/>
    <n v="0.08"/>
    <x v="2"/>
    <n v="-41.83"/>
    <n v="8.32"/>
    <n v="2.38"/>
    <n v="193.74"/>
    <x v="719"/>
    <x v="4"/>
    <x v="4"/>
    <x v="2"/>
    <x v="1"/>
    <x v="7"/>
    <s v="Imation 3.5 IBM Formatted Diskettes, 10/Box"/>
    <s v="Small Pack"/>
    <n v="0.74"/>
    <d v="2009-03-04T00:00:00"/>
    <n v="4"/>
  </r>
  <r>
    <n v="5908"/>
    <x v="4672"/>
    <x v="1302"/>
    <s v="02-2009"/>
    <x v="3"/>
    <x v="0"/>
    <n v="29"/>
    <x v="6"/>
    <n v="2823.0369999999998"/>
    <n v="0.1"/>
    <x v="0"/>
    <n v="372.40199999999999"/>
    <n v="125.99"/>
    <n v="4.2"/>
    <n v="3657.91"/>
    <x v="719"/>
    <x v="4"/>
    <x v="4"/>
    <x v="2"/>
    <x v="1"/>
    <x v="3"/>
    <s v="V3682"/>
    <s v="Small Box"/>
    <n v="0.59"/>
    <d v="2009-02-28T00:00:00"/>
    <n v="0"/>
  </r>
  <r>
    <n v="5927"/>
    <x v="4673"/>
    <x v="1019"/>
    <s v="09-2012"/>
    <x v="1"/>
    <x v="3"/>
    <n v="32"/>
    <x v="7"/>
    <n v="94.55"/>
    <n v="0.01"/>
    <x v="0"/>
    <n v="6.7404999999999999"/>
    <n v="2.88"/>
    <n v="1.49"/>
    <n v="93.649999999999991"/>
    <x v="270"/>
    <x v="4"/>
    <x v="4"/>
    <x v="1"/>
    <x v="0"/>
    <x v="2"/>
    <s v="Avery Durable Binders"/>
    <s v="Small Box"/>
    <n v="0.36"/>
    <d v="2012-09-16T00:00:00"/>
    <n v="2"/>
  </r>
  <r>
    <n v="5940"/>
    <x v="4674"/>
    <x v="333"/>
    <s v="10-2011"/>
    <x v="2"/>
    <x v="4"/>
    <n v="11"/>
    <x v="0"/>
    <n v="45.31"/>
    <n v="7.0000000000000007E-2"/>
    <x v="0"/>
    <n v="-10.64"/>
    <n v="3.98"/>
    <n v="2.97"/>
    <n v="46.75"/>
    <x v="717"/>
    <x v="4"/>
    <x v="4"/>
    <x v="2"/>
    <x v="0"/>
    <x v="5"/>
    <s v="Unpadded Memo Slips"/>
    <s v="Wrap Bag"/>
    <n v="0.35"/>
    <d v="2011-10-23T00:00:00"/>
    <n v="3"/>
  </r>
  <r>
    <n v="5959"/>
    <x v="1841"/>
    <x v="1019"/>
    <s v="09-2012"/>
    <x v="1"/>
    <x v="1"/>
    <n v="4"/>
    <x v="4"/>
    <n v="36.46"/>
    <n v="0.1"/>
    <x v="0"/>
    <n v="-7.4060000000000006"/>
    <n v="8.69"/>
    <n v="2.99"/>
    <n v="37.75"/>
    <x v="368"/>
    <x v="4"/>
    <x v="4"/>
    <x v="1"/>
    <x v="0"/>
    <x v="2"/>
    <s v="Cardinal Slant-D® Ring Binder, Heavy Gauge Vinyl"/>
    <s v="Small Box"/>
    <n v="0.39"/>
    <d v="2012-09-16T00:00:00"/>
    <n v="2"/>
  </r>
  <r>
    <n v="5967"/>
    <x v="4675"/>
    <x v="868"/>
    <s v="11-2009"/>
    <x v="3"/>
    <x v="2"/>
    <n v="14"/>
    <x v="8"/>
    <n v="63.91"/>
    <n v="0.04"/>
    <x v="0"/>
    <n v="-44.47"/>
    <n v="4.1399999999999997"/>
    <n v="6.6"/>
    <n v="64.559999999999988"/>
    <x v="707"/>
    <x v="4"/>
    <x v="4"/>
    <x v="2"/>
    <x v="2"/>
    <x v="4"/>
    <s v="Eldon Image Series Black Desk Accessories"/>
    <s v="Small Box"/>
    <n v="0.49"/>
    <d v="2009-11-04T00:00:00"/>
    <n v="2"/>
  </r>
  <r>
    <n v="5968"/>
    <x v="4675"/>
    <x v="868"/>
    <s v="11-2009"/>
    <x v="3"/>
    <x v="2"/>
    <n v="32"/>
    <x v="8"/>
    <n v="1909.0064999999997"/>
    <n v="0.01"/>
    <x v="0"/>
    <n v="344.13299999999998"/>
    <n v="65.989999999999995"/>
    <n v="8.99"/>
    <n v="2120.6699999999996"/>
    <x v="707"/>
    <x v="4"/>
    <x v="4"/>
    <x v="2"/>
    <x v="1"/>
    <x v="3"/>
    <s v="SC-3160"/>
    <s v="Small Box"/>
    <n v="0.59"/>
    <d v="2009-11-04T00:00:00"/>
    <n v="2"/>
  </r>
  <r>
    <n v="5972"/>
    <x v="4676"/>
    <x v="691"/>
    <s v="08-2009"/>
    <x v="3"/>
    <x v="4"/>
    <n v="46"/>
    <x v="5"/>
    <n v="3412.08"/>
    <n v="0.04"/>
    <x v="1"/>
    <n v="239.23"/>
    <n v="70.98"/>
    <n v="26.85"/>
    <n v="3291.9300000000003"/>
    <x v="388"/>
    <x v="4"/>
    <x v="4"/>
    <x v="2"/>
    <x v="2"/>
    <x v="9"/>
    <s v="Safco Value Mate Steel Bookcase, Baked Enamel Finish on Steel, Black"/>
    <s v="Jumbo Box"/>
    <s v="N/A"/>
    <d v="2009-08-16T00:00:00"/>
    <n v="2"/>
  </r>
  <r>
    <n v="5973"/>
    <x v="4676"/>
    <x v="691"/>
    <s v="08-2009"/>
    <x v="3"/>
    <x v="4"/>
    <n v="31"/>
    <x v="5"/>
    <n v="1311.68"/>
    <n v="0.03"/>
    <x v="0"/>
    <n v="230.37"/>
    <n v="40.99"/>
    <n v="17.48"/>
    <n v="1288.17"/>
    <x v="388"/>
    <x v="4"/>
    <x v="4"/>
    <x v="2"/>
    <x v="0"/>
    <x v="5"/>
    <s v="Xerox 1893"/>
    <s v="Small Box"/>
    <n v="0.36"/>
    <d v="2009-08-15T00:00:00"/>
    <n v="1"/>
  </r>
  <r>
    <n v="5991"/>
    <x v="4677"/>
    <x v="763"/>
    <s v="10-2010"/>
    <x v="0"/>
    <x v="1"/>
    <n v="10"/>
    <x v="14"/>
    <n v="238.88"/>
    <n v="0.01"/>
    <x v="0"/>
    <n v="-48.207999999999998"/>
    <n v="22.38"/>
    <n v="15.1"/>
    <n v="238.89999999999998"/>
    <x v="413"/>
    <x v="4"/>
    <x v="4"/>
    <x v="3"/>
    <x v="0"/>
    <x v="2"/>
    <s v="Avery Flip-Chart Easel Binder, Black"/>
    <s v="Small Box"/>
    <n v="0.38"/>
    <d v="2010-10-14T00:00:00"/>
    <n v="0"/>
  </r>
  <r>
    <n v="5992"/>
    <x v="4677"/>
    <x v="763"/>
    <s v="10-2010"/>
    <x v="0"/>
    <x v="1"/>
    <n v="39"/>
    <x v="14"/>
    <n v="1235.29"/>
    <n v="0"/>
    <x v="2"/>
    <n v="53.63"/>
    <n v="30.98"/>
    <n v="6.5"/>
    <n v="1214.72"/>
    <x v="413"/>
    <x v="4"/>
    <x v="4"/>
    <x v="3"/>
    <x v="1"/>
    <x v="7"/>
    <s v="Belkin ErgoBoard™ Keyboard"/>
    <s v="Small Box"/>
    <n v="0.64"/>
    <d v="2010-10-16T00:00:00"/>
    <n v="2"/>
  </r>
  <r>
    <n v="5993"/>
    <x v="4677"/>
    <x v="763"/>
    <s v="10-2010"/>
    <x v="0"/>
    <x v="1"/>
    <n v="12"/>
    <x v="14"/>
    <n v="1928.3269999999998"/>
    <n v="0.09"/>
    <x v="0"/>
    <n v="-253.374"/>
    <n v="195.99"/>
    <n v="8.99"/>
    <n v="2360.87"/>
    <x v="413"/>
    <x v="4"/>
    <x v="4"/>
    <x v="3"/>
    <x v="1"/>
    <x v="3"/>
    <s v="T28 WORLD"/>
    <s v="Small Box"/>
    <n v="0.6"/>
    <d v="2010-10-16T00:00:00"/>
    <n v="2"/>
  </r>
  <r>
    <n v="6005"/>
    <x v="2306"/>
    <x v="252"/>
    <s v="10-2010"/>
    <x v="0"/>
    <x v="0"/>
    <n v="8"/>
    <x v="10"/>
    <n v="57.15"/>
    <n v="0.03"/>
    <x v="0"/>
    <n v="-33.950000000000003"/>
    <n v="5.98"/>
    <n v="7.5"/>
    <n v="55.34"/>
    <x v="409"/>
    <x v="4"/>
    <x v="4"/>
    <x v="0"/>
    <x v="0"/>
    <x v="5"/>
    <s v="Xerox 1920"/>
    <s v="Small Box"/>
    <n v="0.4"/>
    <d v="2010-10-15T00:00:00"/>
    <n v="5"/>
  </r>
  <r>
    <n v="6008"/>
    <x v="4678"/>
    <x v="424"/>
    <s v="08-2010"/>
    <x v="0"/>
    <x v="3"/>
    <n v="7"/>
    <x v="0"/>
    <n v="44.25"/>
    <n v="7.0000000000000007E-2"/>
    <x v="2"/>
    <n v="-14.3635"/>
    <n v="4.24"/>
    <n v="5.41"/>
    <n v="35.090000000000003"/>
    <x v="717"/>
    <x v="4"/>
    <x v="4"/>
    <x v="2"/>
    <x v="0"/>
    <x v="2"/>
    <s v="Storex DuraTech Recycled Plastic Frosted Binders"/>
    <s v="Small Box"/>
    <n v="0.35"/>
    <d v="2010-08-12T00:00:00"/>
    <n v="0"/>
  </r>
  <r>
    <n v="6011"/>
    <x v="4679"/>
    <x v="1057"/>
    <s v="01-2010"/>
    <x v="0"/>
    <x v="4"/>
    <n v="12"/>
    <x v="14"/>
    <n v="1940.32"/>
    <n v="0"/>
    <x v="1"/>
    <n v="-18.809999999999999"/>
    <n v="146.34"/>
    <n v="43.75"/>
    <n v="1799.83"/>
    <x v="359"/>
    <x v="4"/>
    <x v="4"/>
    <x v="0"/>
    <x v="2"/>
    <x v="10"/>
    <s v="Bevis Round Conference Table Top &amp; Single Column Base"/>
    <s v="Jumbo Box"/>
    <n v="0.65"/>
    <d v="2010-01-13T00:00:00"/>
    <n v="2"/>
  </r>
  <r>
    <n v="6024"/>
    <x v="4680"/>
    <x v="1199"/>
    <s v="05-2010"/>
    <x v="0"/>
    <x v="0"/>
    <n v="50"/>
    <x v="11"/>
    <n v="2447.65"/>
    <n v="0"/>
    <x v="0"/>
    <n v="1170.3499999999999"/>
    <n v="46.94"/>
    <n v="6.77"/>
    <n v="2353.77"/>
    <x v="304"/>
    <x v="4"/>
    <x v="4"/>
    <x v="3"/>
    <x v="2"/>
    <x v="4"/>
    <s v="Howard Miller 13&quot; Diameter Goldtone Round Wall Clock"/>
    <s v="Small Box"/>
    <n v="0.44"/>
    <d v="2010-06-02T00:00:00"/>
    <n v="9"/>
  </r>
  <r>
    <n v="6025"/>
    <x v="4680"/>
    <x v="1199"/>
    <s v="05-2010"/>
    <x v="0"/>
    <x v="0"/>
    <n v="7"/>
    <x v="11"/>
    <n v="1069.6400000000001"/>
    <n v="0.09"/>
    <x v="0"/>
    <n v="-139.75"/>
    <n v="161.55000000000001"/>
    <n v="19.989999999999998"/>
    <n v="1150.8400000000001"/>
    <x v="304"/>
    <x v="4"/>
    <x v="4"/>
    <x v="3"/>
    <x v="0"/>
    <x v="0"/>
    <s v="Fellowes Super Stor/Drawer® Files"/>
    <s v="Small Box"/>
    <n v="0.66"/>
    <d v="2010-05-28T00:00:00"/>
    <n v="4"/>
  </r>
  <r>
    <n v="6058"/>
    <x v="4681"/>
    <x v="859"/>
    <s v="10-2011"/>
    <x v="2"/>
    <x v="3"/>
    <n v="7"/>
    <x v="5"/>
    <n v="1143.4285"/>
    <n v="0.04"/>
    <x v="2"/>
    <n v="-475.66200000000003"/>
    <n v="195.99"/>
    <n v="4.2"/>
    <n v="1376.13"/>
    <x v="721"/>
    <x v="4"/>
    <x v="4"/>
    <x v="2"/>
    <x v="1"/>
    <x v="3"/>
    <s v="T65"/>
    <s v="Small Box"/>
    <n v="0.56000000000000005"/>
    <d v="2011-10-07T00:00:00"/>
    <n v="1"/>
  </r>
  <r>
    <n v="6070"/>
    <x v="4682"/>
    <x v="1018"/>
    <s v="10-2012"/>
    <x v="1"/>
    <x v="4"/>
    <n v="40"/>
    <x v="0"/>
    <n v="233.2"/>
    <n v="0"/>
    <x v="0"/>
    <n v="74.83"/>
    <n v="5.68"/>
    <n v="1.46"/>
    <n v="228.66"/>
    <x v="711"/>
    <x v="4"/>
    <x v="4"/>
    <x v="3"/>
    <x v="0"/>
    <x v="5"/>
    <s v="Adams Write n' Stick Phone Message Book, 11&quot; X 5 1/4&quot;, 200 Messages"/>
    <s v="Wrap Bag"/>
    <n v="0.39"/>
    <d v="2012-10-09T00:00:00"/>
    <n v="0"/>
  </r>
  <r>
    <n v="6071"/>
    <x v="4682"/>
    <x v="1018"/>
    <s v="10-2012"/>
    <x v="1"/>
    <x v="4"/>
    <n v="24"/>
    <x v="0"/>
    <n v="245.53"/>
    <n v="0.02"/>
    <x v="0"/>
    <n v="83.16"/>
    <n v="10.14"/>
    <n v="2.27"/>
    <n v="245.63000000000002"/>
    <x v="711"/>
    <x v="4"/>
    <x v="4"/>
    <x v="3"/>
    <x v="0"/>
    <x v="5"/>
    <s v="Staples Wirebound Steno Books, 6&quot; x 9&quot;, 12/Pack"/>
    <s v="Wrap Bag"/>
    <n v="0.36"/>
    <d v="2012-10-11T00:00:00"/>
    <n v="2"/>
  </r>
  <r>
    <n v="6074"/>
    <x v="4683"/>
    <x v="381"/>
    <s v="04-2012"/>
    <x v="1"/>
    <x v="4"/>
    <n v="4"/>
    <x v="8"/>
    <n v="904.12"/>
    <n v="7.0000000000000007E-2"/>
    <x v="0"/>
    <n v="28.81"/>
    <n v="225.04"/>
    <n v="11.79"/>
    <n v="911.94999999999993"/>
    <x v="707"/>
    <x v="4"/>
    <x v="4"/>
    <x v="2"/>
    <x v="0"/>
    <x v="1"/>
    <s v="Holmes Harmony HEPA Air Purifier for 17 x 20 Room"/>
    <s v="Medium Box"/>
    <n v="0.42"/>
    <d v="2012-04-16T00:00:00"/>
    <n v="2"/>
  </r>
  <r>
    <n v="6092"/>
    <x v="4684"/>
    <x v="1130"/>
    <s v="05-2010"/>
    <x v="0"/>
    <x v="0"/>
    <n v="25"/>
    <x v="10"/>
    <n v="7667.78"/>
    <n v="0.04"/>
    <x v="1"/>
    <n v="1494.01"/>
    <n v="306.14"/>
    <n v="26.53"/>
    <n v="7680.03"/>
    <x v="409"/>
    <x v="4"/>
    <x v="4"/>
    <x v="0"/>
    <x v="1"/>
    <x v="16"/>
    <s v="Okidata ML184 Turbo Dot Matrix Printers"/>
    <s v="Jumbo Drum"/>
    <n v="0.56000000000000005"/>
    <d v="2010-05-20T00:00:00"/>
    <n v="7"/>
  </r>
  <r>
    <n v="6093"/>
    <x v="4684"/>
    <x v="1130"/>
    <s v="05-2010"/>
    <x v="0"/>
    <x v="0"/>
    <n v="40"/>
    <x v="10"/>
    <n v="1305.8499999999999"/>
    <n v="0"/>
    <x v="0"/>
    <n v="65.010000000000005"/>
    <n v="30.98"/>
    <n v="17.079999999999998"/>
    <n v="1256.28"/>
    <x v="409"/>
    <x v="4"/>
    <x v="4"/>
    <x v="0"/>
    <x v="0"/>
    <x v="5"/>
    <s v="Xerox 197"/>
    <s v="Small Box"/>
    <n v="0.4"/>
    <d v="2010-05-17T00:00:00"/>
    <n v="4"/>
  </r>
  <r>
    <n v="6130"/>
    <x v="4685"/>
    <x v="1275"/>
    <s v="05-2011"/>
    <x v="2"/>
    <x v="4"/>
    <n v="35"/>
    <x v="4"/>
    <n v="2130.31"/>
    <n v="0.08"/>
    <x v="1"/>
    <n v="-319.26"/>
    <n v="60.89"/>
    <n v="32.409999999999997"/>
    <n v="2163.56"/>
    <x v="355"/>
    <x v="4"/>
    <x v="4"/>
    <x v="2"/>
    <x v="2"/>
    <x v="14"/>
    <s v="Global Push Button Manager's Chair, Indigo"/>
    <s v="Jumbo Drum"/>
    <n v="0.56000000000000005"/>
    <d v="2011-05-13T00:00:00"/>
    <n v="1"/>
  </r>
  <r>
    <n v="6146"/>
    <x v="4686"/>
    <x v="65"/>
    <s v="01-2012"/>
    <x v="1"/>
    <x v="3"/>
    <n v="2"/>
    <x v="4"/>
    <n v="3668.28"/>
    <n v="0.09"/>
    <x v="0"/>
    <n v="-4858.6716000000006"/>
    <n v="1938.02"/>
    <n v="13.99"/>
    <n v="3890.0299999999997"/>
    <x v="722"/>
    <x v="4"/>
    <x v="4"/>
    <x v="1"/>
    <x v="1"/>
    <x v="16"/>
    <s v="Polycom ViewStation™ Adapter H323 Videoconferencing Unit"/>
    <s v="Medium Box"/>
    <n v="0.38"/>
    <d v="2012-01-04T00:00:00"/>
    <n v="1"/>
  </r>
  <r>
    <n v="6165"/>
    <x v="4687"/>
    <x v="1072"/>
    <s v="08-2012"/>
    <x v="1"/>
    <x v="3"/>
    <n v="14"/>
    <x v="7"/>
    <n v="1849.6"/>
    <n v="0.06"/>
    <x v="0"/>
    <n v="62.162999999999997"/>
    <n v="155.99"/>
    <n v="8.99"/>
    <n v="2192.85"/>
    <x v="723"/>
    <x v="4"/>
    <x v="4"/>
    <x v="2"/>
    <x v="1"/>
    <x v="3"/>
    <s v="R280"/>
    <s v="Small Box"/>
    <n v="0.55000000000000004"/>
    <d v="2012-08-29T00:00:00"/>
    <n v="2"/>
  </r>
  <r>
    <n v="6181"/>
    <x v="4688"/>
    <x v="552"/>
    <s v="01-2011"/>
    <x v="2"/>
    <x v="3"/>
    <n v="40"/>
    <x v="11"/>
    <n v="197.1"/>
    <n v="0.09"/>
    <x v="0"/>
    <n v="-12.88"/>
    <n v="5.28"/>
    <n v="2.99"/>
    <n v="214.19000000000003"/>
    <x v="450"/>
    <x v="4"/>
    <x v="4"/>
    <x v="2"/>
    <x v="0"/>
    <x v="2"/>
    <s v="Wilson Jones 1&quot; Hanging DublLock® Ring Binders"/>
    <s v="Small Box"/>
    <n v="0.37"/>
    <d v="2011-01-10T00:00:00"/>
    <n v="1"/>
  </r>
  <r>
    <n v="6182"/>
    <x v="4688"/>
    <x v="552"/>
    <s v="01-2011"/>
    <x v="2"/>
    <x v="3"/>
    <n v="47"/>
    <x v="11"/>
    <n v="199.48"/>
    <n v="0.03"/>
    <x v="0"/>
    <n v="13.8"/>
    <n v="4.2"/>
    <n v="2.2599999999999998"/>
    <n v="199.66"/>
    <x v="450"/>
    <x v="4"/>
    <x v="4"/>
    <x v="2"/>
    <x v="0"/>
    <x v="5"/>
    <s v="Important Message Pads, 50 4-1/4 x 5-1/2 Forms per Pad"/>
    <s v="Wrap Bag"/>
    <n v="0.36"/>
    <d v="2011-01-10T00:00:00"/>
    <n v="1"/>
  </r>
  <r>
    <n v="6183"/>
    <x v="4689"/>
    <x v="502"/>
    <s v="06-2012"/>
    <x v="1"/>
    <x v="2"/>
    <n v="40"/>
    <x v="5"/>
    <n v="635.59"/>
    <n v="7.0000000000000007E-2"/>
    <x v="0"/>
    <n v="202.827"/>
    <n v="16.510000000000002"/>
    <n v="2.99"/>
    <n v="663.3900000000001"/>
    <x v="331"/>
    <x v="4"/>
    <x v="4"/>
    <x v="3"/>
    <x v="0"/>
    <x v="2"/>
    <s v="JM Magazine Binder"/>
    <s v="Small Box"/>
    <n v="0.37"/>
    <d v="2012-06-14T00:00:00"/>
    <n v="1"/>
  </r>
  <r>
    <n v="6184"/>
    <x v="4689"/>
    <x v="502"/>
    <s v="06-2012"/>
    <x v="1"/>
    <x v="2"/>
    <n v="22"/>
    <x v="5"/>
    <n v="1251.4000000000001"/>
    <n v="0.01"/>
    <x v="0"/>
    <n v="539.45000000000005"/>
    <n v="55.48"/>
    <n v="6.79"/>
    <n v="1227.3499999999999"/>
    <x v="331"/>
    <x v="4"/>
    <x v="4"/>
    <x v="3"/>
    <x v="0"/>
    <x v="5"/>
    <s v="Eaton Premium Continuous-Feed Paper, 25% Cotton, Letter Size, White, 1000 Shts/Box"/>
    <s v="Small Box"/>
    <n v="0.37"/>
    <d v="2012-06-14T00:00:00"/>
    <n v="1"/>
  </r>
  <r>
    <n v="6185"/>
    <x v="4689"/>
    <x v="502"/>
    <s v="06-2012"/>
    <x v="1"/>
    <x v="2"/>
    <n v="45"/>
    <x v="5"/>
    <n v="3577.81"/>
    <n v="0.03"/>
    <x v="0"/>
    <n v="-1097.97"/>
    <n v="78.8"/>
    <n v="35"/>
    <n v="3581"/>
    <x v="331"/>
    <x v="4"/>
    <x v="4"/>
    <x v="3"/>
    <x v="0"/>
    <x v="0"/>
    <s v="Space Solutions™ Industrial Galvanized Steel Shelving."/>
    <s v="Large Box"/>
    <n v="0.83"/>
    <d v="2012-06-14T00:00:00"/>
    <n v="1"/>
  </r>
  <r>
    <n v="6186"/>
    <x v="4690"/>
    <x v="1044"/>
    <s v="10-2010"/>
    <x v="0"/>
    <x v="1"/>
    <n v="25"/>
    <x v="11"/>
    <n v="1009.8679999999999"/>
    <n v="0.02"/>
    <x v="0"/>
    <n v="170.56800000000001"/>
    <n v="45.99"/>
    <n v="4.99"/>
    <n v="1154.74"/>
    <x v="404"/>
    <x v="4"/>
    <x v="4"/>
    <x v="0"/>
    <x v="1"/>
    <x v="3"/>
    <s v="KF 788"/>
    <s v="Small Box"/>
    <n v="0.56000000000000005"/>
    <d v="2010-10-31T00:00:00"/>
    <n v="0"/>
  </r>
  <r>
    <n v="6187"/>
    <x v="4691"/>
    <x v="799"/>
    <s v="02-2009"/>
    <x v="3"/>
    <x v="1"/>
    <n v="9"/>
    <x v="4"/>
    <n v="31.36"/>
    <n v="0.1"/>
    <x v="0"/>
    <n v="-8.2799999999999994"/>
    <n v="3.6"/>
    <n v="2.2000000000000002"/>
    <n v="34.6"/>
    <x v="722"/>
    <x v="4"/>
    <x v="4"/>
    <x v="1"/>
    <x v="0"/>
    <x v="5"/>
    <s v="Telephone Message Books with Fax/Mobile Section, 4 1/4&quot; x 6&quot;"/>
    <s v="Wrap Bag"/>
    <n v="0.39"/>
    <d v="2009-02-27T00:00:00"/>
    <n v="1"/>
  </r>
  <r>
    <n v="6207"/>
    <x v="4692"/>
    <x v="108"/>
    <s v="09-2009"/>
    <x v="3"/>
    <x v="2"/>
    <n v="8"/>
    <x v="17"/>
    <n v="64.23"/>
    <n v="0.03"/>
    <x v="0"/>
    <n v="15.83"/>
    <n v="7.64"/>
    <n v="1.39"/>
    <n v="62.51"/>
    <x v="347"/>
    <x v="4"/>
    <x v="4"/>
    <x v="2"/>
    <x v="0"/>
    <x v="8"/>
    <s v="#10- 4 1/8&quot; x 9 1/2&quot; Security-Tint Envelopes"/>
    <s v="Small Box"/>
    <n v="0.36"/>
    <d v="2009-09-17T00:00:00"/>
    <n v="1"/>
  </r>
  <r>
    <n v="6209"/>
    <x v="1848"/>
    <x v="720"/>
    <s v="10-2012"/>
    <x v="1"/>
    <x v="2"/>
    <n v="17"/>
    <x v="6"/>
    <n v="119.51"/>
    <n v="0.06"/>
    <x v="0"/>
    <n v="-51.301499999999997"/>
    <n v="7.1"/>
    <n v="6.05"/>
    <n v="126.74999999999999"/>
    <x v="349"/>
    <x v="4"/>
    <x v="4"/>
    <x v="0"/>
    <x v="0"/>
    <x v="2"/>
    <s v="Wilson Jones Hanging View Binder, White, 1&quot;"/>
    <s v="Small Box"/>
    <n v="0.39"/>
    <d v="2012-10-04T00:00:00"/>
    <n v="0"/>
  </r>
  <r>
    <n v="6210"/>
    <x v="1848"/>
    <x v="720"/>
    <s v="10-2012"/>
    <x v="1"/>
    <x v="2"/>
    <n v="19"/>
    <x v="6"/>
    <n v="332.38"/>
    <n v="0.05"/>
    <x v="0"/>
    <n v="89.95"/>
    <n v="17.78"/>
    <n v="5.03"/>
    <n v="342.85"/>
    <x v="349"/>
    <x v="4"/>
    <x v="4"/>
    <x v="0"/>
    <x v="2"/>
    <x v="4"/>
    <s v="Seth Thomas 13 1/2&quot; Wall Clock"/>
    <s v="Small Box"/>
    <n v="0.54"/>
    <d v="2012-10-05T00:00:00"/>
    <n v="1"/>
  </r>
  <r>
    <n v="6214"/>
    <x v="4693"/>
    <x v="1150"/>
    <s v="11-2011"/>
    <x v="2"/>
    <x v="0"/>
    <n v="38"/>
    <x v="13"/>
    <n v="202.42"/>
    <n v="0.09"/>
    <x v="0"/>
    <n v="0.85850000000000004"/>
    <n v="5.34"/>
    <n v="2.99"/>
    <n v="205.91"/>
    <x v="728"/>
    <x v="4"/>
    <x v="4"/>
    <x v="3"/>
    <x v="0"/>
    <x v="2"/>
    <s v="Wilson Jones 14 Line Acrylic Coated Pressboard Data Binders"/>
    <s v="Small Box"/>
    <n v="0.38"/>
    <d v="2011-11-21T00:00:00"/>
    <n v="4"/>
  </r>
  <r>
    <n v="6224"/>
    <x v="4694"/>
    <x v="670"/>
    <s v="01-2009"/>
    <x v="3"/>
    <x v="4"/>
    <n v="16"/>
    <x v="7"/>
    <n v="137.63"/>
    <n v="0.09"/>
    <x v="2"/>
    <n v="26.71"/>
    <n v="9.11"/>
    <n v="2.15"/>
    <n v="147.91"/>
    <x v="391"/>
    <x v="4"/>
    <x v="4"/>
    <x v="1"/>
    <x v="0"/>
    <x v="5"/>
    <s v="Black Print Carbonless Snap-Off® Rapid Letter, 8 1/2&quot; x 7&quot;"/>
    <s v="Wrap Bag"/>
    <n v="0.4"/>
    <d v="2009-01-04T00:00:00"/>
    <n v="2"/>
  </r>
  <r>
    <n v="6225"/>
    <x v="4694"/>
    <x v="670"/>
    <s v="01-2009"/>
    <x v="3"/>
    <x v="4"/>
    <n v="43"/>
    <x v="7"/>
    <n v="614.79999999999995"/>
    <n v="0.08"/>
    <x v="0"/>
    <n v="247.79"/>
    <n v="15.04"/>
    <n v="1.97"/>
    <n v="648.68999999999994"/>
    <x v="391"/>
    <x v="4"/>
    <x v="4"/>
    <x v="1"/>
    <x v="0"/>
    <x v="5"/>
    <s v="White GlueTop Scratch Pads"/>
    <s v="Wrap Bag"/>
    <n v="0.39"/>
    <d v="2009-01-02T00:00:00"/>
    <n v="0"/>
  </r>
  <r>
    <n v="6229"/>
    <x v="4695"/>
    <x v="133"/>
    <s v="03-2012"/>
    <x v="1"/>
    <x v="3"/>
    <n v="34"/>
    <x v="5"/>
    <n v="11823.52"/>
    <n v="0.1"/>
    <x v="0"/>
    <n v="4592.7370000000001"/>
    <n v="367.99"/>
    <n v="19.989999999999998"/>
    <n v="12531.65"/>
    <x v="543"/>
    <x v="4"/>
    <x v="4"/>
    <x v="2"/>
    <x v="0"/>
    <x v="2"/>
    <s v="Ibico Ibimaster 300 Manual Binding System"/>
    <s v="Small Box"/>
    <n v="0.4"/>
    <d v="2012-03-14T00:00:00"/>
    <n v="2"/>
  </r>
  <r>
    <n v="6230"/>
    <x v="4695"/>
    <x v="133"/>
    <s v="03-2012"/>
    <x v="1"/>
    <x v="3"/>
    <n v="19"/>
    <x v="5"/>
    <n v="80.81"/>
    <n v="0.1"/>
    <x v="0"/>
    <n v="-67.459000000000003"/>
    <n v="4.24"/>
    <n v="5.41"/>
    <n v="85.97"/>
    <x v="543"/>
    <x v="4"/>
    <x v="4"/>
    <x v="2"/>
    <x v="0"/>
    <x v="2"/>
    <s v="Storex DuraTech Recycled Plastic Frosted Binders"/>
    <s v="Small Box"/>
    <n v="0.35"/>
    <d v="2012-03-14T00:00:00"/>
    <n v="2"/>
  </r>
  <r>
    <n v="6231"/>
    <x v="4696"/>
    <x v="1288"/>
    <s v="01-2010"/>
    <x v="0"/>
    <x v="1"/>
    <n v="35"/>
    <x v="4"/>
    <n v="181.15"/>
    <n v="0.06"/>
    <x v="0"/>
    <n v="-46.68"/>
    <n v="5.28"/>
    <n v="3.96"/>
    <n v="188.76000000000002"/>
    <x v="393"/>
    <x v="4"/>
    <x v="4"/>
    <x v="0"/>
    <x v="2"/>
    <x v="4"/>
    <s v="Master Big Foot® Doorstop, Beige"/>
    <s v="Wrap Bag"/>
    <n v="0.54"/>
    <d v="2010-01-07T00:00:00"/>
    <n v="1"/>
  </r>
  <r>
    <n v="6249"/>
    <x v="4697"/>
    <x v="75"/>
    <s v="03-2012"/>
    <x v="1"/>
    <x v="1"/>
    <n v="31"/>
    <x v="0"/>
    <n v="13064.06"/>
    <n v="0.01"/>
    <x v="2"/>
    <n v="5979.5630000000001"/>
    <n v="420.98"/>
    <n v="19.989999999999998"/>
    <n v="13070.37"/>
    <x v="724"/>
    <x v="4"/>
    <x v="4"/>
    <x v="2"/>
    <x v="0"/>
    <x v="2"/>
    <s v="GBC DocuBind 200 Manual Binding Machine"/>
    <s v="Small Box"/>
    <n v="0.35"/>
    <d v="2012-03-25T00:00:00"/>
    <n v="2"/>
  </r>
  <r>
    <n v="6250"/>
    <x v="4697"/>
    <x v="75"/>
    <s v="03-2012"/>
    <x v="1"/>
    <x v="1"/>
    <n v="34"/>
    <x v="0"/>
    <n v="4771.8900000000003"/>
    <n v="0.05"/>
    <x v="1"/>
    <n v="-427.99"/>
    <n v="140.97999999999999"/>
    <n v="36.090000000000003"/>
    <n v="4829.41"/>
    <x v="724"/>
    <x v="4"/>
    <x v="4"/>
    <x v="2"/>
    <x v="2"/>
    <x v="9"/>
    <s v="Sauder Forest Hills Library, Woodland Oak Finish"/>
    <s v="Jumbo Box"/>
    <n v="0.77"/>
    <d v="2012-03-25T00:00:00"/>
    <n v="2"/>
  </r>
  <r>
    <n v="6251"/>
    <x v="4697"/>
    <x v="75"/>
    <s v="03-2012"/>
    <x v="1"/>
    <x v="1"/>
    <n v="1"/>
    <x v="0"/>
    <n v="3360.3"/>
    <n v="0.05"/>
    <x v="1"/>
    <n v="-7961.4308999999994"/>
    <n v="3502.14"/>
    <n v="8.73"/>
    <n v="3510.87"/>
    <x v="724"/>
    <x v="4"/>
    <x v="4"/>
    <x v="2"/>
    <x v="1"/>
    <x v="16"/>
    <s v="Okidata Pacemark 4410N Wide Format Dot Matrix Printer"/>
    <s v="Jumbo Box"/>
    <n v="0.56999999999999995"/>
    <d v="2012-03-24T00:00:00"/>
    <n v="1"/>
  </r>
  <r>
    <n v="6252"/>
    <x v="4697"/>
    <x v="75"/>
    <s v="03-2012"/>
    <x v="1"/>
    <x v="1"/>
    <n v="10"/>
    <x v="0"/>
    <n v="306.66299999999995"/>
    <n v="7.0000000000000007E-2"/>
    <x v="0"/>
    <n v="-17.413"/>
    <n v="35.99"/>
    <n v="5.99"/>
    <n v="365.89000000000004"/>
    <x v="724"/>
    <x v="4"/>
    <x v="4"/>
    <x v="2"/>
    <x v="1"/>
    <x v="3"/>
    <s v="Accessory41"/>
    <s v="Wrap Bag"/>
    <n v="0.38"/>
    <d v="2012-03-26T00:00:00"/>
    <n v="3"/>
  </r>
  <r>
    <n v="6263"/>
    <x v="4698"/>
    <x v="367"/>
    <s v="08-2012"/>
    <x v="1"/>
    <x v="3"/>
    <n v="27"/>
    <x v="0"/>
    <n v="21320.58"/>
    <n v="0.09"/>
    <x v="1"/>
    <n v="5381.02"/>
    <n v="810.98"/>
    <n v="16.059999999999999"/>
    <n v="21912.52"/>
    <x v="33"/>
    <x v="4"/>
    <x v="4"/>
    <x v="2"/>
    <x v="1"/>
    <x v="16"/>
    <s v="Okidata ML591 Wide Format Dot Matrix Printer"/>
    <s v="Jumbo Drum"/>
    <n v="0.56000000000000005"/>
    <d v="2012-08-09T00:00:00"/>
    <n v="2"/>
  </r>
  <r>
    <n v="6289"/>
    <x v="4699"/>
    <x v="872"/>
    <s v="04-2009"/>
    <x v="3"/>
    <x v="3"/>
    <n v="5"/>
    <x v="17"/>
    <n v="32.5"/>
    <n v="0.03"/>
    <x v="0"/>
    <n v="-16.670000000000002"/>
    <n v="5.28"/>
    <n v="5.61"/>
    <n v="32.010000000000005"/>
    <x v="358"/>
    <x v="4"/>
    <x v="4"/>
    <x v="1"/>
    <x v="0"/>
    <x v="5"/>
    <s v="Xerox 1954"/>
    <s v="Small Box"/>
    <n v="0.4"/>
    <d v="2009-04-24T00:00:00"/>
    <n v="1"/>
  </r>
  <r>
    <n v="6294"/>
    <x v="4700"/>
    <x v="520"/>
    <s v="01-2012"/>
    <x v="1"/>
    <x v="3"/>
    <n v="5"/>
    <x v="4"/>
    <n v="11.25"/>
    <n v="0.08"/>
    <x v="0"/>
    <n v="-4.9564999999999992"/>
    <n v="2.08"/>
    <n v="1.49"/>
    <n v="11.89"/>
    <x v="421"/>
    <x v="4"/>
    <x v="4"/>
    <x v="0"/>
    <x v="0"/>
    <x v="2"/>
    <s v="Round Ring Binders"/>
    <s v="Small Box"/>
    <n v="0.38"/>
    <d v="2012-01-23T00:00:00"/>
    <n v="1"/>
  </r>
  <r>
    <n v="6315"/>
    <x v="4701"/>
    <x v="1388"/>
    <s v="06-2012"/>
    <x v="1"/>
    <x v="3"/>
    <n v="22"/>
    <x v="0"/>
    <n v="127.51"/>
    <n v="7.0000000000000007E-2"/>
    <x v="0"/>
    <n v="26.741"/>
    <n v="5.98"/>
    <n v="1.49"/>
    <n v="133.05000000000001"/>
    <x v="418"/>
    <x v="4"/>
    <x v="4"/>
    <x v="0"/>
    <x v="0"/>
    <x v="2"/>
    <s v="Avery Hanging File Binders"/>
    <s v="Small Box"/>
    <n v="0.39"/>
    <d v="2012-06-04T00:00:00"/>
    <n v="1"/>
  </r>
  <r>
    <n v="6316"/>
    <x v="4701"/>
    <x v="1388"/>
    <s v="06-2012"/>
    <x v="1"/>
    <x v="3"/>
    <n v="35"/>
    <x v="0"/>
    <n v="2004.22"/>
    <n v="0.08"/>
    <x v="0"/>
    <n v="338.91"/>
    <n v="60.65"/>
    <n v="12.23"/>
    <n v="2134.98"/>
    <x v="418"/>
    <x v="4"/>
    <x v="4"/>
    <x v="0"/>
    <x v="2"/>
    <x v="4"/>
    <s v="Tenex Traditional Chairmats for Medium Pile Carpet, Standard Lip, 36&quot; x 48&quot;"/>
    <s v="Medium Box"/>
    <n v="0.64"/>
    <d v="2012-06-05T00:00:00"/>
    <n v="2"/>
  </r>
  <r>
    <n v="6329"/>
    <x v="4702"/>
    <x v="82"/>
    <s v="09-2009"/>
    <x v="3"/>
    <x v="3"/>
    <n v="21"/>
    <x v="6"/>
    <n v="125.79"/>
    <n v="0.02"/>
    <x v="0"/>
    <n v="28.526000000000003"/>
    <n v="5.98"/>
    <n v="1.49"/>
    <n v="127.07000000000001"/>
    <x v="713"/>
    <x v="4"/>
    <x v="4"/>
    <x v="2"/>
    <x v="0"/>
    <x v="2"/>
    <s v="Avery Hanging File Binders"/>
    <s v="Small Box"/>
    <n v="0.39"/>
    <d v="2009-09-12T00:00:00"/>
    <n v="1"/>
  </r>
  <r>
    <n v="6358"/>
    <x v="4703"/>
    <x v="945"/>
    <s v="04-2009"/>
    <x v="3"/>
    <x v="4"/>
    <n v="39"/>
    <x v="0"/>
    <n v="14591.44"/>
    <n v="7.0000000000000007E-2"/>
    <x v="1"/>
    <n v="5475.8"/>
    <n v="400.97"/>
    <n v="48.26"/>
    <n v="15686.090000000002"/>
    <x v="414"/>
    <x v="4"/>
    <x v="4"/>
    <x v="1"/>
    <x v="1"/>
    <x v="16"/>
    <s v="Hewlett-Packard Deskjet 1220Cse Color Inkjet Printer"/>
    <s v="Jumbo Box"/>
    <n v="0.36"/>
    <d v="2009-04-10T00:00:00"/>
    <n v="1"/>
  </r>
  <r>
    <n v="6367"/>
    <x v="4704"/>
    <x v="623"/>
    <s v="04-2010"/>
    <x v="0"/>
    <x v="0"/>
    <n v="40"/>
    <x v="0"/>
    <n v="375.52"/>
    <n v="0.09"/>
    <x v="0"/>
    <n v="131.69999999999999"/>
    <n v="9.68"/>
    <n v="2.0299999999999998"/>
    <n v="389.22999999999996"/>
    <x v="724"/>
    <x v="4"/>
    <x v="4"/>
    <x v="2"/>
    <x v="0"/>
    <x v="5"/>
    <s v="Wirebound Service Call Books, 5 1/2&quot; x 4&quot;"/>
    <s v="Wrap Bag"/>
    <n v="0.37"/>
    <d v="2010-04-12T00:00:00"/>
    <n v="2"/>
  </r>
  <r>
    <n v="6368"/>
    <x v="4704"/>
    <x v="623"/>
    <s v="04-2010"/>
    <x v="0"/>
    <x v="0"/>
    <n v="15"/>
    <x v="0"/>
    <n v="63.84"/>
    <n v="0.03"/>
    <x v="2"/>
    <n v="23.52"/>
    <n v="3.78"/>
    <n v="0.71"/>
    <n v="57.41"/>
    <x v="724"/>
    <x v="4"/>
    <x v="4"/>
    <x v="2"/>
    <x v="0"/>
    <x v="6"/>
    <s v="Staples Bulldog Clip"/>
    <s v="Wrap Bag"/>
    <n v="0.39"/>
    <d v="2010-04-15T00:00:00"/>
    <n v="5"/>
  </r>
  <r>
    <n v="6377"/>
    <x v="4705"/>
    <x v="1069"/>
    <s v="07-2010"/>
    <x v="0"/>
    <x v="1"/>
    <n v="45"/>
    <x v="4"/>
    <n v="3327.84"/>
    <n v="0.06"/>
    <x v="1"/>
    <n v="-3033.57"/>
    <n v="70.89"/>
    <n v="89.3"/>
    <n v="3279.3500000000004"/>
    <x v="454"/>
    <x v="4"/>
    <x v="4"/>
    <x v="3"/>
    <x v="2"/>
    <x v="10"/>
    <s v="KI Conference Tables"/>
    <s v="Jumbo Box"/>
    <n v="0.69"/>
    <d v="2010-07-27T00:00:00"/>
    <n v="1"/>
  </r>
  <r>
    <n v="6379"/>
    <x v="4706"/>
    <x v="1389"/>
    <s v="04-2012"/>
    <x v="1"/>
    <x v="3"/>
    <n v="32"/>
    <x v="5"/>
    <n v="1141.9000000000001"/>
    <n v="0.02"/>
    <x v="0"/>
    <n v="175.32"/>
    <n v="34.76"/>
    <n v="8.2200000000000006"/>
    <n v="1120.54"/>
    <x v="117"/>
    <x v="4"/>
    <x v="4"/>
    <x v="1"/>
    <x v="0"/>
    <x v="0"/>
    <s v="Multi-Use Personal File Cart and Caster Set, Three Stacking Bins"/>
    <s v="Small Box"/>
    <n v="0.56999999999999995"/>
    <d v="2012-04-21T00:00:00"/>
    <n v="1"/>
  </r>
  <r>
    <n v="6387"/>
    <x v="4707"/>
    <x v="1390"/>
    <s v="04-2009"/>
    <x v="3"/>
    <x v="4"/>
    <n v="34"/>
    <x v="6"/>
    <n v="1912.9845"/>
    <n v="0.06"/>
    <x v="2"/>
    <n v="288.08999999999997"/>
    <n v="65.989999999999995"/>
    <n v="8.8000000000000007"/>
    <n v="2252.46"/>
    <x v="710"/>
    <x v="4"/>
    <x v="4"/>
    <x v="1"/>
    <x v="1"/>
    <x v="3"/>
    <s v="6120"/>
    <s v="Small Box"/>
    <n v="0.57999999999999996"/>
    <d v="2009-05-01T00:00:00"/>
    <n v="1"/>
  </r>
  <r>
    <n v="6388"/>
    <x v="4707"/>
    <x v="1390"/>
    <s v="04-2009"/>
    <x v="3"/>
    <x v="4"/>
    <n v="24"/>
    <x v="6"/>
    <n v="4170.8649999999998"/>
    <n v="0"/>
    <x v="2"/>
    <n v="1030.509"/>
    <n v="195.99"/>
    <n v="4.2"/>
    <n v="4707.96"/>
    <x v="710"/>
    <x v="4"/>
    <x v="4"/>
    <x v="1"/>
    <x v="1"/>
    <x v="3"/>
    <s v="KH 688"/>
    <s v="Small Box"/>
    <n v="0.56999999999999995"/>
    <d v="2009-05-02T00:00:00"/>
    <n v="2"/>
  </r>
  <r>
    <n v="6393"/>
    <x v="4708"/>
    <x v="68"/>
    <s v="04-2010"/>
    <x v="0"/>
    <x v="4"/>
    <n v="11"/>
    <x v="4"/>
    <n v="3427.31"/>
    <n v="0.1"/>
    <x v="1"/>
    <n v="124.36"/>
    <n v="320.98"/>
    <n v="58.95"/>
    <n v="3589.73"/>
    <x v="355"/>
    <x v="4"/>
    <x v="4"/>
    <x v="2"/>
    <x v="2"/>
    <x v="14"/>
    <s v="Hon 4070 Series Pagoda™ Round Back Stacking Chairs"/>
    <s v="Jumbo Drum"/>
    <n v="0.56999999999999995"/>
    <d v="2010-04-15T00:00:00"/>
    <n v="3"/>
  </r>
  <r>
    <n v="6394"/>
    <x v="4708"/>
    <x v="68"/>
    <s v="04-2010"/>
    <x v="0"/>
    <x v="4"/>
    <n v="10"/>
    <x v="4"/>
    <n v="36.26"/>
    <n v="0.08"/>
    <x v="0"/>
    <n v="-28.37"/>
    <n v="3.28"/>
    <n v="3.97"/>
    <n v="36.769999999999996"/>
    <x v="355"/>
    <x v="4"/>
    <x v="4"/>
    <x v="2"/>
    <x v="0"/>
    <x v="12"/>
    <s v="Newell 337"/>
    <s v="Wrap Bag"/>
    <n v="0.56000000000000005"/>
    <d v="2010-04-13T00:00:00"/>
    <n v="1"/>
  </r>
  <r>
    <n v="6395"/>
    <x v="4708"/>
    <x v="68"/>
    <s v="04-2010"/>
    <x v="0"/>
    <x v="4"/>
    <n v="50"/>
    <x v="4"/>
    <n v="893.13750000000005"/>
    <n v="0"/>
    <x v="0"/>
    <n v="10.998000000000001"/>
    <n v="20.99"/>
    <n v="1.25"/>
    <n v="1050.75"/>
    <x v="355"/>
    <x v="4"/>
    <x v="4"/>
    <x v="2"/>
    <x v="1"/>
    <x v="3"/>
    <s v="Accessory29"/>
    <s v="Small Pack"/>
    <n v="0.83"/>
    <d v="2010-04-15T00:00:00"/>
    <n v="3"/>
  </r>
  <r>
    <n v="6406"/>
    <x v="4709"/>
    <x v="137"/>
    <s v="08-2009"/>
    <x v="3"/>
    <x v="2"/>
    <n v="15"/>
    <x v="11"/>
    <n v="269.2"/>
    <n v="0.02"/>
    <x v="2"/>
    <n v="69.61"/>
    <n v="16.48"/>
    <n v="1.99"/>
    <n v="249.19000000000003"/>
    <x v="450"/>
    <x v="4"/>
    <x v="4"/>
    <x v="2"/>
    <x v="1"/>
    <x v="7"/>
    <s v="Maxell DVD-RAM Discs"/>
    <s v="Small Pack"/>
    <n v="0.42"/>
    <d v="2009-08-04T00:00:00"/>
    <n v="2"/>
  </r>
  <r>
    <n v="6407"/>
    <x v="4709"/>
    <x v="137"/>
    <s v="08-2009"/>
    <x v="3"/>
    <x v="2"/>
    <n v="27"/>
    <x v="11"/>
    <n v="87.33"/>
    <n v="0.08"/>
    <x v="0"/>
    <n v="13.82"/>
    <n v="3.38"/>
    <n v="0.85"/>
    <n v="92.109999999999985"/>
    <x v="450"/>
    <x v="4"/>
    <x v="4"/>
    <x v="2"/>
    <x v="0"/>
    <x v="12"/>
    <s v="Avery Hi-Liter® Fluorescent Desk Style Markers"/>
    <s v="Wrap Bag"/>
    <n v="0.48"/>
    <d v="2009-08-04T00:00:00"/>
    <n v="2"/>
  </r>
  <r>
    <n v="6418"/>
    <x v="4710"/>
    <x v="623"/>
    <s v="04-2010"/>
    <x v="0"/>
    <x v="3"/>
    <n v="7"/>
    <x v="14"/>
    <n v="1494.27"/>
    <n v="0.05"/>
    <x v="1"/>
    <n v="-248.78"/>
    <n v="212.6"/>
    <n v="52.2"/>
    <n v="1540.4"/>
    <x v="346"/>
    <x v="4"/>
    <x v="4"/>
    <x v="0"/>
    <x v="2"/>
    <x v="10"/>
    <s v="Bush Advantage Collection® Round Conference Table"/>
    <s v="Jumbo Box"/>
    <n v="0.64"/>
    <d v="2010-04-12T00:00:00"/>
    <n v="2"/>
  </r>
  <r>
    <n v="6423"/>
    <x v="4711"/>
    <x v="1391"/>
    <s v="06-2012"/>
    <x v="1"/>
    <x v="2"/>
    <n v="24"/>
    <x v="14"/>
    <n v="473.03"/>
    <n v="0.09"/>
    <x v="0"/>
    <n v="26.27"/>
    <n v="19.98"/>
    <n v="10.49"/>
    <n v="490.01"/>
    <x v="380"/>
    <x v="4"/>
    <x v="4"/>
    <x v="3"/>
    <x v="2"/>
    <x v="4"/>
    <s v="12-1/2 Diameter Round Wall Clock"/>
    <s v="Small Box"/>
    <n v="0.49"/>
    <d v="2012-06-10T00:00:00"/>
    <n v="1"/>
  </r>
  <r>
    <n v="6426"/>
    <x v="4712"/>
    <x v="1126"/>
    <s v="06-2011"/>
    <x v="2"/>
    <x v="0"/>
    <n v="13"/>
    <x v="6"/>
    <n v="126.68"/>
    <n v="0.05"/>
    <x v="0"/>
    <n v="7"/>
    <n v="9.77"/>
    <n v="6.02"/>
    <n v="133.03"/>
    <x v="710"/>
    <x v="4"/>
    <x v="4"/>
    <x v="1"/>
    <x v="2"/>
    <x v="4"/>
    <s v="DAX Solid Wood Frames"/>
    <s v="Medium Box"/>
    <n v="0.48"/>
    <d v="2011-06-19T00:00:00"/>
    <n v="7"/>
  </r>
  <r>
    <n v="6430"/>
    <x v="2048"/>
    <x v="1074"/>
    <s v="06-2010"/>
    <x v="0"/>
    <x v="1"/>
    <n v="49"/>
    <x v="2"/>
    <n v="1711.79"/>
    <n v="0.01"/>
    <x v="0"/>
    <n v="812.32"/>
    <n v="33.29"/>
    <n v="1.99"/>
    <n v="1633.2"/>
    <x v="333"/>
    <x v="4"/>
    <x v="4"/>
    <x v="0"/>
    <x v="1"/>
    <x v="7"/>
    <s v="Verbatim 4.7GB DVD-R"/>
    <s v="Small Pack"/>
    <n v="0.41"/>
    <d v="2010-06-22T00:00:00"/>
    <n v="1"/>
  </r>
  <r>
    <n v="6437"/>
    <x v="4713"/>
    <x v="569"/>
    <s v="07-2010"/>
    <x v="0"/>
    <x v="0"/>
    <n v="21"/>
    <x v="0"/>
    <n v="793.85"/>
    <n v="0.01"/>
    <x v="0"/>
    <n v="308.52999999999997"/>
    <n v="37.94"/>
    <n v="5.08"/>
    <n v="801.82"/>
    <x v="33"/>
    <x v="4"/>
    <x v="4"/>
    <x v="2"/>
    <x v="0"/>
    <x v="5"/>
    <s v="Snap-A-Way® Black Print Carbonless Ruled Speed Letter, Triplicate"/>
    <s v="Wrap Bag"/>
    <n v="0.38"/>
    <d v="2010-07-26T00:00:00"/>
    <n v="5"/>
  </r>
  <r>
    <n v="6486"/>
    <x v="4714"/>
    <x v="216"/>
    <s v="11-2009"/>
    <x v="3"/>
    <x v="4"/>
    <n v="23"/>
    <x v="7"/>
    <n v="203.91"/>
    <n v="0.02"/>
    <x v="0"/>
    <n v="-35.442999999999998"/>
    <n v="8.6"/>
    <n v="6.19"/>
    <n v="203.98999999999998"/>
    <x v="390"/>
    <x v="4"/>
    <x v="4"/>
    <x v="2"/>
    <x v="0"/>
    <x v="2"/>
    <s v="Avery Printable Repositionable Plastic Tabs"/>
    <s v="Small Box"/>
    <n v="0.38"/>
    <d v="2009-11-10T00:00:00"/>
    <n v="2"/>
  </r>
  <r>
    <n v="6523"/>
    <x v="4715"/>
    <x v="1347"/>
    <s v="03-2009"/>
    <x v="3"/>
    <x v="2"/>
    <n v="7"/>
    <x v="13"/>
    <n v="38.369999999999997"/>
    <n v="0.1"/>
    <x v="0"/>
    <n v="-29.003"/>
    <n v="5.18"/>
    <n v="5.74"/>
    <n v="42"/>
    <x v="732"/>
    <x v="4"/>
    <x v="4"/>
    <x v="2"/>
    <x v="0"/>
    <x v="2"/>
    <s v="Wilson Jones Impact Binders"/>
    <s v="Small Box"/>
    <n v="0.36"/>
    <d v="2009-03-28T00:00:00"/>
    <n v="2"/>
  </r>
  <r>
    <n v="6534"/>
    <x v="4716"/>
    <x v="113"/>
    <s v="06-2009"/>
    <x v="3"/>
    <x v="4"/>
    <n v="1"/>
    <x v="7"/>
    <n v="46.94"/>
    <n v="0.06"/>
    <x v="0"/>
    <n v="-26.54"/>
    <n v="44.01"/>
    <n v="3.5"/>
    <n v="47.51"/>
    <x v="350"/>
    <x v="4"/>
    <x v="4"/>
    <x v="3"/>
    <x v="0"/>
    <x v="1"/>
    <s v="Acco Smartsocket® Color-Coded Six-Outlet AC Adapter Model Surge Protectors"/>
    <s v="Small Box"/>
    <n v="0.59"/>
    <d v="2009-06-08T00:00:00"/>
    <n v="1"/>
  </r>
  <r>
    <n v="6535"/>
    <x v="4716"/>
    <x v="113"/>
    <s v="06-2009"/>
    <x v="3"/>
    <x v="4"/>
    <n v="22"/>
    <x v="7"/>
    <n v="89.96"/>
    <n v="7.0000000000000007E-2"/>
    <x v="0"/>
    <n v="-115.21"/>
    <n v="4.0599999999999996"/>
    <n v="6.89"/>
    <n v="96.21"/>
    <x v="350"/>
    <x v="4"/>
    <x v="4"/>
    <x v="3"/>
    <x v="0"/>
    <x v="1"/>
    <s v="Eureka Disposable Bags for Sanitaire® Vibra Groomer I® Upright Vac"/>
    <s v="Small Box"/>
    <n v="0.6"/>
    <d v="2009-06-09T00:00:00"/>
    <n v="2"/>
  </r>
  <r>
    <n v="6536"/>
    <x v="4716"/>
    <x v="113"/>
    <s v="06-2009"/>
    <x v="3"/>
    <x v="4"/>
    <n v="10"/>
    <x v="7"/>
    <n v="12.95"/>
    <n v="0.1"/>
    <x v="0"/>
    <n v="-6.78"/>
    <n v="1.26"/>
    <n v="0.7"/>
    <n v="13.299999999999999"/>
    <x v="350"/>
    <x v="4"/>
    <x v="4"/>
    <x v="3"/>
    <x v="0"/>
    <x v="6"/>
    <s v="Bagged Rubber Bands"/>
    <s v="Wrap Bag"/>
    <n v="0.81"/>
    <d v="2009-06-08T00:00:00"/>
    <n v="1"/>
  </r>
  <r>
    <n v="6561"/>
    <x v="4717"/>
    <x v="855"/>
    <s v="03-2012"/>
    <x v="1"/>
    <x v="2"/>
    <n v="39"/>
    <x v="17"/>
    <n v="930.84"/>
    <n v="0.05"/>
    <x v="0"/>
    <n v="-122.12"/>
    <n v="22.84"/>
    <n v="16.920000000000002"/>
    <n v="907.68"/>
    <x v="347"/>
    <x v="4"/>
    <x v="4"/>
    <x v="2"/>
    <x v="0"/>
    <x v="5"/>
    <s v="Xerox 1973"/>
    <s v="Small Box"/>
    <n v="0.39"/>
    <d v="2012-03-13T00:00:00"/>
    <n v="2"/>
  </r>
  <r>
    <n v="6563"/>
    <x v="4718"/>
    <x v="1047"/>
    <s v="12-2011"/>
    <x v="2"/>
    <x v="4"/>
    <n v="8"/>
    <x v="10"/>
    <n v="57.22"/>
    <n v="7.0000000000000007E-2"/>
    <x v="0"/>
    <n v="-27.72"/>
    <n v="6.48"/>
    <n v="6.6"/>
    <n v="58.440000000000005"/>
    <x v="397"/>
    <x v="4"/>
    <x v="4"/>
    <x v="3"/>
    <x v="0"/>
    <x v="5"/>
    <s v="Xerox 21"/>
    <s v="Small Box"/>
    <n v="0.37"/>
    <d v="2011-12-31T00:00:00"/>
    <n v="2"/>
  </r>
  <r>
    <n v="6564"/>
    <x v="4718"/>
    <x v="1047"/>
    <s v="12-2011"/>
    <x v="2"/>
    <x v="4"/>
    <n v="33"/>
    <x v="10"/>
    <n v="162"/>
    <n v="0.01"/>
    <x v="0"/>
    <n v="45.84"/>
    <n v="4.84"/>
    <n v="0.71"/>
    <n v="160.43"/>
    <x v="397"/>
    <x v="4"/>
    <x v="4"/>
    <x v="3"/>
    <x v="0"/>
    <x v="12"/>
    <s v="*Staples* Highlighting Markers"/>
    <s v="Wrap Bag"/>
    <n v="0.52"/>
    <d v="2011-12-31T00:00:00"/>
    <n v="2"/>
  </r>
  <r>
    <n v="6565"/>
    <x v="4718"/>
    <x v="1047"/>
    <s v="12-2011"/>
    <x v="2"/>
    <x v="4"/>
    <n v="48"/>
    <x v="10"/>
    <n v="3410.1574999999998"/>
    <n v="0.1"/>
    <x v="0"/>
    <n v="1137.9059999999999"/>
    <n v="85.99"/>
    <n v="0.99"/>
    <n v="4128.5099999999993"/>
    <x v="397"/>
    <x v="4"/>
    <x v="4"/>
    <x v="3"/>
    <x v="1"/>
    <x v="3"/>
    <s v="Accessory34"/>
    <s v="Wrap Bag"/>
    <n v="0.55000000000000004"/>
    <d v="2011-12-31T00:00:00"/>
    <n v="2"/>
  </r>
  <r>
    <n v="6566"/>
    <x v="4719"/>
    <x v="801"/>
    <s v="06-2012"/>
    <x v="1"/>
    <x v="4"/>
    <n v="47"/>
    <x v="0"/>
    <n v="1676.25"/>
    <n v="0.04"/>
    <x v="0"/>
    <n v="-458.33"/>
    <n v="36.65"/>
    <n v="22.6"/>
    <n v="1745.1499999999999"/>
    <x v="418"/>
    <x v="4"/>
    <x v="4"/>
    <x v="0"/>
    <x v="2"/>
    <x v="4"/>
    <s v="Electrix Incandescent Magnifying Lamp, Black"/>
    <s v="Large Box"/>
    <n v="0.57999999999999996"/>
    <d v="2012-06-26T00:00:00"/>
    <n v="2"/>
  </r>
  <r>
    <n v="6583"/>
    <x v="4720"/>
    <x v="122"/>
    <s v="07-2010"/>
    <x v="0"/>
    <x v="4"/>
    <n v="1"/>
    <x v="14"/>
    <n v="29.99"/>
    <n v="7.0000000000000007E-2"/>
    <x v="0"/>
    <n v="-8.8800000000000008"/>
    <n v="21.98"/>
    <n v="8.32"/>
    <n v="30.3"/>
    <x v="380"/>
    <x v="4"/>
    <x v="4"/>
    <x v="2"/>
    <x v="0"/>
    <x v="5"/>
    <s v="Standard Line™ “While You Were Out” Hardbound Telephone Message Book"/>
    <s v="Wrap Bag"/>
    <n v="0.39"/>
    <d v="2010-07-05T00:00:00"/>
    <n v="2"/>
  </r>
  <r>
    <n v="6607"/>
    <x v="4721"/>
    <x v="450"/>
    <s v="02-2009"/>
    <x v="3"/>
    <x v="1"/>
    <n v="33"/>
    <x v="5"/>
    <n v="373.13"/>
    <n v="0.05"/>
    <x v="0"/>
    <n v="-35.26"/>
    <n v="11.29"/>
    <n v="5.03"/>
    <n v="377.59999999999997"/>
    <x v="708"/>
    <x v="4"/>
    <x v="4"/>
    <x v="2"/>
    <x v="0"/>
    <x v="0"/>
    <s v="X-Rack™ File for Hanging Folders"/>
    <s v="Small Box"/>
    <n v="0.59"/>
    <d v="2009-02-21T00:00:00"/>
    <n v="2"/>
  </r>
  <r>
    <n v="6637"/>
    <x v="4722"/>
    <x v="861"/>
    <s v="12-2009"/>
    <x v="3"/>
    <x v="4"/>
    <n v="18"/>
    <x v="7"/>
    <n v="99.55"/>
    <n v="0.03"/>
    <x v="2"/>
    <n v="-60.9"/>
    <n v="4.9800000000000004"/>
    <n v="4.62"/>
    <n v="94.260000000000019"/>
    <x v="723"/>
    <x v="4"/>
    <x v="4"/>
    <x v="2"/>
    <x v="1"/>
    <x v="7"/>
    <s v="Imation 3.5&quot;, DISKETTE 44766 HGHLD3.52HD/FM, 10/Pack"/>
    <s v="Small Pack"/>
    <n v="0.64"/>
    <d v="2009-12-29T00:00:00"/>
    <n v="1"/>
  </r>
  <r>
    <n v="6663"/>
    <x v="4723"/>
    <x v="862"/>
    <s v="06-2009"/>
    <x v="3"/>
    <x v="0"/>
    <n v="50"/>
    <x v="2"/>
    <n v="8230.77"/>
    <n v="0.05"/>
    <x v="0"/>
    <n v="1577.02"/>
    <n v="161.55000000000001"/>
    <n v="19.989999999999998"/>
    <n v="8097.4900000000007"/>
    <x v="544"/>
    <x v="4"/>
    <x v="4"/>
    <x v="2"/>
    <x v="0"/>
    <x v="0"/>
    <s v="Fellowes Super Stor/Drawer® Files"/>
    <s v="Small Box"/>
    <n v="0.66"/>
    <d v="2009-06-08T00:00:00"/>
    <n v="5"/>
  </r>
  <r>
    <n v="6679"/>
    <x v="4724"/>
    <x v="88"/>
    <s v="10-2012"/>
    <x v="1"/>
    <x v="1"/>
    <n v="5"/>
    <x v="0"/>
    <n v="80.56"/>
    <n v="0.03"/>
    <x v="0"/>
    <n v="12.5"/>
    <n v="15.67"/>
    <n v="1.39"/>
    <n v="79.739999999999995"/>
    <x v="724"/>
    <x v="4"/>
    <x v="4"/>
    <x v="2"/>
    <x v="0"/>
    <x v="8"/>
    <s v="#10 White Business Envelopes,4 1/8 x 9 1/2"/>
    <s v="Small Box"/>
    <n v="0.38"/>
    <d v="2012-10-24T00:00:00"/>
    <n v="1"/>
  </r>
  <r>
    <n v="6684"/>
    <x v="4725"/>
    <x v="389"/>
    <s v="05-2011"/>
    <x v="2"/>
    <x v="3"/>
    <n v="49"/>
    <x v="6"/>
    <n v="20701.928"/>
    <n v="0.08"/>
    <x v="1"/>
    <n v="3918.54"/>
    <n v="550.98"/>
    <n v="45.7"/>
    <n v="27043.72"/>
    <x v="349"/>
    <x v="4"/>
    <x v="4"/>
    <x v="2"/>
    <x v="2"/>
    <x v="10"/>
    <s v="Chromcraft Bull-Nose Wood Oval Conference Tables &amp; Bases"/>
    <s v="Jumbo Box"/>
    <n v="0.71"/>
    <d v="2011-05-23T00:00:00"/>
    <n v="1"/>
  </r>
  <r>
    <n v="6688"/>
    <x v="4726"/>
    <x v="1154"/>
    <s v="07-2010"/>
    <x v="0"/>
    <x v="4"/>
    <n v="4"/>
    <x v="0"/>
    <n v="20.190000000000001"/>
    <n v="0.03"/>
    <x v="0"/>
    <n v="1.3"/>
    <n v="4.91"/>
    <n v="0.5"/>
    <n v="20.14"/>
    <x v="711"/>
    <x v="4"/>
    <x v="4"/>
    <x v="3"/>
    <x v="0"/>
    <x v="11"/>
    <s v="Avery 508"/>
    <s v="Small Box"/>
    <n v="0.36"/>
    <d v="2010-07-29T00:00:00"/>
    <n v="2"/>
  </r>
  <r>
    <n v="6689"/>
    <x v="4726"/>
    <x v="1154"/>
    <s v="07-2010"/>
    <x v="0"/>
    <x v="4"/>
    <n v="43"/>
    <x v="0"/>
    <n v="74.989999999999995"/>
    <n v="0.08"/>
    <x v="0"/>
    <n v="-8.9499999999999993"/>
    <n v="1.82"/>
    <n v="0.83"/>
    <n v="79.09"/>
    <x v="711"/>
    <x v="4"/>
    <x v="4"/>
    <x v="3"/>
    <x v="0"/>
    <x v="12"/>
    <s v="Newell 307"/>
    <s v="Wrap Bag"/>
    <n v="0.56999999999999995"/>
    <d v="2010-07-28T00:00:00"/>
    <n v="1"/>
  </r>
  <r>
    <n v="6696"/>
    <x v="4727"/>
    <x v="247"/>
    <s v="09-2010"/>
    <x v="0"/>
    <x v="0"/>
    <n v="38"/>
    <x v="17"/>
    <n v="81.97"/>
    <n v="0.05"/>
    <x v="0"/>
    <n v="-148.79849999999999"/>
    <n v="1.98"/>
    <n v="4.7699999999999996"/>
    <n v="80.009999999999991"/>
    <x v="347"/>
    <x v="4"/>
    <x v="4"/>
    <x v="2"/>
    <x v="0"/>
    <x v="2"/>
    <s v="Avery Reinforcements for Hole-Punch Pages"/>
    <s v="Small Box"/>
    <n v="0.4"/>
    <d v="2010-09-08T00:00:00"/>
    <n v="7"/>
  </r>
  <r>
    <n v="6719"/>
    <x v="4728"/>
    <x v="686"/>
    <s v="06-2009"/>
    <x v="3"/>
    <x v="4"/>
    <n v="38"/>
    <x v="22"/>
    <n v="1756.27"/>
    <n v="0.09"/>
    <x v="0"/>
    <n v="649.04999999999995"/>
    <n v="46.89"/>
    <n v="5.0999999999999996"/>
    <n v="1786.9199999999998"/>
    <x v="361"/>
    <x v="4"/>
    <x v="4"/>
    <x v="3"/>
    <x v="0"/>
    <x v="1"/>
    <s v="Bionaire Personal Warm Mist Humidifier/Vaporizer"/>
    <s v="Medium Box"/>
    <n v="0.46"/>
    <d v="2009-06-14T00:00:00"/>
    <n v="2"/>
  </r>
  <r>
    <n v="6720"/>
    <x v="4728"/>
    <x v="686"/>
    <s v="06-2009"/>
    <x v="3"/>
    <x v="4"/>
    <n v="50"/>
    <x v="22"/>
    <n v="345.58"/>
    <n v="0.05"/>
    <x v="0"/>
    <n v="-38.04"/>
    <n v="6.64"/>
    <n v="4.95"/>
    <n v="336.95"/>
    <x v="361"/>
    <x v="4"/>
    <x v="4"/>
    <x v="3"/>
    <x v="2"/>
    <x v="4"/>
    <s v="G.E. Longer-Life Indoor Recessed Floodlight Bulbs"/>
    <s v="Small Pack"/>
    <n v="0.37"/>
    <d v="2009-06-13T00:00:00"/>
    <n v="1"/>
  </r>
  <r>
    <n v="6723"/>
    <x v="4729"/>
    <x v="531"/>
    <s v="08-2009"/>
    <x v="3"/>
    <x v="3"/>
    <n v="16"/>
    <x v="6"/>
    <n v="273.36"/>
    <n v="0.04"/>
    <x v="0"/>
    <n v="32.25"/>
    <n v="17.239999999999998"/>
    <n v="3.26"/>
    <n v="279.09999999999997"/>
    <x v="713"/>
    <x v="4"/>
    <x v="4"/>
    <x v="3"/>
    <x v="0"/>
    <x v="15"/>
    <s v="Fiskars 8&quot; Scissors, 2/Pack"/>
    <s v="Small Pack"/>
    <n v="0.56000000000000005"/>
    <d v="2009-08-31T00:00:00"/>
    <n v="3"/>
  </r>
  <r>
    <n v="6724"/>
    <x v="4729"/>
    <x v="531"/>
    <s v="08-2009"/>
    <x v="3"/>
    <x v="3"/>
    <n v="19"/>
    <x v="6"/>
    <n v="3240.7280000000001"/>
    <n v="7.0000000000000007E-2"/>
    <x v="1"/>
    <n v="-691.31"/>
    <n v="218.75"/>
    <n v="69.64"/>
    <n v="4225.8900000000003"/>
    <x v="713"/>
    <x v="4"/>
    <x v="4"/>
    <x v="3"/>
    <x v="2"/>
    <x v="10"/>
    <s v="BoxOffice By Design Rectangular and Half-Moon Meeting Room Tables"/>
    <s v="Jumbo Box"/>
    <n v="0.77"/>
    <d v="2009-08-30T00:00:00"/>
    <n v="2"/>
  </r>
  <r>
    <n v="6725"/>
    <x v="4729"/>
    <x v="531"/>
    <s v="08-2009"/>
    <x v="3"/>
    <x v="3"/>
    <n v="49"/>
    <x v="6"/>
    <n v="8058.96"/>
    <n v="0.08"/>
    <x v="0"/>
    <n v="-1621.38"/>
    <n v="209.37"/>
    <n v="69"/>
    <n v="10328.130000000001"/>
    <x v="713"/>
    <x v="4"/>
    <x v="4"/>
    <x v="3"/>
    <x v="2"/>
    <x v="10"/>
    <s v="Hon 2111 Invitation™ Series Corner Table"/>
    <s v="Large Box"/>
    <n v="0.79"/>
    <d v="2009-08-30T00:00:00"/>
    <n v="2"/>
  </r>
  <r>
    <n v="6726"/>
    <x v="4730"/>
    <x v="268"/>
    <s v="01-2012"/>
    <x v="1"/>
    <x v="4"/>
    <n v="19"/>
    <x v="6"/>
    <n v="172.54"/>
    <n v="0.08"/>
    <x v="0"/>
    <n v="44.23"/>
    <n v="9.11"/>
    <n v="2.15"/>
    <n v="175.23999999999998"/>
    <x v="713"/>
    <x v="4"/>
    <x v="4"/>
    <x v="2"/>
    <x v="0"/>
    <x v="5"/>
    <s v="Black Print Carbonless Snap-Off® Rapid Letter, 8 1/2&quot; x 7&quot;"/>
    <s v="Wrap Bag"/>
    <n v="0.4"/>
    <d v="2012-01-12T00:00:00"/>
    <n v="1"/>
  </r>
  <r>
    <n v="6730"/>
    <x v="4731"/>
    <x v="204"/>
    <s v="08-2009"/>
    <x v="3"/>
    <x v="1"/>
    <n v="30"/>
    <x v="22"/>
    <n v="5290.57"/>
    <n v="0.08"/>
    <x v="0"/>
    <n v="1389.18"/>
    <n v="178.47"/>
    <n v="19.989999999999998"/>
    <n v="5374.09"/>
    <x v="361"/>
    <x v="4"/>
    <x v="4"/>
    <x v="3"/>
    <x v="0"/>
    <x v="0"/>
    <s v="Hot File® 7-Pocket, Floor Stand"/>
    <s v="Small Box"/>
    <n v="0.55000000000000004"/>
    <d v="2009-08-16T00:00:00"/>
    <n v="1"/>
  </r>
  <r>
    <n v="6739"/>
    <x v="4732"/>
    <x v="128"/>
    <s v="10-2010"/>
    <x v="0"/>
    <x v="3"/>
    <n v="46"/>
    <x v="0"/>
    <n v="7685.62"/>
    <n v="0.02"/>
    <x v="2"/>
    <n v="1952.15"/>
    <n v="165.2"/>
    <n v="19.989999999999998"/>
    <n v="7619.19"/>
    <x v="401"/>
    <x v="4"/>
    <x v="4"/>
    <x v="2"/>
    <x v="0"/>
    <x v="0"/>
    <s v="Economy Rollaway Files"/>
    <s v="Small Box"/>
    <n v="0.59"/>
    <d v="2010-10-13T00:00:00"/>
    <n v="2"/>
  </r>
  <r>
    <n v="6765"/>
    <x v="4733"/>
    <x v="291"/>
    <s v="12-2009"/>
    <x v="3"/>
    <x v="4"/>
    <n v="15"/>
    <x v="4"/>
    <n v="2277.67"/>
    <n v="0"/>
    <x v="1"/>
    <n v="-173.96"/>
    <n v="140.97999999999999"/>
    <n v="36.090000000000003"/>
    <n v="2150.79"/>
    <x v="722"/>
    <x v="4"/>
    <x v="4"/>
    <x v="1"/>
    <x v="2"/>
    <x v="9"/>
    <s v="Sauder Forest Hills Library, Woodland Oak Finish"/>
    <s v="Jumbo Box"/>
    <n v="0.77"/>
    <d v="2009-12-17T00:00:00"/>
    <n v="1"/>
  </r>
  <r>
    <n v="6780"/>
    <x v="4734"/>
    <x v="1245"/>
    <s v="07-2011"/>
    <x v="2"/>
    <x v="3"/>
    <n v="25"/>
    <x v="17"/>
    <n v="3308.28"/>
    <n v="0.08"/>
    <x v="1"/>
    <n v="-581.59"/>
    <n v="130.97999999999999"/>
    <n v="54.74"/>
    <n v="3329.2399999999993"/>
    <x v="375"/>
    <x v="4"/>
    <x v="4"/>
    <x v="1"/>
    <x v="2"/>
    <x v="9"/>
    <s v="O'Sullivan Elevations Bookcase, Cherry Finish"/>
    <s v="Jumbo Box"/>
    <n v="0.69"/>
    <d v="2011-07-24T00:00:00"/>
    <n v="2"/>
  </r>
  <r>
    <n v="6781"/>
    <x v="4735"/>
    <x v="97"/>
    <s v="04-2012"/>
    <x v="1"/>
    <x v="4"/>
    <n v="47"/>
    <x v="6"/>
    <n v="370.6"/>
    <n v="0.03"/>
    <x v="0"/>
    <n v="160.72"/>
    <n v="7.64"/>
    <n v="1.39"/>
    <n v="360.46999999999997"/>
    <x v="719"/>
    <x v="4"/>
    <x v="4"/>
    <x v="2"/>
    <x v="0"/>
    <x v="8"/>
    <s v="#10- 4 1/8&quot; x 9 1/2&quot; Security-Tint Envelopes"/>
    <s v="Small Box"/>
    <n v="0.36"/>
    <d v="2012-04-10T00:00:00"/>
    <n v="1"/>
  </r>
  <r>
    <n v="6782"/>
    <x v="4736"/>
    <x v="1108"/>
    <s v="05-2010"/>
    <x v="0"/>
    <x v="1"/>
    <n v="43"/>
    <x v="10"/>
    <n v="4072.01"/>
    <n v="0.01"/>
    <x v="0"/>
    <n v="1675.98"/>
    <n v="90.24"/>
    <n v="0.99"/>
    <n v="3881.3099999999995"/>
    <x v="397"/>
    <x v="4"/>
    <x v="4"/>
    <x v="3"/>
    <x v="0"/>
    <x v="1"/>
    <s v="Kensington 6 Outlet MasterPiece® HOMEOFFICE Power Control Center"/>
    <s v="Small Box"/>
    <n v="0.56000000000000005"/>
    <d v="2010-05-26T00:00:00"/>
    <n v="0"/>
  </r>
  <r>
    <n v="6785"/>
    <x v="4737"/>
    <x v="498"/>
    <s v="03-2012"/>
    <x v="1"/>
    <x v="3"/>
    <n v="14"/>
    <x v="2"/>
    <n v="41.37"/>
    <n v="0.05"/>
    <x v="0"/>
    <n v="1.82"/>
    <n v="2.94"/>
    <n v="0.7"/>
    <n v="41.86"/>
    <x v="726"/>
    <x v="4"/>
    <x v="4"/>
    <x v="1"/>
    <x v="0"/>
    <x v="12"/>
    <s v="Newell 338"/>
    <s v="Wrap Bag"/>
    <n v="0.57999999999999996"/>
    <d v="2012-03-05T00:00:00"/>
    <n v="1"/>
  </r>
  <r>
    <n v="6787"/>
    <x v="4738"/>
    <x v="564"/>
    <s v="12-2012"/>
    <x v="1"/>
    <x v="2"/>
    <n v="18"/>
    <x v="0"/>
    <n v="71.22"/>
    <n v="0.04"/>
    <x v="0"/>
    <n v="20.43"/>
    <n v="3.85"/>
    <n v="0.7"/>
    <n v="70"/>
    <x v="717"/>
    <x v="4"/>
    <x v="4"/>
    <x v="2"/>
    <x v="0"/>
    <x v="12"/>
    <s v="Avery Hi-Liter Pen Style Six-Color Fluorescent Set"/>
    <s v="Wrap Bag"/>
    <n v="0.44"/>
    <d v="2012-12-17T00:00:00"/>
    <n v="2"/>
  </r>
  <r>
    <n v="6794"/>
    <x v="4739"/>
    <x v="395"/>
    <s v="10-2009"/>
    <x v="3"/>
    <x v="0"/>
    <n v="46"/>
    <x v="5"/>
    <n v="863.26"/>
    <n v="0.09"/>
    <x v="2"/>
    <n v="229.6"/>
    <n v="19.23"/>
    <n v="6.15"/>
    <n v="890.73"/>
    <x v="388"/>
    <x v="4"/>
    <x v="4"/>
    <x v="2"/>
    <x v="2"/>
    <x v="4"/>
    <s v="Executive Impressions 13&quot; Clairmont Wall Clock"/>
    <s v="Small Pack"/>
    <n v="0.44"/>
    <d v="2009-10-13T00:00:00"/>
    <n v="2"/>
  </r>
  <r>
    <n v="6814"/>
    <x v="4740"/>
    <x v="646"/>
    <s v="08-2011"/>
    <x v="2"/>
    <x v="2"/>
    <n v="48"/>
    <x v="2"/>
    <n v="238.79"/>
    <n v="0.04"/>
    <x v="0"/>
    <n v="-83.78"/>
    <n v="4.9800000000000004"/>
    <n v="4.72"/>
    <n v="243.76000000000002"/>
    <x v="718"/>
    <x v="4"/>
    <x v="4"/>
    <x v="1"/>
    <x v="0"/>
    <x v="5"/>
    <s v="Xerox 1949"/>
    <s v="Small Box"/>
    <n v="0.36"/>
    <d v="2011-08-04T00:00:00"/>
    <n v="1"/>
  </r>
  <r>
    <n v="6815"/>
    <x v="4740"/>
    <x v="646"/>
    <s v="08-2011"/>
    <x v="2"/>
    <x v="2"/>
    <n v="47"/>
    <x v="2"/>
    <n v="148.26"/>
    <n v="0.04"/>
    <x v="2"/>
    <n v="49.04"/>
    <n v="2.94"/>
    <n v="0.81"/>
    <n v="138.99"/>
    <x v="718"/>
    <x v="4"/>
    <x v="4"/>
    <x v="1"/>
    <x v="0"/>
    <x v="12"/>
    <s v="Prang Colored Pencils"/>
    <s v="Wrap Bag"/>
    <n v="0.4"/>
    <d v="2011-08-03T00:00:00"/>
    <n v="0"/>
  </r>
  <r>
    <n v="6828"/>
    <x v="4741"/>
    <x v="1220"/>
    <s v="12-2011"/>
    <x v="2"/>
    <x v="1"/>
    <n v="13"/>
    <x v="10"/>
    <n v="66.83"/>
    <n v="0"/>
    <x v="0"/>
    <n v="23.16"/>
    <n v="4.9800000000000004"/>
    <n v="0.8"/>
    <n v="65.540000000000006"/>
    <x v="420"/>
    <x v="4"/>
    <x v="4"/>
    <x v="0"/>
    <x v="0"/>
    <x v="5"/>
    <s v="Rediform S.O.S. Phone Message Books"/>
    <s v="Wrap Bag"/>
    <n v="0.36"/>
    <d v="2011-12-06T00:00:00"/>
    <n v="1"/>
  </r>
  <r>
    <n v="6836"/>
    <x v="4742"/>
    <x v="1392"/>
    <s v="12-2012"/>
    <x v="1"/>
    <x v="1"/>
    <n v="43"/>
    <x v="14"/>
    <n v="255.7"/>
    <n v="0"/>
    <x v="0"/>
    <n v="-35.74"/>
    <n v="5.81"/>
    <n v="3.37"/>
    <n v="253.2"/>
    <x v="346"/>
    <x v="4"/>
    <x v="4"/>
    <x v="0"/>
    <x v="0"/>
    <x v="6"/>
    <s v="Advantus Push Pins, Aluminum Head"/>
    <s v="Wrap Bag"/>
    <n v="0.54"/>
    <d v="2012-12-26T00:00:00"/>
    <n v="0"/>
  </r>
  <r>
    <n v="6841"/>
    <x v="4743"/>
    <x v="51"/>
    <s v="08-2011"/>
    <x v="2"/>
    <x v="1"/>
    <n v="17"/>
    <x v="6"/>
    <n v="47.12"/>
    <n v="0.01"/>
    <x v="0"/>
    <n v="-47.01"/>
    <n v="2.52"/>
    <n v="4.28"/>
    <n v="47.120000000000005"/>
    <x v="190"/>
    <x v="4"/>
    <x v="4"/>
    <x v="2"/>
    <x v="0"/>
    <x v="12"/>
    <s v="Binney &amp; Smith inkTank™ Erasable Desk Highlighter, Chisel Tip, Yellow, 12/Box"/>
    <s v="Wrap Bag"/>
    <n v="0.44"/>
    <d v="2011-08-30T00:00:00"/>
    <n v="2"/>
  </r>
  <r>
    <n v="6855"/>
    <x v="4744"/>
    <x v="364"/>
    <s v="05-2010"/>
    <x v="0"/>
    <x v="1"/>
    <n v="48"/>
    <x v="14"/>
    <n v="4480.8900000000003"/>
    <n v="0.02"/>
    <x v="1"/>
    <n v="195.04"/>
    <n v="90.98"/>
    <n v="30"/>
    <n v="4397.04"/>
    <x v="343"/>
    <x v="4"/>
    <x v="4"/>
    <x v="0"/>
    <x v="2"/>
    <x v="14"/>
    <s v="Office Star - Task Chair with Contemporary Loop Arms"/>
    <s v="Jumbo Drum"/>
    <n v="0.61"/>
    <d v="2010-05-05T00:00:00"/>
    <n v="0"/>
  </r>
  <r>
    <n v="6856"/>
    <x v="4745"/>
    <x v="818"/>
    <s v="02-2009"/>
    <x v="3"/>
    <x v="4"/>
    <n v="8"/>
    <x v="17"/>
    <n v="2651.21"/>
    <n v="0.09"/>
    <x v="1"/>
    <n v="-93.849999999999909"/>
    <n v="348.21"/>
    <n v="40.19"/>
    <n v="2825.87"/>
    <x v="375"/>
    <x v="4"/>
    <x v="4"/>
    <x v="3"/>
    <x v="2"/>
    <x v="10"/>
    <s v="Bretford CR4500 Series Slim Rectangular Table"/>
    <s v="Jumbo Box"/>
    <n v="0.62"/>
    <d v="2009-02-16T00:00:00"/>
    <n v="2"/>
  </r>
  <r>
    <n v="6870"/>
    <x v="4746"/>
    <x v="807"/>
    <s v="01-2010"/>
    <x v="0"/>
    <x v="0"/>
    <n v="21"/>
    <x v="4"/>
    <n v="106.2"/>
    <n v="0"/>
    <x v="0"/>
    <n v="48.76"/>
    <n v="4.91"/>
    <n v="0.5"/>
    <n v="103.61"/>
    <x v="722"/>
    <x v="4"/>
    <x v="4"/>
    <x v="1"/>
    <x v="0"/>
    <x v="11"/>
    <s v="Avery 508"/>
    <s v="Small Box"/>
    <n v="0.36"/>
    <d v="2010-01-09T00:00:00"/>
    <n v="2"/>
  </r>
  <r>
    <n v="6877"/>
    <x v="4747"/>
    <x v="332"/>
    <s v="03-2011"/>
    <x v="2"/>
    <x v="0"/>
    <n v="36"/>
    <x v="5"/>
    <n v="411.75"/>
    <n v="0.05"/>
    <x v="0"/>
    <n v="-182.87"/>
    <n v="11.66"/>
    <n v="8.99"/>
    <n v="428.75"/>
    <x v="708"/>
    <x v="4"/>
    <x v="4"/>
    <x v="2"/>
    <x v="0"/>
    <x v="12"/>
    <s v="Boston 16765 Mini Stand Up Battery Pencil Sharpener"/>
    <s v="Small Pack"/>
    <n v="0.59"/>
    <d v="2011-03-12T00:00:00"/>
    <n v="5"/>
  </r>
  <r>
    <n v="6987"/>
    <x v="4748"/>
    <x v="529"/>
    <s v="01-2010"/>
    <x v="0"/>
    <x v="1"/>
    <n v="1"/>
    <x v="8"/>
    <n v="3.41"/>
    <n v="0.06"/>
    <x v="0"/>
    <n v="-1.78"/>
    <n v="2.88"/>
    <n v="0.7"/>
    <n v="3.58"/>
    <x v="707"/>
    <x v="4"/>
    <x v="4"/>
    <x v="2"/>
    <x v="0"/>
    <x v="12"/>
    <s v="Newell 346"/>
    <s v="Wrap Bag"/>
    <n v="0.56000000000000005"/>
    <d v="2010-01-23T00:00:00"/>
    <n v="1"/>
  </r>
  <r>
    <n v="7055"/>
    <x v="4749"/>
    <x v="990"/>
    <s v="04-2009"/>
    <x v="3"/>
    <x v="2"/>
    <n v="37"/>
    <x v="5"/>
    <n v="122.99"/>
    <n v="0"/>
    <x v="2"/>
    <n v="21.479500000000002"/>
    <n v="2.78"/>
    <n v="1.49"/>
    <n v="104.35"/>
    <x v="371"/>
    <x v="4"/>
    <x v="4"/>
    <x v="1"/>
    <x v="0"/>
    <x v="2"/>
    <s v="Wilson Jones Suede Grain Vinyl Binders"/>
    <s v="Small Box"/>
    <n v="0.36"/>
    <d v="2009-04-17T00:00:00"/>
    <n v="1"/>
  </r>
  <r>
    <n v="7056"/>
    <x v="4749"/>
    <x v="990"/>
    <s v="04-2009"/>
    <x v="3"/>
    <x v="2"/>
    <n v="6"/>
    <x v="5"/>
    <n v="14734.71"/>
    <n v="0.1"/>
    <x v="1"/>
    <n v="-3798.0110999999997"/>
    <n v="2550.14"/>
    <n v="29.7"/>
    <n v="15330.54"/>
    <x v="371"/>
    <x v="4"/>
    <x v="4"/>
    <x v="1"/>
    <x v="1"/>
    <x v="16"/>
    <s v="Epson DFX-8500 Dot Matrix Printer"/>
    <s v="Jumbo Drum"/>
    <n v="0.56999999999999995"/>
    <d v="2009-04-18T00:00:00"/>
    <n v="2"/>
  </r>
  <r>
    <n v="7062"/>
    <x v="3470"/>
    <x v="145"/>
    <s v="05-2012"/>
    <x v="1"/>
    <x v="2"/>
    <n v="38"/>
    <x v="2"/>
    <n v="264.92"/>
    <n v="0.05"/>
    <x v="0"/>
    <n v="-97.06"/>
    <n v="7.1"/>
    <n v="6.05"/>
    <n v="275.85000000000002"/>
    <x v="599"/>
    <x v="4"/>
    <x v="4"/>
    <x v="2"/>
    <x v="0"/>
    <x v="2"/>
    <s v="Wilson Jones Hanging View Binder, White, 1&quot;"/>
    <s v="Small Box"/>
    <n v="0.39"/>
    <d v="2012-05-14T00:00:00"/>
    <n v="2"/>
  </r>
  <r>
    <n v="7095"/>
    <x v="4750"/>
    <x v="1306"/>
    <s v="10-2009"/>
    <x v="3"/>
    <x v="4"/>
    <n v="42"/>
    <x v="7"/>
    <n v="194.2"/>
    <n v="0"/>
    <x v="0"/>
    <n v="-139.13"/>
    <n v="4.37"/>
    <n v="5.15"/>
    <n v="188.69"/>
    <x v="270"/>
    <x v="4"/>
    <x v="4"/>
    <x v="1"/>
    <x v="0"/>
    <x v="1"/>
    <s v="Eureka Sanitaire ® Multi-Pro Heavy-Duty Upright, Disposable Bags"/>
    <s v="Small Box"/>
    <n v="0.59"/>
    <d v="2009-10-27T00:00:00"/>
    <n v="2"/>
  </r>
  <r>
    <n v="7096"/>
    <x v="4750"/>
    <x v="1306"/>
    <s v="10-2009"/>
    <x v="3"/>
    <x v="4"/>
    <n v="31"/>
    <x v="7"/>
    <n v="16451.330000000002"/>
    <n v="0.01"/>
    <x v="1"/>
    <n v="5325.14"/>
    <n v="500.98"/>
    <n v="56"/>
    <n v="15586.380000000001"/>
    <x v="270"/>
    <x v="4"/>
    <x v="4"/>
    <x v="1"/>
    <x v="2"/>
    <x v="14"/>
    <s v="Global Troy™ Executive Leather Low-Back Tilter"/>
    <s v="Jumbo Drum"/>
    <n v="0.6"/>
    <d v="2009-10-26T00:00:00"/>
    <n v="1"/>
  </r>
  <r>
    <n v="7097"/>
    <x v="4750"/>
    <x v="1306"/>
    <s v="10-2009"/>
    <x v="3"/>
    <x v="4"/>
    <n v="39"/>
    <x v="7"/>
    <n v="485.97"/>
    <n v="0.02"/>
    <x v="0"/>
    <n v="48.6"/>
    <n v="12.58"/>
    <n v="5.16"/>
    <n v="495.78000000000003"/>
    <x v="270"/>
    <x v="4"/>
    <x v="4"/>
    <x v="1"/>
    <x v="2"/>
    <x v="4"/>
    <s v="DAX Copper Panel Document Frame, 5 x 7 Size"/>
    <s v="Small Box"/>
    <n v="0.43"/>
    <d v="2009-10-25T00:00:00"/>
    <n v="0"/>
  </r>
  <r>
    <n v="7098"/>
    <x v="4750"/>
    <x v="1306"/>
    <s v="10-2009"/>
    <x v="3"/>
    <x v="4"/>
    <n v="15"/>
    <x v="7"/>
    <n v="109.71"/>
    <n v="0.1"/>
    <x v="0"/>
    <n v="-20.95"/>
    <n v="7.7"/>
    <n v="3.68"/>
    <n v="119.18"/>
    <x v="270"/>
    <x v="4"/>
    <x v="4"/>
    <x v="1"/>
    <x v="2"/>
    <x v="4"/>
    <s v="Deflect-O® Glasstique™ Clear Desk Accessories"/>
    <s v="Wrap Bag"/>
    <n v="0.52"/>
    <d v="2009-10-26T00:00:00"/>
    <n v="1"/>
  </r>
  <r>
    <n v="7141"/>
    <x v="4751"/>
    <x v="911"/>
    <s v="12-2012"/>
    <x v="1"/>
    <x v="2"/>
    <n v="6"/>
    <x v="7"/>
    <n v="391.12"/>
    <n v="0.06"/>
    <x v="1"/>
    <n v="-166.96"/>
    <n v="60.98"/>
    <n v="30"/>
    <n v="395.88"/>
    <x v="390"/>
    <x v="4"/>
    <x v="4"/>
    <x v="2"/>
    <x v="2"/>
    <x v="14"/>
    <s v="Novimex Fabric Task Chair"/>
    <s v="Jumbo Drum"/>
    <n v="0.7"/>
    <d v="2012-12-30T00:00:00"/>
    <n v="0"/>
  </r>
  <r>
    <n v="7142"/>
    <x v="4751"/>
    <x v="911"/>
    <s v="12-2012"/>
    <x v="1"/>
    <x v="2"/>
    <n v="35"/>
    <x v="7"/>
    <n v="448.1"/>
    <n v="0.1"/>
    <x v="2"/>
    <n v="-15.07"/>
    <n v="13.48"/>
    <n v="4.51"/>
    <n v="476.31"/>
    <x v="390"/>
    <x v="4"/>
    <x v="4"/>
    <x v="2"/>
    <x v="0"/>
    <x v="0"/>
    <s v="Tenex Personal Project File with Scoop Front Design, Black"/>
    <s v="Small Box"/>
    <n v="0.59"/>
    <d v="2012-12-30T00:00:00"/>
    <n v="0"/>
  </r>
  <r>
    <n v="7143"/>
    <x v="4752"/>
    <x v="246"/>
    <s v="06-2012"/>
    <x v="1"/>
    <x v="0"/>
    <n v="1"/>
    <x v="4"/>
    <n v="34.090000000000003"/>
    <n v="0.05"/>
    <x v="2"/>
    <n v="-19.899999999999999"/>
    <n v="18.97"/>
    <n v="9.0299999999999994"/>
    <n v="28"/>
    <x v="712"/>
    <x v="4"/>
    <x v="4"/>
    <x v="1"/>
    <x v="0"/>
    <x v="5"/>
    <s v="Computer Printout Paper with Letter-Trim Perforations"/>
    <s v="Small Box"/>
    <n v="0.37"/>
    <d v="2012-06-11T00:00:00"/>
    <n v="0"/>
  </r>
  <r>
    <n v="7151"/>
    <x v="4753"/>
    <x v="781"/>
    <s v="06-2010"/>
    <x v="0"/>
    <x v="0"/>
    <n v="41"/>
    <x v="4"/>
    <n v="5144.8715000000002"/>
    <n v="0.09"/>
    <x v="0"/>
    <n v="1435.8329999999999"/>
    <n v="155.99"/>
    <n v="3.9"/>
    <n v="6399.49"/>
    <x v="712"/>
    <x v="4"/>
    <x v="4"/>
    <x v="1"/>
    <x v="1"/>
    <x v="3"/>
    <s v="T39m"/>
    <s v="Small Box"/>
    <n v="0.55000000000000004"/>
    <d v="2010-06-08T00:00:00"/>
    <n v="2"/>
  </r>
  <r>
    <n v="7169"/>
    <x v="4754"/>
    <x v="1074"/>
    <s v="06-2010"/>
    <x v="0"/>
    <x v="1"/>
    <n v="34"/>
    <x v="4"/>
    <n v="783.48"/>
    <n v="0.01"/>
    <x v="0"/>
    <n v="-73.404499999999999"/>
    <n v="22.38"/>
    <n v="15.1"/>
    <n v="776.02"/>
    <x v="393"/>
    <x v="4"/>
    <x v="4"/>
    <x v="0"/>
    <x v="0"/>
    <x v="2"/>
    <s v="Avery Flip-Chart Easel Binder, Black"/>
    <s v="Small Box"/>
    <n v="0.38"/>
    <d v="2010-06-23T00:00:00"/>
    <n v="2"/>
  </r>
  <r>
    <n v="7186"/>
    <x v="4755"/>
    <x v="726"/>
    <s v="05-2012"/>
    <x v="1"/>
    <x v="0"/>
    <n v="46"/>
    <x v="4"/>
    <n v="4394.78"/>
    <n v="0.08"/>
    <x v="1"/>
    <n v="-335.77"/>
    <n v="100.98"/>
    <n v="35.840000000000003"/>
    <n v="4680.92"/>
    <x v="454"/>
    <x v="4"/>
    <x v="4"/>
    <x v="3"/>
    <x v="2"/>
    <x v="9"/>
    <s v="Bush Westfield Collection Bookcases, Fully Assembled"/>
    <s v="Jumbo Box"/>
    <n v="0.62"/>
    <d v="2012-05-08T00:00:00"/>
    <n v="5"/>
  </r>
  <r>
    <n v="7200"/>
    <x v="4756"/>
    <x v="430"/>
    <s v="02-2010"/>
    <x v="0"/>
    <x v="3"/>
    <n v="47"/>
    <x v="7"/>
    <n v="1501.8"/>
    <n v="0.02"/>
    <x v="0"/>
    <n v="112.78"/>
    <n v="30.97"/>
    <n v="4"/>
    <n v="1459.59"/>
    <x v="723"/>
    <x v="4"/>
    <x v="4"/>
    <x v="2"/>
    <x v="1"/>
    <x v="7"/>
    <s v="Microsoft Multimedia Keyboard"/>
    <s v="Small Box"/>
    <n v="0.74"/>
    <d v="2010-02-24T00:00:00"/>
    <n v="2"/>
  </r>
  <r>
    <n v="7214"/>
    <x v="4757"/>
    <x v="146"/>
    <s v="03-2012"/>
    <x v="1"/>
    <x v="4"/>
    <n v="42"/>
    <x v="5"/>
    <n v="4846.68"/>
    <n v="0.04"/>
    <x v="0"/>
    <n v="820.94"/>
    <n v="110.98"/>
    <n v="13.99"/>
    <n v="4675.1499999999996"/>
    <x v="388"/>
    <x v="4"/>
    <x v="4"/>
    <x v="2"/>
    <x v="2"/>
    <x v="4"/>
    <s v="Rubbermaid ClusterMat Chairmats, Mat Size- 66&quot; x 60&quot;, Lip 20&quot; x 11&quot; -90 Degree Angle"/>
    <s v="Medium Box"/>
    <n v="0.69"/>
    <d v="2012-03-05T00:00:00"/>
    <n v="2"/>
  </r>
  <r>
    <n v="7215"/>
    <x v="4757"/>
    <x v="146"/>
    <s v="03-2012"/>
    <x v="1"/>
    <x v="4"/>
    <n v="5"/>
    <x v="5"/>
    <n v="32.69"/>
    <n v="0"/>
    <x v="0"/>
    <n v="-24.43"/>
    <n v="4.9800000000000004"/>
    <n v="7.54"/>
    <n v="32.440000000000005"/>
    <x v="388"/>
    <x v="4"/>
    <x v="4"/>
    <x v="2"/>
    <x v="0"/>
    <x v="5"/>
    <s v="Xerox 1961"/>
    <s v="Small Box"/>
    <n v="0.38"/>
    <d v="2012-03-05T00:00:00"/>
    <n v="2"/>
  </r>
  <r>
    <n v="7216"/>
    <x v="4757"/>
    <x v="146"/>
    <s v="03-2012"/>
    <x v="1"/>
    <x v="4"/>
    <n v="22"/>
    <x v="5"/>
    <n v="38.880000000000003"/>
    <n v="0.09"/>
    <x v="0"/>
    <n v="-18.57"/>
    <n v="1.81"/>
    <n v="1.56"/>
    <n v="41.38"/>
    <x v="388"/>
    <x v="4"/>
    <x v="4"/>
    <x v="2"/>
    <x v="0"/>
    <x v="6"/>
    <s v="Colored Push Pins"/>
    <s v="Wrap Bag"/>
    <n v="0.49"/>
    <d v="2012-03-03T00:00:00"/>
    <n v="0"/>
  </r>
  <r>
    <n v="7217"/>
    <x v="4758"/>
    <x v="878"/>
    <s v="07-2011"/>
    <x v="2"/>
    <x v="0"/>
    <n v="31"/>
    <x v="6"/>
    <n v="286.26"/>
    <n v="0.01"/>
    <x v="0"/>
    <n v="8.34"/>
    <n v="8.56"/>
    <n v="5.16"/>
    <n v="270.52000000000004"/>
    <x v="190"/>
    <x v="4"/>
    <x v="4"/>
    <x v="2"/>
    <x v="0"/>
    <x v="5"/>
    <s v="Message Book, Standard Line &quot;While You Were Out&quot;, 5 1/2&quot; X 4&quot;, 200 Sets/Book"/>
    <s v="Wrap Bag"/>
    <n v="0.38"/>
    <d v="2011-07-08T00:00:00"/>
    <n v="2"/>
  </r>
  <r>
    <n v="7283"/>
    <x v="4759"/>
    <x v="578"/>
    <s v="09-2011"/>
    <x v="2"/>
    <x v="1"/>
    <n v="16"/>
    <x v="5"/>
    <n v="196.98"/>
    <n v="0.04"/>
    <x v="0"/>
    <n v="-5.76"/>
    <n v="12.28"/>
    <n v="6.47"/>
    <n v="202.95"/>
    <x v="584"/>
    <x v="4"/>
    <x v="4"/>
    <x v="1"/>
    <x v="0"/>
    <x v="5"/>
    <s v="Xerox 1881"/>
    <s v="Small Box"/>
    <n v="0.38"/>
    <d v="2011-09-04T00:00:00"/>
    <n v="0"/>
  </r>
  <r>
    <n v="7284"/>
    <x v="4759"/>
    <x v="578"/>
    <s v="09-2011"/>
    <x v="2"/>
    <x v="1"/>
    <n v="33"/>
    <x v="5"/>
    <n v="1756.6949999999999"/>
    <n v="0.1"/>
    <x v="0"/>
    <n v="164.97"/>
    <n v="65.989999999999995"/>
    <n v="8.8000000000000007"/>
    <n v="2186.4699999999998"/>
    <x v="584"/>
    <x v="4"/>
    <x v="4"/>
    <x v="1"/>
    <x v="1"/>
    <x v="3"/>
    <s v="6120"/>
    <s v="Small Box"/>
    <n v="0.57999999999999996"/>
    <d v="2011-09-07T00:00:00"/>
    <n v="3"/>
  </r>
  <r>
    <n v="7292"/>
    <x v="4760"/>
    <x v="1213"/>
    <s v="02-2012"/>
    <x v="1"/>
    <x v="0"/>
    <n v="11"/>
    <x v="6"/>
    <n v="1884.2080000000003"/>
    <n v="0.04"/>
    <x v="1"/>
    <n v="-776.72"/>
    <n v="212.6"/>
    <n v="110.2"/>
    <n v="2448.7999999999997"/>
    <x v="710"/>
    <x v="4"/>
    <x v="4"/>
    <x v="1"/>
    <x v="2"/>
    <x v="10"/>
    <s v="Bush Advantage Collection® Round Conference Table"/>
    <s v="Jumbo Box"/>
    <n v="0.73"/>
    <d v="2012-02-25T00:00:00"/>
    <n v="7"/>
  </r>
  <r>
    <n v="7293"/>
    <x v="4760"/>
    <x v="1213"/>
    <s v="02-2012"/>
    <x v="1"/>
    <x v="0"/>
    <n v="2"/>
    <x v="6"/>
    <n v="93.338499999999996"/>
    <n v="0.1"/>
    <x v="0"/>
    <n v="-300.38799999999998"/>
    <n v="55.99"/>
    <n v="5"/>
    <n v="116.98"/>
    <x v="710"/>
    <x v="4"/>
    <x v="4"/>
    <x v="1"/>
    <x v="1"/>
    <x v="3"/>
    <s v="Accessory36"/>
    <s v="Small Pack"/>
    <n v="0.83"/>
    <d v="2012-02-18T00:00:00"/>
    <n v="0"/>
  </r>
  <r>
    <n v="7323"/>
    <x v="4761"/>
    <x v="1304"/>
    <s v="01-2010"/>
    <x v="0"/>
    <x v="2"/>
    <n v="1"/>
    <x v="8"/>
    <n v="3.85"/>
    <n v="0.08"/>
    <x v="0"/>
    <n v="-1.36"/>
    <n v="3.08"/>
    <n v="0.99"/>
    <n v="4.07"/>
    <x v="707"/>
    <x v="4"/>
    <x v="4"/>
    <x v="2"/>
    <x v="0"/>
    <x v="11"/>
    <s v="Avery 481"/>
    <s v="Small Box"/>
    <n v="0.37"/>
    <d v="2010-01-31T00:00:00"/>
    <n v="1"/>
  </r>
  <r>
    <n v="7324"/>
    <x v="4761"/>
    <x v="1304"/>
    <s v="01-2010"/>
    <x v="0"/>
    <x v="2"/>
    <n v="10"/>
    <x v="8"/>
    <n v="547.00049999999999"/>
    <n v="0.08"/>
    <x v="0"/>
    <n v="-97.195999999999998"/>
    <n v="65.989999999999995"/>
    <n v="3.9"/>
    <n v="663.8"/>
    <x v="707"/>
    <x v="4"/>
    <x v="4"/>
    <x v="2"/>
    <x v="1"/>
    <x v="3"/>
    <s v="StarTAC Series"/>
    <s v="Small Box"/>
    <n v="0.55000000000000004"/>
    <d v="2010-02-01T00:00:00"/>
    <n v="2"/>
  </r>
  <r>
    <n v="7340"/>
    <x v="4762"/>
    <x v="1348"/>
    <s v="10-2010"/>
    <x v="0"/>
    <x v="2"/>
    <n v="18"/>
    <x v="5"/>
    <n v="2379.15"/>
    <n v="0.06"/>
    <x v="1"/>
    <n v="-261.77"/>
    <n v="130.97999999999999"/>
    <n v="30"/>
    <n v="2387.64"/>
    <x v="331"/>
    <x v="4"/>
    <x v="4"/>
    <x v="3"/>
    <x v="2"/>
    <x v="14"/>
    <s v="Office Star - Contemporary Task Swivel chair with 2-way adjustable arms, Plum"/>
    <s v="Jumbo Drum"/>
    <n v="0.78"/>
    <d v="2010-10-04T00:00:00"/>
    <n v="1"/>
  </r>
  <r>
    <n v="7359"/>
    <x v="4763"/>
    <x v="94"/>
    <s v="04-2011"/>
    <x v="2"/>
    <x v="4"/>
    <n v="49"/>
    <x v="2"/>
    <n v="1734.4"/>
    <n v="0.02"/>
    <x v="0"/>
    <n v="749.16"/>
    <n v="35.409999999999997"/>
    <n v="1.99"/>
    <n v="1737.08"/>
    <x v="694"/>
    <x v="4"/>
    <x v="4"/>
    <x v="3"/>
    <x v="1"/>
    <x v="7"/>
    <s v="Imation DVD-RAM discs"/>
    <s v="Small Pack"/>
    <n v="0.43"/>
    <d v="2011-04-13T00:00:00"/>
    <n v="2"/>
  </r>
  <r>
    <n v="7360"/>
    <x v="4763"/>
    <x v="94"/>
    <s v="04-2011"/>
    <x v="2"/>
    <x v="4"/>
    <n v="25"/>
    <x v="2"/>
    <n v="1128.03"/>
    <n v="0.01"/>
    <x v="0"/>
    <n v="256.3"/>
    <n v="42.76"/>
    <n v="6.22"/>
    <n v="1075.22"/>
    <x v="694"/>
    <x v="4"/>
    <x v="4"/>
    <x v="3"/>
    <x v="0"/>
    <x v="0"/>
    <s v="SAFCO Mobile Desk Side File, Wire Frame"/>
    <s v="Small Box"/>
    <s v="N/A"/>
    <d v="2011-04-12T00:00:00"/>
    <n v="1"/>
  </r>
  <r>
    <n v="7361"/>
    <x v="4764"/>
    <x v="930"/>
    <s v="09-2010"/>
    <x v="0"/>
    <x v="2"/>
    <n v="22"/>
    <x v="0"/>
    <n v="6767.43"/>
    <n v="0.05"/>
    <x v="1"/>
    <n v="803.48"/>
    <n v="320.98"/>
    <n v="58.95"/>
    <n v="7120.51"/>
    <x v="33"/>
    <x v="4"/>
    <x v="4"/>
    <x v="2"/>
    <x v="2"/>
    <x v="14"/>
    <s v="Hon 4070 Series Pagoda™ Round Back Stacking Chairs"/>
    <s v="Jumbo Drum"/>
    <n v="0.56999999999999995"/>
    <d v="2010-09-11T00:00:00"/>
    <n v="1"/>
  </r>
  <r>
    <n v="7376"/>
    <x v="4765"/>
    <x v="110"/>
    <s v="08-2012"/>
    <x v="1"/>
    <x v="1"/>
    <n v="16"/>
    <x v="2"/>
    <n v="367.09"/>
    <n v="0.04"/>
    <x v="0"/>
    <n v="74.2"/>
    <n v="22.98"/>
    <n v="1.99"/>
    <n v="369.67"/>
    <x v="599"/>
    <x v="4"/>
    <x v="4"/>
    <x v="2"/>
    <x v="1"/>
    <x v="7"/>
    <s v="Memorex 80 Minute CD-R, 30/Pack"/>
    <s v="Small Pack"/>
    <n v="0.46"/>
    <d v="2012-08-30T00:00:00"/>
    <n v="2"/>
  </r>
  <r>
    <n v="7377"/>
    <x v="4765"/>
    <x v="110"/>
    <s v="08-2012"/>
    <x v="1"/>
    <x v="1"/>
    <n v="23"/>
    <x v="2"/>
    <n v="139.66"/>
    <n v="0.02"/>
    <x v="0"/>
    <n v="46.69"/>
    <n v="5.68"/>
    <n v="1.39"/>
    <n v="132.02999999999997"/>
    <x v="599"/>
    <x v="4"/>
    <x v="4"/>
    <x v="2"/>
    <x v="0"/>
    <x v="8"/>
    <s v="Staples Standard Envelopes"/>
    <s v="Small Box"/>
    <n v="0.38"/>
    <d v="2012-08-30T00:00:00"/>
    <n v="2"/>
  </r>
  <r>
    <n v="7441"/>
    <x v="4766"/>
    <x v="1262"/>
    <s v="11-2011"/>
    <x v="2"/>
    <x v="4"/>
    <n v="13"/>
    <x v="6"/>
    <n v="509.49"/>
    <n v="7.0000000000000007E-2"/>
    <x v="0"/>
    <n v="-51.182099999999998"/>
    <n v="40.99"/>
    <n v="8.9700000000000006"/>
    <n v="541.84"/>
    <x v="190"/>
    <x v="4"/>
    <x v="4"/>
    <x v="2"/>
    <x v="1"/>
    <x v="16"/>
    <s v="AT&amp;T 1430 2.4GHz Analog Phone w/Caller ID"/>
    <s v="Small Box"/>
    <n v="0.54"/>
    <d v="2011-11-04T00:00:00"/>
    <n v="1"/>
  </r>
  <r>
    <n v="7442"/>
    <x v="4767"/>
    <x v="916"/>
    <s v="03-2010"/>
    <x v="0"/>
    <x v="4"/>
    <n v="36"/>
    <x v="9"/>
    <n v="739.07"/>
    <n v="0.1"/>
    <x v="0"/>
    <n v="-71.55"/>
    <n v="20.95"/>
    <n v="5.99"/>
    <n v="760.18999999999994"/>
    <x v="338"/>
    <x v="4"/>
    <x v="4"/>
    <x v="1"/>
    <x v="1"/>
    <x v="7"/>
    <s v="Fellowes Basic 104-Key Keyboard, Platinum"/>
    <s v="Small Box"/>
    <n v="0.65"/>
    <d v="2010-03-24T00:00:00"/>
    <n v="2"/>
  </r>
  <r>
    <n v="7443"/>
    <x v="4767"/>
    <x v="916"/>
    <s v="03-2010"/>
    <x v="0"/>
    <x v="4"/>
    <n v="4"/>
    <x v="9"/>
    <n v="38.58"/>
    <n v="0.02"/>
    <x v="0"/>
    <n v="-2.82"/>
    <n v="9.11"/>
    <n v="2.15"/>
    <n v="38.589999999999996"/>
    <x v="338"/>
    <x v="4"/>
    <x v="4"/>
    <x v="1"/>
    <x v="0"/>
    <x v="5"/>
    <s v="Black Print Carbonless Snap-Off® Rapid Letter, 8 1/2&quot; x 7&quot;"/>
    <s v="Wrap Bag"/>
    <n v="0.4"/>
    <d v="2010-03-24T00:00:00"/>
    <n v="2"/>
  </r>
  <r>
    <n v="7465"/>
    <x v="4768"/>
    <x v="891"/>
    <s v="10-2011"/>
    <x v="2"/>
    <x v="1"/>
    <n v="2"/>
    <x v="4"/>
    <n v="25.07"/>
    <n v="0.04"/>
    <x v="0"/>
    <n v="-27.674699999999998"/>
    <n v="9.49"/>
    <n v="5.76"/>
    <n v="24.740000000000002"/>
    <x v="454"/>
    <x v="4"/>
    <x v="4"/>
    <x v="3"/>
    <x v="1"/>
    <x v="16"/>
    <s v="Sharp EL501VB Scientific Calculator, Battery Operated, 10-Digit Display, Hard Case"/>
    <s v="Medium Box"/>
    <n v="0.39"/>
    <d v="2011-10-29T00:00:00"/>
    <n v="1"/>
  </r>
  <r>
    <n v="7471"/>
    <x v="4769"/>
    <x v="876"/>
    <s v="02-2010"/>
    <x v="0"/>
    <x v="1"/>
    <n v="36"/>
    <x v="14"/>
    <n v="181.95"/>
    <n v="0.03"/>
    <x v="0"/>
    <n v="-132.26150000000001"/>
    <n v="4.8899999999999997"/>
    <n v="6.07"/>
    <n v="182.10999999999999"/>
    <x v="346"/>
    <x v="4"/>
    <x v="4"/>
    <x v="0"/>
    <x v="0"/>
    <x v="2"/>
    <s v="UniKeep™ View Case Binders"/>
    <s v="Small Box"/>
    <n v="0.39"/>
    <d v="2010-02-26T00:00:00"/>
    <n v="2"/>
  </r>
  <r>
    <n v="7477"/>
    <x v="4770"/>
    <x v="471"/>
    <s v="09-2010"/>
    <x v="0"/>
    <x v="4"/>
    <n v="26"/>
    <x v="0"/>
    <n v="287.43"/>
    <n v="0.01"/>
    <x v="0"/>
    <n v="37.9"/>
    <n v="10.98"/>
    <n v="4.8"/>
    <n v="290.28000000000003"/>
    <x v="724"/>
    <x v="4"/>
    <x v="4"/>
    <x v="2"/>
    <x v="0"/>
    <x v="8"/>
    <s v="Manila Recycled Extra-Heavyweight Clasp Envelopes, 6&quot; x 9&quot;"/>
    <s v="Small Box"/>
    <n v="0.36"/>
    <d v="2010-09-27T00:00:00"/>
    <n v="1"/>
  </r>
  <r>
    <n v="7505"/>
    <x v="4771"/>
    <x v="123"/>
    <s v="03-2012"/>
    <x v="1"/>
    <x v="2"/>
    <n v="21"/>
    <x v="6"/>
    <n v="238.06"/>
    <n v="0.05"/>
    <x v="0"/>
    <n v="56.4315"/>
    <n v="10.91"/>
    <n v="2.99"/>
    <n v="232.10000000000002"/>
    <x v="349"/>
    <x v="4"/>
    <x v="4"/>
    <x v="0"/>
    <x v="0"/>
    <x v="2"/>
    <s v="Heavy-Duty E-Z-D® Binders"/>
    <s v="Small Box"/>
    <n v="0.38"/>
    <d v="2012-03-17T00:00:00"/>
    <n v="2"/>
  </r>
  <r>
    <n v="7513"/>
    <x v="4772"/>
    <x v="1178"/>
    <s v="07-2012"/>
    <x v="1"/>
    <x v="2"/>
    <n v="33"/>
    <x v="0"/>
    <n v="103.92"/>
    <n v="0.08"/>
    <x v="0"/>
    <n v="-52.76"/>
    <n v="3.14"/>
    <n v="1.92"/>
    <n v="105.54"/>
    <x v="335"/>
    <x v="4"/>
    <x v="4"/>
    <x v="0"/>
    <x v="0"/>
    <x v="15"/>
    <s v="Serrated Blade or Curved Handle Hand Letter Openers"/>
    <s v="Wrap Bag"/>
    <n v="0.84"/>
    <d v="2012-07-20T00:00:00"/>
    <n v="2"/>
  </r>
  <r>
    <n v="7525"/>
    <x v="4773"/>
    <x v="834"/>
    <s v="06-2012"/>
    <x v="1"/>
    <x v="4"/>
    <n v="28"/>
    <x v="0"/>
    <n v="136.16"/>
    <n v="7.0000000000000007E-2"/>
    <x v="0"/>
    <n v="58.1"/>
    <n v="4.9800000000000004"/>
    <n v="0.49"/>
    <n v="139.93"/>
    <x v="169"/>
    <x v="4"/>
    <x v="4"/>
    <x v="1"/>
    <x v="0"/>
    <x v="11"/>
    <s v="Avery White Multi-Purpose Labels"/>
    <s v="Small Box"/>
    <n v="0.39"/>
    <d v="2012-06-02T00:00:00"/>
    <n v="1"/>
  </r>
  <r>
    <n v="7561"/>
    <x v="4774"/>
    <x v="1137"/>
    <s v="09-2012"/>
    <x v="1"/>
    <x v="0"/>
    <n v="23"/>
    <x v="4"/>
    <n v="5062.18"/>
    <n v="0.06"/>
    <x v="1"/>
    <n v="842.83"/>
    <n v="270.97000000000003"/>
    <n v="28.06"/>
    <n v="6260.3700000000008"/>
    <x v="709"/>
    <x v="4"/>
    <x v="4"/>
    <x v="0"/>
    <x v="1"/>
    <x v="16"/>
    <s v="Epson LQ-570e Dot Matrix Printer"/>
    <s v="Jumbo Drum"/>
    <n v="0.56000000000000005"/>
    <d v="2012-09-08T00:00:00"/>
    <n v="2"/>
  </r>
  <r>
    <n v="7575"/>
    <x v="4775"/>
    <x v="972"/>
    <s v="10-2012"/>
    <x v="1"/>
    <x v="4"/>
    <n v="43"/>
    <x v="4"/>
    <n v="913.99"/>
    <n v="0.08"/>
    <x v="0"/>
    <n v="-57.75"/>
    <n v="21.38"/>
    <n v="8.99"/>
    <n v="928.32999999999993"/>
    <x v="722"/>
    <x v="4"/>
    <x v="4"/>
    <x v="1"/>
    <x v="0"/>
    <x v="12"/>
    <s v="Boston 1730 StandUp Electric Pencil Sharpener"/>
    <s v="Small Pack"/>
    <n v="0.59"/>
    <d v="2012-10-24T00:00:00"/>
    <n v="2"/>
  </r>
  <r>
    <n v="7581"/>
    <x v="4776"/>
    <x v="1255"/>
    <s v="10-2011"/>
    <x v="2"/>
    <x v="1"/>
    <n v="14"/>
    <x v="4"/>
    <n v="321.20999999999998"/>
    <n v="0.04"/>
    <x v="0"/>
    <n v="53.44"/>
    <n v="22.98"/>
    <n v="1.99"/>
    <n v="323.71000000000004"/>
    <x v="709"/>
    <x v="4"/>
    <x v="4"/>
    <x v="0"/>
    <x v="1"/>
    <x v="7"/>
    <s v="Memorex 80 Minute CD-R, 30/Pack"/>
    <s v="Small Pack"/>
    <n v="0.46"/>
    <d v="2011-10-23T00:00:00"/>
    <n v="2"/>
  </r>
  <r>
    <n v="7591"/>
    <x v="4777"/>
    <x v="104"/>
    <s v="04-2010"/>
    <x v="0"/>
    <x v="3"/>
    <n v="50"/>
    <x v="2"/>
    <n v="952.21"/>
    <n v="0.05"/>
    <x v="0"/>
    <n v="403.83"/>
    <n v="18.84"/>
    <n v="3.62"/>
    <n v="945.62"/>
    <x v="544"/>
    <x v="4"/>
    <x v="4"/>
    <x v="2"/>
    <x v="2"/>
    <x v="4"/>
    <s v="Flat Face Poster Frame"/>
    <s v="Wrap Bag"/>
    <n v="0.43"/>
    <d v="2010-04-17T00:00:00"/>
    <n v="2"/>
  </r>
  <r>
    <n v="7610"/>
    <x v="4778"/>
    <x v="918"/>
    <s v="10-2010"/>
    <x v="0"/>
    <x v="0"/>
    <n v="37"/>
    <x v="6"/>
    <n v="436.67"/>
    <n v="0.06"/>
    <x v="0"/>
    <n v="51.91"/>
    <n v="11.58"/>
    <n v="5.72"/>
    <n v="434.18"/>
    <x v="399"/>
    <x v="4"/>
    <x v="4"/>
    <x v="0"/>
    <x v="0"/>
    <x v="8"/>
    <s v="Peel &amp; Seel® Recycled Catalog Envelopes, Brown"/>
    <s v="Small Box"/>
    <n v="0.35"/>
    <d v="2010-10-20T00:00:00"/>
    <n v="2"/>
  </r>
  <r>
    <n v="7611"/>
    <x v="4778"/>
    <x v="918"/>
    <s v="10-2010"/>
    <x v="0"/>
    <x v="0"/>
    <n v="30"/>
    <x v="6"/>
    <n v="146.72"/>
    <n v="0.06"/>
    <x v="0"/>
    <n v="18.260000000000002"/>
    <n v="5.08"/>
    <n v="2.0299999999999998"/>
    <n v="154.43"/>
    <x v="399"/>
    <x v="4"/>
    <x v="4"/>
    <x v="0"/>
    <x v="2"/>
    <x v="4"/>
    <s v="Master Caster Door Stop, Brown"/>
    <s v="Wrap Bag"/>
    <n v="0.51"/>
    <d v="2010-10-20T00:00:00"/>
    <n v="2"/>
  </r>
  <r>
    <n v="7612"/>
    <x v="4778"/>
    <x v="918"/>
    <s v="10-2010"/>
    <x v="0"/>
    <x v="0"/>
    <n v="17"/>
    <x v="6"/>
    <n v="74.83"/>
    <n v="0.08"/>
    <x v="0"/>
    <n v="-83.71"/>
    <n v="4.0599999999999996"/>
    <n v="6.89"/>
    <n v="75.91"/>
    <x v="399"/>
    <x v="4"/>
    <x v="4"/>
    <x v="0"/>
    <x v="0"/>
    <x v="1"/>
    <s v="Eureka Disposable Bags for Sanitaire® Vibra Groomer I® Upright Vac"/>
    <s v="Small Box"/>
    <n v="0.6"/>
    <d v="2010-10-23T00:00:00"/>
    <n v="5"/>
  </r>
  <r>
    <n v="7623"/>
    <x v="4779"/>
    <x v="497"/>
    <s v="03-2012"/>
    <x v="1"/>
    <x v="2"/>
    <n v="16"/>
    <x v="5"/>
    <n v="124.71"/>
    <n v="0.01"/>
    <x v="0"/>
    <n v="-30.04"/>
    <n v="7.35"/>
    <n v="5.96"/>
    <n v="123.55999999999999"/>
    <x v="666"/>
    <x v="4"/>
    <x v="4"/>
    <x v="0"/>
    <x v="0"/>
    <x v="5"/>
    <s v="1/4 Fold Party Design Invitations &amp; White Envelopes, 24 8-1/2&quot; X 11&quot; Cards, 25 Env./Pack"/>
    <s v="Small Box"/>
    <n v="0.38"/>
    <d v="2012-03-21T00:00:00"/>
    <n v="2"/>
  </r>
  <r>
    <n v="7627"/>
    <x v="4780"/>
    <x v="1317"/>
    <s v="12-2010"/>
    <x v="0"/>
    <x v="1"/>
    <n v="27"/>
    <x v="0"/>
    <n v="1553.8679999999999"/>
    <n v="0.04"/>
    <x v="2"/>
    <n v="322.50599999999997"/>
    <n v="65.989999999999995"/>
    <n v="5.92"/>
    <n v="1787.6499999999999"/>
    <x v="401"/>
    <x v="4"/>
    <x v="4"/>
    <x v="2"/>
    <x v="1"/>
    <x v="3"/>
    <s v="252"/>
    <s v="Small Box"/>
    <n v="0.55000000000000004"/>
    <d v="2010-12-08T00:00:00"/>
    <n v="2"/>
  </r>
  <r>
    <n v="7637"/>
    <x v="4781"/>
    <x v="270"/>
    <s v="03-2010"/>
    <x v="0"/>
    <x v="3"/>
    <n v="16"/>
    <x v="1"/>
    <n v="43.65"/>
    <n v="0.05"/>
    <x v="0"/>
    <n v="-3.67"/>
    <n v="2.78"/>
    <n v="0.97"/>
    <n v="45.449999999999996"/>
    <x v="727"/>
    <x v="4"/>
    <x v="4"/>
    <x v="3"/>
    <x v="0"/>
    <x v="12"/>
    <s v="Newell 333"/>
    <s v="Wrap Bag"/>
    <n v="0.59"/>
    <d v="2010-03-05T00:00:00"/>
    <n v="0"/>
  </r>
  <r>
    <n v="7638"/>
    <x v="4781"/>
    <x v="270"/>
    <s v="03-2010"/>
    <x v="0"/>
    <x v="3"/>
    <n v="27"/>
    <x v="1"/>
    <n v="2478.4810000000002"/>
    <n v="0.09"/>
    <x v="0"/>
    <n v="249.10199999999998"/>
    <n v="115.99"/>
    <n v="8.99"/>
    <n v="3140.72"/>
    <x v="727"/>
    <x v="4"/>
    <x v="4"/>
    <x v="3"/>
    <x v="1"/>
    <x v="3"/>
    <s v="5185"/>
    <s v="Small Box"/>
    <n v="0.57999999999999996"/>
    <d v="2010-03-07T00:00:00"/>
    <n v="2"/>
  </r>
  <r>
    <n v="7641"/>
    <x v="4782"/>
    <x v="416"/>
    <s v="12-2010"/>
    <x v="0"/>
    <x v="3"/>
    <n v="29"/>
    <x v="6"/>
    <n v="1427.14"/>
    <n v="0.02"/>
    <x v="0"/>
    <n v="605.91999999999996"/>
    <n v="48.04"/>
    <n v="7.23"/>
    <n v="1400.39"/>
    <x v="399"/>
    <x v="4"/>
    <x v="4"/>
    <x v="0"/>
    <x v="0"/>
    <x v="5"/>
    <s v="Xerox 1885"/>
    <s v="Small Box"/>
    <n v="0.37"/>
    <d v="2010-12-14T00:00:00"/>
    <n v="1"/>
  </r>
  <r>
    <n v="7656"/>
    <x v="4783"/>
    <x v="9"/>
    <s v="08-2012"/>
    <x v="1"/>
    <x v="4"/>
    <n v="39"/>
    <x v="1"/>
    <n v="419.95"/>
    <n v="0.02"/>
    <x v="0"/>
    <n v="-39.1"/>
    <n v="10.64"/>
    <n v="5.16"/>
    <n v="420.12000000000006"/>
    <x v="209"/>
    <x v="4"/>
    <x v="4"/>
    <x v="0"/>
    <x v="2"/>
    <x v="4"/>
    <s v="Eldon Expressions Punched Metal &amp; Wood Desk Accessories, Pewter &amp; Cherry"/>
    <s v="Small Box"/>
    <n v="0.56999999999999995"/>
    <d v="2012-08-05T00:00:00"/>
    <n v="1"/>
  </r>
  <r>
    <n v="7668"/>
    <x v="4784"/>
    <x v="2"/>
    <s v="07-2011"/>
    <x v="2"/>
    <x v="0"/>
    <n v="24"/>
    <x v="14"/>
    <n v="344.25"/>
    <n v="0.1"/>
    <x v="0"/>
    <n v="23.961500000000001"/>
    <n v="14.48"/>
    <n v="6.46"/>
    <n v="353.97999999999996"/>
    <x v="380"/>
    <x v="4"/>
    <x v="4"/>
    <x v="3"/>
    <x v="0"/>
    <x v="2"/>
    <s v="GBC White Gloss Covers, Plain Front"/>
    <s v="Small Box"/>
    <n v="0.38"/>
    <d v="2011-07-14T00:00:00"/>
    <n v="4"/>
  </r>
  <r>
    <n v="7669"/>
    <x v="4784"/>
    <x v="2"/>
    <s v="07-2011"/>
    <x v="2"/>
    <x v="0"/>
    <n v="12"/>
    <x v="14"/>
    <n v="64.77"/>
    <n v="0.09"/>
    <x v="0"/>
    <n v="14.46"/>
    <n v="5.84"/>
    <n v="1"/>
    <n v="71.08"/>
    <x v="380"/>
    <x v="4"/>
    <x v="4"/>
    <x v="3"/>
    <x v="0"/>
    <x v="12"/>
    <s v="Quartet Omega® Colored Chalk, 12/Pack"/>
    <s v="Wrap Bag"/>
    <n v="0.38"/>
    <d v="2011-07-15T00:00:00"/>
    <n v="5"/>
  </r>
  <r>
    <n v="7676"/>
    <x v="4785"/>
    <x v="1393"/>
    <s v="04-2009"/>
    <x v="3"/>
    <x v="1"/>
    <n v="8"/>
    <x v="0"/>
    <n v="292.38"/>
    <n v="0.05"/>
    <x v="0"/>
    <n v="6.11"/>
    <n v="35.51"/>
    <n v="6.31"/>
    <n v="290.39"/>
    <x v="720"/>
    <x v="4"/>
    <x v="4"/>
    <x v="1"/>
    <x v="0"/>
    <x v="0"/>
    <s v="Steel Personal Filing/Posting Tote"/>
    <s v="Small Box"/>
    <n v="0.57999999999999996"/>
    <d v="2009-04-14T00:00:00"/>
    <n v="2"/>
  </r>
  <r>
    <n v="7677"/>
    <x v="4785"/>
    <x v="1393"/>
    <s v="04-2009"/>
    <x v="3"/>
    <x v="1"/>
    <n v="24"/>
    <x v="0"/>
    <n v="191.79"/>
    <n v="0.1"/>
    <x v="0"/>
    <n v="-6.34"/>
    <n v="8.34"/>
    <n v="2.64"/>
    <n v="202.79999999999998"/>
    <x v="720"/>
    <x v="4"/>
    <x v="4"/>
    <x v="1"/>
    <x v="0"/>
    <x v="15"/>
    <s v="Acme® Elite Stainless Steel Scissors"/>
    <s v="Small Pack"/>
    <n v="0.59"/>
    <d v="2009-04-12T00:00:00"/>
    <n v="0"/>
  </r>
  <r>
    <n v="7678"/>
    <x v="4785"/>
    <x v="1393"/>
    <s v="04-2009"/>
    <x v="3"/>
    <x v="1"/>
    <n v="34"/>
    <x v="0"/>
    <n v="290.01"/>
    <n v="0.03"/>
    <x v="0"/>
    <n v="-160.27549999999999"/>
    <n v="8.0399999999999991"/>
    <n v="8.94"/>
    <n v="282.29999999999995"/>
    <x v="720"/>
    <x v="4"/>
    <x v="4"/>
    <x v="1"/>
    <x v="0"/>
    <x v="2"/>
    <s v="Fellowes Twister Kit, Gray/Clear, 3/pkg"/>
    <s v="Small Box"/>
    <n v="0.4"/>
    <d v="2009-04-14T00:00:00"/>
    <n v="2"/>
  </r>
  <r>
    <n v="7679"/>
    <x v="4785"/>
    <x v="1393"/>
    <s v="04-2009"/>
    <x v="3"/>
    <x v="1"/>
    <n v="2"/>
    <x v="0"/>
    <n v="4692.26"/>
    <n v="0.08"/>
    <x v="1"/>
    <n v="-7373.1282000000001"/>
    <n v="2550.14"/>
    <n v="29.7"/>
    <n v="5129.9799999999996"/>
    <x v="720"/>
    <x v="4"/>
    <x v="4"/>
    <x v="1"/>
    <x v="1"/>
    <x v="16"/>
    <s v="Epson DFX-8500 Dot Matrix Printer"/>
    <s v="Jumbo Drum"/>
    <n v="0.56999999999999995"/>
    <d v="2009-04-14T00:00:00"/>
    <n v="2"/>
  </r>
  <r>
    <n v="7692"/>
    <x v="1965"/>
    <x v="1054"/>
    <s v="01-2010"/>
    <x v="0"/>
    <x v="2"/>
    <n v="41"/>
    <x v="10"/>
    <n v="576.58000000000004"/>
    <n v="0.04"/>
    <x v="0"/>
    <n v="-81.55"/>
    <n v="13.9"/>
    <n v="7.59"/>
    <n v="577.49"/>
    <x v="409"/>
    <x v="4"/>
    <x v="4"/>
    <x v="0"/>
    <x v="0"/>
    <x v="15"/>
    <s v="Acme Hot Forged Carbon Steel Scissors with Nickel-Plated Handles, 3 7/8&quot; Cut, 8&quot;L"/>
    <s v="Small Pack"/>
    <n v="0.56000000000000005"/>
    <d v="2010-01-18T00:00:00"/>
    <n v="1"/>
  </r>
  <r>
    <n v="7702"/>
    <x v="4786"/>
    <x v="358"/>
    <s v="04-2010"/>
    <x v="0"/>
    <x v="0"/>
    <n v="18"/>
    <x v="17"/>
    <n v="994.47450000000003"/>
    <n v="0.05"/>
    <x v="0"/>
    <n v="0.71100000000000563"/>
    <n v="65.989999999999995"/>
    <n v="7.69"/>
    <n v="1195.51"/>
    <x v="337"/>
    <x v="4"/>
    <x v="4"/>
    <x v="2"/>
    <x v="1"/>
    <x v="3"/>
    <s v="5190"/>
    <s v="Small Box"/>
    <n v="0.59"/>
    <d v="2010-04-11T00:00:00"/>
    <n v="0"/>
  </r>
  <r>
    <n v="7721"/>
    <x v="4787"/>
    <x v="38"/>
    <s v="08-2009"/>
    <x v="3"/>
    <x v="3"/>
    <n v="49"/>
    <x v="22"/>
    <n v="633.91"/>
    <n v="0"/>
    <x v="0"/>
    <n v="141.16999999999999"/>
    <n v="12.58"/>
    <n v="5.16"/>
    <n v="621.57999999999993"/>
    <x v="361"/>
    <x v="4"/>
    <x v="4"/>
    <x v="2"/>
    <x v="2"/>
    <x v="4"/>
    <s v="DAX Copper Panel Document Frame, 5 x 7 Size"/>
    <s v="Small Box"/>
    <n v="0.43"/>
    <d v="2009-08-12T00:00:00"/>
    <n v="0"/>
  </r>
  <r>
    <n v="7744"/>
    <x v="3004"/>
    <x v="8"/>
    <s v="06-2012"/>
    <x v="1"/>
    <x v="2"/>
    <n v="39"/>
    <x v="7"/>
    <n v="61.94"/>
    <n v="0.1"/>
    <x v="0"/>
    <n v="-17.78"/>
    <n v="1.6"/>
    <n v="1.29"/>
    <n v="63.690000000000005"/>
    <x v="545"/>
    <x v="4"/>
    <x v="4"/>
    <x v="2"/>
    <x v="0"/>
    <x v="12"/>
    <s v="Sanford Pocket Accent® Highlighters"/>
    <s v="Wrap Bag"/>
    <n v="0.42"/>
    <d v="2012-06-09T00:00:00"/>
    <n v="1"/>
  </r>
  <r>
    <n v="7756"/>
    <x v="4788"/>
    <x v="510"/>
    <s v="06-2012"/>
    <x v="1"/>
    <x v="2"/>
    <n v="4"/>
    <x v="5"/>
    <n v="57.82"/>
    <n v="0.08"/>
    <x v="2"/>
    <n v="0.84999999999999787"/>
    <n v="10.98"/>
    <n v="4.8"/>
    <n v="48.72"/>
    <x v="385"/>
    <x v="4"/>
    <x v="4"/>
    <x v="0"/>
    <x v="0"/>
    <x v="8"/>
    <s v="Manila Recycled Extra-Heavyweight Clasp Envelopes, 6&quot; x 9&quot;"/>
    <s v="Small Box"/>
    <n v="0.36"/>
    <d v="2012-06-27T00:00:00"/>
    <n v="2"/>
  </r>
  <r>
    <n v="7757"/>
    <x v="4788"/>
    <x v="510"/>
    <s v="06-2012"/>
    <x v="1"/>
    <x v="2"/>
    <n v="49"/>
    <x v="5"/>
    <n v="544.89"/>
    <n v="0.09"/>
    <x v="0"/>
    <n v="-115.66"/>
    <n v="11.97"/>
    <n v="5.81"/>
    <n v="592.34"/>
    <x v="385"/>
    <x v="4"/>
    <x v="4"/>
    <x v="0"/>
    <x v="0"/>
    <x v="12"/>
    <s v="Staples SlimLine Pencil Sharpener"/>
    <s v="Small Pack"/>
    <n v="0.6"/>
    <d v="2012-06-26T00:00:00"/>
    <n v="1"/>
  </r>
  <r>
    <n v="7762"/>
    <x v="4789"/>
    <x v="571"/>
    <s v="11-2009"/>
    <x v="3"/>
    <x v="4"/>
    <n v="6"/>
    <x v="5"/>
    <n v="122.09"/>
    <n v="0.04"/>
    <x v="0"/>
    <n v="-15.2"/>
    <n v="18.97"/>
    <n v="9.5399999999999991"/>
    <n v="123.35999999999999"/>
    <x v="384"/>
    <x v="4"/>
    <x v="4"/>
    <x v="0"/>
    <x v="0"/>
    <x v="5"/>
    <s v="Xerox 1939"/>
    <s v="Small Box"/>
    <n v="0.37"/>
    <d v="2009-11-17T00:00:00"/>
    <n v="1"/>
  </r>
  <r>
    <n v="7763"/>
    <x v="4789"/>
    <x v="571"/>
    <s v="11-2009"/>
    <x v="3"/>
    <x v="4"/>
    <n v="49"/>
    <x v="5"/>
    <n v="150.06"/>
    <n v="0.02"/>
    <x v="0"/>
    <n v="30.97"/>
    <n v="2.88"/>
    <n v="0.7"/>
    <n v="141.82"/>
    <x v="384"/>
    <x v="4"/>
    <x v="4"/>
    <x v="0"/>
    <x v="0"/>
    <x v="12"/>
    <s v="Newell 340"/>
    <s v="Wrap Bag"/>
    <n v="0.56000000000000005"/>
    <d v="2009-11-19T00:00:00"/>
    <n v="3"/>
  </r>
  <r>
    <n v="7764"/>
    <x v="4789"/>
    <x v="571"/>
    <s v="11-2009"/>
    <x v="3"/>
    <x v="4"/>
    <n v="9"/>
    <x v="5"/>
    <n v="95.09"/>
    <n v="0.09"/>
    <x v="0"/>
    <n v="-13.53"/>
    <n v="10.98"/>
    <n v="3.37"/>
    <n v="102.19000000000001"/>
    <x v="384"/>
    <x v="4"/>
    <x v="4"/>
    <x v="0"/>
    <x v="0"/>
    <x v="15"/>
    <s v="Fiskars® Softgrip Scissors"/>
    <s v="Small Pack"/>
    <n v="0.56999999999999995"/>
    <d v="2009-11-17T00:00:00"/>
    <n v="1"/>
  </r>
  <r>
    <n v="7775"/>
    <x v="3502"/>
    <x v="967"/>
    <s v="03-2012"/>
    <x v="1"/>
    <x v="3"/>
    <n v="11"/>
    <x v="6"/>
    <n v="995.72400000000005"/>
    <n v="0.05"/>
    <x v="0"/>
    <n v="-117.61199999999999"/>
    <n v="110.99"/>
    <n v="2.5"/>
    <n v="1223.3899999999999"/>
    <x v="190"/>
    <x v="4"/>
    <x v="4"/>
    <x v="2"/>
    <x v="1"/>
    <x v="3"/>
    <s v="T18"/>
    <s v="Small Box"/>
    <n v="0.56999999999999995"/>
    <d v="2012-03-08T00:00:00"/>
    <n v="1"/>
  </r>
  <r>
    <n v="7836"/>
    <x v="4790"/>
    <x v="1153"/>
    <s v="10-2011"/>
    <x v="2"/>
    <x v="4"/>
    <n v="16"/>
    <x v="4"/>
    <n v="102.99"/>
    <n v="0.1"/>
    <x v="0"/>
    <n v="-102.17"/>
    <n v="6.48"/>
    <n v="9.68"/>
    <n v="113.36000000000001"/>
    <x v="421"/>
    <x v="4"/>
    <x v="4"/>
    <x v="0"/>
    <x v="0"/>
    <x v="5"/>
    <s v="Xerox 1993"/>
    <s v="Small Box"/>
    <n v="0.36"/>
    <d v="2011-10-01T00:00:00"/>
    <n v="0"/>
  </r>
  <r>
    <n v="7837"/>
    <x v="4790"/>
    <x v="1153"/>
    <s v="10-2011"/>
    <x v="2"/>
    <x v="4"/>
    <n v="20"/>
    <x v="4"/>
    <n v="1429.088"/>
    <n v="0.06"/>
    <x v="0"/>
    <n v="500.04899999999998"/>
    <n v="85.99"/>
    <n v="1.25"/>
    <n v="1721.05"/>
    <x v="421"/>
    <x v="4"/>
    <x v="4"/>
    <x v="0"/>
    <x v="1"/>
    <x v="3"/>
    <s v="Accessory8"/>
    <s v="Small Pack"/>
    <n v="0.39"/>
    <d v="2011-10-03T00:00:00"/>
    <n v="2"/>
  </r>
  <r>
    <n v="7850"/>
    <x v="4791"/>
    <x v="1187"/>
    <s v="11-2011"/>
    <x v="2"/>
    <x v="3"/>
    <n v="13"/>
    <x v="5"/>
    <n v="246.06"/>
    <n v="0.08"/>
    <x v="0"/>
    <n v="52.33"/>
    <n v="18.7"/>
    <n v="8.99"/>
    <n v="252.09"/>
    <x v="721"/>
    <x v="4"/>
    <x v="4"/>
    <x v="2"/>
    <x v="2"/>
    <x v="4"/>
    <s v="Executive Impressions 13-1/2&quot; Indoor/Outdoor Wall Clock"/>
    <s v="Small Pack"/>
    <n v="0.47"/>
    <d v="2011-12-01T00:00:00"/>
    <n v="2"/>
  </r>
  <r>
    <n v="7851"/>
    <x v="4791"/>
    <x v="1187"/>
    <s v="11-2011"/>
    <x v="2"/>
    <x v="3"/>
    <n v="25"/>
    <x v="5"/>
    <n v="41.87"/>
    <n v="0.05"/>
    <x v="0"/>
    <n v="-25.52"/>
    <n v="1.68"/>
    <n v="1.57"/>
    <n v="43.57"/>
    <x v="721"/>
    <x v="4"/>
    <x v="4"/>
    <x v="2"/>
    <x v="0"/>
    <x v="12"/>
    <s v="Newell 323"/>
    <s v="Wrap Bag"/>
    <n v="0.59"/>
    <d v="2011-12-01T00:00:00"/>
    <n v="2"/>
  </r>
  <r>
    <n v="7855"/>
    <x v="4792"/>
    <x v="810"/>
    <s v="04-2011"/>
    <x v="2"/>
    <x v="2"/>
    <n v="30"/>
    <x v="14"/>
    <n v="5217.79"/>
    <n v="0.09"/>
    <x v="1"/>
    <n v="209.54"/>
    <n v="180.98"/>
    <n v="30"/>
    <n v="5459.4"/>
    <x v="413"/>
    <x v="4"/>
    <x v="4"/>
    <x v="2"/>
    <x v="2"/>
    <x v="14"/>
    <s v="Office Star - Ergonomic Mid Back Chair with 2-Way Adjustable Arms"/>
    <s v="Jumbo Drum"/>
    <n v="0.69"/>
    <d v="2011-04-27T00:00:00"/>
    <n v="2"/>
  </r>
  <r>
    <n v="7867"/>
    <x v="4793"/>
    <x v="496"/>
    <s v="02-2012"/>
    <x v="1"/>
    <x v="4"/>
    <n v="43"/>
    <x v="2"/>
    <n v="16886.759999999998"/>
    <n v="0.02"/>
    <x v="1"/>
    <n v="483.95"/>
    <n v="376.13"/>
    <n v="85.63"/>
    <n v="16259.22"/>
    <x v="726"/>
    <x v="4"/>
    <x v="4"/>
    <x v="1"/>
    <x v="2"/>
    <x v="10"/>
    <s v="Bretford Rectangular Conference Table Tops"/>
    <s v="Jumbo Box"/>
    <n v="0.74"/>
    <d v="2012-02-29T00:00:00"/>
    <n v="2"/>
  </r>
  <r>
    <n v="7881"/>
    <x v="4794"/>
    <x v="636"/>
    <s v="03-2012"/>
    <x v="1"/>
    <x v="2"/>
    <n v="1"/>
    <x v="13"/>
    <n v="11.7"/>
    <n v="0"/>
    <x v="0"/>
    <n v="-8.06"/>
    <n v="5.89"/>
    <n v="5.57"/>
    <n v="11.46"/>
    <x v="714"/>
    <x v="4"/>
    <x v="4"/>
    <x v="1"/>
    <x v="2"/>
    <x v="4"/>
    <s v="Eldon Wave Desk Accessories"/>
    <s v="Small Box"/>
    <n v="0.41"/>
    <d v="2012-03-03T00:00:00"/>
    <n v="2"/>
  </r>
  <r>
    <n v="7893"/>
    <x v="4795"/>
    <x v="818"/>
    <s v="02-2009"/>
    <x v="3"/>
    <x v="2"/>
    <n v="34"/>
    <x v="6"/>
    <n v="6686.344000000001"/>
    <n v="0"/>
    <x v="1"/>
    <n v="1192.04"/>
    <n v="236.97"/>
    <n v="59.24"/>
    <n v="8116.2199999999993"/>
    <x v="710"/>
    <x v="4"/>
    <x v="4"/>
    <x v="1"/>
    <x v="2"/>
    <x v="10"/>
    <s v="Chromcraft Rectangular Conference Tables"/>
    <s v="Jumbo Box"/>
    <n v="0.61"/>
    <d v="2009-02-15T00:00:00"/>
    <n v="1"/>
  </r>
  <r>
    <n v="7895"/>
    <x v="4796"/>
    <x v="450"/>
    <s v="02-2009"/>
    <x v="3"/>
    <x v="1"/>
    <n v="37"/>
    <x v="0"/>
    <n v="158.62"/>
    <n v="0.05"/>
    <x v="0"/>
    <n v="-104.57"/>
    <n v="4.28"/>
    <n v="5.17"/>
    <n v="163.53"/>
    <x v="418"/>
    <x v="4"/>
    <x v="4"/>
    <x v="0"/>
    <x v="0"/>
    <x v="5"/>
    <s v="Xerox 1971"/>
    <s v="Small Box"/>
    <n v="0.4"/>
    <d v="2009-02-19T00:00:00"/>
    <n v="0"/>
  </r>
  <r>
    <n v="7896"/>
    <x v="4797"/>
    <x v="1253"/>
    <s v="11-2011"/>
    <x v="2"/>
    <x v="2"/>
    <n v="6"/>
    <x v="14"/>
    <n v="176.58"/>
    <n v="0.1"/>
    <x v="0"/>
    <n v="28.339000000000002"/>
    <n v="30.56"/>
    <n v="2.99"/>
    <n v="186.35"/>
    <x v="343"/>
    <x v="4"/>
    <x v="4"/>
    <x v="0"/>
    <x v="0"/>
    <x v="2"/>
    <s v="Surelock™ Post Binders"/>
    <s v="Small Box"/>
    <n v="0.35"/>
    <d v="2011-11-22T00:00:00"/>
    <n v="1"/>
  </r>
  <r>
    <n v="7897"/>
    <x v="4797"/>
    <x v="1253"/>
    <s v="11-2011"/>
    <x v="2"/>
    <x v="2"/>
    <n v="15"/>
    <x v="14"/>
    <n v="1121.8399999999999"/>
    <n v="0"/>
    <x v="0"/>
    <n v="-173.66"/>
    <n v="73.98"/>
    <n v="12.14"/>
    <n v="1121.8400000000001"/>
    <x v="343"/>
    <x v="4"/>
    <x v="4"/>
    <x v="0"/>
    <x v="1"/>
    <x v="7"/>
    <s v="Keytronic 105-Key Spanish Keyboard"/>
    <s v="Small Box"/>
    <n v="0.67"/>
    <d v="2011-11-22T00:00:00"/>
    <n v="1"/>
  </r>
  <r>
    <n v="7931"/>
    <x v="4798"/>
    <x v="310"/>
    <s v="10-2012"/>
    <x v="1"/>
    <x v="4"/>
    <n v="39"/>
    <x v="0"/>
    <n v="206.47"/>
    <n v="0.08"/>
    <x v="0"/>
    <n v="-107.2"/>
    <n v="5.28"/>
    <n v="5.66"/>
    <n v="211.58"/>
    <x v="720"/>
    <x v="4"/>
    <x v="4"/>
    <x v="1"/>
    <x v="0"/>
    <x v="5"/>
    <s v="Xerox 4200 Series MultiUse Premium Copy Paper (20Lb. and 84 Bright)"/>
    <s v="Small Box"/>
    <n v="0.4"/>
    <d v="2012-10-26T00:00:00"/>
    <n v="1"/>
  </r>
  <r>
    <n v="7941"/>
    <x v="864"/>
    <x v="653"/>
    <s v="10-2012"/>
    <x v="1"/>
    <x v="0"/>
    <n v="6"/>
    <x v="5"/>
    <n v="34.29"/>
    <n v="0.05"/>
    <x v="0"/>
    <n v="-6.8194999999999997"/>
    <n v="5.28"/>
    <n v="2.99"/>
    <n v="34.67"/>
    <x v="348"/>
    <x v="4"/>
    <x v="4"/>
    <x v="1"/>
    <x v="0"/>
    <x v="2"/>
    <s v="Wilson Jones 1&quot; Hanging DublLock® Ring Binders"/>
    <s v="Small Box"/>
    <n v="0.37"/>
    <d v="2012-10-18T00:00:00"/>
    <n v="2"/>
  </r>
  <r>
    <n v="7942"/>
    <x v="864"/>
    <x v="653"/>
    <s v="10-2012"/>
    <x v="1"/>
    <x v="0"/>
    <n v="29"/>
    <x v="5"/>
    <n v="23516.31"/>
    <n v="0.09"/>
    <x v="0"/>
    <n v="1094.74"/>
    <n v="832.81"/>
    <n v="24.49"/>
    <n v="24175.98"/>
    <x v="348"/>
    <x v="4"/>
    <x v="4"/>
    <x v="1"/>
    <x v="0"/>
    <x v="15"/>
    <s v="Martin Yale Chadless Opener Electric Letter Opener"/>
    <s v="Medium Box"/>
    <n v="0.83"/>
    <d v="2012-10-20T00:00:00"/>
    <n v="4"/>
  </r>
  <r>
    <n v="7948"/>
    <x v="4799"/>
    <x v="601"/>
    <s v="05-2012"/>
    <x v="1"/>
    <x v="1"/>
    <n v="50"/>
    <x v="2"/>
    <n v="78.2"/>
    <n v="0.09"/>
    <x v="0"/>
    <n v="-4.5599999999999996"/>
    <n v="1.68"/>
    <n v="1"/>
    <n v="85"/>
    <x v="330"/>
    <x v="4"/>
    <x v="4"/>
    <x v="3"/>
    <x v="0"/>
    <x v="12"/>
    <s v="Prang Dustless Chalk Sticks"/>
    <s v="Wrap Bag"/>
    <n v="0.35"/>
    <d v="2012-05-30T00:00:00"/>
    <n v="1"/>
  </r>
  <r>
    <n v="7959"/>
    <x v="4800"/>
    <x v="1211"/>
    <s v="12-2011"/>
    <x v="2"/>
    <x v="0"/>
    <n v="34"/>
    <x v="14"/>
    <n v="1947.4265"/>
    <n v="0.03"/>
    <x v="0"/>
    <n v="473.26499999999999"/>
    <n v="65.989999999999995"/>
    <n v="5.92"/>
    <n v="2249.58"/>
    <x v="343"/>
    <x v="4"/>
    <x v="4"/>
    <x v="2"/>
    <x v="1"/>
    <x v="3"/>
    <s v="252"/>
    <s v="Small Box"/>
    <n v="0.55000000000000004"/>
    <d v="2011-12-10T00:00:00"/>
    <n v="7"/>
  </r>
  <r>
    <n v="7960"/>
    <x v="4801"/>
    <x v="778"/>
    <s v="07-2010"/>
    <x v="0"/>
    <x v="0"/>
    <n v="10"/>
    <x v="17"/>
    <n v="842.19"/>
    <n v="0"/>
    <x v="0"/>
    <n v="157.44999999999999"/>
    <n v="80.98"/>
    <n v="4.5"/>
    <n v="814.30000000000007"/>
    <x v="337"/>
    <x v="4"/>
    <x v="4"/>
    <x v="1"/>
    <x v="0"/>
    <x v="1"/>
    <s v="Belkin 8 Outlet SurgeMaster II Gold Surge Protector with Phone Protection"/>
    <s v="Small Box"/>
    <n v="0.59"/>
    <d v="2010-07-25T00:00:00"/>
    <n v="2"/>
  </r>
  <r>
    <n v="8004"/>
    <x v="4802"/>
    <x v="493"/>
    <s v="05-2010"/>
    <x v="0"/>
    <x v="3"/>
    <n v="48"/>
    <x v="6"/>
    <n v="2052.83"/>
    <n v="0.02"/>
    <x v="0"/>
    <n v="395.85"/>
    <n v="40.99"/>
    <n v="8.9700000000000006"/>
    <n v="1976.49"/>
    <x v="398"/>
    <x v="4"/>
    <x v="4"/>
    <x v="0"/>
    <x v="1"/>
    <x v="16"/>
    <s v="AT&amp;T 1430 2.4GHz Analog Phone w/Caller ID"/>
    <s v="Small Box"/>
    <n v="0.54"/>
    <d v="2010-05-28T00:00:00"/>
    <n v="0"/>
  </r>
  <r>
    <n v="8005"/>
    <x v="4802"/>
    <x v="493"/>
    <s v="05-2010"/>
    <x v="0"/>
    <x v="3"/>
    <n v="36"/>
    <x v="6"/>
    <n v="620.45000000000005"/>
    <n v="0.09"/>
    <x v="0"/>
    <n v="171.94"/>
    <n v="17.48"/>
    <n v="1.99"/>
    <n v="631.27"/>
    <x v="398"/>
    <x v="4"/>
    <x v="4"/>
    <x v="0"/>
    <x v="1"/>
    <x v="7"/>
    <s v="Memorex 'Cool' 80 Minute CD-R Spindle, 25/Pack"/>
    <s v="Small Pack"/>
    <n v="0.46"/>
    <d v="2010-05-29T00:00:00"/>
    <n v="1"/>
  </r>
  <r>
    <n v="8009"/>
    <x v="4803"/>
    <x v="225"/>
    <s v="10-2009"/>
    <x v="3"/>
    <x v="4"/>
    <n v="34"/>
    <x v="4"/>
    <n v="167.5"/>
    <n v="0.04"/>
    <x v="0"/>
    <n v="-84.421499999999995"/>
    <n v="4.9800000000000004"/>
    <n v="4.95"/>
    <n v="174.27"/>
    <x v="355"/>
    <x v="4"/>
    <x v="4"/>
    <x v="2"/>
    <x v="0"/>
    <x v="2"/>
    <s v="Cardinal Holdit Business Card Pockets"/>
    <s v="Small Box"/>
    <n v="0.37"/>
    <d v="2009-10-17T00:00:00"/>
    <n v="2"/>
  </r>
  <r>
    <n v="8022"/>
    <x v="4804"/>
    <x v="438"/>
    <s v="01-2010"/>
    <x v="0"/>
    <x v="3"/>
    <n v="33"/>
    <x v="9"/>
    <n v="158.79"/>
    <n v="0.02"/>
    <x v="0"/>
    <n v="74.14"/>
    <n v="4.91"/>
    <n v="0.5"/>
    <n v="162.53"/>
    <x v="338"/>
    <x v="4"/>
    <x v="4"/>
    <x v="0"/>
    <x v="0"/>
    <x v="11"/>
    <s v="Avery 508"/>
    <s v="Small Box"/>
    <n v="0.36"/>
    <d v="2010-01-12T00:00:00"/>
    <n v="2"/>
  </r>
  <r>
    <n v="8023"/>
    <x v="4804"/>
    <x v="438"/>
    <s v="01-2010"/>
    <x v="0"/>
    <x v="3"/>
    <n v="12"/>
    <x v="9"/>
    <n v="79.06"/>
    <n v="0.1"/>
    <x v="0"/>
    <n v="-47"/>
    <n v="6.68"/>
    <n v="6.92"/>
    <n v="87.08"/>
    <x v="338"/>
    <x v="4"/>
    <x v="4"/>
    <x v="0"/>
    <x v="0"/>
    <x v="5"/>
    <s v="Xerox 1898"/>
    <s v="Small Box"/>
    <n v="0.37"/>
    <d v="2010-01-12T00:00:00"/>
    <n v="2"/>
  </r>
  <r>
    <n v="8025"/>
    <x v="4805"/>
    <x v="526"/>
    <s v="05-2011"/>
    <x v="2"/>
    <x v="1"/>
    <n v="33"/>
    <x v="5"/>
    <n v="140.63"/>
    <n v="0.09"/>
    <x v="0"/>
    <n v="-111.87"/>
    <n v="4.28"/>
    <n v="5.68"/>
    <n v="146.92000000000002"/>
    <x v="666"/>
    <x v="4"/>
    <x v="4"/>
    <x v="0"/>
    <x v="0"/>
    <x v="5"/>
    <s v="Xerox 199"/>
    <s v="Small Box"/>
    <n v="0.4"/>
    <d v="2011-05-26T00:00:00"/>
    <n v="1"/>
  </r>
  <r>
    <n v="8026"/>
    <x v="4805"/>
    <x v="526"/>
    <s v="05-2011"/>
    <x v="2"/>
    <x v="1"/>
    <n v="50"/>
    <x v="5"/>
    <n v="4872.6675000000005"/>
    <n v="0.09"/>
    <x v="0"/>
    <n v="851.31"/>
    <n v="125.99"/>
    <n v="8.8000000000000007"/>
    <n v="6308.3"/>
    <x v="666"/>
    <x v="4"/>
    <x v="4"/>
    <x v="0"/>
    <x v="1"/>
    <x v="3"/>
    <s v="StarTAC 6500"/>
    <s v="Small Box"/>
    <n v="0.59"/>
    <d v="2011-05-26T00:00:00"/>
    <n v="1"/>
  </r>
  <r>
    <n v="8032"/>
    <x v="4806"/>
    <x v="408"/>
    <s v="08-2009"/>
    <x v="3"/>
    <x v="1"/>
    <n v="13"/>
    <x v="2"/>
    <n v="515.23"/>
    <n v="0.1"/>
    <x v="0"/>
    <n v="171.4025"/>
    <n v="41.94"/>
    <n v="2.99"/>
    <n v="548.21"/>
    <x v="726"/>
    <x v="4"/>
    <x v="4"/>
    <x v="1"/>
    <x v="0"/>
    <x v="2"/>
    <s v="Avery Trapezoid Extra Heavy Duty 4&quot; Binders"/>
    <s v="Small Box"/>
    <n v="0.35"/>
    <d v="2009-08-08T00:00:00"/>
    <n v="1"/>
  </r>
  <r>
    <n v="8033"/>
    <x v="4806"/>
    <x v="408"/>
    <s v="08-2009"/>
    <x v="3"/>
    <x v="1"/>
    <n v="22"/>
    <x v="2"/>
    <n v="41.65"/>
    <n v="0.06"/>
    <x v="0"/>
    <n v="-13.86"/>
    <n v="1.98"/>
    <n v="0.7"/>
    <n v="44.260000000000005"/>
    <x v="726"/>
    <x v="4"/>
    <x v="4"/>
    <x v="1"/>
    <x v="0"/>
    <x v="6"/>
    <s v="Brites Rubber Bands, 1 1/2 oz. Box"/>
    <s v="Wrap Bag"/>
    <n v="0.83"/>
    <d v="2009-08-07T00:00:00"/>
    <n v="0"/>
  </r>
  <r>
    <n v="8041"/>
    <x v="4807"/>
    <x v="205"/>
    <s v="05-2011"/>
    <x v="2"/>
    <x v="4"/>
    <n v="24"/>
    <x v="5"/>
    <n v="178.92"/>
    <n v="0.09"/>
    <x v="0"/>
    <n v="-56.108499999999999"/>
    <n v="7.68"/>
    <n v="6.16"/>
    <n v="190.48"/>
    <x v="716"/>
    <x v="4"/>
    <x v="4"/>
    <x v="1"/>
    <x v="0"/>
    <x v="2"/>
    <s v="GBC VeloBinder Strips"/>
    <s v="Small Box"/>
    <n v="0.35"/>
    <d v="2011-05-15T00:00:00"/>
    <n v="1"/>
  </r>
  <r>
    <n v="8048"/>
    <x v="4808"/>
    <x v="830"/>
    <s v="03-2009"/>
    <x v="3"/>
    <x v="1"/>
    <n v="20"/>
    <x v="5"/>
    <n v="1351.43"/>
    <n v="0.08"/>
    <x v="1"/>
    <n v="-550.42999999999995"/>
    <n v="68.81"/>
    <n v="60"/>
    <n v="1436.2"/>
    <x v="385"/>
    <x v="4"/>
    <x v="4"/>
    <x v="0"/>
    <x v="0"/>
    <x v="1"/>
    <s v="Holmes Replacement Filter for HEPA Air Cleaner, Very Large Room, HEPA Filter"/>
    <s v="Jumbo Drum"/>
    <n v="0.41"/>
    <d v="2009-03-17T00:00:00"/>
    <n v="1"/>
  </r>
  <r>
    <n v="8049"/>
    <x v="4808"/>
    <x v="830"/>
    <s v="03-2009"/>
    <x v="3"/>
    <x v="1"/>
    <n v="17"/>
    <x v="5"/>
    <n v="357.91"/>
    <n v="0.04"/>
    <x v="0"/>
    <n v="-52.12"/>
    <n v="21.38"/>
    <n v="8.99"/>
    <n v="372.45"/>
    <x v="385"/>
    <x v="4"/>
    <x v="4"/>
    <x v="0"/>
    <x v="0"/>
    <x v="12"/>
    <s v="Boston 1730 StandUp Electric Pencil Sharpener"/>
    <s v="Small Pack"/>
    <n v="0.59"/>
    <d v="2009-03-18T00:00:00"/>
    <n v="2"/>
  </r>
  <r>
    <n v="8078"/>
    <x v="4809"/>
    <x v="955"/>
    <s v="02-2011"/>
    <x v="2"/>
    <x v="1"/>
    <n v="12"/>
    <x v="4"/>
    <n v="351.12"/>
    <n v="0.09"/>
    <x v="2"/>
    <n v="202.63"/>
    <n v="30.93"/>
    <n v="3.92"/>
    <n v="375.08"/>
    <x v="451"/>
    <x v="4"/>
    <x v="4"/>
    <x v="2"/>
    <x v="2"/>
    <x v="4"/>
    <s v="Advantus Employee of the Month Certificate Frame, 11 x 13-1/2"/>
    <s v="Small Pack"/>
    <n v="0.44"/>
    <d v="2011-02-07T00:00:00"/>
    <n v="1"/>
  </r>
  <r>
    <n v="8085"/>
    <x v="4810"/>
    <x v="1394"/>
    <s v="08-2010"/>
    <x v="0"/>
    <x v="4"/>
    <n v="41"/>
    <x v="2"/>
    <n v="1803.12"/>
    <n v="0"/>
    <x v="0"/>
    <n v="544.92999999999995"/>
    <n v="40.98"/>
    <n v="5.33"/>
    <n v="1685.5099999999998"/>
    <x v="718"/>
    <x v="4"/>
    <x v="4"/>
    <x v="1"/>
    <x v="0"/>
    <x v="1"/>
    <s v="Belkin 8 Outlet Surge Protector"/>
    <s v="Small Box"/>
    <n v="0.56999999999999995"/>
    <d v="2010-08-09T00:00:00"/>
    <n v="1"/>
  </r>
  <r>
    <n v="8093"/>
    <x v="4811"/>
    <x v="108"/>
    <s v="09-2009"/>
    <x v="3"/>
    <x v="1"/>
    <n v="26"/>
    <x v="6"/>
    <n v="110.14"/>
    <n v="0.05"/>
    <x v="0"/>
    <n v="-89.216999999999999"/>
    <n v="4.24"/>
    <n v="5.41"/>
    <n v="115.65"/>
    <x v="349"/>
    <x v="4"/>
    <x v="4"/>
    <x v="0"/>
    <x v="0"/>
    <x v="2"/>
    <s v="Storex DuraTech Recycled Plastic Frosted Binders"/>
    <s v="Small Box"/>
    <n v="0.35"/>
    <d v="2009-09-18T00:00:00"/>
    <n v="2"/>
  </r>
  <r>
    <n v="8094"/>
    <x v="4811"/>
    <x v="108"/>
    <s v="09-2009"/>
    <x v="3"/>
    <x v="1"/>
    <n v="27"/>
    <x v="6"/>
    <n v="453.89"/>
    <n v="0.1"/>
    <x v="0"/>
    <n v="-75.06"/>
    <n v="16.98"/>
    <n v="12.39"/>
    <n v="470.85"/>
    <x v="349"/>
    <x v="4"/>
    <x v="4"/>
    <x v="0"/>
    <x v="0"/>
    <x v="8"/>
    <s v="Brown Kraft Recycled Envelopes"/>
    <s v="Small Box"/>
    <n v="0.35"/>
    <d v="2009-09-18T00:00:00"/>
    <n v="2"/>
  </r>
  <r>
    <n v="8095"/>
    <x v="4812"/>
    <x v="997"/>
    <s v="07-2011"/>
    <x v="2"/>
    <x v="2"/>
    <n v="38"/>
    <x v="13"/>
    <n v="275.11"/>
    <n v="0.06"/>
    <x v="0"/>
    <n v="17.149999999999999"/>
    <n v="7.59"/>
    <n v="4"/>
    <n v="292.42"/>
    <x v="732"/>
    <x v="4"/>
    <x v="4"/>
    <x v="2"/>
    <x v="2"/>
    <x v="4"/>
    <s v="Master Giant Foot® Doorstop, Safety Yellow"/>
    <s v="Wrap Bag"/>
    <n v="0.42"/>
    <d v="2011-07-14T00:00:00"/>
    <n v="2"/>
  </r>
  <r>
    <n v="8096"/>
    <x v="4812"/>
    <x v="997"/>
    <s v="07-2011"/>
    <x v="2"/>
    <x v="2"/>
    <n v="34"/>
    <x v="13"/>
    <n v="102.34"/>
    <n v="0.01"/>
    <x v="0"/>
    <n v="-30.39"/>
    <n v="2.98"/>
    <n v="2.0299999999999998"/>
    <n v="103.35"/>
    <x v="732"/>
    <x v="4"/>
    <x v="4"/>
    <x v="2"/>
    <x v="0"/>
    <x v="12"/>
    <s v="Premium Writing Pencils, Soft, #2 by Central Association for the Blind"/>
    <s v="Wrap Bag"/>
    <n v="0.56999999999999995"/>
    <d v="2011-07-14T00:00:00"/>
    <n v="2"/>
  </r>
  <r>
    <n v="8110"/>
    <x v="4813"/>
    <x v="1144"/>
    <s v="12-2010"/>
    <x v="0"/>
    <x v="3"/>
    <n v="17"/>
    <x v="4"/>
    <n v="934.94050000000004"/>
    <n v="0.08"/>
    <x v="0"/>
    <n v="47.096999999999994"/>
    <n v="65.989999999999995"/>
    <n v="5.92"/>
    <n v="1127.75"/>
    <x v="454"/>
    <x v="4"/>
    <x v="4"/>
    <x v="3"/>
    <x v="1"/>
    <x v="3"/>
    <s v="252"/>
    <s v="Small Box"/>
    <n v="0.55000000000000004"/>
    <d v="2010-12-17T00:00:00"/>
    <n v="0"/>
  </r>
  <r>
    <n v="8125"/>
    <x v="4814"/>
    <x v="624"/>
    <s v="08-2012"/>
    <x v="1"/>
    <x v="3"/>
    <n v="3"/>
    <x v="0"/>
    <n v="21.55"/>
    <n v="0.09"/>
    <x v="0"/>
    <n v="-2.87"/>
    <n v="7.31"/>
    <n v="0.49"/>
    <n v="22.419999999999998"/>
    <x v="335"/>
    <x v="4"/>
    <x v="4"/>
    <x v="0"/>
    <x v="0"/>
    <x v="11"/>
    <s v="Self-Adhesive Address Labels for Typewriters by Universal"/>
    <s v="Small Box"/>
    <n v="0.38"/>
    <d v="2012-08-19T00:00:00"/>
    <n v="0"/>
  </r>
  <r>
    <n v="8126"/>
    <x v="4814"/>
    <x v="624"/>
    <s v="08-2012"/>
    <x v="1"/>
    <x v="3"/>
    <n v="36"/>
    <x v="0"/>
    <n v="266.16000000000003"/>
    <n v="0.03"/>
    <x v="0"/>
    <n v="90.91"/>
    <n v="7.28"/>
    <n v="1.77"/>
    <n v="263.84999999999997"/>
    <x v="335"/>
    <x v="4"/>
    <x v="4"/>
    <x v="0"/>
    <x v="0"/>
    <x v="5"/>
    <s v="Post-it® “Important Message” Note Pad, Neon Colors, 50 Sheets/Pad"/>
    <s v="Wrap Bag"/>
    <n v="0.37"/>
    <d v="2012-08-21T00:00:00"/>
    <n v="2"/>
  </r>
  <r>
    <n v="8139"/>
    <x v="4815"/>
    <x v="115"/>
    <s v="09-2011"/>
    <x v="2"/>
    <x v="3"/>
    <n v="3"/>
    <x v="5"/>
    <n v="39.49"/>
    <n v="0.1"/>
    <x v="0"/>
    <n v="-12.99"/>
    <n v="11.58"/>
    <n v="5.72"/>
    <n v="40.46"/>
    <x v="332"/>
    <x v="4"/>
    <x v="4"/>
    <x v="0"/>
    <x v="0"/>
    <x v="8"/>
    <s v="Peel &amp; Seel® Recycled Catalog Envelopes, Brown"/>
    <s v="Small Box"/>
    <n v="0.35"/>
    <d v="2011-09-06T00:00:00"/>
    <n v="1"/>
  </r>
  <r>
    <n v="8151"/>
    <x v="4816"/>
    <x v="789"/>
    <s v="04-2009"/>
    <x v="3"/>
    <x v="3"/>
    <n v="44"/>
    <x v="0"/>
    <n v="1317.34"/>
    <n v="0.03"/>
    <x v="0"/>
    <n v="555.93399999999997"/>
    <n v="30.56"/>
    <n v="2.99"/>
    <n v="1347.6299999999999"/>
    <x v="414"/>
    <x v="4"/>
    <x v="4"/>
    <x v="1"/>
    <x v="0"/>
    <x v="2"/>
    <s v="Surelock™ Post Binders"/>
    <s v="Small Box"/>
    <n v="0.35"/>
    <d v="2009-04-11T00:00:00"/>
    <n v="0"/>
  </r>
  <r>
    <n v="8165"/>
    <x v="4817"/>
    <x v="263"/>
    <s v="08-2012"/>
    <x v="1"/>
    <x v="1"/>
    <n v="46"/>
    <x v="2"/>
    <n v="320.57"/>
    <n v="0.1"/>
    <x v="0"/>
    <n v="-114.19499999999999"/>
    <n v="7.1"/>
    <n v="6.05"/>
    <n v="332.65"/>
    <x v="694"/>
    <x v="4"/>
    <x v="4"/>
    <x v="3"/>
    <x v="0"/>
    <x v="2"/>
    <s v="Wilson Jones Hanging View Binder, White, 1&quot;"/>
    <s v="Small Box"/>
    <n v="0.39"/>
    <d v="2012-08-31T00:00:00"/>
    <n v="1"/>
  </r>
  <r>
    <n v="8166"/>
    <x v="4817"/>
    <x v="263"/>
    <s v="08-2012"/>
    <x v="1"/>
    <x v="1"/>
    <n v="16"/>
    <x v="2"/>
    <n v="2013.8"/>
    <n v="0.01"/>
    <x v="1"/>
    <n v="-98.431799999999996"/>
    <n v="119.99"/>
    <n v="56.14"/>
    <n v="1975.98"/>
    <x v="694"/>
    <x v="4"/>
    <x v="4"/>
    <x v="3"/>
    <x v="1"/>
    <x v="16"/>
    <s v="Hewlett-Packard 2600DN Business Color Inkjet Printer"/>
    <s v="Jumbo Box"/>
    <n v="0.39"/>
    <d v="2012-08-30T00:00:00"/>
    <n v="0"/>
  </r>
  <r>
    <n v="8167"/>
    <x v="4818"/>
    <x v="658"/>
    <s v="05-2010"/>
    <x v="0"/>
    <x v="3"/>
    <n v="5"/>
    <x v="5"/>
    <n v="2168.0500000000002"/>
    <n v="0"/>
    <x v="0"/>
    <n v="416.01549999999997"/>
    <n v="420.98"/>
    <n v="19.989999999999998"/>
    <n v="2124.89"/>
    <x v="716"/>
    <x v="4"/>
    <x v="4"/>
    <x v="1"/>
    <x v="0"/>
    <x v="2"/>
    <s v="GBC DocuBind 200 Manual Binding Machine"/>
    <s v="Small Box"/>
    <n v="0.35"/>
    <d v="2010-05-13T00:00:00"/>
    <n v="2"/>
  </r>
  <r>
    <n v="8168"/>
    <x v="4818"/>
    <x v="658"/>
    <s v="05-2010"/>
    <x v="0"/>
    <x v="3"/>
    <n v="44"/>
    <x v="5"/>
    <n v="303.07"/>
    <n v="0.02"/>
    <x v="0"/>
    <n v="-238.45"/>
    <n v="6.48"/>
    <n v="9.68"/>
    <n v="294.8"/>
    <x v="716"/>
    <x v="4"/>
    <x v="4"/>
    <x v="1"/>
    <x v="0"/>
    <x v="5"/>
    <s v="Xerox 1993"/>
    <s v="Small Box"/>
    <n v="0.36"/>
    <d v="2010-05-12T00:00:00"/>
    <n v="1"/>
  </r>
  <r>
    <n v="8169"/>
    <x v="4818"/>
    <x v="658"/>
    <s v="05-2010"/>
    <x v="0"/>
    <x v="3"/>
    <n v="48"/>
    <x v="5"/>
    <n v="1661.8"/>
    <n v="7.0000000000000007E-2"/>
    <x v="0"/>
    <n v="202.68"/>
    <n v="36.549999999999997"/>
    <n v="13.89"/>
    <n v="1768.29"/>
    <x v="716"/>
    <x v="4"/>
    <x v="4"/>
    <x v="1"/>
    <x v="0"/>
    <x v="12"/>
    <s v="Dixon Ticonderoga Core-Lock Colored Pencils, 48-Color Set"/>
    <s v="Wrap Bag"/>
    <n v="0.41"/>
    <d v="2010-05-13T00:00:00"/>
    <n v="2"/>
  </r>
  <r>
    <n v="8173"/>
    <x v="4819"/>
    <x v="867"/>
    <s v="07-2011"/>
    <x v="2"/>
    <x v="1"/>
    <n v="11"/>
    <x v="5"/>
    <n v="2020.58"/>
    <n v="0.01"/>
    <x v="1"/>
    <n v="-45.02"/>
    <n v="180.98"/>
    <n v="30"/>
    <n v="2020.78"/>
    <x v="715"/>
    <x v="4"/>
    <x v="4"/>
    <x v="3"/>
    <x v="2"/>
    <x v="14"/>
    <s v="Office Star - Ergonomic Mid Back Chair with 2-Way Adjustable Arms"/>
    <s v="Jumbo Drum"/>
    <n v="0.69"/>
    <d v="2011-07-02T00:00:00"/>
    <n v="1"/>
  </r>
  <r>
    <n v="8174"/>
    <x v="4819"/>
    <x v="867"/>
    <s v="07-2011"/>
    <x v="2"/>
    <x v="1"/>
    <n v="30"/>
    <x v="5"/>
    <n v="1533.46"/>
    <n v="0"/>
    <x v="0"/>
    <n v="730.44"/>
    <n v="48.04"/>
    <n v="5.79"/>
    <n v="1446.99"/>
    <x v="715"/>
    <x v="4"/>
    <x v="4"/>
    <x v="3"/>
    <x v="0"/>
    <x v="5"/>
    <s v="Xerox 1937"/>
    <s v="Small Box"/>
    <n v="0.37"/>
    <d v="2011-07-03T00:00:00"/>
    <n v="2"/>
  </r>
  <r>
    <n v="8175"/>
    <x v="4819"/>
    <x v="867"/>
    <s v="07-2011"/>
    <x v="2"/>
    <x v="1"/>
    <n v="20"/>
    <x v="5"/>
    <n v="5989.0480000000007"/>
    <n v="0.09"/>
    <x v="1"/>
    <n v="541.01"/>
    <n v="400.98"/>
    <n v="42.52"/>
    <n v="8062.1200000000008"/>
    <x v="715"/>
    <x v="4"/>
    <x v="4"/>
    <x v="3"/>
    <x v="2"/>
    <x v="10"/>
    <s v="Bretford CR8500 Series Meeting Room Furniture"/>
    <s v="Jumbo Box"/>
    <n v="0.71"/>
    <d v="2011-07-03T00:00:00"/>
    <n v="2"/>
  </r>
  <r>
    <n v="8236"/>
    <x v="4820"/>
    <x v="1044"/>
    <s v="10-2010"/>
    <x v="0"/>
    <x v="3"/>
    <n v="38"/>
    <x v="0"/>
    <n v="69.260000000000005"/>
    <n v="7.0000000000000007E-2"/>
    <x v="0"/>
    <n v="-113.86"/>
    <n v="1.74"/>
    <n v="4.08"/>
    <n v="70.2"/>
    <x v="717"/>
    <x v="4"/>
    <x v="4"/>
    <x v="2"/>
    <x v="2"/>
    <x v="4"/>
    <s v="Eldon Regeneration Recycled Desk Accessories, Smoke"/>
    <s v="Small Pack"/>
    <n v="0.53"/>
    <d v="2010-10-31T00:00:00"/>
    <n v="0"/>
  </r>
  <r>
    <n v="8278"/>
    <x v="4821"/>
    <x v="1062"/>
    <s v="12-2010"/>
    <x v="0"/>
    <x v="1"/>
    <n v="27"/>
    <x v="6"/>
    <n v="2896.99"/>
    <n v="0.01"/>
    <x v="1"/>
    <n v="36.94"/>
    <n v="100.98"/>
    <n v="35.840000000000003"/>
    <n v="2762.3"/>
    <x v="376"/>
    <x v="4"/>
    <x v="4"/>
    <x v="3"/>
    <x v="2"/>
    <x v="9"/>
    <s v="Bush Westfield Collection Bookcases, Fully Assembled"/>
    <s v="Jumbo Box"/>
    <n v="0.62"/>
    <d v="2010-12-21T00:00:00"/>
    <n v="1"/>
  </r>
  <r>
    <n v="8284"/>
    <x v="3197"/>
    <x v="1267"/>
    <s v="02-2012"/>
    <x v="1"/>
    <x v="3"/>
    <n v="8"/>
    <x v="5"/>
    <n v="250.29"/>
    <n v="0.1"/>
    <x v="0"/>
    <n v="-9.3149999999999942"/>
    <n v="31.74"/>
    <n v="12.62"/>
    <n v="266.53999999999996"/>
    <x v="331"/>
    <x v="4"/>
    <x v="4"/>
    <x v="3"/>
    <x v="0"/>
    <x v="2"/>
    <s v="GBC Wire Binding Strips"/>
    <s v="Small Box"/>
    <n v="0.37"/>
    <d v="2012-03-01T00:00:00"/>
    <n v="1"/>
  </r>
  <r>
    <n v="8285"/>
    <x v="3197"/>
    <x v="1267"/>
    <s v="02-2012"/>
    <x v="1"/>
    <x v="3"/>
    <n v="7"/>
    <x v="5"/>
    <n v="251.59"/>
    <n v="0.09"/>
    <x v="0"/>
    <n v="39.229999999999997"/>
    <n v="37.94"/>
    <n v="5.08"/>
    <n v="270.65999999999997"/>
    <x v="331"/>
    <x v="4"/>
    <x v="4"/>
    <x v="3"/>
    <x v="0"/>
    <x v="5"/>
    <s v="Snap-A-Way® Black Print Carbonless Ruled Speed Letter, Triplicate"/>
    <s v="Wrap Bag"/>
    <n v="0.38"/>
    <d v="2012-03-01T00:00:00"/>
    <n v="1"/>
  </r>
  <r>
    <n v="8309"/>
    <x v="4822"/>
    <x v="1215"/>
    <s v="05-2009"/>
    <x v="3"/>
    <x v="1"/>
    <n v="24"/>
    <x v="5"/>
    <n v="158.91"/>
    <n v="0.06"/>
    <x v="0"/>
    <n v="-38.57"/>
    <n v="6.68"/>
    <n v="5.2"/>
    <n v="165.51999999999998"/>
    <x v="384"/>
    <x v="4"/>
    <x v="4"/>
    <x v="0"/>
    <x v="0"/>
    <x v="5"/>
    <s v="Xerox 1977"/>
    <s v="Small Box"/>
    <n v="0.37"/>
    <d v="2009-05-02T00:00:00"/>
    <n v="0"/>
  </r>
  <r>
    <n v="8328"/>
    <x v="4823"/>
    <x v="568"/>
    <s v="11-2010"/>
    <x v="0"/>
    <x v="2"/>
    <n v="15"/>
    <x v="0"/>
    <n v="171.57"/>
    <n v="0.04"/>
    <x v="0"/>
    <n v="12.5"/>
    <n v="11.34"/>
    <n v="5.01"/>
    <n v="175.10999999999999"/>
    <x v="335"/>
    <x v="4"/>
    <x v="4"/>
    <x v="0"/>
    <x v="0"/>
    <x v="5"/>
    <s v="Xerox 188"/>
    <s v="Small Box"/>
    <n v="0.36"/>
    <d v="2010-11-13T00:00:00"/>
    <n v="1"/>
  </r>
  <r>
    <n v="8329"/>
    <x v="4823"/>
    <x v="568"/>
    <s v="11-2010"/>
    <x v="0"/>
    <x v="2"/>
    <n v="42"/>
    <x v="0"/>
    <n v="2170.3049999999998"/>
    <n v="0.1"/>
    <x v="0"/>
    <n v="264.32100000000003"/>
    <n v="65.989999999999995"/>
    <n v="8.99"/>
    <n v="2780.5699999999997"/>
    <x v="335"/>
    <x v="4"/>
    <x v="4"/>
    <x v="0"/>
    <x v="1"/>
    <x v="3"/>
    <s v="5180"/>
    <s v="Small Box"/>
    <n v="0.56000000000000005"/>
    <d v="2010-11-14T00:00:00"/>
    <n v="2"/>
  </r>
  <r>
    <n v="8348"/>
    <x v="4824"/>
    <x v="790"/>
    <s v="06-2009"/>
    <x v="3"/>
    <x v="4"/>
    <n v="23"/>
    <x v="21"/>
    <n v="224.34"/>
    <n v="0.02"/>
    <x v="2"/>
    <n v="-11.948500000000001"/>
    <n v="8.6"/>
    <n v="6.19"/>
    <n v="203.98999999999998"/>
    <x v="353"/>
    <x v="4"/>
    <x v="4"/>
    <x v="0"/>
    <x v="0"/>
    <x v="2"/>
    <s v="Avery Printable Repositionable Plastic Tabs"/>
    <s v="Small Box"/>
    <n v="0.38"/>
    <d v="2009-06-13T00:00:00"/>
    <n v="2"/>
  </r>
  <r>
    <n v="8369"/>
    <x v="1977"/>
    <x v="1059"/>
    <s v="12-2012"/>
    <x v="1"/>
    <x v="2"/>
    <n v="43"/>
    <x v="14"/>
    <n v="262.13"/>
    <n v="0"/>
    <x v="2"/>
    <n v="-60.91"/>
    <n v="5.58"/>
    <n v="5.3"/>
    <n v="245.24"/>
    <x v="413"/>
    <x v="4"/>
    <x v="4"/>
    <x v="2"/>
    <x v="0"/>
    <x v="8"/>
    <s v="Staples Brown Kraft Recycled Clasp Envelopes"/>
    <s v="Small Box"/>
    <n v="0.35"/>
    <d v="2012-12-13T00:00:00"/>
    <n v="1"/>
  </r>
  <r>
    <n v="8370"/>
    <x v="1977"/>
    <x v="1059"/>
    <s v="12-2012"/>
    <x v="1"/>
    <x v="2"/>
    <n v="24"/>
    <x v="14"/>
    <n v="173.12"/>
    <n v="0.1"/>
    <x v="0"/>
    <n v="-166.41"/>
    <n v="7.28"/>
    <n v="11.15"/>
    <n v="185.87"/>
    <x v="413"/>
    <x v="4"/>
    <x v="4"/>
    <x v="2"/>
    <x v="0"/>
    <x v="5"/>
    <s v="Array® Parchment Paper, Assorted Colors"/>
    <s v="Small Box"/>
    <n v="0.37"/>
    <d v="2012-12-13T00:00:00"/>
    <n v="1"/>
  </r>
  <r>
    <n v="8374"/>
    <x v="4825"/>
    <x v="645"/>
    <s v="06-2011"/>
    <x v="2"/>
    <x v="3"/>
    <n v="46"/>
    <x v="4"/>
    <n v="9261.24"/>
    <n v="0"/>
    <x v="0"/>
    <n v="1646.43"/>
    <n v="193.17"/>
    <n v="19.989999999999998"/>
    <n v="8905.81"/>
    <x v="342"/>
    <x v="4"/>
    <x v="4"/>
    <x v="1"/>
    <x v="0"/>
    <x v="0"/>
    <s v="Fellowes Staxonsteel® Drawer Files"/>
    <s v="Small Box"/>
    <n v="0.71"/>
    <d v="2011-06-22T00:00:00"/>
    <n v="0"/>
  </r>
  <r>
    <n v="8375"/>
    <x v="4825"/>
    <x v="645"/>
    <s v="06-2011"/>
    <x v="2"/>
    <x v="3"/>
    <n v="2"/>
    <x v="4"/>
    <n v="28.98"/>
    <n v="0.06"/>
    <x v="0"/>
    <n v="-18.39"/>
    <n v="12.64"/>
    <n v="4.9800000000000004"/>
    <n v="30.26"/>
    <x v="342"/>
    <x v="4"/>
    <x v="4"/>
    <x v="1"/>
    <x v="2"/>
    <x v="4"/>
    <s v="Nu-Dell Executive Frame"/>
    <s v="Small Pack"/>
    <n v="0.48"/>
    <d v="2011-06-23T00:00:00"/>
    <n v="1"/>
  </r>
  <r>
    <n v="8376"/>
    <x v="4826"/>
    <x v="1395"/>
    <s v="12-2010"/>
    <x v="0"/>
    <x v="2"/>
    <n v="14"/>
    <x v="17"/>
    <n v="51.56"/>
    <n v="0.09"/>
    <x v="0"/>
    <n v="-1.06"/>
    <n v="3.71"/>
    <n v="1.93"/>
    <n v="53.87"/>
    <x v="358"/>
    <x v="4"/>
    <x v="4"/>
    <x v="1"/>
    <x v="0"/>
    <x v="5"/>
    <s v="&quot;While you Were Out&quot; Message Book, One Form per Page"/>
    <s v="Wrap Bag"/>
    <n v="0.35"/>
    <d v="2010-12-17T00:00:00"/>
    <n v="2"/>
  </r>
  <r>
    <n v="8395"/>
    <x v="4827"/>
    <x v="795"/>
    <s v="05-2011"/>
    <x v="2"/>
    <x v="4"/>
    <n v="26"/>
    <x v="22"/>
    <n v="437.77"/>
    <n v="0.01"/>
    <x v="2"/>
    <n v="-125.8"/>
    <n v="15.98"/>
    <n v="8.99"/>
    <n v="424.47"/>
    <x v="361"/>
    <x v="4"/>
    <x v="4"/>
    <x v="3"/>
    <x v="1"/>
    <x v="7"/>
    <s v="Imation 3.5&quot; DS/HD IBM Formatted Diskettes, 50/Pack"/>
    <s v="Small Pack"/>
    <n v="0.64"/>
    <d v="2011-06-02T00:00:00"/>
    <n v="2"/>
  </r>
  <r>
    <n v="8396"/>
    <x v="4827"/>
    <x v="795"/>
    <s v="05-2011"/>
    <x v="2"/>
    <x v="4"/>
    <n v="45"/>
    <x v="22"/>
    <n v="514.86"/>
    <n v="0.08"/>
    <x v="0"/>
    <n v="-10.84"/>
    <n v="12.28"/>
    <n v="6.47"/>
    <n v="559.07000000000005"/>
    <x v="361"/>
    <x v="4"/>
    <x v="4"/>
    <x v="3"/>
    <x v="0"/>
    <x v="5"/>
    <s v="Xerox 1881"/>
    <s v="Small Box"/>
    <n v="0.38"/>
    <d v="2011-06-02T00:00:00"/>
    <n v="2"/>
  </r>
  <r>
    <n v="8397"/>
    <x v="4827"/>
    <x v="795"/>
    <s v="05-2011"/>
    <x v="2"/>
    <x v="4"/>
    <n v="12"/>
    <x v="22"/>
    <n v="356.27"/>
    <n v="0.1"/>
    <x v="2"/>
    <n v="84.53"/>
    <n v="30.98"/>
    <n v="5.09"/>
    <n v="376.84999999999997"/>
    <x v="361"/>
    <x v="4"/>
    <x v="4"/>
    <x v="3"/>
    <x v="0"/>
    <x v="5"/>
    <s v="Xerox 19"/>
    <s v="Small Box"/>
    <n v="0.4"/>
    <d v="2011-06-02T00:00:00"/>
    <n v="2"/>
  </r>
  <r>
    <n v="79"/>
    <x v="4828"/>
    <x v="56"/>
    <s v="10-2012"/>
    <x v="1"/>
    <x v="1"/>
    <n v="44"/>
    <x v="14"/>
    <n v="4509.3774999999996"/>
    <n v="0.01"/>
    <x v="0"/>
    <n v="1426.2570000000001"/>
    <n v="115.99"/>
    <n v="5.26"/>
    <n v="5108.82"/>
    <x v="531"/>
    <x v="4"/>
    <x v="4"/>
    <x v="3"/>
    <x v="1"/>
    <x v="3"/>
    <s v="636"/>
    <s v="Small Box"/>
    <n v="0.56999999999999995"/>
    <d v="2012-10-09T00:00:00"/>
    <n v="2"/>
  </r>
  <r>
    <n v="131"/>
    <x v="4829"/>
    <x v="957"/>
    <s v="05-2009"/>
    <x v="3"/>
    <x v="3"/>
    <n v="15"/>
    <x v="6"/>
    <n v="1813.04"/>
    <n v="0.01"/>
    <x v="1"/>
    <n v="-164.39520000000002"/>
    <n v="115.99"/>
    <n v="56.14"/>
    <n v="1795.99"/>
    <x v="636"/>
    <x v="4"/>
    <x v="4"/>
    <x v="3"/>
    <x v="1"/>
    <x v="16"/>
    <s v="Hewlett-Packard Deskjet 5550 Color Inkjet Printer"/>
    <s v="Jumbo Drum"/>
    <n v="0.4"/>
    <d v="2009-05-23T00:00:00"/>
    <n v="1"/>
  </r>
  <r>
    <n v="215"/>
    <x v="4830"/>
    <x v="1116"/>
    <s v="08-2011"/>
    <x v="2"/>
    <x v="4"/>
    <n v="44"/>
    <x v="7"/>
    <n v="4530.96"/>
    <n v="7.0000000000000007E-2"/>
    <x v="1"/>
    <n v="-993.35"/>
    <n v="105.49"/>
    <n v="41.64"/>
    <n v="4683.2"/>
    <x v="733"/>
    <x v="4"/>
    <x v="4"/>
    <x v="0"/>
    <x v="2"/>
    <x v="10"/>
    <s v="Balt Solid Wood Rectangular Table"/>
    <s v="Jumbo Box"/>
    <n v="0.75"/>
    <d v="2011-08-15T00:00:00"/>
    <n v="0"/>
  </r>
  <r>
    <n v="335"/>
    <x v="2238"/>
    <x v="89"/>
    <s v="01-2010"/>
    <x v="0"/>
    <x v="1"/>
    <n v="33"/>
    <x v="7"/>
    <n v="3116.47"/>
    <n v="0.1"/>
    <x v="1"/>
    <n v="-1578.26"/>
    <n v="100.98"/>
    <n v="57.38"/>
    <n v="3389.7200000000003"/>
    <x v="453"/>
    <x v="4"/>
    <x v="4"/>
    <x v="3"/>
    <x v="2"/>
    <x v="9"/>
    <s v="Bush Westfield Collection Bookcases, Dark Cherry Finish, Fully Assembled"/>
    <s v="Jumbo Box"/>
    <n v="0.78"/>
    <d v="2010-01-27T00:00:00"/>
    <n v="2"/>
  </r>
  <r>
    <n v="336"/>
    <x v="2238"/>
    <x v="89"/>
    <s v="01-2010"/>
    <x v="0"/>
    <x v="1"/>
    <n v="1"/>
    <x v="7"/>
    <n v="12.41"/>
    <n v="0.01"/>
    <x v="0"/>
    <n v="-9.08"/>
    <n v="6.68"/>
    <n v="5.66"/>
    <n v="12.34"/>
    <x v="453"/>
    <x v="4"/>
    <x v="4"/>
    <x v="3"/>
    <x v="0"/>
    <x v="5"/>
    <s v="Xerox 1923"/>
    <s v="Small Box"/>
    <n v="0.37"/>
    <d v="2010-01-26T00:00:00"/>
    <n v="1"/>
  </r>
  <r>
    <n v="341"/>
    <x v="4831"/>
    <x v="732"/>
    <s v="05-2011"/>
    <x v="2"/>
    <x v="1"/>
    <n v="31"/>
    <x v="10"/>
    <n v="1324.09"/>
    <n v="0.01"/>
    <x v="0"/>
    <n v="94.96"/>
    <n v="40.89"/>
    <n v="18.98"/>
    <n v="1286.57"/>
    <x v="734"/>
    <x v="4"/>
    <x v="4"/>
    <x v="3"/>
    <x v="2"/>
    <x v="4"/>
    <s v="Eldon Executive Woodline II Cherry Finish Desk Accessories"/>
    <s v="Small Box"/>
    <n v="0.56999999999999995"/>
    <d v="2011-05-02T00:00:00"/>
    <n v="1"/>
  </r>
  <r>
    <n v="351"/>
    <x v="4832"/>
    <x v="180"/>
    <s v="07-2010"/>
    <x v="0"/>
    <x v="1"/>
    <n v="20"/>
    <x v="5"/>
    <n v="278.68"/>
    <n v="0.06"/>
    <x v="0"/>
    <n v="8.8994999999999997"/>
    <n v="14.48"/>
    <n v="6.46"/>
    <n v="296.06"/>
    <x v="735"/>
    <x v="4"/>
    <x v="4"/>
    <x v="2"/>
    <x v="0"/>
    <x v="2"/>
    <s v="GBC White Gloss Covers, Plain Front"/>
    <s v="Small Box"/>
    <n v="0.38"/>
    <d v="2010-07-17T00:00:00"/>
    <n v="3"/>
  </r>
  <r>
    <n v="352"/>
    <x v="4832"/>
    <x v="180"/>
    <s v="07-2010"/>
    <x v="0"/>
    <x v="1"/>
    <n v="23"/>
    <x v="5"/>
    <n v="717.46799999999996"/>
    <n v="0.01"/>
    <x v="0"/>
    <n v="316.476"/>
    <n v="35.99"/>
    <n v="0.99"/>
    <n v="828.7600000000001"/>
    <x v="735"/>
    <x v="4"/>
    <x v="4"/>
    <x v="2"/>
    <x v="1"/>
    <x v="3"/>
    <s v="Accessory31"/>
    <s v="Small Pack"/>
    <n v="0.35"/>
    <d v="2010-07-16T00:00:00"/>
    <n v="2"/>
  </r>
  <r>
    <n v="374"/>
    <x v="4833"/>
    <x v="1396"/>
    <s v="12-2011"/>
    <x v="2"/>
    <x v="2"/>
    <n v="13"/>
    <x v="0"/>
    <n v="11764.25"/>
    <n v="0.04"/>
    <x v="1"/>
    <n v="2322.44"/>
    <n v="880.98"/>
    <n v="44.55"/>
    <n v="11497.289999999999"/>
    <x v="736"/>
    <x v="4"/>
    <x v="4"/>
    <x v="2"/>
    <x v="2"/>
    <x v="9"/>
    <s v="Riverside Palais Royal Lawyers Bookcase, Royale Cherry Finish"/>
    <s v="Jumbo Box"/>
    <n v="0.62"/>
    <d v="2011-12-14T00:00:00"/>
    <n v="1"/>
  </r>
  <r>
    <n v="375"/>
    <x v="4833"/>
    <x v="1396"/>
    <s v="12-2011"/>
    <x v="2"/>
    <x v="2"/>
    <n v="4"/>
    <x v="0"/>
    <n v="25.17"/>
    <n v="0.09"/>
    <x v="0"/>
    <n v="5.88"/>
    <n v="5.47"/>
    <n v="5.26"/>
    <n v="27.14"/>
    <x v="736"/>
    <x v="4"/>
    <x v="4"/>
    <x v="2"/>
    <x v="2"/>
    <x v="4"/>
    <s v="Advantus Panel Wall Acrylic Frame"/>
    <s v="Small Pack"/>
    <n v="0.42"/>
    <d v="2011-12-15T00:00:00"/>
    <n v="2"/>
  </r>
  <r>
    <n v="376"/>
    <x v="4833"/>
    <x v="1396"/>
    <s v="12-2011"/>
    <x v="2"/>
    <x v="2"/>
    <n v="29"/>
    <x v="0"/>
    <n v="208.47"/>
    <n v="0.01"/>
    <x v="2"/>
    <n v="-125.6"/>
    <n v="6.48"/>
    <n v="8.74"/>
    <n v="196.66000000000003"/>
    <x v="736"/>
    <x v="4"/>
    <x v="4"/>
    <x v="2"/>
    <x v="0"/>
    <x v="5"/>
    <s v="Xerox 1984"/>
    <s v="Small Box"/>
    <n v="0.36"/>
    <d v="2011-12-15T00:00:00"/>
    <n v="2"/>
  </r>
  <r>
    <n v="409"/>
    <x v="4834"/>
    <x v="60"/>
    <s v="08-2009"/>
    <x v="3"/>
    <x v="1"/>
    <n v="7"/>
    <x v="7"/>
    <n v="45.91"/>
    <n v="0.01"/>
    <x v="0"/>
    <n v="-35.534999999999997"/>
    <n v="5.44"/>
    <n v="7.46"/>
    <n v="45.540000000000006"/>
    <x v="453"/>
    <x v="4"/>
    <x v="4"/>
    <x v="3"/>
    <x v="0"/>
    <x v="2"/>
    <s v="Wilson Jones Custom Binder Spines &amp; Labels"/>
    <s v="Small Box"/>
    <n v="0.36"/>
    <d v="2009-08-19T00:00:00"/>
    <n v="1"/>
  </r>
  <r>
    <n v="410"/>
    <x v="4834"/>
    <x v="60"/>
    <s v="08-2009"/>
    <x v="3"/>
    <x v="1"/>
    <n v="41"/>
    <x v="7"/>
    <n v="22319.58"/>
    <n v="0.02"/>
    <x v="1"/>
    <n v="-734.31"/>
    <n v="549.99"/>
    <n v="49"/>
    <n v="22598.59"/>
    <x v="453"/>
    <x v="4"/>
    <x v="4"/>
    <x v="3"/>
    <x v="1"/>
    <x v="13"/>
    <s v="Sharp 1540cs Digital Laser Copier"/>
    <s v="Jumbo Drum"/>
    <n v="0.35"/>
    <d v="2009-08-20T00:00:00"/>
    <n v="2"/>
  </r>
  <r>
    <n v="411"/>
    <x v="4834"/>
    <x v="60"/>
    <s v="08-2009"/>
    <x v="3"/>
    <x v="1"/>
    <n v="15"/>
    <x v="7"/>
    <n v="330.24"/>
    <n v="0.03"/>
    <x v="2"/>
    <n v="8.48"/>
    <n v="22.01"/>
    <n v="5.53"/>
    <n v="335.68"/>
    <x v="453"/>
    <x v="4"/>
    <x v="4"/>
    <x v="3"/>
    <x v="0"/>
    <x v="12"/>
    <s v="Boston 16801 Nautilus™ Battery Pencil Sharpener"/>
    <s v="Small Pack"/>
    <n v="0.59"/>
    <d v="2009-08-19T00:00:00"/>
    <n v="1"/>
  </r>
  <r>
    <n v="412"/>
    <x v="4834"/>
    <x v="60"/>
    <s v="08-2009"/>
    <x v="3"/>
    <x v="1"/>
    <n v="15"/>
    <x v="7"/>
    <n v="520.65"/>
    <n v="0.09"/>
    <x v="0"/>
    <n v="30.63"/>
    <n v="34.76"/>
    <n v="8.2200000000000006"/>
    <n v="529.62"/>
    <x v="453"/>
    <x v="4"/>
    <x v="4"/>
    <x v="3"/>
    <x v="0"/>
    <x v="0"/>
    <s v="Multi-Use Personal File Cart and Caster Set, Three Stacking Bins"/>
    <s v="Small Box"/>
    <n v="0.56999999999999995"/>
    <d v="2009-08-20T00:00:00"/>
    <n v="2"/>
  </r>
  <r>
    <n v="490"/>
    <x v="4835"/>
    <x v="1114"/>
    <s v="10-2009"/>
    <x v="3"/>
    <x v="2"/>
    <n v="31"/>
    <x v="4"/>
    <n v="181.17"/>
    <n v="0.06"/>
    <x v="2"/>
    <n v="-59.880499999999998"/>
    <n v="5.38"/>
    <n v="5.24"/>
    <n v="172.02"/>
    <x v="147"/>
    <x v="4"/>
    <x v="4"/>
    <x v="1"/>
    <x v="0"/>
    <x v="2"/>
    <s v="Acco PRESSTEX® Data Binder with Storage Hooks, Dark Blue, 14 7/8&quot; X 11&quot;"/>
    <s v="Small Box"/>
    <n v="0.36"/>
    <d v="2009-10-31T00:00:00"/>
    <n v="2"/>
  </r>
  <r>
    <n v="491"/>
    <x v="4835"/>
    <x v="1114"/>
    <s v="10-2009"/>
    <x v="3"/>
    <x v="2"/>
    <n v="1"/>
    <x v="4"/>
    <n v="13.16"/>
    <n v="0.03"/>
    <x v="0"/>
    <n v="-10.29"/>
    <n v="7.35"/>
    <n v="5.96"/>
    <n v="13.309999999999999"/>
    <x v="147"/>
    <x v="4"/>
    <x v="4"/>
    <x v="1"/>
    <x v="0"/>
    <x v="5"/>
    <s v="1/4 Fold Party Design Invitations &amp; White Envelopes, 24 8-1/2&quot; X 11&quot; Cards, 25 Env./Pack"/>
    <s v="Small Box"/>
    <n v="0.38"/>
    <d v="2009-10-31T00:00:00"/>
    <n v="2"/>
  </r>
  <r>
    <n v="492"/>
    <x v="4835"/>
    <x v="1114"/>
    <s v="10-2009"/>
    <x v="3"/>
    <x v="2"/>
    <n v="7"/>
    <x v="4"/>
    <n v="107.88"/>
    <n v="0.02"/>
    <x v="0"/>
    <n v="25.59"/>
    <n v="15.57"/>
    <n v="1.39"/>
    <n v="110.38000000000001"/>
    <x v="147"/>
    <x v="4"/>
    <x v="4"/>
    <x v="1"/>
    <x v="0"/>
    <x v="8"/>
    <s v="Park Ridge™ Embossed Executive Business Envelopes"/>
    <s v="Small Box"/>
    <n v="0.38"/>
    <d v="2009-10-30T00:00:00"/>
    <n v="1"/>
  </r>
  <r>
    <n v="493"/>
    <x v="4835"/>
    <x v="1114"/>
    <s v="10-2009"/>
    <x v="3"/>
    <x v="2"/>
    <n v="29"/>
    <x v="4"/>
    <n v="623.02"/>
    <n v="0.02"/>
    <x v="0"/>
    <n v="-255.66"/>
    <n v="20.89"/>
    <n v="11.52"/>
    <n v="617.33000000000004"/>
    <x v="147"/>
    <x v="4"/>
    <x v="4"/>
    <x v="1"/>
    <x v="0"/>
    <x v="0"/>
    <s v="Iris® 3-Drawer Stacking Bin, Black"/>
    <s v="Small Box"/>
    <n v="0.83"/>
    <d v="2009-10-30T00:00:00"/>
    <n v="1"/>
  </r>
  <r>
    <n v="575"/>
    <x v="690"/>
    <x v="554"/>
    <s v="08-2012"/>
    <x v="1"/>
    <x v="3"/>
    <n v="34"/>
    <x v="6"/>
    <n v="729.83"/>
    <n v="7.0000000000000007E-2"/>
    <x v="0"/>
    <n v="-135.102"/>
    <n v="22.38"/>
    <n v="15.1"/>
    <n v="776.02"/>
    <x v="124"/>
    <x v="4"/>
    <x v="4"/>
    <x v="0"/>
    <x v="0"/>
    <x v="2"/>
    <s v="Avery Flip-Chart Easel Binder, Black"/>
    <s v="Small Box"/>
    <n v="0.38"/>
    <d v="2012-08-20T00:00:00"/>
    <n v="2"/>
  </r>
  <r>
    <n v="576"/>
    <x v="690"/>
    <x v="554"/>
    <s v="08-2012"/>
    <x v="1"/>
    <x v="3"/>
    <n v="36"/>
    <x v="6"/>
    <n v="1083.19"/>
    <n v="0.03"/>
    <x v="2"/>
    <n v="214.61"/>
    <n v="29.99"/>
    <n v="5.5"/>
    <n v="1085.1399999999999"/>
    <x v="124"/>
    <x v="4"/>
    <x v="4"/>
    <x v="0"/>
    <x v="1"/>
    <x v="7"/>
    <s v="Logitech Cordless Access Keyboard"/>
    <s v="Small Box"/>
    <n v="0.51"/>
    <d v="2012-08-19T00:00:00"/>
    <n v="1"/>
  </r>
  <r>
    <n v="613"/>
    <x v="4836"/>
    <x v="493"/>
    <s v="05-2010"/>
    <x v="0"/>
    <x v="2"/>
    <n v="30"/>
    <x v="0"/>
    <n v="255.74"/>
    <n v="7.0000000000000007E-2"/>
    <x v="0"/>
    <n v="37.090000000000003"/>
    <n v="8.5"/>
    <n v="1.99"/>
    <n v="256.99"/>
    <x v="736"/>
    <x v="4"/>
    <x v="4"/>
    <x v="2"/>
    <x v="1"/>
    <x v="7"/>
    <s v="Hewlett-Packard 4.7GB DVD+R Discs"/>
    <s v="Small Pack"/>
    <n v="0.49"/>
    <d v="2010-05-30T00:00:00"/>
    <n v="2"/>
  </r>
  <r>
    <n v="631"/>
    <x v="4837"/>
    <x v="223"/>
    <s v="02-2012"/>
    <x v="1"/>
    <x v="1"/>
    <n v="20"/>
    <x v="6"/>
    <n v="2592.4319999999998"/>
    <n v="0.06"/>
    <x v="0"/>
    <n v="428.47199999999998"/>
    <n v="155.99"/>
    <n v="3.9"/>
    <n v="3123.7000000000003"/>
    <x v="636"/>
    <x v="4"/>
    <x v="4"/>
    <x v="3"/>
    <x v="1"/>
    <x v="3"/>
    <s v="T39m"/>
    <s v="Small Box"/>
    <n v="0.55000000000000004"/>
    <d v="2012-02-19T00:00:00"/>
    <n v="2"/>
  </r>
  <r>
    <n v="633"/>
    <x v="4838"/>
    <x v="345"/>
    <s v="05-2011"/>
    <x v="2"/>
    <x v="3"/>
    <n v="12"/>
    <x v="10"/>
    <n v="313.43"/>
    <n v="0.02"/>
    <x v="0"/>
    <n v="104.03"/>
    <n v="25.38"/>
    <n v="8.99"/>
    <n v="313.55"/>
    <x v="444"/>
    <x v="4"/>
    <x v="4"/>
    <x v="1"/>
    <x v="2"/>
    <x v="4"/>
    <s v="Executive Impressions 13&quot; Chairman Wall Clock"/>
    <s v="Small Pack"/>
    <n v="0.5"/>
    <d v="2011-05-21T00:00:00"/>
    <n v="0"/>
  </r>
  <r>
    <n v="634"/>
    <x v="4838"/>
    <x v="345"/>
    <s v="05-2011"/>
    <x v="2"/>
    <x v="3"/>
    <n v="17"/>
    <x v="10"/>
    <n v="390.11"/>
    <n v="0.02"/>
    <x v="0"/>
    <n v="-19.920000000000002"/>
    <n v="21.38"/>
    <n v="8.99"/>
    <n v="372.45"/>
    <x v="444"/>
    <x v="4"/>
    <x v="4"/>
    <x v="1"/>
    <x v="0"/>
    <x v="12"/>
    <s v="Boston 1730 StandUp Electric Pencil Sharpener"/>
    <s v="Small Pack"/>
    <n v="0.59"/>
    <d v="2011-05-21T00:00:00"/>
    <n v="0"/>
  </r>
  <r>
    <n v="679"/>
    <x v="4839"/>
    <x v="1397"/>
    <s v="07-2012"/>
    <x v="1"/>
    <x v="2"/>
    <n v="40"/>
    <x v="0"/>
    <n v="342.97"/>
    <n v="0.09"/>
    <x v="0"/>
    <n v="-131.63"/>
    <n v="8.75"/>
    <n v="8.5399999999999991"/>
    <n v="358.54"/>
    <x v="103"/>
    <x v="4"/>
    <x v="4"/>
    <x v="1"/>
    <x v="2"/>
    <x v="4"/>
    <s v="Eldon® 400 Class™ Desk Accessories, Black Carbon"/>
    <s v="Small Pack"/>
    <n v="0.43"/>
    <d v="2012-07-07T00:00:00"/>
    <n v="1"/>
  </r>
  <r>
    <n v="693"/>
    <x v="4840"/>
    <x v="1398"/>
    <s v="10-2009"/>
    <x v="3"/>
    <x v="4"/>
    <n v="3"/>
    <x v="6"/>
    <n v="9.4"/>
    <n v="0.04"/>
    <x v="0"/>
    <n v="-7.6"/>
    <n v="2.52"/>
    <n v="1.92"/>
    <n v="9.48"/>
    <x v="636"/>
    <x v="4"/>
    <x v="4"/>
    <x v="3"/>
    <x v="0"/>
    <x v="15"/>
    <s v="Letter Slitter"/>
    <s v="Wrap Bag"/>
    <n v="0.82"/>
    <d v="2009-10-24T00:00:00"/>
    <n v="0"/>
  </r>
  <r>
    <n v="711"/>
    <x v="4841"/>
    <x v="1184"/>
    <s v="04-2012"/>
    <x v="1"/>
    <x v="1"/>
    <n v="10"/>
    <x v="0"/>
    <n v="79.680000000000007"/>
    <n v="0.06"/>
    <x v="0"/>
    <n v="18.239999999999998"/>
    <n v="7.7"/>
    <n v="3.68"/>
    <n v="80.680000000000007"/>
    <x v="736"/>
    <x v="4"/>
    <x v="4"/>
    <x v="2"/>
    <x v="2"/>
    <x v="4"/>
    <s v="Deflect-O® Glasstique™ Clear Desk Accessories"/>
    <s v="Wrap Bag"/>
    <n v="0.52"/>
    <d v="2012-04-18T00:00:00"/>
    <n v="2"/>
  </r>
  <r>
    <n v="717"/>
    <x v="4842"/>
    <x v="500"/>
    <s v="04-2012"/>
    <x v="1"/>
    <x v="1"/>
    <n v="7"/>
    <x v="17"/>
    <n v="786.67499999999995"/>
    <n v="0.01"/>
    <x v="0"/>
    <n v="-315.029"/>
    <n v="125.99"/>
    <n v="8.8000000000000007"/>
    <n v="890.7299999999999"/>
    <x v="737"/>
    <x v="4"/>
    <x v="4"/>
    <x v="2"/>
    <x v="1"/>
    <x v="3"/>
    <s v="StarTAC 6500"/>
    <s v="Small Box"/>
    <n v="0.59"/>
    <d v="2012-04-22T00:00:00"/>
    <n v="1"/>
  </r>
  <r>
    <n v="736"/>
    <x v="4843"/>
    <x v="1315"/>
    <s v="09-2009"/>
    <x v="3"/>
    <x v="0"/>
    <n v="38"/>
    <x v="6"/>
    <n v="212.57"/>
    <n v="0.09"/>
    <x v="2"/>
    <n v="9.4860000000000007"/>
    <n v="5.34"/>
    <n v="2.99"/>
    <n v="205.91"/>
    <x v="124"/>
    <x v="4"/>
    <x v="4"/>
    <x v="0"/>
    <x v="0"/>
    <x v="2"/>
    <s v="Wilson Jones 14 Line Acrylic Coated Pressboard Data Binders"/>
    <s v="Small Box"/>
    <n v="0.38"/>
    <d v="2009-09-15T00:00:00"/>
    <n v="7"/>
  </r>
  <r>
    <n v="737"/>
    <x v="4843"/>
    <x v="1315"/>
    <s v="09-2009"/>
    <x v="3"/>
    <x v="0"/>
    <n v="10"/>
    <x v="6"/>
    <n v="1469.48"/>
    <n v="7.0000000000000007E-2"/>
    <x v="1"/>
    <n v="-263.64999999999998"/>
    <n v="140.97999999999999"/>
    <n v="53.48"/>
    <n v="1463.28"/>
    <x v="124"/>
    <x v="4"/>
    <x v="4"/>
    <x v="0"/>
    <x v="2"/>
    <x v="9"/>
    <s v="Bush Heritage Pine Collection 5-Shelf Bookcase, Albany Pine Finish, *Special Order"/>
    <s v="Jumbo Box"/>
    <n v="0.65"/>
    <d v="2009-09-15T00:00:00"/>
    <n v="7"/>
  </r>
  <r>
    <n v="738"/>
    <x v="4843"/>
    <x v="1315"/>
    <s v="09-2009"/>
    <x v="3"/>
    <x v="0"/>
    <n v="25"/>
    <x v="6"/>
    <n v="4279.24"/>
    <n v="0.06"/>
    <x v="0"/>
    <n v="890.18100000000004"/>
    <n v="205.99"/>
    <n v="5.26"/>
    <n v="5155.01"/>
    <x v="124"/>
    <x v="4"/>
    <x v="4"/>
    <x v="0"/>
    <x v="1"/>
    <x v="3"/>
    <s v="i470"/>
    <s v="Small Box"/>
    <n v="0.56000000000000005"/>
    <d v="2009-09-15T00:00:00"/>
    <n v="7"/>
  </r>
  <r>
    <n v="801"/>
    <x v="4844"/>
    <x v="419"/>
    <s v="12-2009"/>
    <x v="3"/>
    <x v="3"/>
    <n v="10"/>
    <x v="14"/>
    <n v="2665.64"/>
    <n v="0.1"/>
    <x v="1"/>
    <n v="-107.49"/>
    <n v="280.98"/>
    <n v="35.67"/>
    <n v="2845.4700000000003"/>
    <x v="531"/>
    <x v="4"/>
    <x v="4"/>
    <x v="3"/>
    <x v="2"/>
    <x v="10"/>
    <s v="Global Adaptabilities™ Conference Tables"/>
    <s v="Jumbo Box"/>
    <n v="0.66"/>
    <d v="2009-12-11T00:00:00"/>
    <n v="1"/>
  </r>
  <r>
    <n v="810"/>
    <x v="4845"/>
    <x v="449"/>
    <s v="11-2009"/>
    <x v="3"/>
    <x v="1"/>
    <n v="42"/>
    <x v="6"/>
    <n v="10307.01"/>
    <n v="0"/>
    <x v="1"/>
    <n v="3025.59"/>
    <n v="230.98"/>
    <n v="23.78"/>
    <n v="9724.94"/>
    <x v="124"/>
    <x v="4"/>
    <x v="4"/>
    <x v="0"/>
    <x v="2"/>
    <x v="10"/>
    <s v="Bush® Cubix Conference Tables, Fully Assembled"/>
    <s v="Jumbo Box"/>
    <n v="0.6"/>
    <d v="2009-11-07T00:00:00"/>
    <n v="2"/>
  </r>
  <r>
    <n v="816"/>
    <x v="4846"/>
    <x v="1341"/>
    <s v="12-2012"/>
    <x v="1"/>
    <x v="3"/>
    <n v="2"/>
    <x v="14"/>
    <n v="44.45"/>
    <n v="0.01"/>
    <x v="0"/>
    <n v="-17.457000000000001"/>
    <n v="20.98"/>
    <n v="1.49"/>
    <n v="43.45"/>
    <x v="531"/>
    <x v="4"/>
    <x v="4"/>
    <x v="3"/>
    <x v="0"/>
    <x v="2"/>
    <s v="Avery Legal 4-Ring Binder"/>
    <s v="Small Box"/>
    <n v="0.35"/>
    <d v="2012-12-30T00:00:00"/>
    <n v="2"/>
  </r>
  <r>
    <n v="875"/>
    <x v="4847"/>
    <x v="455"/>
    <s v="07-2011"/>
    <x v="2"/>
    <x v="2"/>
    <n v="22"/>
    <x v="6"/>
    <n v="46.36"/>
    <n v="0.05"/>
    <x v="2"/>
    <n v="-56.73"/>
    <n v="1.74"/>
    <n v="4.08"/>
    <n v="42.36"/>
    <x v="636"/>
    <x v="4"/>
    <x v="4"/>
    <x v="3"/>
    <x v="2"/>
    <x v="4"/>
    <s v="Eldon Regeneration Recycled Desk Accessories, Smoke"/>
    <s v="Small Pack"/>
    <n v="0.53"/>
    <d v="2011-07-15T00:00:00"/>
    <n v="1"/>
  </r>
  <r>
    <n v="878"/>
    <x v="4848"/>
    <x v="208"/>
    <s v="06-2010"/>
    <x v="0"/>
    <x v="3"/>
    <n v="10"/>
    <x v="0"/>
    <n v="29.79"/>
    <n v="0.01"/>
    <x v="0"/>
    <n v="3.76"/>
    <n v="2.88"/>
    <n v="0.99"/>
    <n v="29.789999999999996"/>
    <x v="736"/>
    <x v="4"/>
    <x v="4"/>
    <x v="2"/>
    <x v="0"/>
    <x v="11"/>
    <s v="Avery 474"/>
    <s v="Small Box"/>
    <n v="0.36"/>
    <d v="2010-06-10T00:00:00"/>
    <n v="1"/>
  </r>
  <r>
    <n v="885"/>
    <x v="4849"/>
    <x v="545"/>
    <s v="02-2009"/>
    <x v="3"/>
    <x v="2"/>
    <n v="40"/>
    <x v="0"/>
    <n v="19100.45"/>
    <n v="0"/>
    <x v="1"/>
    <n v="6839.95"/>
    <n v="442.14"/>
    <n v="14.7"/>
    <n v="17700.3"/>
    <x v="103"/>
    <x v="4"/>
    <x v="4"/>
    <x v="2"/>
    <x v="1"/>
    <x v="16"/>
    <s v="Okidata ML390 Turbo Dot Matrix Printers"/>
    <s v="Jumbo Drum"/>
    <n v="0.56000000000000005"/>
    <d v="2009-02-22T00:00:00"/>
    <n v="0"/>
  </r>
  <r>
    <n v="961"/>
    <x v="4850"/>
    <x v="25"/>
    <s v="12-2010"/>
    <x v="0"/>
    <x v="1"/>
    <n v="47"/>
    <x v="14"/>
    <n v="371.95"/>
    <n v="7.0000000000000007E-2"/>
    <x v="0"/>
    <n v="-87.4"/>
    <n v="8.1199999999999992"/>
    <n v="2.83"/>
    <n v="384.46999999999997"/>
    <x v="531"/>
    <x v="4"/>
    <x v="4"/>
    <x v="3"/>
    <x v="1"/>
    <x v="7"/>
    <s v="Imation Neon Mac Format Diskettes, 10/Pack"/>
    <s v="Small Pack"/>
    <n v="0.77"/>
    <d v="2010-12-10T00:00:00"/>
    <n v="1"/>
  </r>
  <r>
    <n v="1024"/>
    <x v="4851"/>
    <x v="750"/>
    <s v="01-2009"/>
    <x v="3"/>
    <x v="0"/>
    <n v="12"/>
    <x v="5"/>
    <n v="4080.3"/>
    <n v="0.05"/>
    <x v="1"/>
    <n v="593.79"/>
    <n v="350.99"/>
    <n v="39"/>
    <n v="4250.88"/>
    <x v="738"/>
    <x v="4"/>
    <x v="4"/>
    <x v="3"/>
    <x v="2"/>
    <x v="14"/>
    <s v="Global Leather Executive Chair"/>
    <s v="Jumbo Drum"/>
    <n v="0.55000000000000004"/>
    <d v="2009-01-14T00:00:00"/>
    <n v="2"/>
  </r>
  <r>
    <n v="1025"/>
    <x v="4851"/>
    <x v="750"/>
    <s v="01-2009"/>
    <x v="3"/>
    <x v="0"/>
    <n v="28"/>
    <x v="5"/>
    <n v="260.79000000000002"/>
    <n v="0"/>
    <x v="0"/>
    <n v="111.4"/>
    <n v="8.74"/>
    <n v="1.39"/>
    <n v="246.10999999999999"/>
    <x v="738"/>
    <x v="4"/>
    <x v="4"/>
    <x v="3"/>
    <x v="0"/>
    <x v="8"/>
    <s v="#10- 4 1/8&quot; x 9 1/2&quot; Recycled Envelopes"/>
    <s v="Small Box"/>
    <n v="0.38"/>
    <d v="2009-01-16T00:00:00"/>
    <n v="4"/>
  </r>
  <r>
    <n v="1026"/>
    <x v="4851"/>
    <x v="750"/>
    <s v="01-2009"/>
    <x v="3"/>
    <x v="0"/>
    <n v="44"/>
    <x v="5"/>
    <n v="90.35"/>
    <n v="0.02"/>
    <x v="0"/>
    <n v="-16.72"/>
    <n v="1.98"/>
    <n v="0.7"/>
    <n v="87.820000000000007"/>
    <x v="738"/>
    <x v="4"/>
    <x v="4"/>
    <x v="3"/>
    <x v="0"/>
    <x v="6"/>
    <s v="Brites Rubber Bands, 1 1/2 oz. Box"/>
    <s v="Wrap Bag"/>
    <n v="0.83"/>
    <d v="2009-01-16T00:00:00"/>
    <n v="4"/>
  </r>
  <r>
    <n v="1297"/>
    <x v="4852"/>
    <x v="805"/>
    <s v="06-2012"/>
    <x v="1"/>
    <x v="1"/>
    <n v="2"/>
    <x v="7"/>
    <n v="316.52"/>
    <n v="0.03"/>
    <x v="0"/>
    <n v="-542.32000000000005"/>
    <n v="152.47999999999999"/>
    <n v="4"/>
    <n v="308.95999999999998"/>
    <x v="453"/>
    <x v="4"/>
    <x v="4"/>
    <x v="3"/>
    <x v="1"/>
    <x v="7"/>
    <s v="Adesso Programmable 142-Key Keyboard"/>
    <s v="Small Box"/>
    <n v="0.79"/>
    <d v="2012-06-09T00:00:00"/>
    <n v="2"/>
  </r>
  <r>
    <n v="1298"/>
    <x v="4852"/>
    <x v="805"/>
    <s v="06-2012"/>
    <x v="1"/>
    <x v="1"/>
    <n v="5"/>
    <x v="7"/>
    <n v="155.38999999999999"/>
    <n v="0.1"/>
    <x v="0"/>
    <n v="-127.7"/>
    <n v="32.979999999999997"/>
    <n v="5.5"/>
    <n v="170.39999999999998"/>
    <x v="453"/>
    <x v="4"/>
    <x v="4"/>
    <x v="3"/>
    <x v="1"/>
    <x v="7"/>
    <s v="PC Concepts 116 Key Quantum 3000 Keyboard"/>
    <s v="Small Box"/>
    <n v="0.75"/>
    <d v="2012-06-10T00:00:00"/>
    <n v="3"/>
  </r>
  <r>
    <n v="1340"/>
    <x v="4853"/>
    <x v="561"/>
    <s v="03-2012"/>
    <x v="1"/>
    <x v="2"/>
    <n v="25"/>
    <x v="10"/>
    <n v="135.22999999999999"/>
    <n v="0.1"/>
    <x v="0"/>
    <n v="-45.65"/>
    <n v="5.68"/>
    <n v="3.6"/>
    <n v="145.6"/>
    <x v="444"/>
    <x v="4"/>
    <x v="4"/>
    <x v="1"/>
    <x v="0"/>
    <x v="15"/>
    <s v="Acme® Preferred Stainless Steel Scissors"/>
    <s v="Small Pack"/>
    <n v="0.56000000000000005"/>
    <d v="2012-03-25T00:00:00"/>
    <n v="1"/>
  </r>
  <r>
    <n v="1400"/>
    <x v="4854"/>
    <x v="474"/>
    <s v="03-2009"/>
    <x v="3"/>
    <x v="0"/>
    <n v="27"/>
    <x v="6"/>
    <n v="14357.85"/>
    <n v="0.02"/>
    <x v="1"/>
    <n v="3309.55"/>
    <n v="500.98"/>
    <n v="41.44"/>
    <n v="13567.900000000001"/>
    <x v="124"/>
    <x v="4"/>
    <x v="4"/>
    <x v="0"/>
    <x v="2"/>
    <x v="9"/>
    <s v="DMI Eclipse Executive Suite Bookcases"/>
    <s v="Jumbo Box"/>
    <n v="0.66"/>
    <d v="2009-03-25T00:00:00"/>
    <n v="0"/>
  </r>
  <r>
    <n v="1534"/>
    <x v="4855"/>
    <x v="1399"/>
    <s v="03-2012"/>
    <x v="1"/>
    <x v="3"/>
    <n v="35"/>
    <x v="6"/>
    <n v="710.86"/>
    <n v="0.04"/>
    <x v="0"/>
    <n v="196.22"/>
    <n v="19.98"/>
    <n v="5.97"/>
    <n v="705.2700000000001"/>
    <x v="636"/>
    <x v="4"/>
    <x v="4"/>
    <x v="3"/>
    <x v="0"/>
    <x v="5"/>
    <s v="Xerox 1936"/>
    <s v="Small Box"/>
    <n v="0.38"/>
    <d v="2012-03-26T00:00:00"/>
    <n v="1"/>
  </r>
  <r>
    <n v="1537"/>
    <x v="4856"/>
    <x v="183"/>
    <s v="06-2011"/>
    <x v="2"/>
    <x v="1"/>
    <n v="21"/>
    <x v="10"/>
    <n v="114.53"/>
    <n v="7.0000000000000007E-2"/>
    <x v="0"/>
    <n v="-39.229999999999997"/>
    <n v="5.68"/>
    <n v="3.6"/>
    <n v="122.88"/>
    <x v="447"/>
    <x v="4"/>
    <x v="4"/>
    <x v="2"/>
    <x v="0"/>
    <x v="15"/>
    <s v="Acme® Preferred Stainless Steel Scissors"/>
    <s v="Small Pack"/>
    <n v="0.56000000000000005"/>
    <d v="2011-06-11T00:00:00"/>
    <n v="2"/>
  </r>
  <r>
    <n v="1538"/>
    <x v="4856"/>
    <x v="183"/>
    <s v="06-2011"/>
    <x v="2"/>
    <x v="1"/>
    <n v="44"/>
    <x v="10"/>
    <n v="7164.7435000000005"/>
    <n v="7.0000000000000007E-2"/>
    <x v="0"/>
    <n v="1609.29"/>
    <n v="205.99"/>
    <n v="5.99"/>
    <n v="9069.5500000000011"/>
    <x v="447"/>
    <x v="4"/>
    <x v="4"/>
    <x v="2"/>
    <x v="1"/>
    <x v="3"/>
    <s v="3285"/>
    <s v="Small Box"/>
    <n v="0.59"/>
    <d v="2011-06-10T00:00:00"/>
    <n v="1"/>
  </r>
  <r>
    <n v="1732"/>
    <x v="4857"/>
    <x v="509"/>
    <s v="01-2010"/>
    <x v="0"/>
    <x v="3"/>
    <n v="36"/>
    <x v="6"/>
    <n v="1400.1"/>
    <n v="0.03"/>
    <x v="0"/>
    <n v="88.68"/>
    <n v="39.979999999999997"/>
    <n v="4"/>
    <n v="1443.28"/>
    <x v="739"/>
    <x v="4"/>
    <x v="4"/>
    <x v="0"/>
    <x v="1"/>
    <x v="7"/>
    <s v="Microsoft Natural Keyboard Elite"/>
    <s v="Small Box"/>
    <n v="0.7"/>
    <d v="2010-02-02T00:00:00"/>
    <n v="2"/>
  </r>
  <r>
    <n v="2051"/>
    <x v="4858"/>
    <x v="1171"/>
    <s v="01-2010"/>
    <x v="0"/>
    <x v="2"/>
    <n v="38"/>
    <x v="17"/>
    <n v="1325.06"/>
    <n v="0.06"/>
    <x v="0"/>
    <n v="-180.23"/>
    <n v="35.770000000000003"/>
    <n v="9.02"/>
    <n v="1368.2800000000002"/>
    <x v="737"/>
    <x v="4"/>
    <x v="4"/>
    <x v="3"/>
    <x v="1"/>
    <x v="7"/>
    <s v="IBM Numeric Access II Keypad, 17-Key, Black"/>
    <s v="Small Box"/>
    <n v="0.75"/>
    <d v="2010-01-25T00:00:00"/>
    <n v="1"/>
  </r>
  <r>
    <n v="2143"/>
    <x v="4859"/>
    <x v="1337"/>
    <s v="09-2010"/>
    <x v="0"/>
    <x v="4"/>
    <n v="21"/>
    <x v="10"/>
    <n v="101.13"/>
    <n v="0.02"/>
    <x v="0"/>
    <n v="-74.405000000000001"/>
    <n v="4.54"/>
    <n v="5.83"/>
    <n v="101.17"/>
    <x v="734"/>
    <x v="4"/>
    <x v="4"/>
    <x v="3"/>
    <x v="0"/>
    <x v="2"/>
    <s v="Avery® Durable Plastic 1&quot; Binders"/>
    <s v="Small Box"/>
    <n v="0.36"/>
    <d v="2010-09-14T00:00:00"/>
    <n v="1"/>
  </r>
  <r>
    <n v="2144"/>
    <x v="4859"/>
    <x v="1337"/>
    <s v="09-2010"/>
    <x v="0"/>
    <x v="4"/>
    <n v="18"/>
    <x v="10"/>
    <n v="526.45000000000005"/>
    <n v="0.02"/>
    <x v="0"/>
    <n v="-108.14"/>
    <n v="28.48"/>
    <n v="8.99"/>
    <n v="521.63"/>
    <x v="734"/>
    <x v="4"/>
    <x v="4"/>
    <x v="3"/>
    <x v="1"/>
    <x v="7"/>
    <s v="Imation IBM Formatted Diskettes, 100/Pack"/>
    <s v="Small Pack"/>
    <n v="0.7"/>
    <d v="2010-09-15T00:00:00"/>
    <n v="2"/>
  </r>
  <r>
    <n v="2171"/>
    <x v="4860"/>
    <x v="249"/>
    <s v="08-2011"/>
    <x v="2"/>
    <x v="1"/>
    <n v="34"/>
    <x v="4"/>
    <n v="8581.25"/>
    <n v="0"/>
    <x v="1"/>
    <n v="1464.23"/>
    <n v="240.98"/>
    <n v="60.2"/>
    <n v="8253.52"/>
    <x v="147"/>
    <x v="4"/>
    <x v="4"/>
    <x v="1"/>
    <x v="2"/>
    <x v="9"/>
    <s v="Atlantic Metals Mobile 2-Shelf Bookcases, Custom Colors"/>
    <s v="Jumbo Box"/>
    <n v="0.56000000000000005"/>
    <d v="2011-08-26T00:00:00"/>
    <n v="1"/>
  </r>
  <r>
    <n v="2172"/>
    <x v="4860"/>
    <x v="249"/>
    <s v="08-2011"/>
    <x v="2"/>
    <x v="1"/>
    <n v="21"/>
    <x v="4"/>
    <n v="135.99"/>
    <n v="0.09"/>
    <x v="0"/>
    <n v="-129.24"/>
    <n v="6.48"/>
    <n v="9.68"/>
    <n v="145.76000000000002"/>
    <x v="147"/>
    <x v="4"/>
    <x v="4"/>
    <x v="1"/>
    <x v="0"/>
    <x v="5"/>
    <s v="Xerox 1993"/>
    <s v="Small Box"/>
    <n v="0.36"/>
    <d v="2011-08-26T00:00:00"/>
    <n v="1"/>
  </r>
  <r>
    <n v="2189"/>
    <x v="4861"/>
    <x v="139"/>
    <s v="05-2010"/>
    <x v="0"/>
    <x v="1"/>
    <n v="9"/>
    <x v="7"/>
    <n v="43.23"/>
    <n v="0"/>
    <x v="0"/>
    <n v="-29.532"/>
    <n v="3.98"/>
    <n v="5.26"/>
    <n v="41.08"/>
    <x v="740"/>
    <x v="4"/>
    <x v="4"/>
    <x v="0"/>
    <x v="0"/>
    <x v="2"/>
    <s v="Ibico Presentation Index for Binding Systems"/>
    <s v="Small Box"/>
    <n v="0.38"/>
    <d v="2010-05-08T00:00:00"/>
    <n v="2"/>
  </r>
  <r>
    <n v="2239"/>
    <x v="3646"/>
    <x v="65"/>
    <s v="01-2012"/>
    <x v="1"/>
    <x v="0"/>
    <n v="22"/>
    <x v="0"/>
    <n v="3353.54"/>
    <n v="7.0000000000000007E-2"/>
    <x v="0"/>
    <n v="1189.96"/>
    <n v="162.93"/>
    <n v="19.989999999999998"/>
    <n v="3604.45"/>
    <x v="234"/>
    <x v="4"/>
    <x v="4"/>
    <x v="3"/>
    <x v="0"/>
    <x v="8"/>
    <s v="Multimedia Mailers"/>
    <s v="Small Box"/>
    <n v="0.39"/>
    <d v="2012-01-12T00:00:00"/>
    <n v="9"/>
  </r>
  <r>
    <n v="2240"/>
    <x v="3646"/>
    <x v="65"/>
    <s v="01-2012"/>
    <x v="1"/>
    <x v="0"/>
    <n v="26"/>
    <x v="0"/>
    <n v="69.38"/>
    <n v="0.08"/>
    <x v="0"/>
    <n v="-70.73"/>
    <n v="2.52"/>
    <n v="4.28"/>
    <n v="69.8"/>
    <x v="234"/>
    <x v="4"/>
    <x v="4"/>
    <x v="3"/>
    <x v="0"/>
    <x v="12"/>
    <s v="Binney &amp; Smith inkTank™ Erasable Desk Highlighter, Chisel Tip, Yellow, 12/Box"/>
    <s v="Wrap Bag"/>
    <n v="0.44"/>
    <d v="2012-01-10T00:00:00"/>
    <n v="7"/>
  </r>
  <r>
    <n v="2245"/>
    <x v="4862"/>
    <x v="509"/>
    <s v="01-2010"/>
    <x v="0"/>
    <x v="4"/>
    <n v="36"/>
    <x v="6"/>
    <n v="78.510000000000005"/>
    <n v="0.09"/>
    <x v="0"/>
    <n v="-10.06"/>
    <n v="2.1800000000000002"/>
    <n v="1.38"/>
    <n v="79.86"/>
    <x v="739"/>
    <x v="4"/>
    <x v="4"/>
    <x v="0"/>
    <x v="0"/>
    <x v="6"/>
    <s v="Advantus Push Pins"/>
    <s v="Wrap Bag"/>
    <n v="0.44"/>
    <d v="2010-02-01T00:00:00"/>
    <n v="1"/>
  </r>
  <r>
    <n v="2324"/>
    <x v="4863"/>
    <x v="1400"/>
    <s v="07-2009"/>
    <x v="3"/>
    <x v="1"/>
    <n v="9"/>
    <x v="5"/>
    <n v="101.47"/>
    <n v="0.03"/>
    <x v="0"/>
    <n v="-18.64"/>
    <n v="10.89"/>
    <n v="4.5"/>
    <n v="102.51"/>
    <x v="735"/>
    <x v="4"/>
    <x v="4"/>
    <x v="2"/>
    <x v="0"/>
    <x v="1"/>
    <s v="Belkin 6 Outlet Metallic Surge Strip"/>
    <s v="Small Box"/>
    <n v="0.59"/>
    <d v="2009-07-26T00:00:00"/>
    <n v="1"/>
  </r>
  <r>
    <n v="2390"/>
    <x v="4864"/>
    <x v="1195"/>
    <s v="05-2009"/>
    <x v="3"/>
    <x v="1"/>
    <n v="27"/>
    <x v="10"/>
    <n v="130.49"/>
    <n v="7.0000000000000007E-2"/>
    <x v="2"/>
    <n v="47.09"/>
    <n v="4.76"/>
    <n v="0.88"/>
    <n v="129.39999999999998"/>
    <x v="444"/>
    <x v="4"/>
    <x v="4"/>
    <x v="1"/>
    <x v="0"/>
    <x v="5"/>
    <s v="Wirebound Voice Message Log Book"/>
    <s v="Wrap Bag"/>
    <n v="0.39"/>
    <d v="2009-05-09T00:00:00"/>
    <n v="2"/>
  </r>
  <r>
    <n v="2409"/>
    <x v="4865"/>
    <x v="853"/>
    <s v="05-2012"/>
    <x v="1"/>
    <x v="0"/>
    <n v="42"/>
    <x v="7"/>
    <n v="861.41"/>
    <n v="0.01"/>
    <x v="0"/>
    <n v="128"/>
    <n v="18.97"/>
    <n v="9.5399999999999991"/>
    <n v="806.28"/>
    <x v="733"/>
    <x v="4"/>
    <x v="4"/>
    <x v="3"/>
    <x v="0"/>
    <x v="5"/>
    <s v="Xerox 1939"/>
    <s v="Small Box"/>
    <n v="0.37"/>
    <d v="2012-05-20T00:00:00"/>
    <n v="2"/>
  </r>
  <r>
    <n v="2493"/>
    <x v="4866"/>
    <x v="1227"/>
    <s v="09-2010"/>
    <x v="0"/>
    <x v="3"/>
    <n v="21"/>
    <x v="17"/>
    <n v="361.98"/>
    <n v="0"/>
    <x v="0"/>
    <n v="-55.610399999999998"/>
    <n v="15.99"/>
    <n v="9.4"/>
    <n v="345.19"/>
    <x v="737"/>
    <x v="4"/>
    <x v="4"/>
    <x v="2"/>
    <x v="1"/>
    <x v="16"/>
    <s v="AT&amp;T Black Trimline Phone, Model 210"/>
    <s v="Small Box"/>
    <n v="0.49"/>
    <d v="2010-09-05T00:00:00"/>
    <n v="1"/>
  </r>
  <r>
    <n v="2509"/>
    <x v="4867"/>
    <x v="30"/>
    <s v="09-2010"/>
    <x v="0"/>
    <x v="3"/>
    <n v="29"/>
    <x v="6"/>
    <n v="965.82"/>
    <n v="0.09"/>
    <x v="0"/>
    <n v="169.15"/>
    <n v="34.99"/>
    <n v="5.5"/>
    <n v="1020.21"/>
    <x v="636"/>
    <x v="4"/>
    <x v="4"/>
    <x v="3"/>
    <x v="1"/>
    <x v="7"/>
    <s v="Logitech Cordless Keyboard"/>
    <s v="Small Box"/>
    <n v="0.49"/>
    <d v="2010-09-20T00:00:00"/>
    <n v="1"/>
  </r>
  <r>
    <n v="2581"/>
    <x v="4868"/>
    <x v="338"/>
    <s v="08-2010"/>
    <x v="0"/>
    <x v="4"/>
    <n v="24"/>
    <x v="10"/>
    <n v="349.65"/>
    <n v="0.1"/>
    <x v="2"/>
    <n v="28.551500000000004"/>
    <n v="14.48"/>
    <n v="6.46"/>
    <n v="353.97999999999996"/>
    <x v="734"/>
    <x v="4"/>
    <x v="4"/>
    <x v="3"/>
    <x v="0"/>
    <x v="2"/>
    <s v="GBC White Gloss Covers, Plain Front"/>
    <s v="Small Box"/>
    <n v="0.38"/>
    <d v="2010-08-09T00:00:00"/>
    <n v="3"/>
  </r>
  <r>
    <n v="2582"/>
    <x v="4868"/>
    <x v="338"/>
    <s v="08-2010"/>
    <x v="0"/>
    <x v="4"/>
    <n v="46"/>
    <x v="10"/>
    <n v="4814.12"/>
    <n v="0.03"/>
    <x v="0"/>
    <n v="855.14"/>
    <n v="102.3"/>
    <n v="21.26"/>
    <n v="4727.0600000000004"/>
    <x v="734"/>
    <x v="4"/>
    <x v="4"/>
    <x v="3"/>
    <x v="2"/>
    <x v="4"/>
    <s v="Luxo Professional Combination Clamp-On Lamps"/>
    <s v="Large Box"/>
    <n v="0.59"/>
    <d v="2010-08-08T00:00:00"/>
    <n v="2"/>
  </r>
  <r>
    <n v="2664"/>
    <x v="4869"/>
    <x v="359"/>
    <s v="01-2009"/>
    <x v="3"/>
    <x v="1"/>
    <n v="24"/>
    <x v="10"/>
    <n v="359.65"/>
    <n v="0.01"/>
    <x v="0"/>
    <n v="-11.15"/>
    <n v="14.42"/>
    <n v="6.75"/>
    <n v="352.83"/>
    <x v="447"/>
    <x v="4"/>
    <x v="4"/>
    <x v="2"/>
    <x v="0"/>
    <x v="1"/>
    <s v="Holmes Odor Grabber"/>
    <s v="Medium Box"/>
    <n v="0.52"/>
    <d v="2009-01-24T00:00:00"/>
    <n v="0"/>
  </r>
  <r>
    <n v="2701"/>
    <x v="4870"/>
    <x v="1030"/>
    <s v="02-2010"/>
    <x v="0"/>
    <x v="0"/>
    <n v="36"/>
    <x v="7"/>
    <n v="246.24"/>
    <n v="0.08"/>
    <x v="0"/>
    <n v="-118.9"/>
    <n v="6.68"/>
    <n v="7.3"/>
    <n v="247.78"/>
    <x v="733"/>
    <x v="4"/>
    <x v="4"/>
    <x v="0"/>
    <x v="0"/>
    <x v="5"/>
    <s v="Xerox 1959"/>
    <s v="Small Box"/>
    <n v="0.37"/>
    <d v="2010-02-15T00:00:00"/>
    <n v="4"/>
  </r>
  <r>
    <n v="2702"/>
    <x v="4870"/>
    <x v="1030"/>
    <s v="02-2010"/>
    <x v="0"/>
    <x v="0"/>
    <n v="8"/>
    <x v="7"/>
    <n v="78.67"/>
    <n v="0"/>
    <x v="0"/>
    <n v="14.1"/>
    <n v="9.11"/>
    <n v="2.15"/>
    <n v="75.03"/>
    <x v="733"/>
    <x v="4"/>
    <x v="4"/>
    <x v="0"/>
    <x v="0"/>
    <x v="5"/>
    <s v="Black Print Carbonless Snap-Off® Rapid Letter, 8 1/2&quot; x 7&quot;"/>
    <s v="Wrap Bag"/>
    <n v="0.4"/>
    <d v="2010-02-18T00:00:00"/>
    <n v="7"/>
  </r>
  <r>
    <n v="2751"/>
    <x v="4871"/>
    <x v="144"/>
    <s v="07-2010"/>
    <x v="0"/>
    <x v="3"/>
    <n v="33"/>
    <x v="6"/>
    <n v="4416.6509999999998"/>
    <n v="0.02"/>
    <x v="0"/>
    <n v="1020.4109999999999"/>
    <n v="155.99"/>
    <n v="8.99"/>
    <n v="5156.66"/>
    <x v="636"/>
    <x v="4"/>
    <x v="4"/>
    <x v="3"/>
    <x v="1"/>
    <x v="3"/>
    <s v="LX 788"/>
    <s v="Small Box"/>
    <n v="0.57999999999999996"/>
    <d v="2010-07-29T00:00:00"/>
    <n v="0"/>
  </r>
  <r>
    <n v="2862"/>
    <x v="4872"/>
    <x v="791"/>
    <s v="03-2011"/>
    <x v="2"/>
    <x v="3"/>
    <n v="41"/>
    <x v="17"/>
    <n v="1204.0844999999999"/>
    <n v="0.04"/>
    <x v="0"/>
    <n v="341.95499999999998"/>
    <n v="35.99"/>
    <n v="1.1000000000000001"/>
    <n v="1476.69"/>
    <x v="737"/>
    <x v="4"/>
    <x v="4"/>
    <x v="2"/>
    <x v="1"/>
    <x v="3"/>
    <s v="Accessory35"/>
    <s v="Small Box"/>
    <n v="0.55000000000000004"/>
    <d v="2011-04-01T00:00:00"/>
    <n v="2"/>
  </r>
  <r>
    <n v="2928"/>
    <x v="4873"/>
    <x v="1401"/>
    <s v="02-2009"/>
    <x v="3"/>
    <x v="2"/>
    <n v="36"/>
    <x v="7"/>
    <n v="181.39"/>
    <n v="0.1"/>
    <x v="0"/>
    <n v="-32.4"/>
    <n v="5.08"/>
    <n v="3.63"/>
    <n v="186.51"/>
    <x v="733"/>
    <x v="4"/>
    <x v="4"/>
    <x v="3"/>
    <x v="2"/>
    <x v="4"/>
    <s v="Master Caster Door Stop, Gray"/>
    <s v="Wrap Bag"/>
    <n v="0.51"/>
    <d v="2009-02-05T00:00:00"/>
    <n v="2"/>
  </r>
  <r>
    <n v="2929"/>
    <x v="4873"/>
    <x v="1401"/>
    <s v="02-2009"/>
    <x v="3"/>
    <x v="2"/>
    <n v="26"/>
    <x v="7"/>
    <n v="846.08150000000001"/>
    <n v="0.02"/>
    <x v="0"/>
    <n v="-120.934"/>
    <n v="35.99"/>
    <n v="5"/>
    <n v="940.74"/>
    <x v="733"/>
    <x v="4"/>
    <x v="4"/>
    <x v="3"/>
    <x v="1"/>
    <x v="3"/>
    <s v="Accessory27"/>
    <s v="Small Box"/>
    <n v="0.85"/>
    <d v="2009-02-05T00:00:00"/>
    <n v="2"/>
  </r>
  <r>
    <n v="3166"/>
    <x v="4874"/>
    <x v="1170"/>
    <s v="03-2009"/>
    <x v="3"/>
    <x v="3"/>
    <n v="35"/>
    <x v="10"/>
    <n v="187.84"/>
    <n v="0"/>
    <x v="0"/>
    <n v="-95.047499999999999"/>
    <n v="4.91"/>
    <n v="5.68"/>
    <n v="177.53"/>
    <x v="734"/>
    <x v="4"/>
    <x v="4"/>
    <x v="3"/>
    <x v="0"/>
    <x v="2"/>
    <s v="Acco Pressboard Covers with Storage Hooks, 14 7/8&quot; x 11&quot;, Light Blue"/>
    <s v="Small Box"/>
    <n v="0.36"/>
    <d v="2009-03-31T00:00:00"/>
    <n v="1"/>
  </r>
  <r>
    <n v="3167"/>
    <x v="4874"/>
    <x v="1170"/>
    <s v="03-2009"/>
    <x v="3"/>
    <x v="3"/>
    <n v="45"/>
    <x v="10"/>
    <n v="240.6"/>
    <n v="0.04"/>
    <x v="0"/>
    <n v="3.4509999999999996"/>
    <n v="5.34"/>
    <n v="2.99"/>
    <n v="243.29"/>
    <x v="734"/>
    <x v="4"/>
    <x v="4"/>
    <x v="3"/>
    <x v="0"/>
    <x v="2"/>
    <s v="Wilson Jones 14 Line Acrylic Coated Pressboard Data Binders"/>
    <s v="Small Box"/>
    <n v="0.38"/>
    <d v="2009-04-01T00:00:00"/>
    <n v="2"/>
  </r>
  <r>
    <n v="3168"/>
    <x v="4874"/>
    <x v="1170"/>
    <s v="03-2009"/>
    <x v="3"/>
    <x v="3"/>
    <n v="5"/>
    <x v="10"/>
    <n v="236.87799999999999"/>
    <n v="0.06"/>
    <x v="0"/>
    <n v="-275.25299999999999"/>
    <n v="55.99"/>
    <n v="5"/>
    <n v="284.95"/>
    <x v="734"/>
    <x v="4"/>
    <x v="4"/>
    <x v="3"/>
    <x v="1"/>
    <x v="3"/>
    <s v="Accessory6"/>
    <s v="Small Pack"/>
    <n v="0.8"/>
    <d v="2009-04-01T00:00:00"/>
    <n v="2"/>
  </r>
  <r>
    <n v="3222"/>
    <x v="4875"/>
    <x v="167"/>
    <s v="09-2009"/>
    <x v="3"/>
    <x v="2"/>
    <n v="41"/>
    <x v="7"/>
    <n v="9312.52"/>
    <n v="0.01"/>
    <x v="0"/>
    <n v="3039.37"/>
    <n v="218.08"/>
    <n v="18.059999999999999"/>
    <n v="8959.34"/>
    <x v="740"/>
    <x v="4"/>
    <x v="4"/>
    <x v="0"/>
    <x v="2"/>
    <x v="14"/>
    <s v="Lifetime Advantage™ Folding Chairs, 4/Carton"/>
    <s v="Large Box"/>
    <n v="0.56999999999999995"/>
    <d v="2009-09-26T00:00:00"/>
    <n v="1"/>
  </r>
  <r>
    <n v="3223"/>
    <x v="4875"/>
    <x v="167"/>
    <s v="09-2009"/>
    <x v="3"/>
    <x v="2"/>
    <n v="43"/>
    <x v="7"/>
    <n v="220.47"/>
    <n v="0.04"/>
    <x v="0"/>
    <n v="-135.16"/>
    <n v="4.9800000000000004"/>
    <n v="4.62"/>
    <n v="218.76000000000002"/>
    <x v="740"/>
    <x v="4"/>
    <x v="4"/>
    <x v="0"/>
    <x v="1"/>
    <x v="7"/>
    <s v="Imation 3.5&quot;, DISKETTE 44766 HGHLD3.52HD/FM, 10/Pack"/>
    <s v="Small Pack"/>
    <n v="0.64"/>
    <d v="2009-09-26T00:00:00"/>
    <n v="1"/>
  </r>
  <r>
    <n v="3316"/>
    <x v="4876"/>
    <x v="151"/>
    <s v="06-2012"/>
    <x v="1"/>
    <x v="2"/>
    <n v="46"/>
    <x v="10"/>
    <n v="7928.561999999999"/>
    <n v="0.08"/>
    <x v="0"/>
    <n v="2229.48"/>
    <n v="205.99"/>
    <n v="5"/>
    <n v="9480.5400000000009"/>
    <x v="447"/>
    <x v="4"/>
    <x v="4"/>
    <x v="2"/>
    <x v="1"/>
    <x v="3"/>
    <s v="Phone 918"/>
    <s v="Small Box"/>
    <n v="0.59"/>
    <d v="2012-06-30T00:00:00"/>
    <n v="1"/>
  </r>
  <r>
    <n v="3319"/>
    <x v="4877"/>
    <x v="1402"/>
    <s v="12-2012"/>
    <x v="1"/>
    <x v="0"/>
    <n v="12"/>
    <x v="5"/>
    <n v="715.8"/>
    <n v="0.06"/>
    <x v="0"/>
    <n v="-279.12"/>
    <n v="55.5"/>
    <n v="52.2"/>
    <n v="718.2"/>
    <x v="725"/>
    <x v="4"/>
    <x v="4"/>
    <x v="2"/>
    <x v="2"/>
    <x v="4"/>
    <s v="Eldon Cleatmat® Chair Mats for Medium Pile Carpets"/>
    <s v="Medium Box"/>
    <n v="0.72"/>
    <d v="2012-12-05T00:00:00"/>
    <n v="0"/>
  </r>
  <r>
    <n v="3320"/>
    <x v="4877"/>
    <x v="1402"/>
    <s v="12-2012"/>
    <x v="1"/>
    <x v="0"/>
    <n v="47"/>
    <x v="5"/>
    <n v="10941.23"/>
    <n v="0"/>
    <x v="1"/>
    <n v="1687.07"/>
    <n v="227.55"/>
    <n v="32.479999999999997"/>
    <n v="10727.33"/>
    <x v="725"/>
    <x v="4"/>
    <x v="4"/>
    <x v="2"/>
    <x v="2"/>
    <x v="10"/>
    <s v="Hon Rectangular Conference Tables"/>
    <s v="Jumbo Box"/>
    <n v="0.68"/>
    <d v="2012-12-09T00:00:00"/>
    <n v="4"/>
  </r>
  <r>
    <n v="3585"/>
    <x v="4878"/>
    <x v="554"/>
    <s v="08-2012"/>
    <x v="1"/>
    <x v="4"/>
    <n v="42"/>
    <x v="4"/>
    <n v="3749"/>
    <n v="0.08"/>
    <x v="0"/>
    <n v="-1032.1300000000001"/>
    <n v="89.83"/>
    <n v="35"/>
    <n v="3807.86"/>
    <x v="147"/>
    <x v="4"/>
    <x v="4"/>
    <x v="1"/>
    <x v="0"/>
    <x v="0"/>
    <s v="Fellowes Officeware™ Wire Shelving"/>
    <s v="Large Box"/>
    <n v="0.83"/>
    <d v="2012-08-20T00:00:00"/>
    <n v="2"/>
  </r>
  <r>
    <n v="3645"/>
    <x v="4879"/>
    <x v="757"/>
    <s v="01-2012"/>
    <x v="1"/>
    <x v="0"/>
    <n v="48"/>
    <x v="10"/>
    <n v="878.75"/>
    <n v="7.0000000000000007E-2"/>
    <x v="2"/>
    <n v="70.459999999999994"/>
    <n v="18.97"/>
    <n v="9.0299999999999994"/>
    <n v="919.58999999999992"/>
    <x v="447"/>
    <x v="4"/>
    <x v="4"/>
    <x v="2"/>
    <x v="0"/>
    <x v="5"/>
    <s v="Computer Printout Paper with Letter-Trim Perforations"/>
    <s v="Small Box"/>
    <n v="0.37"/>
    <d v="2012-01-24T00:00:00"/>
    <n v="0"/>
  </r>
  <r>
    <n v="3670"/>
    <x v="4880"/>
    <x v="1335"/>
    <s v="06-2011"/>
    <x v="2"/>
    <x v="3"/>
    <n v="17"/>
    <x v="0"/>
    <n v="877.81"/>
    <n v="0.02"/>
    <x v="0"/>
    <n v="-44.4"/>
    <n v="49.99"/>
    <n v="19.989999999999998"/>
    <n v="869.82"/>
    <x v="736"/>
    <x v="4"/>
    <x v="4"/>
    <x v="2"/>
    <x v="1"/>
    <x v="7"/>
    <s v="US Robotics 56K V.92 Internal PCI Faxmodem"/>
    <s v="Small Box"/>
    <n v="0.45"/>
    <d v="2011-06-28T00:00:00"/>
    <n v="1"/>
  </r>
  <r>
    <n v="3692"/>
    <x v="4881"/>
    <x v="449"/>
    <s v="11-2009"/>
    <x v="3"/>
    <x v="2"/>
    <n v="5"/>
    <x v="0"/>
    <n v="90.941499999999991"/>
    <n v="0.05"/>
    <x v="0"/>
    <n v="-109.417"/>
    <n v="20.99"/>
    <n v="3.3"/>
    <n v="108.24999999999999"/>
    <x v="736"/>
    <x v="4"/>
    <x v="4"/>
    <x v="2"/>
    <x v="1"/>
    <x v="3"/>
    <s v="Accessory39"/>
    <s v="Small Pack"/>
    <n v="0.81"/>
    <d v="2009-11-06T00:00:00"/>
    <n v="1"/>
  </r>
  <r>
    <n v="3771"/>
    <x v="4882"/>
    <x v="1285"/>
    <s v="11-2009"/>
    <x v="3"/>
    <x v="4"/>
    <n v="6"/>
    <x v="0"/>
    <n v="453.87"/>
    <n v="0.02"/>
    <x v="0"/>
    <n v="-217.69"/>
    <n v="73.98"/>
    <n v="14.52"/>
    <n v="458.4"/>
    <x v="234"/>
    <x v="4"/>
    <x v="4"/>
    <x v="3"/>
    <x v="1"/>
    <x v="7"/>
    <s v="Keytronic French Keyboard"/>
    <s v="Small Box"/>
    <n v="0.65"/>
    <d v="2009-11-10T00:00:00"/>
    <n v="3"/>
  </r>
  <r>
    <n v="3791"/>
    <x v="4883"/>
    <x v="1372"/>
    <s v="07-2009"/>
    <x v="3"/>
    <x v="0"/>
    <n v="28"/>
    <x v="10"/>
    <n v="2232.15"/>
    <n v="0.05"/>
    <x v="0"/>
    <n v="-746.44"/>
    <n v="80.98"/>
    <n v="35"/>
    <n v="2302.44"/>
    <x v="734"/>
    <x v="4"/>
    <x v="4"/>
    <x v="3"/>
    <x v="0"/>
    <x v="0"/>
    <s v="Carina Double Wide Media Storage Towers in Natural &amp; Black"/>
    <s v="Large Box"/>
    <n v="0.81"/>
    <d v="2009-07-09T00:00:00"/>
    <n v="4"/>
  </r>
  <r>
    <n v="3792"/>
    <x v="4883"/>
    <x v="1372"/>
    <s v="07-2009"/>
    <x v="3"/>
    <x v="0"/>
    <n v="26"/>
    <x v="10"/>
    <n v="7007.19"/>
    <n v="0.05"/>
    <x v="0"/>
    <n v="-274.95"/>
    <n v="279.48"/>
    <n v="35"/>
    <n v="7301.4800000000005"/>
    <x v="734"/>
    <x v="4"/>
    <x v="4"/>
    <x v="3"/>
    <x v="0"/>
    <x v="0"/>
    <s v="Tennsco Snap-Together Open Shelving Units, Starter Sets and Add-On Units"/>
    <s v="Large Box"/>
    <n v="0.8"/>
    <d v="2009-07-05T00:00:00"/>
    <n v="0"/>
  </r>
  <r>
    <n v="3913"/>
    <x v="4884"/>
    <x v="1235"/>
    <s v="09-2011"/>
    <x v="2"/>
    <x v="1"/>
    <n v="8"/>
    <x v="0"/>
    <n v="460.58949999999999"/>
    <n v="0.02"/>
    <x v="0"/>
    <n v="-171.20399999999998"/>
    <n v="65.989999999999995"/>
    <n v="8.99"/>
    <n v="536.91"/>
    <x v="103"/>
    <x v="4"/>
    <x v="4"/>
    <x v="1"/>
    <x v="1"/>
    <x v="3"/>
    <s v="Talkabout T8367"/>
    <s v="Small Box"/>
    <n v="0.56000000000000005"/>
    <d v="2011-09-04T00:00:00"/>
    <n v="1"/>
  </r>
  <r>
    <n v="3925"/>
    <x v="2893"/>
    <x v="206"/>
    <s v="10-2010"/>
    <x v="0"/>
    <x v="1"/>
    <n v="31"/>
    <x v="14"/>
    <n v="813.41"/>
    <n v="0.09"/>
    <x v="2"/>
    <n v="284.64999999999998"/>
    <n v="28.48"/>
    <n v="1.99"/>
    <n v="884.87"/>
    <x v="531"/>
    <x v="4"/>
    <x v="4"/>
    <x v="3"/>
    <x v="1"/>
    <x v="7"/>
    <s v="Memorex 4.7GB DVD+RW, 3/Pack"/>
    <s v="Small Pack"/>
    <n v="0.4"/>
    <d v="2010-10-09T00:00:00"/>
    <n v="2"/>
  </r>
  <r>
    <n v="4192"/>
    <x v="4885"/>
    <x v="735"/>
    <s v="02-2011"/>
    <x v="2"/>
    <x v="1"/>
    <n v="48"/>
    <x v="0"/>
    <n v="4153.0600000000004"/>
    <n v="0.06"/>
    <x v="0"/>
    <n v="1499.41"/>
    <n v="90.24"/>
    <n v="0.99"/>
    <n v="4332.5099999999993"/>
    <x v="234"/>
    <x v="4"/>
    <x v="4"/>
    <x v="3"/>
    <x v="0"/>
    <x v="1"/>
    <s v="Kensington 6 Outlet MasterPiece® HOMEOFFICE Power Control Center"/>
    <s v="Small Box"/>
    <n v="0.56000000000000005"/>
    <d v="2011-02-06T00:00:00"/>
    <n v="1"/>
  </r>
  <r>
    <n v="4196"/>
    <x v="4886"/>
    <x v="414"/>
    <s v="09-2009"/>
    <x v="3"/>
    <x v="4"/>
    <n v="9"/>
    <x v="4"/>
    <n v="157.63"/>
    <n v="0.06"/>
    <x v="0"/>
    <n v="-78.13"/>
    <n v="17.98"/>
    <n v="4"/>
    <n v="165.82"/>
    <x v="147"/>
    <x v="4"/>
    <x v="4"/>
    <x v="1"/>
    <x v="1"/>
    <x v="7"/>
    <s v="Belkin 107-key enhanced keyboard, USB/PS/2 interface"/>
    <s v="Small Box"/>
    <n v="0.79"/>
    <d v="2009-09-25T00:00:00"/>
    <n v="1"/>
  </r>
  <r>
    <n v="4290"/>
    <x v="4887"/>
    <x v="867"/>
    <s v="07-2011"/>
    <x v="2"/>
    <x v="0"/>
    <n v="34"/>
    <x v="7"/>
    <n v="225.45"/>
    <n v="0.02"/>
    <x v="0"/>
    <n v="-193.39"/>
    <n v="6.48"/>
    <n v="9.5399999999999991"/>
    <n v="229.86"/>
    <x v="740"/>
    <x v="4"/>
    <x v="4"/>
    <x v="0"/>
    <x v="0"/>
    <x v="5"/>
    <s v="Xerox 1905"/>
    <s v="Small Box"/>
    <n v="0.37"/>
    <d v="2011-07-03T00:00:00"/>
    <n v="2"/>
  </r>
  <r>
    <n v="4329"/>
    <x v="4888"/>
    <x v="1046"/>
    <s v="05-2009"/>
    <x v="3"/>
    <x v="4"/>
    <n v="35"/>
    <x v="5"/>
    <n v="2827.1424999999999"/>
    <n v="0.01"/>
    <x v="0"/>
    <n v="713.88"/>
    <n v="95.99"/>
    <n v="4.9000000000000004"/>
    <n v="3364.5499999999997"/>
    <x v="735"/>
    <x v="4"/>
    <x v="4"/>
    <x v="2"/>
    <x v="1"/>
    <x v="3"/>
    <s v="T60"/>
    <s v="Small Box"/>
    <n v="0.56000000000000005"/>
    <d v="2009-05-15T00:00:00"/>
    <n v="1"/>
  </r>
  <r>
    <n v="4379"/>
    <x v="4889"/>
    <x v="522"/>
    <s v="08-2010"/>
    <x v="0"/>
    <x v="0"/>
    <n v="14"/>
    <x v="6"/>
    <n v="215.52"/>
    <n v="0.02"/>
    <x v="0"/>
    <n v="75.83"/>
    <n v="14.34"/>
    <n v="5"/>
    <n v="205.76"/>
    <x v="124"/>
    <x v="4"/>
    <x v="4"/>
    <x v="0"/>
    <x v="2"/>
    <x v="4"/>
    <s v="Nu-Dell Leatherette Frames"/>
    <s v="Small Pack"/>
    <n v="0.49"/>
    <d v="2010-08-26T00:00:00"/>
    <n v="5"/>
  </r>
  <r>
    <n v="4380"/>
    <x v="4889"/>
    <x v="522"/>
    <s v="08-2010"/>
    <x v="0"/>
    <x v="0"/>
    <n v="8"/>
    <x v="6"/>
    <n v="10.46"/>
    <n v="0"/>
    <x v="0"/>
    <n v="-0.89"/>
    <n v="1.1399999999999999"/>
    <n v="0.7"/>
    <n v="9.8199999999999985"/>
    <x v="124"/>
    <x v="4"/>
    <x v="4"/>
    <x v="0"/>
    <x v="0"/>
    <x v="6"/>
    <s v="OIC Thumb-Tacks"/>
    <s v="Wrap Bag"/>
    <n v="0.38"/>
    <d v="2010-08-21T00:00:00"/>
    <n v="0"/>
  </r>
  <r>
    <n v="4567"/>
    <x v="4890"/>
    <x v="947"/>
    <s v="02-2012"/>
    <x v="1"/>
    <x v="0"/>
    <n v="23"/>
    <x v="5"/>
    <n v="3982.21"/>
    <n v="0.03"/>
    <x v="0"/>
    <n v="1413.941"/>
    <n v="165.98"/>
    <n v="19.989999999999998"/>
    <n v="3837.5299999999997"/>
    <x v="735"/>
    <x v="4"/>
    <x v="4"/>
    <x v="2"/>
    <x v="0"/>
    <x v="2"/>
    <s v="GBC DocuBind P100 Manual Binding Machine"/>
    <s v="Small Box"/>
    <n v="0.4"/>
    <d v="2012-02-07T00:00:00"/>
    <n v="5"/>
  </r>
  <r>
    <n v="4568"/>
    <x v="4890"/>
    <x v="947"/>
    <s v="02-2012"/>
    <x v="1"/>
    <x v="0"/>
    <n v="40"/>
    <x v="5"/>
    <n v="66.55"/>
    <n v="0.01"/>
    <x v="0"/>
    <n v="-15.13"/>
    <n v="1.6"/>
    <n v="1.29"/>
    <n v="65.290000000000006"/>
    <x v="735"/>
    <x v="4"/>
    <x v="4"/>
    <x v="2"/>
    <x v="0"/>
    <x v="12"/>
    <s v="Sanford Pocket Accent® Highlighters"/>
    <s v="Wrap Bag"/>
    <n v="0.42"/>
    <d v="2012-02-07T00:00:00"/>
    <n v="5"/>
  </r>
  <r>
    <n v="4589"/>
    <x v="4891"/>
    <x v="917"/>
    <s v="03-2010"/>
    <x v="0"/>
    <x v="1"/>
    <n v="18"/>
    <x v="10"/>
    <n v="167.53"/>
    <n v="0.05"/>
    <x v="0"/>
    <n v="-9.5679999999999996"/>
    <n v="8.85"/>
    <n v="5.6"/>
    <n v="164.89999999999998"/>
    <x v="734"/>
    <x v="4"/>
    <x v="4"/>
    <x v="3"/>
    <x v="0"/>
    <x v="2"/>
    <s v="GBC Standard Plastic Binding Systems Combs"/>
    <s v="Small Box"/>
    <n v="0.36"/>
    <d v="2010-03-22T00:00:00"/>
    <n v="1"/>
  </r>
  <r>
    <n v="4741"/>
    <x v="4892"/>
    <x v="73"/>
    <s v="09-2012"/>
    <x v="1"/>
    <x v="2"/>
    <n v="26"/>
    <x v="6"/>
    <n v="6995.56"/>
    <n v="7.0000000000000007E-2"/>
    <x v="0"/>
    <n v="-286.58"/>
    <n v="279.48"/>
    <n v="35"/>
    <n v="7301.4800000000005"/>
    <x v="739"/>
    <x v="4"/>
    <x v="4"/>
    <x v="0"/>
    <x v="0"/>
    <x v="0"/>
    <s v="Tennsco Snap-Together Open Shelving Units, Starter Sets and Add-On Units"/>
    <s v="Large Box"/>
    <n v="0.8"/>
    <d v="2012-09-20T00:00:00"/>
    <n v="1"/>
  </r>
  <r>
    <n v="4796"/>
    <x v="4893"/>
    <x v="888"/>
    <s v="02-2012"/>
    <x v="1"/>
    <x v="2"/>
    <n v="29"/>
    <x v="7"/>
    <n v="1415.1480000000001"/>
    <n v="0.02"/>
    <x v="2"/>
    <n v="-64.944000000000003"/>
    <n v="55.99"/>
    <n v="5"/>
    <n v="1628.71"/>
    <x v="740"/>
    <x v="4"/>
    <x v="4"/>
    <x v="0"/>
    <x v="1"/>
    <x v="3"/>
    <s v="Accessory6"/>
    <s v="Small Pack"/>
    <n v="0.8"/>
    <d v="2012-02-05T00:00:00"/>
    <n v="0"/>
  </r>
  <r>
    <n v="4824"/>
    <x v="422"/>
    <x v="370"/>
    <s v="07-2009"/>
    <x v="3"/>
    <x v="0"/>
    <n v="3"/>
    <x v="5"/>
    <n v="6041.01"/>
    <n v="0.04"/>
    <x v="1"/>
    <n v="-4793.0039999999999"/>
    <n v="2036.48"/>
    <n v="14.7"/>
    <n v="6124.14"/>
    <x v="738"/>
    <x v="4"/>
    <x v="4"/>
    <x v="0"/>
    <x v="1"/>
    <x v="16"/>
    <s v="Lexmark 4227 Plus Dot Matrix Printer"/>
    <s v="Jumbo Drum"/>
    <n v="0.55000000000000004"/>
    <d v="2009-07-06T00:00:00"/>
    <n v="5"/>
  </r>
  <r>
    <n v="4854"/>
    <x v="4894"/>
    <x v="458"/>
    <s v="12-2012"/>
    <x v="1"/>
    <x v="0"/>
    <n v="41"/>
    <x v="7"/>
    <n v="1234.3599999999999"/>
    <n v="0.04"/>
    <x v="2"/>
    <n v="-84.77"/>
    <n v="30.98"/>
    <n v="19.510000000000002"/>
    <n v="1289.69"/>
    <x v="733"/>
    <x v="4"/>
    <x v="4"/>
    <x v="0"/>
    <x v="0"/>
    <x v="8"/>
    <s v="Staples Colored Interoffice Envelopes"/>
    <s v="Small Box"/>
    <n v="0.36"/>
    <d v="2012-12-18T00:00:00"/>
    <n v="7"/>
  </r>
  <r>
    <n v="4942"/>
    <x v="4895"/>
    <x v="528"/>
    <s v="01-2010"/>
    <x v="0"/>
    <x v="1"/>
    <n v="3"/>
    <x v="17"/>
    <n v="10380.34"/>
    <n v="0.05"/>
    <x v="1"/>
    <n v="-8389.4709000000003"/>
    <n v="3502.14"/>
    <n v="8.73"/>
    <n v="10515.15"/>
    <x v="737"/>
    <x v="4"/>
    <x v="4"/>
    <x v="3"/>
    <x v="1"/>
    <x v="16"/>
    <s v="Okidata Pacemark 4410N Wide Format Dot Matrix Printer"/>
    <s v="Jumbo Box"/>
    <n v="0.56999999999999995"/>
    <d v="2010-01-19T00:00:00"/>
    <n v="1"/>
  </r>
  <r>
    <n v="4943"/>
    <x v="4895"/>
    <x v="528"/>
    <s v="01-2010"/>
    <x v="0"/>
    <x v="1"/>
    <n v="25"/>
    <x v="17"/>
    <n v="854.9"/>
    <n v="0.05"/>
    <x v="0"/>
    <n v="76.87"/>
    <n v="34.58"/>
    <n v="8.99"/>
    <n v="873.49"/>
    <x v="737"/>
    <x v="4"/>
    <x v="4"/>
    <x v="3"/>
    <x v="0"/>
    <x v="12"/>
    <s v="Panasonic KP-350BK Electric Pencil Sharpener with Auto Stop"/>
    <s v="Small Pack"/>
    <n v="0.56000000000000005"/>
    <d v="2010-01-20T00:00:00"/>
    <n v="2"/>
  </r>
  <r>
    <n v="4944"/>
    <x v="4895"/>
    <x v="528"/>
    <s v="01-2010"/>
    <x v="0"/>
    <x v="1"/>
    <n v="32"/>
    <x v="17"/>
    <n v="389.98"/>
    <n v="7.0000000000000007E-2"/>
    <x v="0"/>
    <n v="-14.98"/>
    <n v="12.21"/>
    <n v="4.8099999999999996"/>
    <n v="395.53000000000003"/>
    <x v="737"/>
    <x v="4"/>
    <x v="4"/>
    <x v="3"/>
    <x v="0"/>
    <x v="0"/>
    <s v="Portable Personal File Box"/>
    <s v="Small Box"/>
    <n v="0.57999999999999996"/>
    <d v="2010-01-20T00:00:00"/>
    <n v="2"/>
  </r>
  <r>
    <n v="4952"/>
    <x v="4896"/>
    <x v="39"/>
    <s v="11-2011"/>
    <x v="2"/>
    <x v="4"/>
    <n v="21"/>
    <x v="7"/>
    <n v="109.29"/>
    <n v="0.08"/>
    <x v="0"/>
    <n v="-77.08"/>
    <n v="5.28"/>
    <n v="6.26"/>
    <n v="117.14000000000001"/>
    <x v="740"/>
    <x v="4"/>
    <x v="4"/>
    <x v="0"/>
    <x v="0"/>
    <x v="5"/>
    <s v="Xerox 1928"/>
    <s v="Small Box"/>
    <n v="0.4"/>
    <d v="2011-11-13T00:00:00"/>
    <n v="1"/>
  </r>
  <r>
    <n v="4953"/>
    <x v="4896"/>
    <x v="39"/>
    <s v="11-2011"/>
    <x v="2"/>
    <x v="4"/>
    <n v="38"/>
    <x v="7"/>
    <n v="2257.88"/>
    <n v="0.01"/>
    <x v="0"/>
    <n v="474.98"/>
    <n v="59.76"/>
    <n v="9.7100000000000009"/>
    <n v="2280.59"/>
    <x v="740"/>
    <x v="4"/>
    <x v="4"/>
    <x v="0"/>
    <x v="0"/>
    <x v="0"/>
    <s v="Advantus 10-Drawer Portable Organizer, Chrome Metal Frame, Smoke Drawers"/>
    <s v="Small Box"/>
    <n v="0.56999999999999995"/>
    <d v="2011-11-14T00:00:00"/>
    <n v="2"/>
  </r>
  <r>
    <n v="5032"/>
    <x v="4897"/>
    <x v="751"/>
    <s v="06-2011"/>
    <x v="2"/>
    <x v="1"/>
    <n v="31"/>
    <x v="10"/>
    <n v="348.92"/>
    <n v="0.06"/>
    <x v="0"/>
    <n v="28.47"/>
    <n v="10.98"/>
    <n v="3.37"/>
    <n v="343.75"/>
    <x v="447"/>
    <x v="4"/>
    <x v="4"/>
    <x v="2"/>
    <x v="0"/>
    <x v="15"/>
    <s v="Fiskars® Softgrip Scissors"/>
    <s v="Small Pack"/>
    <n v="0.56999999999999995"/>
    <d v="2011-06-14T00:00:00"/>
    <n v="0"/>
  </r>
  <r>
    <n v="5217"/>
    <x v="4898"/>
    <x v="169"/>
    <s v="01-2010"/>
    <x v="0"/>
    <x v="1"/>
    <n v="46"/>
    <x v="0"/>
    <n v="72.180000000000007"/>
    <n v="0"/>
    <x v="0"/>
    <n v="11.83"/>
    <n v="1.48"/>
    <n v="0.7"/>
    <n v="68.78"/>
    <x v="429"/>
    <x v="4"/>
    <x v="4"/>
    <x v="1"/>
    <x v="0"/>
    <x v="6"/>
    <s v="Binder Clips by OIC"/>
    <s v="Wrap Bag"/>
    <n v="0.37"/>
    <d v="2010-01-15T00:00:00"/>
    <n v="1"/>
  </r>
  <r>
    <n v="5222"/>
    <x v="4899"/>
    <x v="303"/>
    <s v="09-2012"/>
    <x v="1"/>
    <x v="0"/>
    <n v="25"/>
    <x v="0"/>
    <n v="172.04"/>
    <n v="0.05"/>
    <x v="0"/>
    <n v="-85.11"/>
    <n v="6.48"/>
    <n v="7.37"/>
    <n v="169.37"/>
    <x v="103"/>
    <x v="4"/>
    <x v="4"/>
    <x v="1"/>
    <x v="0"/>
    <x v="5"/>
    <s v="Xerox 210"/>
    <s v="Small Box"/>
    <n v="0.37"/>
    <d v="2012-09-27T00:00:00"/>
    <n v="5"/>
  </r>
  <r>
    <n v="5252"/>
    <x v="4900"/>
    <x v="1303"/>
    <s v="04-2011"/>
    <x v="2"/>
    <x v="4"/>
    <n v="29"/>
    <x v="10"/>
    <n v="737.38"/>
    <n v="0.08"/>
    <x v="0"/>
    <n v="90.04"/>
    <n v="26.64"/>
    <n v="5.3"/>
    <n v="777.86"/>
    <x v="734"/>
    <x v="4"/>
    <x v="4"/>
    <x v="3"/>
    <x v="2"/>
    <x v="14"/>
    <s v="SAFCO Optional Arm Kit for Workspace® Cribbage Stacking Chair"/>
    <s v="Medium Box"/>
    <s v="N/A"/>
    <d v="2011-04-02T00:00:00"/>
    <n v="1"/>
  </r>
  <r>
    <n v="5253"/>
    <x v="4900"/>
    <x v="1303"/>
    <s v="04-2011"/>
    <x v="2"/>
    <x v="4"/>
    <n v="47"/>
    <x v="10"/>
    <n v="507.18"/>
    <n v="0"/>
    <x v="0"/>
    <n v="74.73"/>
    <n v="9.99"/>
    <n v="4.78"/>
    <n v="474.31"/>
    <x v="734"/>
    <x v="4"/>
    <x v="4"/>
    <x v="3"/>
    <x v="0"/>
    <x v="5"/>
    <s v="Xerox 1896"/>
    <s v="Small Box"/>
    <n v="0.4"/>
    <d v="2011-04-02T00:00:00"/>
    <n v="1"/>
  </r>
  <r>
    <n v="5254"/>
    <x v="4900"/>
    <x v="1303"/>
    <s v="04-2011"/>
    <x v="2"/>
    <x v="4"/>
    <n v="42"/>
    <x v="10"/>
    <n v="151.19"/>
    <n v="7.0000000000000007E-2"/>
    <x v="0"/>
    <n v="27.37"/>
    <n v="3.55"/>
    <n v="1.43"/>
    <n v="150.53"/>
    <x v="734"/>
    <x v="4"/>
    <x v="4"/>
    <x v="3"/>
    <x v="0"/>
    <x v="6"/>
    <s v="Acco Clips to Go™ Binder Clips, 24 Clips in Two Sizes"/>
    <s v="Wrap Bag"/>
    <n v="0.38"/>
    <d v="2011-04-02T00:00:00"/>
    <n v="1"/>
  </r>
  <r>
    <n v="5264"/>
    <x v="4901"/>
    <x v="1213"/>
    <s v="02-2012"/>
    <x v="1"/>
    <x v="1"/>
    <n v="37"/>
    <x v="0"/>
    <n v="2180.23"/>
    <n v="0.05"/>
    <x v="0"/>
    <n v="660.25"/>
    <n v="60.22"/>
    <n v="3.5"/>
    <n v="2231.64"/>
    <x v="103"/>
    <x v="4"/>
    <x v="4"/>
    <x v="2"/>
    <x v="0"/>
    <x v="1"/>
    <s v="Fellowes Smart Surge Ten-Outlet Protector, Platinum"/>
    <s v="Small Box"/>
    <n v="0.56999999999999995"/>
    <d v="2012-02-19T00:00:00"/>
    <n v="1"/>
  </r>
  <r>
    <n v="5373"/>
    <x v="4902"/>
    <x v="1403"/>
    <s v="04-2011"/>
    <x v="2"/>
    <x v="3"/>
    <n v="24"/>
    <x v="0"/>
    <n v="123.75"/>
    <n v="0.09"/>
    <x v="2"/>
    <n v="55.42"/>
    <n v="4.9800000000000004"/>
    <n v="0.49"/>
    <n v="120.01"/>
    <x v="234"/>
    <x v="4"/>
    <x v="4"/>
    <x v="3"/>
    <x v="0"/>
    <x v="11"/>
    <s v="Avery White Multi-Purpose Labels"/>
    <s v="Small Box"/>
    <n v="0.39"/>
    <d v="2011-04-05T00:00:00"/>
    <n v="1"/>
  </r>
  <r>
    <n v="5374"/>
    <x v="4902"/>
    <x v="1403"/>
    <s v="04-2011"/>
    <x v="2"/>
    <x v="3"/>
    <n v="46"/>
    <x v="0"/>
    <n v="3533.97"/>
    <n v="7.0000000000000007E-2"/>
    <x v="0"/>
    <n v="-1329.81"/>
    <n v="80.98"/>
    <n v="35"/>
    <n v="3760.0800000000004"/>
    <x v="234"/>
    <x v="4"/>
    <x v="4"/>
    <x v="3"/>
    <x v="0"/>
    <x v="0"/>
    <s v="Carina 42&quot;Hx23 3/4&quot;W Media Storage Unit"/>
    <s v="Large Box"/>
    <n v="0.83"/>
    <d v="2011-04-06T00:00:00"/>
    <n v="2"/>
  </r>
  <r>
    <n v="5375"/>
    <x v="4902"/>
    <x v="1403"/>
    <s v="04-2011"/>
    <x v="2"/>
    <x v="3"/>
    <n v="38"/>
    <x v="0"/>
    <n v="3821.4045000000001"/>
    <n v="0"/>
    <x v="0"/>
    <n v="1256.9670000000001"/>
    <n v="115.99"/>
    <n v="2.5"/>
    <n v="4410.12"/>
    <x v="234"/>
    <x v="4"/>
    <x v="4"/>
    <x v="3"/>
    <x v="1"/>
    <x v="3"/>
    <s v="StarTAC 7797"/>
    <s v="Small Box"/>
    <n v="0.55000000000000004"/>
    <d v="2011-04-06T00:00:00"/>
    <n v="2"/>
  </r>
  <r>
    <n v="5378"/>
    <x v="1093"/>
    <x v="354"/>
    <s v="12-2009"/>
    <x v="3"/>
    <x v="1"/>
    <n v="42"/>
    <x v="6"/>
    <n v="1651.07"/>
    <n v="0.09"/>
    <x v="0"/>
    <n v="-100.49"/>
    <n v="40.98"/>
    <n v="6.5"/>
    <n v="1727.6599999999999"/>
    <x v="196"/>
    <x v="4"/>
    <x v="4"/>
    <x v="1"/>
    <x v="1"/>
    <x v="7"/>
    <s v="Targus USB Numeric Keypad"/>
    <s v="Small Box"/>
    <n v="0.74"/>
    <d v="2009-12-21T00:00:00"/>
    <n v="2"/>
  </r>
  <r>
    <n v="5447"/>
    <x v="4903"/>
    <x v="674"/>
    <s v="02-2012"/>
    <x v="1"/>
    <x v="1"/>
    <n v="48"/>
    <x v="5"/>
    <n v="326.10000000000002"/>
    <n v="0.04"/>
    <x v="0"/>
    <n v="-118.74"/>
    <n v="6.48"/>
    <n v="6.6"/>
    <n v="317.64000000000004"/>
    <x v="725"/>
    <x v="4"/>
    <x v="4"/>
    <x v="2"/>
    <x v="0"/>
    <x v="5"/>
    <s v="Xerox 21"/>
    <s v="Small Box"/>
    <n v="0.37"/>
    <d v="2012-02-13T00:00:00"/>
    <n v="1"/>
  </r>
  <r>
    <n v="5448"/>
    <x v="4903"/>
    <x v="674"/>
    <s v="02-2012"/>
    <x v="1"/>
    <x v="1"/>
    <n v="6"/>
    <x v="5"/>
    <n v="170.374"/>
    <n v="0.09"/>
    <x v="0"/>
    <n v="-67.132999999999996"/>
    <n v="35.99"/>
    <n v="0.99"/>
    <n v="216.93"/>
    <x v="725"/>
    <x v="4"/>
    <x v="4"/>
    <x v="2"/>
    <x v="1"/>
    <x v="3"/>
    <s v="Accessory31"/>
    <s v="Small Pack"/>
    <n v="0.35"/>
    <d v="2012-02-15T00:00:00"/>
    <n v="3"/>
  </r>
  <r>
    <n v="5516"/>
    <x v="4904"/>
    <x v="476"/>
    <s v="02-2010"/>
    <x v="0"/>
    <x v="3"/>
    <n v="14"/>
    <x v="0"/>
    <n v="2595.0700000000002"/>
    <n v="0.1"/>
    <x v="0"/>
    <n v="1217.19"/>
    <n v="194.3"/>
    <n v="11.54"/>
    <n v="2731.7400000000002"/>
    <x v="234"/>
    <x v="4"/>
    <x v="4"/>
    <x v="3"/>
    <x v="2"/>
    <x v="4"/>
    <s v="Electrix Halogen Magnifier Lamp"/>
    <s v="Large Box"/>
    <n v="0.59"/>
    <d v="2010-02-05T00:00:00"/>
    <n v="0"/>
  </r>
  <r>
    <n v="5537"/>
    <x v="4905"/>
    <x v="180"/>
    <s v="07-2010"/>
    <x v="0"/>
    <x v="3"/>
    <n v="34"/>
    <x v="17"/>
    <n v="801.98"/>
    <n v="0"/>
    <x v="0"/>
    <n v="-99.95"/>
    <n v="21.66"/>
    <n v="13.99"/>
    <n v="750.43000000000006"/>
    <x v="737"/>
    <x v="4"/>
    <x v="4"/>
    <x v="2"/>
    <x v="0"/>
    <x v="1"/>
    <s v="Holmes 99% HEPA Air Purifier"/>
    <s v="Medium Box"/>
    <n v="0.52"/>
    <d v="2010-07-16T00:00:00"/>
    <n v="2"/>
  </r>
  <r>
    <n v="5548"/>
    <x v="4906"/>
    <x v="955"/>
    <s v="02-2011"/>
    <x v="2"/>
    <x v="1"/>
    <n v="11"/>
    <x v="5"/>
    <n v="65.78"/>
    <n v="7.0000000000000007E-2"/>
    <x v="0"/>
    <n v="-17.420000000000002"/>
    <n v="5.81"/>
    <n v="3.37"/>
    <n v="67.28"/>
    <x v="738"/>
    <x v="4"/>
    <x v="4"/>
    <x v="3"/>
    <x v="0"/>
    <x v="6"/>
    <s v="Advantus Push Pins, Aluminum Head"/>
    <s v="Wrap Bag"/>
    <n v="0.54"/>
    <d v="2011-02-06T00:00:00"/>
    <n v="0"/>
  </r>
  <r>
    <n v="5582"/>
    <x v="4907"/>
    <x v="1029"/>
    <s v="05-2011"/>
    <x v="2"/>
    <x v="2"/>
    <n v="1"/>
    <x v="17"/>
    <n v="10.48"/>
    <n v="0.04"/>
    <x v="0"/>
    <n v="-5.4395000000000007"/>
    <n v="3.52"/>
    <n v="6.83"/>
    <n v="10.35"/>
    <x v="737"/>
    <x v="4"/>
    <x v="4"/>
    <x v="2"/>
    <x v="0"/>
    <x v="2"/>
    <s v="Self-Adhesive Ring Binder Labels"/>
    <s v="Small Box"/>
    <n v="0.38"/>
    <d v="2011-05-21T00:00:00"/>
    <n v="2"/>
  </r>
  <r>
    <n v="5620"/>
    <x v="4908"/>
    <x v="313"/>
    <s v="06-2009"/>
    <x v="3"/>
    <x v="2"/>
    <n v="40"/>
    <x v="5"/>
    <n v="323.63"/>
    <n v="0.05"/>
    <x v="0"/>
    <n v="-205.49349999999998"/>
    <n v="8.0399999999999991"/>
    <n v="8.94"/>
    <n v="330.53999999999996"/>
    <x v="738"/>
    <x v="4"/>
    <x v="4"/>
    <x v="3"/>
    <x v="0"/>
    <x v="2"/>
    <s v="Fellowes Twister Kit, Gray/Clear, 3/pkg"/>
    <s v="Small Box"/>
    <n v="0.4"/>
    <d v="2009-06-22T00:00:00"/>
    <n v="2"/>
  </r>
  <r>
    <n v="5731"/>
    <x v="4909"/>
    <x v="223"/>
    <s v="02-2012"/>
    <x v="1"/>
    <x v="0"/>
    <n v="14"/>
    <x v="14"/>
    <n v="157.49"/>
    <n v="0.02"/>
    <x v="0"/>
    <n v="62.54"/>
    <n v="10.94"/>
    <n v="1.39"/>
    <n v="154.54999999999998"/>
    <x v="531"/>
    <x v="4"/>
    <x v="4"/>
    <x v="3"/>
    <x v="0"/>
    <x v="8"/>
    <s v="White Business Envelopes with Contemporary Seam, Recycled White Business Envelopes"/>
    <s v="Small Box"/>
    <n v="0.35"/>
    <d v="2012-02-22T00:00:00"/>
    <n v="5"/>
  </r>
  <r>
    <n v="5837"/>
    <x v="4910"/>
    <x v="47"/>
    <s v="11-2011"/>
    <x v="2"/>
    <x v="0"/>
    <n v="17"/>
    <x v="0"/>
    <n v="10134.549999999999"/>
    <n v="0.08"/>
    <x v="0"/>
    <n v="-597.21"/>
    <n v="599.99"/>
    <n v="24.49"/>
    <n v="10224.32"/>
    <x v="736"/>
    <x v="4"/>
    <x v="4"/>
    <x v="2"/>
    <x v="1"/>
    <x v="13"/>
    <s v="Hewlett Packard LaserJet 3310 Copier"/>
    <s v="Large Box"/>
    <n v="0.37"/>
    <d v="2011-11-23T00:00:00"/>
    <n v="7"/>
  </r>
  <r>
    <n v="5838"/>
    <x v="4910"/>
    <x v="47"/>
    <s v="11-2011"/>
    <x v="2"/>
    <x v="0"/>
    <n v="46"/>
    <x v="0"/>
    <n v="1765.64"/>
    <n v="0.08"/>
    <x v="0"/>
    <n v="108.65"/>
    <n v="40.97"/>
    <n v="14.45"/>
    <n v="1899.07"/>
    <x v="736"/>
    <x v="4"/>
    <x v="4"/>
    <x v="2"/>
    <x v="2"/>
    <x v="4"/>
    <s v="Dana Halogen Swing-Arm Architect Lamp"/>
    <s v="Large Box"/>
    <n v="0.56999999999999995"/>
    <d v="2011-11-18T00:00:00"/>
    <n v="2"/>
  </r>
  <r>
    <n v="5839"/>
    <x v="4910"/>
    <x v="47"/>
    <s v="11-2011"/>
    <x v="2"/>
    <x v="0"/>
    <n v="23"/>
    <x v="0"/>
    <n v="156.5"/>
    <n v="0.01"/>
    <x v="0"/>
    <n v="-49.6"/>
    <n v="6.48"/>
    <n v="6"/>
    <n v="155.04000000000002"/>
    <x v="736"/>
    <x v="4"/>
    <x v="4"/>
    <x v="2"/>
    <x v="0"/>
    <x v="5"/>
    <s v="Xerox 2"/>
    <s v="Small Box"/>
    <n v="0.37"/>
    <d v="2011-11-20T00:00:00"/>
    <n v="4"/>
  </r>
  <r>
    <n v="5895"/>
    <x v="4911"/>
    <x v="454"/>
    <s v="07-2010"/>
    <x v="0"/>
    <x v="2"/>
    <n v="8"/>
    <x v="0"/>
    <n v="157.51"/>
    <n v="0.01"/>
    <x v="0"/>
    <n v="46.478000000000002"/>
    <n v="18.940000000000001"/>
    <n v="1.49"/>
    <n v="153.01000000000002"/>
    <x v="736"/>
    <x v="4"/>
    <x v="4"/>
    <x v="2"/>
    <x v="0"/>
    <x v="2"/>
    <s v="Flexible Leather- Look Classic Collection Ring Binder"/>
    <s v="Small Box"/>
    <n v="0.35"/>
    <d v="2010-07-05T00:00:00"/>
    <n v="1"/>
  </r>
  <r>
    <n v="5896"/>
    <x v="4911"/>
    <x v="454"/>
    <s v="07-2010"/>
    <x v="0"/>
    <x v="2"/>
    <n v="33"/>
    <x v="0"/>
    <n v="97.78"/>
    <n v="0.09"/>
    <x v="0"/>
    <n v="-31.22"/>
    <n v="2.98"/>
    <n v="2.0299999999999998"/>
    <n v="100.37"/>
    <x v="736"/>
    <x v="4"/>
    <x v="4"/>
    <x v="2"/>
    <x v="0"/>
    <x v="12"/>
    <s v="Premium Writing Pencils, Soft, #2 by Central Association for the Blind"/>
    <s v="Wrap Bag"/>
    <n v="0.56999999999999995"/>
    <d v="2010-07-06T00:00:00"/>
    <n v="2"/>
  </r>
  <r>
    <n v="6015"/>
    <x v="4912"/>
    <x v="1318"/>
    <s v="05-2011"/>
    <x v="2"/>
    <x v="2"/>
    <n v="4"/>
    <x v="6"/>
    <n v="1199.336"/>
    <n v="0.01"/>
    <x v="1"/>
    <n v="224.8"/>
    <n v="349.45"/>
    <n v="60"/>
    <n v="1457.8"/>
    <x v="196"/>
    <x v="4"/>
    <x v="4"/>
    <x v="1"/>
    <x v="2"/>
    <x v="10"/>
    <s v="SAFCO PlanMaster Heigh-Adjustable Drafting Table Base, 43w x 30d x 30-37h, Black"/>
    <s v="Jumbo Drum"/>
    <s v="N/A"/>
    <d v="2011-05-07T00:00:00"/>
    <n v="2"/>
  </r>
  <r>
    <n v="6030"/>
    <x v="4913"/>
    <x v="56"/>
    <s v="10-2012"/>
    <x v="1"/>
    <x v="2"/>
    <n v="23"/>
    <x v="10"/>
    <n v="1152.1600000000001"/>
    <n v="0"/>
    <x v="0"/>
    <n v="286.98"/>
    <n v="48.92"/>
    <n v="4.5"/>
    <n v="1129.6600000000001"/>
    <x v="734"/>
    <x v="4"/>
    <x v="4"/>
    <x v="3"/>
    <x v="0"/>
    <x v="1"/>
    <s v="Fellowes Premier Superior Surge Suppressor, 10-Outlet, With Phone and Remote"/>
    <s v="Small Box"/>
    <n v="0.59"/>
    <d v="2012-10-08T00:00:00"/>
    <n v="1"/>
  </r>
  <r>
    <n v="6031"/>
    <x v="4913"/>
    <x v="56"/>
    <s v="10-2012"/>
    <x v="1"/>
    <x v="2"/>
    <n v="2"/>
    <x v="10"/>
    <n v="19.899999999999999"/>
    <n v="7.0000000000000007E-2"/>
    <x v="0"/>
    <n v="15.97"/>
    <n v="7.38"/>
    <n v="5.21"/>
    <n v="19.97"/>
    <x v="734"/>
    <x v="4"/>
    <x v="4"/>
    <x v="3"/>
    <x v="2"/>
    <x v="4"/>
    <s v="Eldon® Expressions™ Wood Desk Accessories, Oak"/>
    <s v="Small Box"/>
    <n v="0.56000000000000005"/>
    <d v="2012-10-09T00:00:00"/>
    <n v="2"/>
  </r>
  <r>
    <n v="6035"/>
    <x v="4914"/>
    <x v="1125"/>
    <s v="01-2012"/>
    <x v="1"/>
    <x v="3"/>
    <n v="45"/>
    <x v="6"/>
    <n v="4072.8175000000001"/>
    <n v="0.1"/>
    <x v="0"/>
    <n v="897.36300000000006"/>
    <n v="115.99"/>
    <n v="3"/>
    <n v="5222.55"/>
    <x v="739"/>
    <x v="4"/>
    <x v="4"/>
    <x v="0"/>
    <x v="1"/>
    <x v="3"/>
    <s v="V66"/>
    <s v="Small Box"/>
    <n v="0.59"/>
    <d v="2012-01-20T00:00:00"/>
    <n v="2"/>
  </r>
  <r>
    <n v="6073"/>
    <x v="4915"/>
    <x v="617"/>
    <s v="04-2011"/>
    <x v="2"/>
    <x v="0"/>
    <n v="43"/>
    <x v="17"/>
    <n v="1438.33"/>
    <n v="0.08"/>
    <x v="0"/>
    <n v="163.38"/>
    <n v="34.76"/>
    <n v="8.2200000000000006"/>
    <n v="1502.8999999999999"/>
    <x v="737"/>
    <x v="4"/>
    <x v="4"/>
    <x v="3"/>
    <x v="0"/>
    <x v="0"/>
    <s v="Multi-Use Personal File Cart and Caster Set, Three Stacking Bins"/>
    <s v="Small Box"/>
    <n v="0.56999999999999995"/>
    <d v="2011-04-27T00:00:00"/>
    <n v="5"/>
  </r>
  <r>
    <n v="6238"/>
    <x v="4916"/>
    <x v="280"/>
    <s v="01-2011"/>
    <x v="2"/>
    <x v="4"/>
    <n v="35"/>
    <x v="5"/>
    <n v="625.94849999999997"/>
    <n v="0.04"/>
    <x v="2"/>
    <n v="-87.021000000000001"/>
    <n v="20.99"/>
    <n v="3.3"/>
    <n v="737.94999999999993"/>
    <x v="738"/>
    <x v="4"/>
    <x v="4"/>
    <x v="3"/>
    <x v="1"/>
    <x v="3"/>
    <s v="Accessory39"/>
    <s v="Small Pack"/>
    <n v="0.81"/>
    <d v="2011-01-04T00:00:00"/>
    <n v="0"/>
  </r>
  <r>
    <n v="6281"/>
    <x v="834"/>
    <x v="633"/>
    <s v="09-2011"/>
    <x v="2"/>
    <x v="0"/>
    <n v="4"/>
    <x v="0"/>
    <n v="12.49"/>
    <n v="0.08"/>
    <x v="0"/>
    <n v="-13.500999999999999"/>
    <n v="1.98"/>
    <n v="4.7699999999999996"/>
    <n v="12.69"/>
    <x v="234"/>
    <x v="4"/>
    <x v="4"/>
    <x v="3"/>
    <x v="0"/>
    <x v="2"/>
    <s v="Avery Reinforcements for Hole-Punch Pages"/>
    <s v="Small Box"/>
    <n v="0.4"/>
    <d v="2011-09-15T00:00:00"/>
    <n v="4"/>
  </r>
  <r>
    <n v="6296"/>
    <x v="448"/>
    <x v="392"/>
    <s v="12-2009"/>
    <x v="3"/>
    <x v="2"/>
    <n v="30"/>
    <x v="5"/>
    <n v="1653.607"/>
    <n v="0.02"/>
    <x v="0"/>
    <n v="294.96600000000001"/>
    <n v="65.989999999999995"/>
    <n v="5.31"/>
    <n v="1985.0099999999998"/>
    <x v="738"/>
    <x v="4"/>
    <x v="4"/>
    <x v="0"/>
    <x v="1"/>
    <x v="3"/>
    <s v="3390"/>
    <s v="Small Box"/>
    <n v="0.56999999999999995"/>
    <d v="2009-12-26T00:00:00"/>
    <n v="1"/>
  </r>
  <r>
    <n v="6327"/>
    <x v="4917"/>
    <x v="1218"/>
    <s v="04-2009"/>
    <x v="3"/>
    <x v="3"/>
    <n v="13"/>
    <x v="6"/>
    <n v="248.76"/>
    <n v="0.1"/>
    <x v="2"/>
    <n v="35.090000000000003"/>
    <n v="19.98"/>
    <n v="5.77"/>
    <n v="265.51"/>
    <x v="739"/>
    <x v="4"/>
    <x v="4"/>
    <x v="0"/>
    <x v="0"/>
    <x v="5"/>
    <s v="Xerox Blank Computer Paper"/>
    <s v="Small Box"/>
    <n v="0.38"/>
    <d v="2009-04-20T00:00:00"/>
    <n v="0"/>
  </r>
  <r>
    <n v="6328"/>
    <x v="4917"/>
    <x v="1218"/>
    <s v="04-2009"/>
    <x v="3"/>
    <x v="3"/>
    <n v="43"/>
    <x v="6"/>
    <n v="10984.05"/>
    <n v="0.06"/>
    <x v="1"/>
    <n v="785.63"/>
    <n v="259.70999999999998"/>
    <n v="66.67"/>
    <n v="11234.199999999999"/>
    <x v="739"/>
    <x v="4"/>
    <x v="4"/>
    <x v="0"/>
    <x v="2"/>
    <x v="10"/>
    <s v="Bevis Round Bullnose 29&quot; High Table Top"/>
    <s v="Jumbo Box"/>
    <n v="0.61"/>
    <d v="2009-04-21T00:00:00"/>
    <n v="1"/>
  </r>
  <r>
    <n v="6473"/>
    <x v="4918"/>
    <x v="558"/>
    <s v="09-2012"/>
    <x v="1"/>
    <x v="1"/>
    <n v="31"/>
    <x v="6"/>
    <n v="2447.1074999999996"/>
    <n v="0"/>
    <x v="0"/>
    <n v="856.96199999999999"/>
    <n v="85.99"/>
    <n v="0.99"/>
    <n v="2666.68"/>
    <x v="196"/>
    <x v="4"/>
    <x v="4"/>
    <x v="1"/>
    <x v="1"/>
    <x v="3"/>
    <s v="Accessory34"/>
    <s v="Wrap Bag"/>
    <n v="0.55000000000000004"/>
    <d v="2012-09-14T00:00:00"/>
    <n v="1"/>
  </r>
  <r>
    <n v="6654"/>
    <x v="4919"/>
    <x v="813"/>
    <s v="02-2010"/>
    <x v="0"/>
    <x v="0"/>
    <n v="2"/>
    <x v="5"/>
    <n v="26.64"/>
    <n v="0.09"/>
    <x v="2"/>
    <n v="-13.88"/>
    <n v="11.55"/>
    <n v="2.36"/>
    <n v="25.46"/>
    <x v="738"/>
    <x v="4"/>
    <x v="4"/>
    <x v="3"/>
    <x v="0"/>
    <x v="12"/>
    <s v="Newell 309"/>
    <s v="Wrap Bag"/>
    <n v="0.55000000000000004"/>
    <d v="2010-02-15T00:00:00"/>
    <n v="5"/>
  </r>
  <r>
    <n v="6655"/>
    <x v="4919"/>
    <x v="813"/>
    <s v="02-2010"/>
    <x v="0"/>
    <x v="0"/>
    <n v="16"/>
    <x v="5"/>
    <n v="88.19"/>
    <n v="0.03"/>
    <x v="0"/>
    <n v="-25.97"/>
    <n v="4.9800000000000004"/>
    <n v="4.72"/>
    <n v="84.4"/>
    <x v="738"/>
    <x v="4"/>
    <x v="4"/>
    <x v="3"/>
    <x v="0"/>
    <x v="5"/>
    <s v="Xerox 1949"/>
    <s v="Small Box"/>
    <n v="0.36"/>
    <d v="2010-02-19T00:00:00"/>
    <n v="9"/>
  </r>
  <r>
    <n v="6666"/>
    <x v="4920"/>
    <x v="1345"/>
    <s v="04-2010"/>
    <x v="0"/>
    <x v="1"/>
    <n v="39"/>
    <x v="6"/>
    <n v="318.27999999999997"/>
    <n v="0.08"/>
    <x v="0"/>
    <n v="114.95"/>
    <n v="8.17"/>
    <n v="1.69"/>
    <n v="320.32"/>
    <x v="124"/>
    <x v="4"/>
    <x v="4"/>
    <x v="0"/>
    <x v="0"/>
    <x v="5"/>
    <s v="Wirebound Message Forms, Four 2 3/4 x 5 Forms per Page, Pink Paper"/>
    <s v="Wrap Bag"/>
    <n v="0.38"/>
    <d v="2010-04-26T00:00:00"/>
    <n v="1"/>
  </r>
  <r>
    <n v="6667"/>
    <x v="4920"/>
    <x v="1345"/>
    <s v="04-2010"/>
    <x v="0"/>
    <x v="1"/>
    <n v="34"/>
    <x v="6"/>
    <n v="289.52999999999997"/>
    <n v="0.08"/>
    <x v="2"/>
    <n v="46.970999999999997"/>
    <n v="8.69"/>
    <n v="2.99"/>
    <n v="298.45"/>
    <x v="124"/>
    <x v="4"/>
    <x v="4"/>
    <x v="0"/>
    <x v="0"/>
    <x v="2"/>
    <s v="Cardinal Slant-D® Ring Binder, Heavy Gauge Vinyl"/>
    <s v="Small Box"/>
    <n v="0.39"/>
    <d v="2010-04-26T00:00:00"/>
    <n v="1"/>
  </r>
  <r>
    <n v="6668"/>
    <x v="4920"/>
    <x v="1345"/>
    <s v="04-2010"/>
    <x v="0"/>
    <x v="1"/>
    <n v="45"/>
    <x v="6"/>
    <n v="322.8"/>
    <n v="0.06"/>
    <x v="0"/>
    <n v="53.15"/>
    <n v="7.08"/>
    <n v="2.35"/>
    <n v="320.95000000000005"/>
    <x v="124"/>
    <x v="4"/>
    <x v="4"/>
    <x v="0"/>
    <x v="0"/>
    <x v="12"/>
    <s v="SANFORD Major Accent™ Highlighters"/>
    <s v="Wrap Bag"/>
    <n v="0.47"/>
    <d v="2010-04-27T00:00:00"/>
    <n v="2"/>
  </r>
  <r>
    <n v="6682"/>
    <x v="4921"/>
    <x v="1077"/>
    <s v="03-2011"/>
    <x v="2"/>
    <x v="3"/>
    <n v="40"/>
    <x v="6"/>
    <n v="649.46"/>
    <n v="0.01"/>
    <x v="0"/>
    <n v="189.04"/>
    <n v="15.98"/>
    <n v="4"/>
    <n v="643.20000000000005"/>
    <x v="739"/>
    <x v="4"/>
    <x v="4"/>
    <x v="0"/>
    <x v="1"/>
    <x v="7"/>
    <s v="Logitech Access Keyboard"/>
    <s v="Small Box"/>
    <n v="0.37"/>
    <d v="2011-03-04T00:00:00"/>
    <n v="1"/>
  </r>
  <r>
    <n v="6854"/>
    <x v="4922"/>
    <x v="219"/>
    <s v="11-2012"/>
    <x v="1"/>
    <x v="4"/>
    <n v="19"/>
    <x v="6"/>
    <n v="200.41"/>
    <n v="0.05"/>
    <x v="0"/>
    <n v="-23.65"/>
    <n v="10.23"/>
    <n v="4.68"/>
    <n v="199.05"/>
    <x v="124"/>
    <x v="4"/>
    <x v="4"/>
    <x v="3"/>
    <x v="0"/>
    <x v="15"/>
    <s v="Acme® Box Cutter Scissors"/>
    <s v="Small Pack"/>
    <n v="0.59"/>
    <d v="2012-11-10T00:00:00"/>
    <n v="1"/>
  </r>
  <r>
    <n v="6878"/>
    <x v="4923"/>
    <x v="94"/>
    <s v="04-2011"/>
    <x v="2"/>
    <x v="1"/>
    <n v="41"/>
    <x v="10"/>
    <n v="708.83"/>
    <n v="0.08"/>
    <x v="0"/>
    <n v="35.08"/>
    <n v="17.670000000000002"/>
    <n v="8.99"/>
    <n v="733.46"/>
    <x v="734"/>
    <x v="4"/>
    <x v="4"/>
    <x v="3"/>
    <x v="2"/>
    <x v="4"/>
    <s v="Executive Impressions 12&quot; Wall Clock"/>
    <s v="Small Pack"/>
    <n v="0.47"/>
    <d v="2011-04-12T00:00:00"/>
    <n v="1"/>
  </r>
  <r>
    <n v="7124"/>
    <x v="4924"/>
    <x v="164"/>
    <s v="02-2012"/>
    <x v="1"/>
    <x v="3"/>
    <n v="6"/>
    <x v="7"/>
    <n v="1635.29"/>
    <n v="0.1"/>
    <x v="0"/>
    <n v="7.9200000000000728"/>
    <n v="276.2"/>
    <n v="24.49"/>
    <n v="1681.6899999999998"/>
    <x v="733"/>
    <x v="4"/>
    <x v="4"/>
    <x v="0"/>
    <x v="2"/>
    <x v="14"/>
    <s v="SAFCO Arco Folding Chair"/>
    <s v="Large Box"/>
    <s v="N/A"/>
    <d v="2012-02-08T00:00:00"/>
    <n v="1"/>
  </r>
  <r>
    <n v="7125"/>
    <x v="4924"/>
    <x v="164"/>
    <s v="02-2012"/>
    <x v="1"/>
    <x v="3"/>
    <n v="37"/>
    <x v="7"/>
    <n v="316.35000000000002"/>
    <n v="0.01"/>
    <x v="2"/>
    <n v="-52.18"/>
    <n v="8.1199999999999992"/>
    <n v="2.83"/>
    <n v="303.27"/>
    <x v="733"/>
    <x v="4"/>
    <x v="4"/>
    <x v="0"/>
    <x v="1"/>
    <x v="7"/>
    <s v="Imation Neon Mac Format Diskettes, 10/Pack"/>
    <s v="Small Pack"/>
    <n v="0.77"/>
    <d v="2012-02-08T00:00:00"/>
    <n v="1"/>
  </r>
  <r>
    <n v="7251"/>
    <x v="4925"/>
    <x v="401"/>
    <s v="09-2009"/>
    <x v="3"/>
    <x v="2"/>
    <n v="33"/>
    <x v="17"/>
    <n v="194.09"/>
    <n v="0.03"/>
    <x v="0"/>
    <n v="-63.35"/>
    <n v="5.78"/>
    <n v="5.37"/>
    <n v="196.11"/>
    <x v="737"/>
    <x v="4"/>
    <x v="4"/>
    <x v="3"/>
    <x v="0"/>
    <x v="5"/>
    <s v="Xerox 1950"/>
    <s v="Small Box"/>
    <n v="0.36"/>
    <d v="2009-09-06T00:00:00"/>
    <n v="1"/>
  </r>
  <r>
    <n v="7264"/>
    <x v="4926"/>
    <x v="772"/>
    <s v="05-2009"/>
    <x v="3"/>
    <x v="0"/>
    <n v="37"/>
    <x v="6"/>
    <n v="227.5"/>
    <n v="0.01"/>
    <x v="0"/>
    <n v="-256.51900000000001"/>
    <n v="5.94"/>
    <n v="9.92"/>
    <n v="229.7"/>
    <x v="739"/>
    <x v="4"/>
    <x v="4"/>
    <x v="0"/>
    <x v="0"/>
    <x v="2"/>
    <s v="Storex Dura Pro™ Binders"/>
    <s v="Small Box"/>
    <n v="0.38"/>
    <d v="2009-06-02T00:00:00"/>
    <n v="7"/>
  </r>
  <r>
    <n v="7265"/>
    <x v="4926"/>
    <x v="772"/>
    <s v="05-2009"/>
    <x v="3"/>
    <x v="0"/>
    <n v="21"/>
    <x v="6"/>
    <n v="2292.1015000000002"/>
    <n v="0.02"/>
    <x v="0"/>
    <n v="398.358"/>
    <n v="125.99"/>
    <n v="3"/>
    <n v="2648.79"/>
    <x v="739"/>
    <x v="4"/>
    <x v="4"/>
    <x v="0"/>
    <x v="1"/>
    <x v="3"/>
    <s v="270c"/>
    <s v="Small Box"/>
    <n v="0.59"/>
    <d v="2009-05-26T00:00:00"/>
    <n v="0"/>
  </r>
  <r>
    <n v="7275"/>
    <x v="4927"/>
    <x v="1344"/>
    <s v="09-2011"/>
    <x v="2"/>
    <x v="1"/>
    <n v="24"/>
    <x v="14"/>
    <n v="206.34"/>
    <n v="0.04"/>
    <x v="0"/>
    <n v="-38.229999999999997"/>
    <n v="8.4600000000000009"/>
    <n v="3.62"/>
    <n v="206.66000000000003"/>
    <x v="531"/>
    <x v="4"/>
    <x v="4"/>
    <x v="3"/>
    <x v="1"/>
    <x v="7"/>
    <s v="Imation 3.5&quot;, RTS 247544 3M 3.5 DSDD, 10/Pack"/>
    <s v="Small Pack"/>
    <n v="0.61"/>
    <d v="2011-09-02T00:00:00"/>
    <n v="1"/>
  </r>
  <r>
    <n v="7309"/>
    <x v="4928"/>
    <x v="211"/>
    <s v="11-2010"/>
    <x v="0"/>
    <x v="2"/>
    <n v="11"/>
    <x v="0"/>
    <n v="13.52"/>
    <n v="0.03"/>
    <x v="0"/>
    <n v="-27.66"/>
    <n v="0.99"/>
    <n v="2.96"/>
    <n v="13.850000000000001"/>
    <x v="429"/>
    <x v="4"/>
    <x v="4"/>
    <x v="1"/>
    <x v="1"/>
    <x v="7"/>
    <s v="Sony IBM Color Diskettes, 25/Pack"/>
    <s v="Small Pack"/>
    <n v="0.61"/>
    <d v="2010-11-23T00:00:00"/>
    <n v="1"/>
  </r>
  <r>
    <n v="7392"/>
    <x v="4929"/>
    <x v="21"/>
    <s v="10-2011"/>
    <x v="2"/>
    <x v="3"/>
    <n v="4"/>
    <x v="6"/>
    <n v="20.25"/>
    <n v="0.1"/>
    <x v="0"/>
    <n v="-22.13"/>
    <n v="4.7699999999999996"/>
    <n v="2.39"/>
    <n v="21.47"/>
    <x v="124"/>
    <x v="4"/>
    <x v="4"/>
    <x v="0"/>
    <x v="1"/>
    <x v="7"/>
    <s v="Imation Primaris 3.5&quot; 2HD Unformatted Diskettes, 10/Pack"/>
    <s v="Small Pack"/>
    <n v="0.72"/>
    <d v="2011-10-12T00:00:00"/>
    <n v="2"/>
  </r>
  <r>
    <n v="7393"/>
    <x v="4929"/>
    <x v="21"/>
    <s v="10-2011"/>
    <x v="2"/>
    <x v="3"/>
    <n v="22"/>
    <x v="6"/>
    <n v="52.62"/>
    <n v="0.01"/>
    <x v="0"/>
    <n v="-4.6399999999999997"/>
    <n v="2.21"/>
    <n v="1.1200000000000001"/>
    <n v="49.739999999999995"/>
    <x v="124"/>
    <x v="4"/>
    <x v="4"/>
    <x v="0"/>
    <x v="0"/>
    <x v="12"/>
    <s v="Newell 327"/>
    <s v="Wrap Bag"/>
    <n v="0.57999999999999996"/>
    <d v="2011-10-12T00:00:00"/>
    <n v="2"/>
  </r>
  <r>
    <n v="7455"/>
    <x v="4930"/>
    <x v="1021"/>
    <s v="08-2011"/>
    <x v="2"/>
    <x v="4"/>
    <n v="29"/>
    <x v="5"/>
    <n v="214.19"/>
    <n v="0"/>
    <x v="2"/>
    <n v="-40.56"/>
    <n v="6.48"/>
    <n v="5.94"/>
    <n v="193.86"/>
    <x v="725"/>
    <x v="4"/>
    <x v="4"/>
    <x v="2"/>
    <x v="0"/>
    <x v="5"/>
    <s v="Eureka Recycled Copy Paper 8 1/2&quot; x 11&quot;, Ream"/>
    <s v="Small Box"/>
    <n v="0.37"/>
    <d v="2011-08-23T00:00:00"/>
    <n v="0"/>
  </r>
  <r>
    <n v="7590"/>
    <x v="4931"/>
    <x v="34"/>
    <s v="01-2012"/>
    <x v="1"/>
    <x v="1"/>
    <n v="41"/>
    <x v="17"/>
    <n v="198.29"/>
    <n v="0.08"/>
    <x v="0"/>
    <n v="-134.41200000000001"/>
    <n v="4.91"/>
    <n v="5.68"/>
    <n v="206.99"/>
    <x v="737"/>
    <x v="4"/>
    <x v="4"/>
    <x v="2"/>
    <x v="0"/>
    <x v="2"/>
    <s v="Acco Pressboard Covers with Storage Hooks, 14 7/8&quot; x 11&quot;, Light Blue"/>
    <s v="Small Box"/>
    <n v="0.36"/>
    <d v="2012-01-09T00:00:00"/>
    <n v="1"/>
  </r>
  <r>
    <n v="7661"/>
    <x v="4932"/>
    <x v="910"/>
    <s v="04-2010"/>
    <x v="0"/>
    <x v="1"/>
    <n v="12"/>
    <x v="6"/>
    <n v="6034.68"/>
    <n v="0.06"/>
    <x v="0"/>
    <n v="-517.08000000000004"/>
    <n v="499.99"/>
    <n v="24.49"/>
    <n v="6024.37"/>
    <x v="739"/>
    <x v="4"/>
    <x v="4"/>
    <x v="0"/>
    <x v="1"/>
    <x v="13"/>
    <s v="Sharp AL-1530CS Digital Copier"/>
    <s v="Large Box"/>
    <n v="0.36"/>
    <d v="2010-04-10T00:00:00"/>
    <n v="1"/>
  </r>
  <r>
    <n v="7965"/>
    <x v="1277"/>
    <x v="218"/>
    <s v="08-2012"/>
    <x v="1"/>
    <x v="0"/>
    <n v="47"/>
    <x v="0"/>
    <n v="228.31"/>
    <n v="0.03"/>
    <x v="0"/>
    <n v="8.89"/>
    <n v="4.71"/>
    <n v="0.7"/>
    <n v="222.07"/>
    <x v="234"/>
    <x v="4"/>
    <x v="4"/>
    <x v="3"/>
    <x v="0"/>
    <x v="6"/>
    <s v="Plymouth Boxed Rubber Bands by Plymouth"/>
    <s v="Wrap Bag"/>
    <n v="0.8"/>
    <d v="2012-08-24T00:00:00"/>
    <n v="7"/>
  </r>
  <r>
    <n v="8060"/>
    <x v="4933"/>
    <x v="1330"/>
    <s v="10-2009"/>
    <x v="3"/>
    <x v="4"/>
    <n v="32"/>
    <x v="5"/>
    <n v="98.46"/>
    <n v="0.01"/>
    <x v="0"/>
    <n v="41.54"/>
    <n v="2.89"/>
    <n v="0.5"/>
    <n v="92.98"/>
    <x v="725"/>
    <x v="4"/>
    <x v="4"/>
    <x v="2"/>
    <x v="0"/>
    <x v="11"/>
    <s v="Avery 498"/>
    <s v="Small Box"/>
    <n v="0.38"/>
    <d v="2009-10-07T00:00:00"/>
    <n v="1"/>
  </r>
  <r>
    <n v="8061"/>
    <x v="4933"/>
    <x v="1330"/>
    <s v="10-2009"/>
    <x v="3"/>
    <x v="4"/>
    <n v="11"/>
    <x v="5"/>
    <n v="569.63599999999997"/>
    <n v="0"/>
    <x v="0"/>
    <n v="-173.25"/>
    <n v="55.99"/>
    <n v="5"/>
    <n v="620.89"/>
    <x v="725"/>
    <x v="4"/>
    <x v="4"/>
    <x v="2"/>
    <x v="1"/>
    <x v="3"/>
    <s v="Accessory6"/>
    <s v="Small Pack"/>
    <n v="0.8"/>
    <d v="2009-10-08T00:00:00"/>
    <n v="2"/>
  </r>
  <r>
    <n v="8106"/>
    <x v="4934"/>
    <x v="973"/>
    <s v="05-2010"/>
    <x v="0"/>
    <x v="1"/>
    <n v="18"/>
    <x v="6"/>
    <n v="314.95999999999998"/>
    <n v="0.1"/>
    <x v="0"/>
    <n v="153.47999999999999"/>
    <n v="18.649999999999999"/>
    <n v="3.77"/>
    <n v="339.46999999999997"/>
    <x v="739"/>
    <x v="4"/>
    <x v="4"/>
    <x v="0"/>
    <x v="2"/>
    <x v="4"/>
    <s v="3M Polarizing Light Filter Sleeves"/>
    <s v="Small Pack"/>
    <n v="0.39"/>
    <d v="2010-05-01T00:00:00"/>
    <n v="0"/>
  </r>
  <r>
    <n v="8107"/>
    <x v="4935"/>
    <x v="310"/>
    <s v="10-2012"/>
    <x v="1"/>
    <x v="3"/>
    <n v="40"/>
    <x v="6"/>
    <n v="120.15"/>
    <n v="0"/>
    <x v="0"/>
    <n v="11.322000000000001"/>
    <n v="2.88"/>
    <n v="1.49"/>
    <n v="116.68999999999998"/>
    <x v="739"/>
    <x v="4"/>
    <x v="4"/>
    <x v="0"/>
    <x v="0"/>
    <x v="2"/>
    <s v="Avery Durable Binders"/>
    <s v="Small Box"/>
    <n v="0.36"/>
    <d v="2012-10-27T00:00:00"/>
    <n v="2"/>
  </r>
  <r>
    <n v="8145"/>
    <x v="4936"/>
    <x v="968"/>
    <s v="09-2011"/>
    <x v="2"/>
    <x v="2"/>
    <n v="8"/>
    <x v="6"/>
    <n v="1058.82"/>
    <n v="0.02"/>
    <x v="0"/>
    <n v="211.73"/>
    <n v="131.12"/>
    <n v="0.99"/>
    <n v="1049.95"/>
    <x v="124"/>
    <x v="4"/>
    <x v="4"/>
    <x v="3"/>
    <x v="0"/>
    <x v="1"/>
    <s v="Kensington 7 Outlet MasterPiece® HOMEOFFICE Power Control Center"/>
    <s v="Small Box"/>
    <n v="0.55000000000000004"/>
    <d v="2011-09-23T00:00:00"/>
    <n v="0"/>
  </r>
  <r>
    <n v="8146"/>
    <x v="4936"/>
    <x v="968"/>
    <s v="09-2011"/>
    <x v="2"/>
    <x v="2"/>
    <n v="14"/>
    <x v="6"/>
    <n v="92.07"/>
    <n v="0.09"/>
    <x v="0"/>
    <n v="-64.5"/>
    <n v="6.48"/>
    <n v="7.86"/>
    <n v="98.58"/>
    <x v="124"/>
    <x v="4"/>
    <x v="4"/>
    <x v="3"/>
    <x v="0"/>
    <x v="5"/>
    <s v="Xerox 213"/>
    <s v="Small Box"/>
    <n v="0.37"/>
    <d v="2011-09-25T00:00:00"/>
    <n v="2"/>
  </r>
  <r>
    <n v="8178"/>
    <x v="4937"/>
    <x v="1354"/>
    <s v="06-2011"/>
    <x v="2"/>
    <x v="1"/>
    <n v="24"/>
    <x v="7"/>
    <n v="1811.55"/>
    <n v="0.09"/>
    <x v="0"/>
    <n v="512.69000000000005"/>
    <n v="81.319999999999993"/>
    <n v="0.99"/>
    <n v="1952.6699999999998"/>
    <x v="740"/>
    <x v="4"/>
    <x v="4"/>
    <x v="0"/>
    <x v="0"/>
    <x v="1"/>
    <s v="Kensington 4 Outlet MasterPiece® Compact Power Control Center"/>
    <s v="Small Box"/>
    <n v="0.56999999999999995"/>
    <d v="2011-06-09T00:00:00"/>
    <n v="1"/>
  </r>
  <r>
    <n v="8179"/>
    <x v="4937"/>
    <x v="1354"/>
    <s v="06-2011"/>
    <x v="2"/>
    <x v="1"/>
    <n v="13"/>
    <x v="7"/>
    <n v="49.08"/>
    <n v="0.06"/>
    <x v="0"/>
    <n v="-0.31"/>
    <n v="3.71"/>
    <n v="1.93"/>
    <n v="50.16"/>
    <x v="740"/>
    <x v="4"/>
    <x v="4"/>
    <x v="0"/>
    <x v="0"/>
    <x v="5"/>
    <s v="&quot;While you Were Out&quot; Message Book, One Form per Page"/>
    <s v="Wrap Bag"/>
    <n v="0.35"/>
    <d v="2011-06-08T00:00:00"/>
    <n v="0"/>
  </r>
  <r>
    <n v="8180"/>
    <x v="4937"/>
    <x v="1354"/>
    <s v="06-2011"/>
    <x v="2"/>
    <x v="1"/>
    <n v="36"/>
    <x v="7"/>
    <n v="236.19"/>
    <n v="0.06"/>
    <x v="0"/>
    <n v="-76.92"/>
    <n v="6.48"/>
    <n v="5.94"/>
    <n v="239.22000000000003"/>
    <x v="740"/>
    <x v="4"/>
    <x v="4"/>
    <x v="0"/>
    <x v="0"/>
    <x v="5"/>
    <s v="Eureka Recycled Copy Paper 8 1/2&quot; x 11&quot;, Ream"/>
    <s v="Small Box"/>
    <n v="0.37"/>
    <d v="2011-06-09T00:00:00"/>
    <n v="1"/>
  </r>
  <r>
    <n v="8181"/>
    <x v="4937"/>
    <x v="1354"/>
    <s v="06-2011"/>
    <x v="2"/>
    <x v="1"/>
    <n v="45"/>
    <x v="7"/>
    <n v="854.14"/>
    <n v="0.01"/>
    <x v="0"/>
    <n v="94"/>
    <n v="18.97"/>
    <n v="9.0299999999999994"/>
    <n v="862.68"/>
    <x v="740"/>
    <x v="4"/>
    <x v="4"/>
    <x v="0"/>
    <x v="0"/>
    <x v="5"/>
    <s v="Computer Printout Paper with Letter-Trim Perforations"/>
    <s v="Small Box"/>
    <n v="0.37"/>
    <d v="2011-06-10T00:00:00"/>
    <n v="2"/>
  </r>
  <r>
    <n v="8182"/>
    <x v="4937"/>
    <x v="1354"/>
    <s v="06-2011"/>
    <x v="2"/>
    <x v="1"/>
    <n v="5"/>
    <x v="7"/>
    <n v="159.5"/>
    <n v="0.09"/>
    <x v="0"/>
    <n v="-57.98"/>
    <n v="31.98"/>
    <n v="6.72"/>
    <n v="166.62"/>
    <x v="740"/>
    <x v="4"/>
    <x v="4"/>
    <x v="0"/>
    <x v="0"/>
    <x v="0"/>
    <s v="Fellowes Bankers Box™ Stor/Drawer® Steel Plus™"/>
    <s v="Small Box"/>
    <n v="0.75"/>
    <d v="2011-06-09T00:00:00"/>
    <n v="1"/>
  </r>
  <r>
    <n v="8219"/>
    <x v="4938"/>
    <x v="472"/>
    <s v="01-2009"/>
    <x v="3"/>
    <x v="0"/>
    <n v="4"/>
    <x v="5"/>
    <n v="33.44"/>
    <n v="0.1"/>
    <x v="0"/>
    <n v="-6.88"/>
    <n v="8.01"/>
    <n v="2.87"/>
    <n v="34.909999999999997"/>
    <x v="735"/>
    <x v="4"/>
    <x v="4"/>
    <x v="2"/>
    <x v="0"/>
    <x v="5"/>
    <s v="TOPS Money Receipt Book, Consecutively Numbered in Red,"/>
    <s v="Wrap Bag"/>
    <n v="0.4"/>
    <d v="2009-01-28T00:00:00"/>
    <n v="7"/>
  </r>
  <r>
    <n v="8365"/>
    <x v="4939"/>
    <x v="773"/>
    <s v="02-2010"/>
    <x v="0"/>
    <x v="4"/>
    <n v="21"/>
    <x v="14"/>
    <n v="6776.92"/>
    <n v="0"/>
    <x v="1"/>
    <n v="1395.02"/>
    <n v="306.14"/>
    <n v="26.53"/>
    <n v="6455.4699999999993"/>
    <x v="531"/>
    <x v="4"/>
    <x v="4"/>
    <x v="3"/>
    <x v="1"/>
    <x v="16"/>
    <s v="Okidata ML184 Turbo Dot Matrix Printers"/>
    <s v="Jumbo Drum"/>
    <n v="0.56000000000000005"/>
    <d v="2010-02-20T00:00:00"/>
    <n v="0"/>
  </r>
  <r>
    <n v="62"/>
    <x v="4940"/>
    <x v="30"/>
    <s v="09-2010"/>
    <x v="0"/>
    <x v="1"/>
    <n v="33"/>
    <x v="5"/>
    <n v="1640.9"/>
    <n v="0.02"/>
    <x v="1"/>
    <n v="-1348.06"/>
    <n v="48.58"/>
    <n v="54.11"/>
    <n v="1657.2499999999998"/>
    <x v="704"/>
    <x v="12"/>
    <x v="4"/>
    <x v="2"/>
    <x v="2"/>
    <x v="9"/>
    <s v="O'Sullivan 2-Shelf Heavy-Duty Bookcases"/>
    <s v="Jumbo Box"/>
    <n v="0.69"/>
    <d v="2010-09-21T00:00:00"/>
    <n v="2"/>
  </r>
  <r>
    <n v="63"/>
    <x v="4940"/>
    <x v="30"/>
    <s v="09-2010"/>
    <x v="0"/>
    <x v="1"/>
    <n v="33"/>
    <x v="5"/>
    <n v="1235.8699999999999"/>
    <n v="7.0000000000000007E-2"/>
    <x v="0"/>
    <n v="269.27"/>
    <n v="39.479999999999997"/>
    <n v="1.99"/>
    <n v="1304.83"/>
    <x v="704"/>
    <x v="12"/>
    <x v="4"/>
    <x v="2"/>
    <x v="1"/>
    <x v="7"/>
    <s v="80 Minute CD-R Spindle, 100/Pack - Staples"/>
    <s v="Small Pack"/>
    <n v="0.54"/>
    <d v="2010-09-19T00:00:00"/>
    <n v="0"/>
  </r>
  <r>
    <n v="255"/>
    <x v="4941"/>
    <x v="951"/>
    <s v="03-2011"/>
    <x v="2"/>
    <x v="1"/>
    <n v="10"/>
    <x v="1"/>
    <n v="46.34"/>
    <n v="0.05"/>
    <x v="0"/>
    <n v="-7.76"/>
    <n v="4.71"/>
    <n v="0.7"/>
    <n v="47.800000000000004"/>
    <x v="741"/>
    <x v="12"/>
    <x v="4"/>
    <x v="2"/>
    <x v="0"/>
    <x v="6"/>
    <s v="Plymouth Boxed Rubber Bands by Plymouth"/>
    <s v="Wrap Bag"/>
    <n v="0.8"/>
    <d v="2011-03-15T00:00:00"/>
    <n v="2"/>
  </r>
  <r>
    <n v="271"/>
    <x v="4942"/>
    <x v="1264"/>
    <s v="09-2010"/>
    <x v="0"/>
    <x v="2"/>
    <n v="26"/>
    <x v="0"/>
    <n v="2415.38"/>
    <n v="0.08"/>
    <x v="1"/>
    <n v="-1131.5999999999999"/>
    <n v="95.95"/>
    <n v="74.349999999999994"/>
    <n v="2569.0500000000002"/>
    <x v="742"/>
    <x v="12"/>
    <x v="4"/>
    <x v="0"/>
    <x v="2"/>
    <x v="14"/>
    <s v="Bevis Steel Folding Chairs"/>
    <s v="Jumbo Drum"/>
    <n v="0.56999999999999995"/>
    <d v="2010-09-23T00:00:00"/>
    <n v="1"/>
  </r>
  <r>
    <n v="437"/>
    <x v="4943"/>
    <x v="1170"/>
    <s v="03-2009"/>
    <x v="3"/>
    <x v="0"/>
    <n v="41"/>
    <x v="4"/>
    <n v="231.26"/>
    <n v="7.0000000000000007E-2"/>
    <x v="0"/>
    <n v="32.83"/>
    <n v="5.98"/>
    <n v="0.96"/>
    <n v="246.14000000000001"/>
    <x v="743"/>
    <x v="12"/>
    <x v="4"/>
    <x v="1"/>
    <x v="0"/>
    <x v="12"/>
    <s v="Newell 315"/>
    <s v="Wrap Bag"/>
    <n v="0.6"/>
    <d v="2009-04-03T00:00:00"/>
    <n v="4"/>
  </r>
  <r>
    <n v="438"/>
    <x v="4943"/>
    <x v="1170"/>
    <s v="03-2009"/>
    <x v="3"/>
    <x v="0"/>
    <n v="23"/>
    <x v="4"/>
    <n v="987.17"/>
    <n v="0.01"/>
    <x v="0"/>
    <n v="51.590000000000053"/>
    <n v="39.979999999999997"/>
    <n v="4"/>
    <n v="923.54"/>
    <x v="743"/>
    <x v="12"/>
    <x v="4"/>
    <x v="1"/>
    <x v="1"/>
    <x v="7"/>
    <s v="Microsoft Natural Keyboard Elite"/>
    <s v="Small Box"/>
    <n v="0.7"/>
    <d v="2009-04-04T00:00:00"/>
    <n v="5"/>
  </r>
  <r>
    <n v="449"/>
    <x v="4944"/>
    <x v="1187"/>
    <s v="11-2011"/>
    <x v="2"/>
    <x v="1"/>
    <n v="24"/>
    <x v="0"/>
    <n v="10094.43"/>
    <n v="0.03"/>
    <x v="0"/>
    <n v="4451.0079999999998"/>
    <n v="420.98"/>
    <n v="19.989999999999998"/>
    <n v="10123.51"/>
    <x v="742"/>
    <x v="12"/>
    <x v="4"/>
    <x v="0"/>
    <x v="0"/>
    <x v="2"/>
    <s v="GBC DocuBind 200 Manual Binding Machine"/>
    <s v="Small Box"/>
    <n v="0.35"/>
    <d v="2011-12-01T00:00:00"/>
    <n v="2"/>
  </r>
  <r>
    <n v="628"/>
    <x v="4945"/>
    <x v="1366"/>
    <s v="05-2009"/>
    <x v="3"/>
    <x v="3"/>
    <n v="35"/>
    <x v="6"/>
    <n v="179.45"/>
    <n v="7.0000000000000007E-2"/>
    <x v="0"/>
    <n v="-116.3455"/>
    <n v="5.34"/>
    <n v="5.63"/>
    <n v="192.53"/>
    <x v="719"/>
    <x v="12"/>
    <x v="4"/>
    <x v="2"/>
    <x v="0"/>
    <x v="2"/>
    <s v="Pressboard Data Binder, Crimson, 12&quot; X 8 1/2&quot;"/>
    <s v="Small Box"/>
    <n v="0.39"/>
    <d v="2009-05-06T00:00:00"/>
    <n v="2"/>
  </r>
  <r>
    <n v="629"/>
    <x v="4945"/>
    <x v="1366"/>
    <s v="05-2009"/>
    <x v="3"/>
    <x v="3"/>
    <n v="49"/>
    <x v="6"/>
    <n v="7987.43"/>
    <n v="0.03"/>
    <x v="1"/>
    <n v="1304.9000000000001"/>
    <n v="160.97999999999999"/>
    <n v="30"/>
    <n v="7918.0199999999995"/>
    <x v="719"/>
    <x v="12"/>
    <x v="4"/>
    <x v="2"/>
    <x v="2"/>
    <x v="14"/>
    <s v="Office Star - Mid Back Dual function Ergonomic High Back Chair with 2-Way Adjustable Arms"/>
    <s v="Jumbo Drum"/>
    <n v="0.62"/>
    <d v="2009-05-05T00:00:00"/>
    <n v="1"/>
  </r>
  <r>
    <n v="630"/>
    <x v="4945"/>
    <x v="1366"/>
    <s v="05-2009"/>
    <x v="3"/>
    <x v="3"/>
    <n v="42"/>
    <x v="6"/>
    <n v="2455.2759999999998"/>
    <n v="0.04"/>
    <x v="2"/>
    <n v="693.0630000000001"/>
    <n v="65.989999999999995"/>
    <n v="5.63"/>
    <n v="2777.21"/>
    <x v="719"/>
    <x v="12"/>
    <x v="4"/>
    <x v="2"/>
    <x v="1"/>
    <x v="3"/>
    <s v="2190"/>
    <s v="Small Box"/>
    <n v="0.56000000000000005"/>
    <d v="2009-05-04T00:00:00"/>
    <n v="0"/>
  </r>
  <r>
    <n v="862"/>
    <x v="4946"/>
    <x v="94"/>
    <s v="04-2011"/>
    <x v="2"/>
    <x v="3"/>
    <n v="44"/>
    <x v="2"/>
    <n v="2443.3420000000001"/>
    <n v="0.01"/>
    <x v="0"/>
    <n v="590.31899999999996"/>
    <n v="65.989999999999995"/>
    <n v="3.99"/>
    <n v="2907.5499999999997"/>
    <x v="630"/>
    <x v="12"/>
    <x v="4"/>
    <x v="3"/>
    <x v="1"/>
    <x v="3"/>
    <s v="StarTAC 7760"/>
    <s v="Small Box"/>
    <n v="0.59"/>
    <d v="2011-04-13T00:00:00"/>
    <n v="2"/>
  </r>
  <r>
    <n v="975"/>
    <x v="4947"/>
    <x v="358"/>
    <s v="04-2010"/>
    <x v="0"/>
    <x v="1"/>
    <n v="9"/>
    <x v="5"/>
    <n v="112.12"/>
    <n v="0.01"/>
    <x v="0"/>
    <n v="-8.4499999999999993"/>
    <n v="11.33"/>
    <n v="6.12"/>
    <n v="108.09"/>
    <x v="704"/>
    <x v="12"/>
    <x v="4"/>
    <x v="2"/>
    <x v="0"/>
    <x v="1"/>
    <s v="Holmes Replacement Filter for HEPA Air Cleaner, Medium Room"/>
    <s v="Medium Box"/>
    <n v="0.42"/>
    <d v="2010-04-13T00:00:00"/>
    <n v="2"/>
  </r>
  <r>
    <n v="976"/>
    <x v="4947"/>
    <x v="358"/>
    <s v="04-2010"/>
    <x v="0"/>
    <x v="1"/>
    <n v="11"/>
    <x v="5"/>
    <n v="49.58"/>
    <n v="0.1"/>
    <x v="2"/>
    <n v="-47.023499999999999"/>
    <n v="3.36"/>
    <n v="6.27"/>
    <n v="43.230000000000004"/>
    <x v="704"/>
    <x v="12"/>
    <x v="4"/>
    <x v="2"/>
    <x v="0"/>
    <x v="2"/>
    <s v="Cardinal Poly Pocket Divider Pockets for Ring Binders"/>
    <s v="Small Box"/>
    <n v="0.4"/>
    <d v="2010-04-12T00:00:00"/>
    <n v="1"/>
  </r>
  <r>
    <n v="977"/>
    <x v="4947"/>
    <x v="358"/>
    <s v="04-2010"/>
    <x v="0"/>
    <x v="1"/>
    <n v="16"/>
    <x v="5"/>
    <n v="1939.65"/>
    <n v="0.05"/>
    <x v="1"/>
    <n v="-885.73"/>
    <n v="122.99"/>
    <n v="70.2"/>
    <n v="2038.04"/>
    <x v="704"/>
    <x v="12"/>
    <x v="4"/>
    <x v="2"/>
    <x v="2"/>
    <x v="14"/>
    <s v="Global High-Back Leather Tilter, Burgundy"/>
    <s v="Jumbo Drum"/>
    <n v="0.74"/>
    <d v="2010-04-13T00:00:00"/>
    <n v="2"/>
  </r>
  <r>
    <n v="978"/>
    <x v="4947"/>
    <x v="358"/>
    <s v="04-2010"/>
    <x v="0"/>
    <x v="1"/>
    <n v="29"/>
    <x v="5"/>
    <n v="465.52"/>
    <n v="0.02"/>
    <x v="2"/>
    <n v="65.349999999999994"/>
    <n v="14.98"/>
    <n v="8.99"/>
    <n v="443.41"/>
    <x v="704"/>
    <x v="12"/>
    <x v="4"/>
    <x v="2"/>
    <x v="2"/>
    <x v="4"/>
    <s v="GE 4 Foot Flourescent Tube, 40 Watt"/>
    <s v="Small Pack"/>
    <n v="0.39"/>
    <d v="2010-04-12T00:00:00"/>
    <n v="1"/>
  </r>
  <r>
    <n v="1045"/>
    <x v="4948"/>
    <x v="813"/>
    <s v="02-2010"/>
    <x v="0"/>
    <x v="1"/>
    <n v="3"/>
    <x v="10"/>
    <n v="19.47"/>
    <n v="0.06"/>
    <x v="0"/>
    <n v="-14.29"/>
    <n v="4.13"/>
    <n v="6.89"/>
    <n v="19.28"/>
    <x v="744"/>
    <x v="12"/>
    <x v="4"/>
    <x v="0"/>
    <x v="0"/>
    <x v="11"/>
    <s v="Avery 05222 Permanent Self-Adhesive File Folder Labels for Typewriters, on Rolls, White, 250/Roll"/>
    <s v="Small Box"/>
    <n v="0.39"/>
    <d v="2010-02-12T00:00:00"/>
    <n v="2"/>
  </r>
  <r>
    <n v="1050"/>
    <x v="4949"/>
    <x v="112"/>
    <s v="12-2010"/>
    <x v="0"/>
    <x v="3"/>
    <n v="1"/>
    <x v="7"/>
    <n v="28.96"/>
    <n v="0.06"/>
    <x v="0"/>
    <n v="-27.07"/>
    <n v="19.98"/>
    <n v="8.68"/>
    <n v="28.66"/>
    <x v="745"/>
    <x v="12"/>
    <x v="4"/>
    <x v="1"/>
    <x v="0"/>
    <x v="5"/>
    <s v="Southworth 25% Cotton Premium Laser Paper and Envelopes"/>
    <s v="Small Box"/>
    <n v="0.37"/>
    <d v="2010-12-07T00:00:00"/>
    <n v="2"/>
  </r>
  <r>
    <n v="1149"/>
    <x v="4950"/>
    <x v="1404"/>
    <s v="03-2010"/>
    <x v="0"/>
    <x v="2"/>
    <n v="35"/>
    <x v="4"/>
    <n v="1133.96"/>
    <n v="0.02"/>
    <x v="0"/>
    <n v="185.08750000000001"/>
    <n v="31.74"/>
    <n v="12.62"/>
    <n v="1123.5199999999998"/>
    <x v="746"/>
    <x v="12"/>
    <x v="4"/>
    <x v="2"/>
    <x v="0"/>
    <x v="2"/>
    <s v="GBC Wire Binding Strips"/>
    <s v="Small Box"/>
    <n v="0.37"/>
    <d v="2010-03-21T00:00:00"/>
    <n v="1"/>
  </r>
  <r>
    <n v="1195"/>
    <x v="4951"/>
    <x v="753"/>
    <s v="08-2011"/>
    <x v="2"/>
    <x v="1"/>
    <n v="44"/>
    <x v="10"/>
    <n v="2422.4404999999997"/>
    <n v="0.03"/>
    <x v="0"/>
    <n v="568.17899999999997"/>
    <n v="65.989999999999995"/>
    <n v="5.31"/>
    <n v="2908.87"/>
    <x v="744"/>
    <x v="12"/>
    <x v="4"/>
    <x v="0"/>
    <x v="1"/>
    <x v="3"/>
    <s v="3390"/>
    <s v="Small Box"/>
    <n v="0.56999999999999995"/>
    <d v="2011-08-19T00:00:00"/>
    <n v="1"/>
  </r>
  <r>
    <n v="1296"/>
    <x v="4952"/>
    <x v="1299"/>
    <s v="11-2012"/>
    <x v="1"/>
    <x v="3"/>
    <n v="17"/>
    <x v="0"/>
    <n v="1954.796"/>
    <n v="0.05"/>
    <x v="0"/>
    <n v="98.352000000000004"/>
    <n v="140.99"/>
    <n v="4.2"/>
    <n v="2401.0299999999997"/>
    <x v="742"/>
    <x v="12"/>
    <x v="4"/>
    <x v="0"/>
    <x v="1"/>
    <x v="3"/>
    <s v="7160"/>
    <s v="Small Box"/>
    <n v="0.59"/>
    <d v="2012-11-27T00:00:00"/>
    <n v="2"/>
  </r>
  <r>
    <n v="1431"/>
    <x v="4953"/>
    <x v="237"/>
    <s v="12-2012"/>
    <x v="1"/>
    <x v="1"/>
    <n v="17"/>
    <x v="0"/>
    <n v="2312.96"/>
    <n v="0.09"/>
    <x v="1"/>
    <n v="43.030000000000086"/>
    <n v="145.44999999999999"/>
    <n v="17.850000000000001"/>
    <n v="2490.4999999999995"/>
    <x v="742"/>
    <x v="12"/>
    <x v="4"/>
    <x v="0"/>
    <x v="1"/>
    <x v="16"/>
    <s v="Panasonic KX-P1150 Dot Matrix Printer"/>
    <s v="Jumbo Drum"/>
    <n v="0.56000000000000005"/>
    <d v="2012-12-22T00:00:00"/>
    <n v="1"/>
  </r>
  <r>
    <n v="1522"/>
    <x v="4954"/>
    <x v="468"/>
    <s v="12-2012"/>
    <x v="1"/>
    <x v="2"/>
    <n v="29"/>
    <x v="2"/>
    <n v="538.27"/>
    <n v="0.02"/>
    <x v="0"/>
    <n v="225.19900000000001"/>
    <n v="18.940000000000001"/>
    <n v="1.49"/>
    <n v="550.75"/>
    <x v="630"/>
    <x v="12"/>
    <x v="4"/>
    <x v="3"/>
    <x v="0"/>
    <x v="2"/>
    <s v="Flexible Leather- Look Classic Collection Ring Binder"/>
    <s v="Small Box"/>
    <n v="0.35"/>
    <d v="2012-12-11T00:00:00"/>
    <n v="1"/>
  </r>
  <r>
    <n v="1523"/>
    <x v="4954"/>
    <x v="468"/>
    <s v="12-2012"/>
    <x v="1"/>
    <x v="2"/>
    <n v="30"/>
    <x v="2"/>
    <n v="3665.41"/>
    <n v="0.05"/>
    <x v="0"/>
    <n v="1236.3589999999999"/>
    <n v="122.99"/>
    <n v="19.989999999999998"/>
    <n v="3709.6899999999996"/>
    <x v="630"/>
    <x v="12"/>
    <x v="4"/>
    <x v="3"/>
    <x v="0"/>
    <x v="2"/>
    <s v="GBC Therma-A-Bind 250T Electric Binding System"/>
    <s v="Small Box"/>
    <n v="0.37"/>
    <d v="2012-12-12T00:00:00"/>
    <n v="2"/>
  </r>
  <r>
    <n v="1524"/>
    <x v="4954"/>
    <x v="468"/>
    <s v="12-2012"/>
    <x v="1"/>
    <x v="2"/>
    <n v="14"/>
    <x v="2"/>
    <n v="20.95"/>
    <n v="0"/>
    <x v="2"/>
    <n v="2.81"/>
    <n v="1.1399999999999999"/>
    <n v="0.7"/>
    <n v="16.66"/>
    <x v="630"/>
    <x v="12"/>
    <x v="4"/>
    <x v="3"/>
    <x v="0"/>
    <x v="6"/>
    <s v="OIC Thumb-Tacks"/>
    <s v="Wrap Bag"/>
    <n v="0.38"/>
    <d v="2012-12-12T00:00:00"/>
    <n v="2"/>
  </r>
  <r>
    <n v="1531"/>
    <x v="4423"/>
    <x v="519"/>
    <s v="09-2010"/>
    <x v="0"/>
    <x v="1"/>
    <n v="39"/>
    <x v="6"/>
    <n v="286.81"/>
    <n v="7.0000000000000007E-2"/>
    <x v="0"/>
    <n v="110.05"/>
    <n v="7.64"/>
    <n v="1.39"/>
    <n v="299.34999999999997"/>
    <x v="719"/>
    <x v="12"/>
    <x v="4"/>
    <x v="2"/>
    <x v="0"/>
    <x v="8"/>
    <s v="#10- 4 1/8&quot; x 9 1/2&quot; Security-Tint Envelopes"/>
    <s v="Small Box"/>
    <n v="0.36"/>
    <d v="2010-09-08T00:00:00"/>
    <n v="1"/>
  </r>
  <r>
    <n v="1987"/>
    <x v="4955"/>
    <x v="1168"/>
    <s v="03-2009"/>
    <x v="3"/>
    <x v="0"/>
    <n v="39"/>
    <x v="10"/>
    <n v="1233.4775"/>
    <n v="0.01"/>
    <x v="0"/>
    <n v="453.798"/>
    <n v="35.99"/>
    <n v="5.99"/>
    <n v="1409.6000000000001"/>
    <x v="744"/>
    <x v="12"/>
    <x v="4"/>
    <x v="0"/>
    <x v="1"/>
    <x v="3"/>
    <s v="Accessory41"/>
    <s v="Wrap Bag"/>
    <n v="0.38"/>
    <d v="2009-03-19T00:00:00"/>
    <n v="7"/>
  </r>
  <r>
    <n v="2031"/>
    <x v="4956"/>
    <x v="399"/>
    <s v="05-2012"/>
    <x v="1"/>
    <x v="3"/>
    <n v="34"/>
    <x v="0"/>
    <n v="214.03"/>
    <n v="0.02"/>
    <x v="0"/>
    <n v="-138.91999999999999"/>
    <n v="5.78"/>
    <n v="7.96"/>
    <n v="204.48000000000002"/>
    <x v="742"/>
    <x v="12"/>
    <x v="4"/>
    <x v="0"/>
    <x v="0"/>
    <x v="5"/>
    <s v="Xerox 196"/>
    <s v="Small Box"/>
    <n v="0.36"/>
    <d v="2012-05-23T00:00:00"/>
    <n v="3"/>
  </r>
  <r>
    <n v="2106"/>
    <x v="4957"/>
    <x v="666"/>
    <s v="11-2009"/>
    <x v="3"/>
    <x v="2"/>
    <n v="27"/>
    <x v="4"/>
    <n v="941.4"/>
    <n v="0.05"/>
    <x v="0"/>
    <n v="369.48"/>
    <n v="35.44"/>
    <n v="5.09"/>
    <n v="961.96999999999991"/>
    <x v="743"/>
    <x v="12"/>
    <x v="4"/>
    <x v="1"/>
    <x v="0"/>
    <x v="5"/>
    <s v="Xerox 1932"/>
    <s v="Small Box"/>
    <n v="0.38"/>
    <d v="2009-11-29T00:00:00"/>
    <n v="1"/>
  </r>
  <r>
    <n v="2112"/>
    <x v="4958"/>
    <x v="923"/>
    <s v="03-2012"/>
    <x v="1"/>
    <x v="3"/>
    <n v="23"/>
    <x v="10"/>
    <n v="109.43"/>
    <n v="0.09"/>
    <x v="0"/>
    <n v="21.7685"/>
    <n v="4.82"/>
    <n v="1.49"/>
    <n v="112.35000000000001"/>
    <x v="744"/>
    <x v="12"/>
    <x v="4"/>
    <x v="0"/>
    <x v="0"/>
    <x v="2"/>
    <s v="Tuff Stuff™ Recycled Round Ring Binders"/>
    <s v="Small Box"/>
    <n v="0.36"/>
    <d v="2012-04-01T00:00:00"/>
    <n v="3"/>
  </r>
  <r>
    <n v="2339"/>
    <x v="3285"/>
    <x v="181"/>
    <s v="10-2010"/>
    <x v="0"/>
    <x v="0"/>
    <n v="23"/>
    <x v="5"/>
    <n v="158.78"/>
    <n v="7.0000000000000007E-2"/>
    <x v="0"/>
    <n v="33.26"/>
    <n v="7.04"/>
    <n v="2.17"/>
    <n v="164.08999999999997"/>
    <x v="597"/>
    <x v="12"/>
    <x v="4"/>
    <x v="1"/>
    <x v="0"/>
    <x v="5"/>
    <s v="Wirebound Message Books, 2 7/8&quot; x 5&quot;, 3 Forms per Page"/>
    <s v="Wrap Bag"/>
    <n v="0.38"/>
    <d v="2010-10-30T00:00:00"/>
    <n v="7"/>
  </r>
  <r>
    <n v="2407"/>
    <x v="4959"/>
    <x v="1049"/>
    <s v="08-2011"/>
    <x v="2"/>
    <x v="2"/>
    <n v="33"/>
    <x v="10"/>
    <n v="249.48"/>
    <n v="0.1"/>
    <x v="0"/>
    <n v="-73.83"/>
    <n v="8.32"/>
    <n v="2.38"/>
    <n v="276.94"/>
    <x v="744"/>
    <x v="12"/>
    <x v="4"/>
    <x v="0"/>
    <x v="1"/>
    <x v="7"/>
    <s v="Imation 3.5 IBM Formatted Diskettes, 10/Box"/>
    <s v="Small Pack"/>
    <n v="0.74"/>
    <d v="2011-08-24T00:00:00"/>
    <n v="3"/>
  </r>
  <r>
    <n v="2574"/>
    <x v="4960"/>
    <x v="230"/>
    <s v="09-2011"/>
    <x v="2"/>
    <x v="1"/>
    <n v="23"/>
    <x v="4"/>
    <n v="6572.04"/>
    <n v="0.06"/>
    <x v="0"/>
    <n v="1579.34"/>
    <n v="300.97000000000003"/>
    <n v="7.18"/>
    <n v="6929.4900000000007"/>
    <x v="746"/>
    <x v="12"/>
    <x v="4"/>
    <x v="2"/>
    <x v="1"/>
    <x v="7"/>
    <s v="Gyration Ultra Professional Cordless Optical Suite"/>
    <s v="Small Box"/>
    <n v="0.48"/>
    <d v="2011-09-23T00:00:00"/>
    <n v="1"/>
  </r>
  <r>
    <n v="2575"/>
    <x v="4960"/>
    <x v="230"/>
    <s v="09-2011"/>
    <x v="2"/>
    <x v="1"/>
    <n v="19"/>
    <x v="4"/>
    <n v="1051.992"/>
    <n v="0.09"/>
    <x v="1"/>
    <n v="-1280.5999999999999"/>
    <n v="70.89"/>
    <n v="89.3"/>
    <n v="1436.21"/>
    <x v="746"/>
    <x v="12"/>
    <x v="4"/>
    <x v="2"/>
    <x v="2"/>
    <x v="10"/>
    <s v="KI Conference Tables"/>
    <s v="Jumbo Box"/>
    <n v="0.72"/>
    <d v="2011-09-24T00:00:00"/>
    <n v="2"/>
  </r>
  <r>
    <n v="2722"/>
    <x v="4961"/>
    <x v="734"/>
    <s v="06-2012"/>
    <x v="1"/>
    <x v="4"/>
    <n v="28"/>
    <x v="4"/>
    <n v="2711.14"/>
    <n v="0.01"/>
    <x v="1"/>
    <n v="-307.86"/>
    <n v="89.99"/>
    <n v="42"/>
    <n v="2561.7199999999998"/>
    <x v="746"/>
    <x v="12"/>
    <x v="4"/>
    <x v="2"/>
    <x v="2"/>
    <x v="14"/>
    <s v="Global Leather Task Chair, Black"/>
    <s v="Jumbo Drum"/>
    <n v="0.66"/>
    <d v="2012-06-03T00:00:00"/>
    <n v="1"/>
  </r>
  <r>
    <n v="2723"/>
    <x v="4961"/>
    <x v="734"/>
    <s v="06-2012"/>
    <x v="1"/>
    <x v="4"/>
    <n v="34"/>
    <x v="4"/>
    <n v="1829.8715"/>
    <n v="0.05"/>
    <x v="0"/>
    <n v="367.46100000000001"/>
    <n v="65.989999999999995"/>
    <n v="3.99"/>
    <n v="2247.6499999999996"/>
    <x v="746"/>
    <x v="12"/>
    <x v="4"/>
    <x v="2"/>
    <x v="1"/>
    <x v="3"/>
    <s v="TIMEPORT P8767"/>
    <s v="Small Box"/>
    <n v="0.56999999999999995"/>
    <d v="2012-06-04T00:00:00"/>
    <n v="2"/>
  </r>
  <r>
    <n v="2879"/>
    <x v="4962"/>
    <x v="1282"/>
    <s v="12-2011"/>
    <x v="2"/>
    <x v="1"/>
    <n v="39"/>
    <x v="7"/>
    <n v="231.21"/>
    <n v="0"/>
    <x v="2"/>
    <n v="-179.96"/>
    <n v="5.28"/>
    <n v="8.16"/>
    <n v="214.08"/>
    <x v="745"/>
    <x v="12"/>
    <x v="4"/>
    <x v="1"/>
    <x v="0"/>
    <x v="5"/>
    <s v="Xerox 1963"/>
    <s v="Small Box"/>
    <n v="0.4"/>
    <d v="2011-12-16T00:00:00"/>
    <n v="1"/>
  </r>
  <r>
    <n v="3047"/>
    <x v="4963"/>
    <x v="965"/>
    <s v="09-2010"/>
    <x v="0"/>
    <x v="2"/>
    <n v="1"/>
    <x v="7"/>
    <n v="28.75"/>
    <n v="0.09"/>
    <x v="2"/>
    <n v="-14.352"/>
    <n v="14.27"/>
    <n v="7.27"/>
    <n v="21.54"/>
    <x v="745"/>
    <x v="12"/>
    <x v="4"/>
    <x v="1"/>
    <x v="0"/>
    <x v="2"/>
    <s v="GBC Laser Imprintable Binding System Covers, Desert Sand"/>
    <s v="Small Box"/>
    <n v="0.38"/>
    <d v="2010-09-12T00:00:00"/>
    <n v="0"/>
  </r>
  <r>
    <n v="3048"/>
    <x v="4963"/>
    <x v="965"/>
    <s v="09-2010"/>
    <x v="0"/>
    <x v="2"/>
    <n v="4"/>
    <x v="7"/>
    <n v="19014.240000000002"/>
    <n v="0.06"/>
    <x v="0"/>
    <n v="-10263.6597"/>
    <n v="6783.02"/>
    <n v="24.49"/>
    <n v="27156.570000000003"/>
    <x v="745"/>
    <x v="12"/>
    <x v="4"/>
    <x v="1"/>
    <x v="1"/>
    <x v="16"/>
    <s v="Polycom ViewStation™ ISDN Videoconferencing Unit"/>
    <s v="Large Box"/>
    <n v="0.39"/>
    <d v="2010-09-14T00:00:00"/>
    <n v="2"/>
  </r>
  <r>
    <n v="3049"/>
    <x v="4963"/>
    <x v="965"/>
    <s v="09-2010"/>
    <x v="0"/>
    <x v="2"/>
    <n v="46"/>
    <x v="7"/>
    <n v="385.05"/>
    <n v="0"/>
    <x v="0"/>
    <n v="56.75"/>
    <n v="8.14"/>
    <n v="3.12"/>
    <n v="377.56000000000006"/>
    <x v="745"/>
    <x v="12"/>
    <x v="4"/>
    <x v="1"/>
    <x v="0"/>
    <x v="12"/>
    <s v="Avery Hi-Liter® EverBold™ Pen Style Fluorescent Highlighters, 4/Pack"/>
    <s v="Wrap Bag"/>
    <n v="0.45"/>
    <d v="2010-09-13T00:00:00"/>
    <n v="1"/>
  </r>
  <r>
    <n v="3169"/>
    <x v="4964"/>
    <x v="621"/>
    <s v="04-2011"/>
    <x v="2"/>
    <x v="3"/>
    <n v="35"/>
    <x v="5"/>
    <n v="46.44"/>
    <n v="0.06"/>
    <x v="2"/>
    <n v="-16.3"/>
    <n v="1.26"/>
    <n v="0.7"/>
    <n v="44.800000000000004"/>
    <x v="704"/>
    <x v="12"/>
    <x v="4"/>
    <x v="2"/>
    <x v="0"/>
    <x v="6"/>
    <s v="Bagged Rubber Bands"/>
    <s v="Wrap Bag"/>
    <n v="0.81"/>
    <d v="2011-04-05T00:00:00"/>
    <n v="0"/>
  </r>
  <r>
    <n v="3229"/>
    <x v="4965"/>
    <x v="883"/>
    <s v="05-2009"/>
    <x v="3"/>
    <x v="2"/>
    <n v="20"/>
    <x v="4"/>
    <n v="4252.8900000000003"/>
    <n v="0.06"/>
    <x v="2"/>
    <n v="969.42"/>
    <n v="218.08"/>
    <n v="18.059999999999999"/>
    <n v="4379.6600000000008"/>
    <x v="743"/>
    <x v="12"/>
    <x v="4"/>
    <x v="1"/>
    <x v="2"/>
    <x v="14"/>
    <s v="Lifetime Advantage™ Folding Chairs, 4/Carton"/>
    <s v="Large Box"/>
    <n v="0.56999999999999995"/>
    <d v="2009-05-23T00:00:00"/>
    <n v="2"/>
  </r>
  <r>
    <n v="3256"/>
    <x v="4966"/>
    <x v="437"/>
    <s v="09-2010"/>
    <x v="0"/>
    <x v="1"/>
    <n v="39"/>
    <x v="10"/>
    <n v="5740.32"/>
    <n v="0.03"/>
    <x v="1"/>
    <n v="1285.74"/>
    <n v="145.44999999999999"/>
    <n v="17.850000000000001"/>
    <n v="5690.4"/>
    <x v="744"/>
    <x v="12"/>
    <x v="4"/>
    <x v="0"/>
    <x v="1"/>
    <x v="16"/>
    <s v="Panasonic KX-P1150 Dot Matrix Printer"/>
    <s v="Jumbo Drum"/>
    <n v="0.56000000000000005"/>
    <d v="2010-09-16T00:00:00"/>
    <n v="1"/>
  </r>
  <r>
    <n v="3403"/>
    <x v="4967"/>
    <x v="1348"/>
    <s v="10-2010"/>
    <x v="0"/>
    <x v="2"/>
    <n v="48"/>
    <x v="1"/>
    <n v="548.29999999999995"/>
    <n v="0.09"/>
    <x v="2"/>
    <n v="-47.92"/>
    <n v="11.97"/>
    <n v="4.9800000000000004"/>
    <n v="579.54000000000008"/>
    <x v="741"/>
    <x v="12"/>
    <x v="4"/>
    <x v="2"/>
    <x v="0"/>
    <x v="1"/>
    <s v="Staples 6 Outlet Surge"/>
    <s v="Small Box"/>
    <n v="0.57999999999999996"/>
    <d v="2010-10-04T00:00:00"/>
    <n v="1"/>
  </r>
  <r>
    <n v="3404"/>
    <x v="4968"/>
    <x v="1191"/>
    <s v="09-2012"/>
    <x v="1"/>
    <x v="4"/>
    <n v="28"/>
    <x v="0"/>
    <n v="946.27"/>
    <n v="0.06"/>
    <x v="0"/>
    <n v="66.38"/>
    <n v="33.29"/>
    <n v="8.74"/>
    <n v="940.86"/>
    <x v="742"/>
    <x v="12"/>
    <x v="4"/>
    <x v="0"/>
    <x v="0"/>
    <x v="0"/>
    <s v="Fellowes Bases and Tops For Staxonsteel®/High-Stak® Systems"/>
    <s v="Small Box"/>
    <n v="0.61"/>
    <d v="2012-09-19T00:00:00"/>
    <n v="2"/>
  </r>
  <r>
    <n v="3646"/>
    <x v="4969"/>
    <x v="420"/>
    <s v="02-2010"/>
    <x v="0"/>
    <x v="4"/>
    <n v="47"/>
    <x v="10"/>
    <n v="396.78"/>
    <n v="0.09"/>
    <x v="0"/>
    <n v="-321.20999999999998"/>
    <n v="8.3699999999999992"/>
    <n v="10.16"/>
    <n v="403.55"/>
    <x v="744"/>
    <x v="12"/>
    <x v="4"/>
    <x v="0"/>
    <x v="2"/>
    <x v="4"/>
    <s v="Westinghouse Clip-On Gooseneck Lamps"/>
    <s v="Large Box"/>
    <n v="0.59"/>
    <d v="2010-02-14T00:00:00"/>
    <n v="2"/>
  </r>
  <r>
    <n v="3887"/>
    <x v="4970"/>
    <x v="821"/>
    <s v="10-2012"/>
    <x v="1"/>
    <x v="0"/>
    <n v="12"/>
    <x v="4"/>
    <n v="769.17"/>
    <n v="0"/>
    <x v="1"/>
    <n v="-212.01"/>
    <n v="58.14"/>
    <n v="36.61"/>
    <n v="734.29000000000008"/>
    <x v="140"/>
    <x v="12"/>
    <x v="4"/>
    <x v="0"/>
    <x v="2"/>
    <x v="9"/>
    <s v="O'Sullivan 3-Shelf Heavy-Duty Bookcases"/>
    <s v="Jumbo Box"/>
    <n v="0.61"/>
    <d v="2012-10-23T00:00:00"/>
    <n v="4"/>
  </r>
  <r>
    <n v="3888"/>
    <x v="4970"/>
    <x v="821"/>
    <s v="10-2012"/>
    <x v="1"/>
    <x v="0"/>
    <n v="18"/>
    <x v="4"/>
    <n v="7370.84"/>
    <n v="0.09"/>
    <x v="1"/>
    <n v="999.86500000000001"/>
    <n v="449.99"/>
    <n v="49"/>
    <n v="8148.82"/>
    <x v="140"/>
    <x v="12"/>
    <x v="4"/>
    <x v="0"/>
    <x v="1"/>
    <x v="13"/>
    <s v="Canon PC940 Copier"/>
    <s v="Jumbo Drum"/>
    <n v="0.38"/>
    <d v="2012-10-19T00:00:00"/>
    <n v="0"/>
  </r>
  <r>
    <n v="3908"/>
    <x v="4971"/>
    <x v="1360"/>
    <s v="10-2011"/>
    <x v="2"/>
    <x v="2"/>
    <n v="25"/>
    <x v="10"/>
    <n v="388.71"/>
    <n v="0.01"/>
    <x v="0"/>
    <n v="36.430999999999997"/>
    <n v="14.27"/>
    <n v="7.27"/>
    <n v="364.02"/>
    <x v="747"/>
    <x v="12"/>
    <x v="4"/>
    <x v="2"/>
    <x v="0"/>
    <x v="2"/>
    <s v="GBC Laser Imprintable Binding System Covers, Desert Sand"/>
    <s v="Small Box"/>
    <n v="0.38"/>
    <d v="2011-10-15T00:00:00"/>
    <n v="2"/>
  </r>
  <r>
    <n v="4368"/>
    <x v="4972"/>
    <x v="891"/>
    <s v="10-2011"/>
    <x v="2"/>
    <x v="0"/>
    <n v="49"/>
    <x v="0"/>
    <n v="1515"/>
    <n v="0.08"/>
    <x v="0"/>
    <n v="219.03649999999999"/>
    <n v="31.74"/>
    <n v="12.62"/>
    <n v="1567.8799999999999"/>
    <x v="742"/>
    <x v="12"/>
    <x v="4"/>
    <x v="0"/>
    <x v="0"/>
    <x v="2"/>
    <s v="GBC Wire Binding Strips"/>
    <s v="Small Box"/>
    <n v="0.37"/>
    <d v="2011-11-01T00:00:00"/>
    <n v="4"/>
  </r>
  <r>
    <n v="4521"/>
    <x v="4973"/>
    <x v="743"/>
    <s v="10-2012"/>
    <x v="1"/>
    <x v="2"/>
    <n v="47"/>
    <x v="4"/>
    <n v="3413.69"/>
    <n v="0.06"/>
    <x v="0"/>
    <n v="175.24"/>
    <n v="73.98"/>
    <n v="14.52"/>
    <n v="3491.5800000000004"/>
    <x v="140"/>
    <x v="12"/>
    <x v="4"/>
    <x v="0"/>
    <x v="1"/>
    <x v="7"/>
    <s v="Keytronic French Keyboard"/>
    <s v="Small Box"/>
    <n v="0.65"/>
    <d v="2012-10-16T00:00:00"/>
    <n v="2"/>
  </r>
  <r>
    <n v="4522"/>
    <x v="4973"/>
    <x v="743"/>
    <s v="10-2012"/>
    <x v="1"/>
    <x v="2"/>
    <n v="38"/>
    <x v="4"/>
    <n v="2939.6824999999999"/>
    <n v="0.02"/>
    <x v="0"/>
    <n v="192.06"/>
    <n v="85.99"/>
    <n v="0.99"/>
    <n v="3268.6099999999997"/>
    <x v="140"/>
    <x v="12"/>
    <x v="4"/>
    <x v="0"/>
    <x v="1"/>
    <x v="3"/>
    <s v="Accessory4"/>
    <s v="Wrap Bag"/>
    <n v="0.85"/>
    <d v="2012-10-15T00:00:00"/>
    <n v="1"/>
  </r>
  <r>
    <n v="4544"/>
    <x v="4974"/>
    <x v="279"/>
    <s v="11-2012"/>
    <x v="1"/>
    <x v="4"/>
    <n v="45"/>
    <x v="10"/>
    <n v="1103.73"/>
    <n v="0"/>
    <x v="0"/>
    <n v="189.28"/>
    <n v="22.98"/>
    <n v="7.58"/>
    <n v="1041.6799999999998"/>
    <x v="269"/>
    <x v="12"/>
    <x v="4"/>
    <x v="2"/>
    <x v="2"/>
    <x v="4"/>
    <s v="Seth Thomas 12&quot; Clock w/ Goldtone Case"/>
    <s v="Small Box"/>
    <n v="0.51"/>
    <d v="2012-11-02T00:00:00"/>
    <n v="1"/>
  </r>
  <r>
    <n v="4627"/>
    <x v="4975"/>
    <x v="937"/>
    <s v="02-2010"/>
    <x v="0"/>
    <x v="0"/>
    <n v="31"/>
    <x v="10"/>
    <n v="86.1"/>
    <n v="0.06"/>
    <x v="0"/>
    <n v="32.700000000000003"/>
    <n v="2.88"/>
    <n v="0.5"/>
    <n v="89.78"/>
    <x v="747"/>
    <x v="12"/>
    <x v="4"/>
    <x v="2"/>
    <x v="0"/>
    <x v="11"/>
    <s v="Avery 484"/>
    <s v="Small Box"/>
    <n v="0.36"/>
    <d v="2010-02-22T00:00:00"/>
    <n v="7"/>
  </r>
  <r>
    <n v="4628"/>
    <x v="4975"/>
    <x v="937"/>
    <s v="02-2010"/>
    <x v="0"/>
    <x v="0"/>
    <n v="25"/>
    <x v="10"/>
    <n v="298.11"/>
    <n v="0.08"/>
    <x v="0"/>
    <n v="-60.79"/>
    <n v="12.44"/>
    <n v="6.27"/>
    <n v="317.27"/>
    <x v="747"/>
    <x v="12"/>
    <x v="4"/>
    <x v="2"/>
    <x v="0"/>
    <x v="0"/>
    <s v="Eldon Simplefile® Box Office®"/>
    <s v="Medium Box"/>
    <n v="0.56999999999999995"/>
    <d v="2010-02-20T00:00:00"/>
    <n v="5"/>
  </r>
  <r>
    <n v="4660"/>
    <x v="4976"/>
    <x v="626"/>
    <s v="11-2009"/>
    <x v="3"/>
    <x v="0"/>
    <n v="3"/>
    <x v="7"/>
    <n v="87.21"/>
    <n v="0.02"/>
    <x v="0"/>
    <n v="-96.54"/>
    <n v="27.48"/>
    <n v="4"/>
    <n v="86.44"/>
    <x v="745"/>
    <x v="12"/>
    <x v="4"/>
    <x v="1"/>
    <x v="1"/>
    <x v="7"/>
    <s v="Belkin MediaBoard 104- Keyboard"/>
    <s v="Small Box"/>
    <n v="0.75"/>
    <d v="2009-11-27T00:00:00"/>
    <n v="7"/>
  </r>
  <r>
    <n v="4661"/>
    <x v="4976"/>
    <x v="626"/>
    <s v="11-2009"/>
    <x v="3"/>
    <x v="0"/>
    <n v="5"/>
    <x v="7"/>
    <n v="50.19"/>
    <n v="0.08"/>
    <x v="0"/>
    <n v="0.14999999999999858"/>
    <n v="10.06"/>
    <n v="2.06"/>
    <n v="52.360000000000007"/>
    <x v="745"/>
    <x v="12"/>
    <x v="4"/>
    <x v="1"/>
    <x v="0"/>
    <x v="5"/>
    <s v="Riverleaf Stik-Withit® Designer Note Cubes®"/>
    <s v="Wrap Bag"/>
    <n v="0.39"/>
    <d v="2009-11-24T00:00:00"/>
    <n v="4"/>
  </r>
  <r>
    <n v="4699"/>
    <x v="3376"/>
    <x v="1256"/>
    <s v="09-2012"/>
    <x v="1"/>
    <x v="4"/>
    <n v="50"/>
    <x v="4"/>
    <n v="762.2"/>
    <n v="7.0000000000000007E-2"/>
    <x v="0"/>
    <n v="16.566499999999998"/>
    <n v="15.01"/>
    <n v="8.4"/>
    <n v="758.9"/>
    <x v="571"/>
    <x v="12"/>
    <x v="4"/>
    <x v="3"/>
    <x v="0"/>
    <x v="2"/>
    <s v="GBC Prepunched Paper, 19-Hole, for Binding Systems, 24-lb"/>
    <s v="Small Box"/>
    <n v="0.39"/>
    <d v="2012-09-20T00:00:00"/>
    <n v="2"/>
  </r>
  <r>
    <n v="4700"/>
    <x v="3376"/>
    <x v="1256"/>
    <s v="09-2012"/>
    <x v="1"/>
    <x v="4"/>
    <n v="27"/>
    <x v="4"/>
    <n v="235.45"/>
    <n v="0.06"/>
    <x v="0"/>
    <n v="-8.82"/>
    <n v="8.56"/>
    <n v="5.16"/>
    <n v="236.28"/>
    <x v="571"/>
    <x v="12"/>
    <x v="4"/>
    <x v="3"/>
    <x v="0"/>
    <x v="5"/>
    <s v="Message Book, Standard Line &quot;While You Were Out&quot;, 5 1/2&quot; X 4&quot;, 200 Sets/Book"/>
    <s v="Wrap Bag"/>
    <n v="0.38"/>
    <d v="2012-09-20T00:00:00"/>
    <n v="2"/>
  </r>
  <r>
    <n v="4827"/>
    <x v="4977"/>
    <x v="401"/>
    <s v="09-2009"/>
    <x v="3"/>
    <x v="1"/>
    <n v="39"/>
    <x v="7"/>
    <n v="132.79"/>
    <n v="0.05"/>
    <x v="0"/>
    <n v="-100.24"/>
    <n v="3.28"/>
    <n v="3.97"/>
    <n v="131.88999999999999"/>
    <x v="54"/>
    <x v="12"/>
    <x v="4"/>
    <x v="2"/>
    <x v="0"/>
    <x v="12"/>
    <s v="Newell 342"/>
    <s v="Wrap Bag"/>
    <n v="0.56000000000000005"/>
    <d v="2009-09-06T00:00:00"/>
    <n v="1"/>
  </r>
  <r>
    <n v="4828"/>
    <x v="4977"/>
    <x v="401"/>
    <s v="09-2009"/>
    <x v="3"/>
    <x v="1"/>
    <n v="32"/>
    <x v="7"/>
    <n v="232.85"/>
    <n v="0.03"/>
    <x v="0"/>
    <n v="-262.62"/>
    <n v="6.98"/>
    <n v="9.69"/>
    <n v="233.05"/>
    <x v="54"/>
    <x v="12"/>
    <x v="4"/>
    <x v="2"/>
    <x v="0"/>
    <x v="0"/>
    <s v="Eldon Shelf Savers™ Cubes and Bins"/>
    <s v="Small Box"/>
    <n v="0.83"/>
    <d v="2009-09-07T00:00:00"/>
    <n v="2"/>
  </r>
  <r>
    <n v="4937"/>
    <x v="4978"/>
    <x v="281"/>
    <s v="06-2010"/>
    <x v="0"/>
    <x v="4"/>
    <n v="39"/>
    <x v="0"/>
    <n v="893.29"/>
    <n v="0.08"/>
    <x v="0"/>
    <n v="256.16000000000003"/>
    <n v="23.99"/>
    <n v="6.71"/>
    <n v="942.31999999999994"/>
    <x v="742"/>
    <x v="12"/>
    <x v="4"/>
    <x v="0"/>
    <x v="0"/>
    <x v="8"/>
    <s v="Recycled Interoffice Envelopes with String and Button Closure, 10 x 13"/>
    <s v="Small Box"/>
    <n v="0.35"/>
    <d v="2010-06-07T00:00:00"/>
    <n v="2"/>
  </r>
  <r>
    <n v="4947"/>
    <x v="4979"/>
    <x v="511"/>
    <s v="03-2012"/>
    <x v="1"/>
    <x v="2"/>
    <n v="29"/>
    <x v="7"/>
    <n v="6483.26"/>
    <n v="0.09"/>
    <x v="1"/>
    <n v="341.98"/>
    <n v="240.98"/>
    <n v="60.2"/>
    <n v="7048.62"/>
    <x v="54"/>
    <x v="12"/>
    <x v="4"/>
    <x v="2"/>
    <x v="2"/>
    <x v="9"/>
    <s v="Atlantic Metals Mobile 2-Shelf Bookcases, Custom Colors"/>
    <s v="Jumbo Box"/>
    <n v="0.56000000000000005"/>
    <d v="2012-03-15T00:00:00"/>
    <n v="2"/>
  </r>
  <r>
    <n v="4948"/>
    <x v="4979"/>
    <x v="511"/>
    <s v="03-2012"/>
    <x v="1"/>
    <x v="2"/>
    <n v="13"/>
    <x v="7"/>
    <n v="1446.2070000000001"/>
    <n v="0.02"/>
    <x v="0"/>
    <n v="29.556000000000004"/>
    <n v="125.99"/>
    <n v="8.08"/>
    <n v="1645.9499999999998"/>
    <x v="54"/>
    <x v="12"/>
    <x v="4"/>
    <x v="2"/>
    <x v="1"/>
    <x v="3"/>
    <s v="StarTAC ST7762"/>
    <s v="Small Box"/>
    <n v="0.56999999999999995"/>
    <d v="2012-03-15T00:00:00"/>
    <n v="2"/>
  </r>
  <r>
    <n v="5169"/>
    <x v="4980"/>
    <x v="22"/>
    <s v="09-2010"/>
    <x v="0"/>
    <x v="2"/>
    <n v="24"/>
    <x v="4"/>
    <n v="2048.7800000000002"/>
    <n v="0.05"/>
    <x v="0"/>
    <n v="994.68"/>
    <n v="83.98"/>
    <n v="5.01"/>
    <n v="2020.53"/>
    <x v="140"/>
    <x v="12"/>
    <x v="4"/>
    <x v="0"/>
    <x v="0"/>
    <x v="8"/>
    <s v="Ames Color-File® Green Diamond Border X-ray Mailers"/>
    <s v="Small Box"/>
    <n v="0.38"/>
    <d v="2010-09-25T00:00:00"/>
    <n v="2"/>
  </r>
  <r>
    <n v="5205"/>
    <x v="4981"/>
    <x v="112"/>
    <s v="12-2010"/>
    <x v="0"/>
    <x v="2"/>
    <n v="39"/>
    <x v="4"/>
    <n v="104.33"/>
    <n v="0"/>
    <x v="0"/>
    <n v="39.909999999999997"/>
    <n v="2.61"/>
    <n v="0.5"/>
    <n v="102.28999999999999"/>
    <x v="743"/>
    <x v="12"/>
    <x v="4"/>
    <x v="1"/>
    <x v="0"/>
    <x v="11"/>
    <s v="Avery 494"/>
    <s v="Small Box"/>
    <n v="0.39"/>
    <d v="2010-12-06T00:00:00"/>
    <n v="1"/>
  </r>
  <r>
    <n v="5295"/>
    <x v="4982"/>
    <x v="1124"/>
    <s v="12-2009"/>
    <x v="3"/>
    <x v="4"/>
    <n v="27"/>
    <x v="10"/>
    <n v="3390.51"/>
    <n v="0.05"/>
    <x v="2"/>
    <n v="1169.7105000000001"/>
    <n v="122.99"/>
    <n v="19.989999999999998"/>
    <n v="3340.72"/>
    <x v="747"/>
    <x v="12"/>
    <x v="4"/>
    <x v="2"/>
    <x v="0"/>
    <x v="2"/>
    <s v="GBC Therma-A-Bind 250T Electric Binding System"/>
    <s v="Small Box"/>
    <n v="0.37"/>
    <d v="2009-12-11T00:00:00"/>
    <n v="3"/>
  </r>
  <r>
    <n v="5421"/>
    <x v="4983"/>
    <x v="328"/>
    <s v="02-2009"/>
    <x v="3"/>
    <x v="0"/>
    <n v="38"/>
    <x v="10"/>
    <n v="44.85"/>
    <n v="0.02"/>
    <x v="0"/>
    <n v="-0.49"/>
    <n v="1.1399999999999999"/>
    <n v="0.7"/>
    <n v="44.019999999999996"/>
    <x v="269"/>
    <x v="12"/>
    <x v="4"/>
    <x v="2"/>
    <x v="0"/>
    <x v="6"/>
    <s v="OIC Thumb-Tacks"/>
    <s v="Wrap Bag"/>
    <n v="0.38"/>
    <d v="2009-02-02T00:00:00"/>
    <n v="0"/>
  </r>
  <r>
    <n v="5682"/>
    <x v="4984"/>
    <x v="1171"/>
    <s v="01-2010"/>
    <x v="0"/>
    <x v="4"/>
    <n v="28"/>
    <x v="4"/>
    <n v="1581.23"/>
    <n v="0.03"/>
    <x v="0"/>
    <n v="760.79"/>
    <n v="55.98"/>
    <n v="5.15"/>
    <n v="1572.59"/>
    <x v="571"/>
    <x v="12"/>
    <x v="4"/>
    <x v="3"/>
    <x v="0"/>
    <x v="5"/>
    <s v="Xerox 1934"/>
    <s v="Small Box"/>
    <n v="0.36"/>
    <d v="2010-01-26T00:00:00"/>
    <n v="2"/>
  </r>
  <r>
    <n v="5727"/>
    <x v="4985"/>
    <x v="1160"/>
    <s v="02-2011"/>
    <x v="2"/>
    <x v="1"/>
    <n v="9"/>
    <x v="10"/>
    <n v="19.2"/>
    <n v="0.1"/>
    <x v="0"/>
    <n v="-6.84"/>
    <n v="2.21"/>
    <n v="1.1200000000000001"/>
    <n v="21.01"/>
    <x v="747"/>
    <x v="12"/>
    <x v="4"/>
    <x v="2"/>
    <x v="0"/>
    <x v="12"/>
    <s v="Newell 327"/>
    <s v="Wrap Bag"/>
    <n v="0.57999999999999996"/>
    <d v="2011-03-01T00:00:00"/>
    <n v="1"/>
  </r>
  <r>
    <n v="5918"/>
    <x v="4986"/>
    <x v="1255"/>
    <s v="10-2011"/>
    <x v="2"/>
    <x v="2"/>
    <n v="25"/>
    <x v="10"/>
    <n v="6481.0480000000007"/>
    <n v="0.05"/>
    <x v="1"/>
    <n v="1760.11"/>
    <n v="320.64"/>
    <n v="29.2"/>
    <n v="8045.2"/>
    <x v="747"/>
    <x v="12"/>
    <x v="4"/>
    <x v="2"/>
    <x v="2"/>
    <x v="10"/>
    <s v="Chromcraft 48&quot; x 96&quot; Racetrack Double Pedestal Table"/>
    <s v="Jumbo Box"/>
    <n v="0.66"/>
    <d v="2011-10-22T00:00:00"/>
    <n v="1"/>
  </r>
  <r>
    <n v="5932"/>
    <x v="4987"/>
    <x v="1173"/>
    <s v="12-2011"/>
    <x v="2"/>
    <x v="4"/>
    <n v="38"/>
    <x v="5"/>
    <n v="5526.16"/>
    <n v="0.03"/>
    <x v="0"/>
    <n v="1263.98"/>
    <n v="140.81"/>
    <n v="24.49"/>
    <n v="5375.2699999999995"/>
    <x v="597"/>
    <x v="12"/>
    <x v="4"/>
    <x v="1"/>
    <x v="2"/>
    <x v="14"/>
    <s v="Hon Olson Stacker Stools"/>
    <s v="Large Box"/>
    <n v="0.56999999999999995"/>
    <d v="2011-12-13T00:00:00"/>
    <n v="2"/>
  </r>
  <r>
    <n v="5933"/>
    <x v="4987"/>
    <x v="1173"/>
    <s v="12-2011"/>
    <x v="2"/>
    <x v="4"/>
    <n v="36"/>
    <x v="5"/>
    <n v="236.89"/>
    <n v="0.04"/>
    <x v="0"/>
    <n v="-86.3"/>
    <n v="6.48"/>
    <n v="6.22"/>
    <n v="239.50000000000003"/>
    <x v="597"/>
    <x v="12"/>
    <x v="4"/>
    <x v="1"/>
    <x v="0"/>
    <x v="5"/>
    <s v="Xerox 1894"/>
    <s v="Small Box"/>
    <n v="0.37"/>
    <d v="2011-12-13T00:00:00"/>
    <n v="2"/>
  </r>
  <r>
    <n v="5934"/>
    <x v="4987"/>
    <x v="1173"/>
    <s v="12-2011"/>
    <x v="2"/>
    <x v="4"/>
    <n v="33"/>
    <x v="5"/>
    <n v="68.42"/>
    <n v="0.05"/>
    <x v="0"/>
    <n v="-57.97"/>
    <n v="2.08"/>
    <n v="2.56"/>
    <n v="71.2"/>
    <x v="597"/>
    <x v="12"/>
    <x v="4"/>
    <x v="1"/>
    <x v="0"/>
    <x v="15"/>
    <s v="Kleencut® Forged Office Shears by Acme United Corporation"/>
    <s v="Small Pack"/>
    <n v="0.55000000000000004"/>
    <d v="2011-12-11T00:00:00"/>
    <n v="0"/>
  </r>
  <r>
    <n v="5941"/>
    <x v="4988"/>
    <x v="1395"/>
    <s v="12-2010"/>
    <x v="0"/>
    <x v="1"/>
    <n v="35"/>
    <x v="4"/>
    <n v="4408.6695"/>
    <n v="0.05"/>
    <x v="0"/>
    <n v="1140.6690000000001"/>
    <n v="155.99"/>
    <n v="3.9"/>
    <n v="5463.55"/>
    <x v="743"/>
    <x v="12"/>
    <x v="4"/>
    <x v="1"/>
    <x v="1"/>
    <x v="3"/>
    <s v="T39m"/>
    <s v="Small Box"/>
    <n v="0.55000000000000004"/>
    <d v="2010-12-18T00:00:00"/>
    <n v="3"/>
  </r>
  <r>
    <n v="6021"/>
    <x v="4989"/>
    <x v="481"/>
    <s v="06-2010"/>
    <x v="0"/>
    <x v="3"/>
    <n v="29"/>
    <x v="2"/>
    <n v="146.68"/>
    <n v="0.08"/>
    <x v="0"/>
    <n v="-8.3260000000000005"/>
    <n v="5.28"/>
    <n v="2.99"/>
    <n v="156.11000000000001"/>
    <x v="630"/>
    <x v="12"/>
    <x v="4"/>
    <x v="3"/>
    <x v="0"/>
    <x v="2"/>
    <s v="Wilson Jones 1&quot; Hanging DublLock® Ring Binders"/>
    <s v="Small Box"/>
    <n v="0.37"/>
    <d v="2010-06-15T00:00:00"/>
    <n v="0"/>
  </r>
  <r>
    <n v="6200"/>
    <x v="4990"/>
    <x v="1233"/>
    <s v="01-2009"/>
    <x v="3"/>
    <x v="3"/>
    <n v="29"/>
    <x v="4"/>
    <n v="577.89"/>
    <n v="0.06"/>
    <x v="0"/>
    <n v="-53.89"/>
    <n v="19.989999999999998"/>
    <n v="11.17"/>
    <n v="590.87999999999988"/>
    <x v="746"/>
    <x v="12"/>
    <x v="4"/>
    <x v="2"/>
    <x v="2"/>
    <x v="4"/>
    <s v="Telescoping Adjustable Floor Lamp"/>
    <s v="Large Box"/>
    <n v="0.6"/>
    <d v="2009-01-14T00:00:00"/>
    <n v="0"/>
  </r>
  <r>
    <n v="6201"/>
    <x v="4990"/>
    <x v="1233"/>
    <s v="01-2009"/>
    <x v="3"/>
    <x v="3"/>
    <n v="36"/>
    <x v="4"/>
    <n v="9920.85"/>
    <n v="0"/>
    <x v="1"/>
    <n v="2685.19"/>
    <n v="264.98"/>
    <n v="17.86"/>
    <n v="9557.1400000000012"/>
    <x v="746"/>
    <x v="12"/>
    <x v="4"/>
    <x v="2"/>
    <x v="1"/>
    <x v="16"/>
    <s v="Panasonic KX-P1131 Dot Matrix Printer"/>
    <s v="Jumbo Drum"/>
    <n v="0.57999999999999996"/>
    <d v="2009-01-15T00:00:00"/>
    <n v="1"/>
  </r>
  <r>
    <n v="6202"/>
    <x v="4990"/>
    <x v="1233"/>
    <s v="01-2009"/>
    <x v="3"/>
    <x v="3"/>
    <n v="23"/>
    <x v="4"/>
    <n v="7484.31"/>
    <n v="0.06"/>
    <x v="1"/>
    <n v="1278.45"/>
    <n v="320.98"/>
    <n v="58.95"/>
    <n v="7441.4900000000007"/>
    <x v="746"/>
    <x v="12"/>
    <x v="4"/>
    <x v="2"/>
    <x v="2"/>
    <x v="14"/>
    <s v="Hon 4070 Series Pagoda™ Round Back Stacking Chairs"/>
    <s v="Jumbo Drum"/>
    <n v="0.56999999999999995"/>
    <d v="2009-01-16T00:00:00"/>
    <n v="2"/>
  </r>
  <r>
    <n v="6215"/>
    <x v="4991"/>
    <x v="1152"/>
    <s v="09-2010"/>
    <x v="0"/>
    <x v="3"/>
    <n v="7"/>
    <x v="10"/>
    <n v="733.36"/>
    <n v="0.02"/>
    <x v="0"/>
    <n v="-270.48"/>
    <n v="99.99"/>
    <n v="19.989999999999998"/>
    <n v="719.92"/>
    <x v="747"/>
    <x v="12"/>
    <x v="4"/>
    <x v="2"/>
    <x v="1"/>
    <x v="7"/>
    <s v="US Robotics 56K V.92 External Faxmodem"/>
    <s v="Small Box"/>
    <n v="0.52"/>
    <d v="2010-09-04T00:00:00"/>
    <n v="1"/>
  </r>
  <r>
    <n v="6285"/>
    <x v="4992"/>
    <x v="168"/>
    <s v="07-2012"/>
    <x v="1"/>
    <x v="4"/>
    <n v="36"/>
    <x v="14"/>
    <n v="198.1"/>
    <n v="0.09"/>
    <x v="0"/>
    <n v="-66.930000000000007"/>
    <n v="5.78"/>
    <n v="4.96"/>
    <n v="213.04000000000002"/>
    <x v="359"/>
    <x v="12"/>
    <x v="4"/>
    <x v="0"/>
    <x v="0"/>
    <x v="5"/>
    <s v="Xerox 1899"/>
    <s v="Small Box"/>
    <n v="0.36"/>
    <d v="2012-07-12T00:00:00"/>
    <n v="3"/>
  </r>
  <r>
    <n v="6378"/>
    <x v="4993"/>
    <x v="411"/>
    <s v="01-2012"/>
    <x v="1"/>
    <x v="1"/>
    <n v="7"/>
    <x v="7"/>
    <n v="91.43"/>
    <n v="0"/>
    <x v="0"/>
    <n v="-42.98"/>
    <n v="11.66"/>
    <n v="8.99"/>
    <n v="90.61"/>
    <x v="745"/>
    <x v="12"/>
    <x v="4"/>
    <x v="1"/>
    <x v="0"/>
    <x v="12"/>
    <s v="Boston 16765 Mini Stand Up Battery Pencil Sharpener"/>
    <s v="Small Pack"/>
    <n v="0.59"/>
    <d v="2012-01-08T00:00:00"/>
    <n v="1"/>
  </r>
  <r>
    <n v="6424"/>
    <x v="4994"/>
    <x v="611"/>
    <s v="12-2010"/>
    <x v="0"/>
    <x v="2"/>
    <n v="8"/>
    <x v="10"/>
    <n v="704.77"/>
    <n v="0.01"/>
    <x v="1"/>
    <n v="-298.89999999999998"/>
    <n v="81.94"/>
    <n v="55.81"/>
    <n v="711.32999999999993"/>
    <x v="747"/>
    <x v="12"/>
    <x v="4"/>
    <x v="2"/>
    <x v="2"/>
    <x v="9"/>
    <s v="O'Sullivan 5-Shelf Heavy-Duty Bookcases"/>
    <s v="Jumbo Box"/>
    <n v="0.6"/>
    <d v="2010-12-13T00:00:00"/>
    <n v="1"/>
  </r>
  <r>
    <n v="6465"/>
    <x v="4995"/>
    <x v="561"/>
    <s v="03-2012"/>
    <x v="1"/>
    <x v="2"/>
    <n v="50"/>
    <x v="10"/>
    <n v="1101.76"/>
    <n v="7.0000000000000007E-2"/>
    <x v="0"/>
    <n v="-204.22"/>
    <n v="21.66"/>
    <n v="13.99"/>
    <n v="1096.99"/>
    <x v="744"/>
    <x v="12"/>
    <x v="4"/>
    <x v="0"/>
    <x v="0"/>
    <x v="1"/>
    <s v="Holmes 99% HEPA Air Purifier"/>
    <s v="Medium Box"/>
    <n v="0.52"/>
    <d v="2012-03-25T00:00:00"/>
    <n v="1"/>
  </r>
  <r>
    <n v="6544"/>
    <x v="4996"/>
    <x v="637"/>
    <s v="10-2009"/>
    <x v="3"/>
    <x v="1"/>
    <n v="3"/>
    <x v="4"/>
    <n v="215.24"/>
    <n v="0.04"/>
    <x v="0"/>
    <n v="49.76"/>
    <n v="55.5"/>
    <n v="52.2"/>
    <n v="218.7"/>
    <x v="140"/>
    <x v="12"/>
    <x v="4"/>
    <x v="0"/>
    <x v="2"/>
    <x v="4"/>
    <s v="Eldon Cleatmat® Chair Mats for Medium Pile Carpets"/>
    <s v="Medium Box"/>
    <n v="0.72"/>
    <d v="2009-10-08T00:00:00"/>
    <n v="1"/>
  </r>
  <r>
    <n v="6545"/>
    <x v="4996"/>
    <x v="637"/>
    <s v="10-2009"/>
    <x v="3"/>
    <x v="1"/>
    <n v="12"/>
    <x v="4"/>
    <n v="654.87400000000002"/>
    <n v="0.1"/>
    <x v="2"/>
    <n v="-82.06"/>
    <n v="65.989999999999995"/>
    <n v="3.99"/>
    <n v="795.86999999999989"/>
    <x v="140"/>
    <x v="12"/>
    <x v="4"/>
    <x v="0"/>
    <x v="1"/>
    <x v="3"/>
    <s v="StarTAC 7760"/>
    <s v="Small Box"/>
    <n v="0.59"/>
    <d v="2009-10-09T00:00:00"/>
    <n v="2"/>
  </r>
  <r>
    <n v="6784"/>
    <x v="4997"/>
    <x v="144"/>
    <s v="07-2010"/>
    <x v="0"/>
    <x v="1"/>
    <n v="31"/>
    <x v="4"/>
    <n v="5875.66"/>
    <n v="0.02"/>
    <x v="0"/>
    <n v="1856.12"/>
    <n v="178.47"/>
    <n v="19.989999999999998"/>
    <n v="5552.5599999999995"/>
    <x v="743"/>
    <x v="12"/>
    <x v="4"/>
    <x v="1"/>
    <x v="0"/>
    <x v="0"/>
    <s v="Hot File® 7-Pocket, Floor Stand"/>
    <s v="Small Box"/>
    <n v="0.55000000000000004"/>
    <d v="2010-07-30T00:00:00"/>
    <n v="1"/>
  </r>
  <r>
    <n v="6837"/>
    <x v="4998"/>
    <x v="612"/>
    <s v="04-2012"/>
    <x v="1"/>
    <x v="2"/>
    <n v="36"/>
    <x v="4"/>
    <n v="570.14"/>
    <n v="0.03"/>
    <x v="0"/>
    <n v="-90.72"/>
    <n v="15.31"/>
    <n v="8.7799999999999994"/>
    <n v="559.93999999999994"/>
    <x v="571"/>
    <x v="12"/>
    <x v="4"/>
    <x v="3"/>
    <x v="0"/>
    <x v="0"/>
    <s v="Eldon Jumbo ProFile™ Portable File Boxes Graphite/Black"/>
    <s v="Small Box"/>
    <n v="0.56999999999999995"/>
    <d v="2012-04-27T00:00:00"/>
    <n v="1"/>
  </r>
  <r>
    <n v="6843"/>
    <x v="4999"/>
    <x v="912"/>
    <s v="04-2012"/>
    <x v="1"/>
    <x v="2"/>
    <n v="42"/>
    <x v="7"/>
    <n v="825.63"/>
    <n v="0.03"/>
    <x v="0"/>
    <n v="379.73750000000001"/>
    <n v="18.940000000000001"/>
    <n v="1.49"/>
    <n v="796.97"/>
    <x v="745"/>
    <x v="12"/>
    <x v="4"/>
    <x v="1"/>
    <x v="0"/>
    <x v="2"/>
    <s v="Flexible Leather- Look Classic Collection Ring Binder"/>
    <s v="Small Box"/>
    <n v="0.35"/>
    <d v="2012-04-19T00:00:00"/>
    <n v="2"/>
  </r>
  <r>
    <n v="6876"/>
    <x v="5000"/>
    <x v="920"/>
    <s v="02-2009"/>
    <x v="3"/>
    <x v="0"/>
    <n v="15"/>
    <x v="1"/>
    <n v="180.39"/>
    <n v="0.04"/>
    <x v="0"/>
    <n v="-8.11"/>
    <n v="11.58"/>
    <n v="6.97"/>
    <n v="180.67"/>
    <x v="748"/>
    <x v="12"/>
    <x v="4"/>
    <x v="3"/>
    <x v="0"/>
    <x v="8"/>
    <s v="Peel &amp; Seel® Recycled Catalog Envelopes, Brown"/>
    <s v="Small Box"/>
    <n v="0.35"/>
    <d v="2009-02-18T00:00:00"/>
    <n v="2"/>
  </r>
  <r>
    <n v="7038"/>
    <x v="5001"/>
    <x v="1098"/>
    <s v="08-2010"/>
    <x v="0"/>
    <x v="3"/>
    <n v="14"/>
    <x v="10"/>
    <n v="102.04"/>
    <n v="0.05"/>
    <x v="2"/>
    <n v="-47.67"/>
    <n v="6.48"/>
    <n v="7.37"/>
    <n v="98.09"/>
    <x v="269"/>
    <x v="12"/>
    <x v="4"/>
    <x v="2"/>
    <x v="0"/>
    <x v="5"/>
    <s v="Xerox 210"/>
    <s v="Small Box"/>
    <n v="0.37"/>
    <d v="2010-08-19T00:00:00"/>
    <n v="1"/>
  </r>
  <r>
    <n v="7172"/>
    <x v="5002"/>
    <x v="592"/>
    <s v="11-2011"/>
    <x v="2"/>
    <x v="3"/>
    <n v="29"/>
    <x v="14"/>
    <n v="1617.88"/>
    <n v="0"/>
    <x v="0"/>
    <n v="271.89999999999998"/>
    <n v="53.98"/>
    <n v="5.5"/>
    <n v="1570.9199999999998"/>
    <x v="359"/>
    <x v="12"/>
    <x v="4"/>
    <x v="0"/>
    <x v="1"/>
    <x v="7"/>
    <s v="Nu-Form 106-Key Ergonomic Keyboard w/ Touchpad"/>
    <s v="Small Box"/>
    <n v="0.62"/>
    <d v="2011-11-21T00:00:00"/>
    <n v="3"/>
  </r>
  <r>
    <n v="7189"/>
    <x v="5003"/>
    <x v="702"/>
    <s v="10-2010"/>
    <x v="0"/>
    <x v="1"/>
    <n v="31"/>
    <x v="4"/>
    <n v="3969.43"/>
    <n v="0.1"/>
    <x v="1"/>
    <n v="-796.51"/>
    <n v="140.97999999999999"/>
    <n v="36.090000000000003"/>
    <n v="4406.47"/>
    <x v="743"/>
    <x v="12"/>
    <x v="4"/>
    <x v="1"/>
    <x v="2"/>
    <x v="9"/>
    <s v="Sauder Forest Hills Library, Woodland Oak Finish"/>
    <s v="Jumbo Box"/>
    <n v="0.77"/>
    <d v="2010-10-27T00:00:00"/>
    <n v="2"/>
  </r>
  <r>
    <n v="7190"/>
    <x v="5003"/>
    <x v="702"/>
    <s v="10-2010"/>
    <x v="0"/>
    <x v="1"/>
    <n v="16"/>
    <x v="4"/>
    <n v="2882.7069999999999"/>
    <n v="0.02"/>
    <x v="0"/>
    <n v="303.22800000000001"/>
    <n v="205.99"/>
    <n v="5"/>
    <n v="3300.84"/>
    <x v="743"/>
    <x v="12"/>
    <x v="4"/>
    <x v="1"/>
    <x v="1"/>
    <x v="3"/>
    <s v="Phone 918"/>
    <s v="Small Box"/>
    <n v="0.59"/>
    <d v="2010-10-27T00:00:00"/>
    <n v="2"/>
  </r>
  <r>
    <n v="7191"/>
    <x v="5004"/>
    <x v="289"/>
    <s v="11-2012"/>
    <x v="1"/>
    <x v="0"/>
    <n v="41"/>
    <x v="14"/>
    <n v="356.28"/>
    <n v="7.0000000000000007E-2"/>
    <x v="2"/>
    <n v="65.756"/>
    <n v="8.69"/>
    <n v="2.99"/>
    <n v="359.28"/>
    <x v="359"/>
    <x v="12"/>
    <x v="4"/>
    <x v="0"/>
    <x v="0"/>
    <x v="2"/>
    <s v="Cardinal Slant-D® Ring Binder, Heavy Gauge Vinyl"/>
    <s v="Small Box"/>
    <n v="0.39"/>
    <d v="2012-11-20T00:00:00"/>
    <n v="9"/>
  </r>
  <r>
    <n v="7266"/>
    <x v="5005"/>
    <x v="1328"/>
    <s v="11-2011"/>
    <x v="2"/>
    <x v="0"/>
    <n v="1"/>
    <x v="4"/>
    <n v="54.22"/>
    <n v="0.02"/>
    <x v="0"/>
    <n v="-19.09"/>
    <n v="48.91"/>
    <n v="5.81"/>
    <n v="54.72"/>
    <x v="746"/>
    <x v="12"/>
    <x v="4"/>
    <x v="2"/>
    <x v="0"/>
    <x v="5"/>
    <s v="Xerox 1891"/>
    <s v="Small Box"/>
    <n v="0.38"/>
    <d v="2011-12-03T00:00:00"/>
    <n v="5"/>
  </r>
  <r>
    <n v="7267"/>
    <x v="5005"/>
    <x v="1328"/>
    <s v="11-2011"/>
    <x v="2"/>
    <x v="0"/>
    <n v="4"/>
    <x v="4"/>
    <n v="431.11"/>
    <n v="7.0000000000000007E-2"/>
    <x v="0"/>
    <n v="-244.33"/>
    <n v="101.41"/>
    <n v="35"/>
    <n v="440.64"/>
    <x v="746"/>
    <x v="12"/>
    <x v="4"/>
    <x v="2"/>
    <x v="0"/>
    <x v="0"/>
    <s v="Tennsco Regal Shelving Units"/>
    <s v="Large Box"/>
    <n v="0.82"/>
    <d v="2011-12-02T00:00:00"/>
    <n v="4"/>
  </r>
  <r>
    <n v="7282"/>
    <x v="5006"/>
    <x v="401"/>
    <s v="09-2009"/>
    <x v="3"/>
    <x v="3"/>
    <n v="43"/>
    <x v="1"/>
    <n v="3231.5639999999999"/>
    <n v="0.03"/>
    <x v="0"/>
    <n v="1166.0940000000001"/>
    <n v="85.99"/>
    <n v="0.99"/>
    <n v="3698.5599999999995"/>
    <x v="748"/>
    <x v="12"/>
    <x v="4"/>
    <x v="3"/>
    <x v="1"/>
    <x v="3"/>
    <s v="Accessory34"/>
    <s v="Wrap Bag"/>
    <n v="0.55000000000000004"/>
    <d v="2009-09-06T00:00:00"/>
    <n v="1"/>
  </r>
  <r>
    <n v="7374"/>
    <x v="5007"/>
    <x v="332"/>
    <s v="03-2011"/>
    <x v="2"/>
    <x v="4"/>
    <n v="38"/>
    <x v="10"/>
    <n v="6230.68"/>
    <n v="0.09"/>
    <x v="1"/>
    <n v="835.46"/>
    <n v="217.85"/>
    <n v="29.1"/>
    <n v="8307.4"/>
    <x v="626"/>
    <x v="12"/>
    <x v="4"/>
    <x v="1"/>
    <x v="2"/>
    <x v="10"/>
    <s v="Chromcraft Bull-Nose Wood Round Conference Table Top, Wood Base"/>
    <s v="Jumbo Box"/>
    <n v="0.68"/>
    <d v="2011-03-09T00:00:00"/>
    <n v="2"/>
  </r>
  <r>
    <n v="7375"/>
    <x v="5007"/>
    <x v="332"/>
    <s v="03-2011"/>
    <x v="2"/>
    <x v="4"/>
    <n v="8"/>
    <x v="10"/>
    <n v="1391.816"/>
    <n v="0.05"/>
    <x v="0"/>
    <n v="-344.82"/>
    <n v="209.37"/>
    <n v="69"/>
    <n v="1743.96"/>
    <x v="626"/>
    <x v="12"/>
    <x v="4"/>
    <x v="1"/>
    <x v="2"/>
    <x v="10"/>
    <s v="Hon 2111 Invitation™ Series Corner Table"/>
    <s v="Large Box"/>
    <n v="0.79"/>
    <d v="2011-03-10T00:00:00"/>
    <n v="3"/>
  </r>
  <r>
    <n v="7439"/>
    <x v="5008"/>
    <x v="320"/>
    <s v="10-2010"/>
    <x v="0"/>
    <x v="0"/>
    <n v="38"/>
    <x v="1"/>
    <n v="1323.31"/>
    <n v="0.05"/>
    <x v="0"/>
    <n v="146.63999999999999"/>
    <n v="35.89"/>
    <n v="14.72"/>
    <n v="1378.54"/>
    <x v="748"/>
    <x v="12"/>
    <x v="4"/>
    <x v="3"/>
    <x v="0"/>
    <x v="8"/>
    <s v="Jet-Pak Recycled Peel 'N' Seal Padded Mailers"/>
    <s v="Small Box"/>
    <n v="0.4"/>
    <d v="2010-10-26T00:00:00"/>
    <n v="0"/>
  </r>
  <r>
    <n v="7580"/>
    <x v="5009"/>
    <x v="173"/>
    <s v="01-2012"/>
    <x v="1"/>
    <x v="3"/>
    <n v="38"/>
    <x v="10"/>
    <n v="7325.63"/>
    <n v="0.04"/>
    <x v="2"/>
    <n v="1899.23"/>
    <n v="199.99"/>
    <n v="24.49"/>
    <n v="7624.1100000000006"/>
    <x v="744"/>
    <x v="12"/>
    <x v="4"/>
    <x v="0"/>
    <x v="1"/>
    <x v="13"/>
    <s v="Canon PC-428 Personal Copier"/>
    <s v="Large Box"/>
    <n v="0.46"/>
    <d v="2012-01-05T00:00:00"/>
    <n v="3"/>
  </r>
  <r>
    <n v="7594"/>
    <x v="5010"/>
    <x v="1405"/>
    <s v="06-2009"/>
    <x v="3"/>
    <x v="0"/>
    <n v="35"/>
    <x v="10"/>
    <n v="3439.39"/>
    <n v="0.05"/>
    <x v="2"/>
    <n v="1057.6199999999999"/>
    <n v="100.97"/>
    <n v="7.18"/>
    <n v="3541.1299999999997"/>
    <x v="626"/>
    <x v="12"/>
    <x v="4"/>
    <x v="1"/>
    <x v="1"/>
    <x v="7"/>
    <s v="Gyration Ultra Cordless Optical Suite"/>
    <s v="Small Box"/>
    <n v="0.46"/>
    <d v="2009-06-08T00:00:00"/>
    <n v="0"/>
  </r>
  <r>
    <n v="7595"/>
    <x v="5010"/>
    <x v="1405"/>
    <s v="06-2009"/>
    <x v="3"/>
    <x v="0"/>
    <n v="2"/>
    <x v="10"/>
    <n v="10.48"/>
    <n v="0.02"/>
    <x v="0"/>
    <n v="-5.65"/>
    <n v="4.84"/>
    <n v="0.71"/>
    <n v="10.39"/>
    <x v="626"/>
    <x v="12"/>
    <x v="4"/>
    <x v="1"/>
    <x v="0"/>
    <x v="12"/>
    <s v="*Staples* Highlighting Markers"/>
    <s v="Wrap Bag"/>
    <n v="0.52"/>
    <d v="2009-06-08T00:00:00"/>
    <n v="0"/>
  </r>
  <r>
    <n v="7635"/>
    <x v="5011"/>
    <x v="308"/>
    <s v="11-2012"/>
    <x v="1"/>
    <x v="1"/>
    <n v="22"/>
    <x v="4"/>
    <n v="109.52"/>
    <n v="0.09"/>
    <x v="2"/>
    <n v="-73.347000000000008"/>
    <n v="4.54"/>
    <n v="5.83"/>
    <n v="105.71"/>
    <x v="746"/>
    <x v="12"/>
    <x v="4"/>
    <x v="2"/>
    <x v="0"/>
    <x v="2"/>
    <s v="Avery® Durable Plastic 1&quot; Binders"/>
    <s v="Small Box"/>
    <n v="0.36"/>
    <d v="2012-11-21T00:00:00"/>
    <n v="2"/>
  </r>
  <r>
    <n v="7664"/>
    <x v="5012"/>
    <x v="124"/>
    <s v="08-2009"/>
    <x v="3"/>
    <x v="0"/>
    <n v="32"/>
    <x v="10"/>
    <n v="210.94"/>
    <n v="0.08"/>
    <x v="0"/>
    <n v="-94.59"/>
    <n v="6.48"/>
    <n v="6.81"/>
    <n v="214.17000000000002"/>
    <x v="747"/>
    <x v="12"/>
    <x v="4"/>
    <x v="2"/>
    <x v="0"/>
    <x v="5"/>
    <s v="Xerox 1930"/>
    <s v="Small Box"/>
    <n v="0.36"/>
    <d v="2009-08-15T00:00:00"/>
    <n v="5"/>
  </r>
  <r>
    <n v="7665"/>
    <x v="5012"/>
    <x v="124"/>
    <s v="08-2009"/>
    <x v="3"/>
    <x v="0"/>
    <n v="7"/>
    <x v="10"/>
    <n v="192.02"/>
    <n v="0.09"/>
    <x v="1"/>
    <n v="-293.74"/>
    <n v="20.98"/>
    <n v="53.03"/>
    <n v="199.89000000000001"/>
    <x v="747"/>
    <x v="12"/>
    <x v="4"/>
    <x v="2"/>
    <x v="0"/>
    <x v="0"/>
    <s v="Tennsco Lockers, Gray"/>
    <s v="Jumbo Drum"/>
    <n v="0.78"/>
    <d v="2009-08-17T00:00:00"/>
    <n v="7"/>
  </r>
  <r>
    <n v="7802"/>
    <x v="5013"/>
    <x v="444"/>
    <s v="07-2012"/>
    <x v="1"/>
    <x v="0"/>
    <n v="39"/>
    <x v="10"/>
    <n v="2650.77"/>
    <n v="0.08"/>
    <x v="0"/>
    <n v="-824.43"/>
    <n v="70.709999999999994"/>
    <n v="37.58"/>
    <n v="2795.2699999999995"/>
    <x v="269"/>
    <x v="12"/>
    <x v="4"/>
    <x v="2"/>
    <x v="2"/>
    <x v="4"/>
    <s v="Tenex Carpeted, Granite-Look or Clear Contemporary Contour Shape Chair Mats"/>
    <s v="Wrap Bag"/>
    <n v="0.78"/>
    <d v="2012-07-28T00:00:00"/>
    <n v="0"/>
  </r>
  <r>
    <n v="7910"/>
    <x v="4317"/>
    <x v="1189"/>
    <s v="11-2011"/>
    <x v="2"/>
    <x v="4"/>
    <n v="19"/>
    <x v="21"/>
    <n v="1134.2"/>
    <n v="0.08"/>
    <x v="1"/>
    <n v="-351.51"/>
    <n v="58.14"/>
    <n v="36.61"/>
    <n v="1141.27"/>
    <x v="552"/>
    <x v="12"/>
    <x v="4"/>
    <x v="0"/>
    <x v="2"/>
    <x v="9"/>
    <s v="O'Sullivan 3-Shelf Heavy-Duty Bookcases"/>
    <s v="Jumbo Box"/>
    <n v="0.61"/>
    <d v="2011-11-04T00:00:00"/>
    <n v="2"/>
  </r>
  <r>
    <n v="7954"/>
    <x v="5014"/>
    <x v="732"/>
    <s v="05-2011"/>
    <x v="2"/>
    <x v="1"/>
    <n v="22"/>
    <x v="10"/>
    <n v="1900.47"/>
    <n v="0"/>
    <x v="1"/>
    <n v="202.73"/>
    <n v="80.97"/>
    <n v="30.06"/>
    <n v="1811.3999999999999"/>
    <x v="269"/>
    <x v="12"/>
    <x v="4"/>
    <x v="2"/>
    <x v="1"/>
    <x v="16"/>
    <s v="Hewlett-Packard Deskjet 940 REFURBISHED Color Inkjet Printer"/>
    <s v="Jumbo Box"/>
    <n v="0.4"/>
    <d v="2011-05-03T00:00:00"/>
    <n v="2"/>
  </r>
  <r>
    <n v="7955"/>
    <x v="5014"/>
    <x v="732"/>
    <s v="05-2011"/>
    <x v="2"/>
    <x v="1"/>
    <n v="33"/>
    <x v="10"/>
    <n v="205.52"/>
    <n v="0.09"/>
    <x v="0"/>
    <n v="-118.55"/>
    <n v="6.48"/>
    <n v="7.03"/>
    <n v="220.87"/>
    <x v="269"/>
    <x v="12"/>
    <x v="4"/>
    <x v="2"/>
    <x v="0"/>
    <x v="5"/>
    <s v="Xerox 214"/>
    <s v="Small Box"/>
    <n v="0.37"/>
    <d v="2011-05-02T00:00:00"/>
    <n v="1"/>
  </r>
  <r>
    <n v="8031"/>
    <x v="5015"/>
    <x v="333"/>
    <s v="10-2011"/>
    <x v="2"/>
    <x v="0"/>
    <n v="3"/>
    <x v="10"/>
    <n v="545.88"/>
    <n v="0.05"/>
    <x v="1"/>
    <n v="-95.04"/>
    <n v="212.6"/>
    <n v="52.2"/>
    <n v="690"/>
    <x v="626"/>
    <x v="12"/>
    <x v="4"/>
    <x v="1"/>
    <x v="2"/>
    <x v="10"/>
    <s v="Bush Advantage Collection® Round Conference Table"/>
    <s v="Jumbo Box"/>
    <n v="0.64"/>
    <d v="2011-10-24T00:00:00"/>
    <n v="4"/>
  </r>
  <r>
    <n v="8213"/>
    <x v="5016"/>
    <x v="1237"/>
    <s v="10-2012"/>
    <x v="1"/>
    <x v="4"/>
    <n v="45"/>
    <x v="14"/>
    <n v="4042.96"/>
    <n v="0.05"/>
    <x v="1"/>
    <n v="-699.72"/>
    <n v="89.99"/>
    <n v="42"/>
    <n v="4091.5499999999997"/>
    <x v="359"/>
    <x v="12"/>
    <x v="4"/>
    <x v="0"/>
    <x v="2"/>
    <x v="14"/>
    <s v="Global Leather Task Chair, Black"/>
    <s v="Jumbo Drum"/>
    <n v="0.66"/>
    <d v="2012-10-13T00:00:00"/>
    <n v="2"/>
  </r>
  <r>
    <n v="8249"/>
    <x v="5017"/>
    <x v="407"/>
    <s v="01-2011"/>
    <x v="2"/>
    <x v="1"/>
    <n v="28"/>
    <x v="4"/>
    <n v="1262.75"/>
    <n v="7.0000000000000007E-2"/>
    <x v="0"/>
    <n v="422.23"/>
    <n v="46.89"/>
    <n v="5.0999999999999996"/>
    <n v="1318.02"/>
    <x v="746"/>
    <x v="12"/>
    <x v="4"/>
    <x v="2"/>
    <x v="0"/>
    <x v="1"/>
    <s v="Bionaire Personal Warm Mist Humidifier/Vaporizer"/>
    <s v="Medium Box"/>
    <n v="0.46"/>
    <d v="2011-02-02T00:00:00"/>
    <n v="2"/>
  </r>
  <r>
    <n v="8356"/>
    <x v="5018"/>
    <x v="174"/>
    <s v="03-2011"/>
    <x v="2"/>
    <x v="0"/>
    <n v="41"/>
    <x v="10"/>
    <n v="243.37"/>
    <n v="0.01"/>
    <x v="0"/>
    <n v="-106.42100000000001"/>
    <n v="5.8"/>
    <n v="5.59"/>
    <n v="243.39"/>
    <x v="747"/>
    <x v="12"/>
    <x v="4"/>
    <x v="2"/>
    <x v="0"/>
    <x v="2"/>
    <s v="Wilson Jones “Snap” Scratch Pad Binder Tool for Ring Binders"/>
    <s v="Small Box"/>
    <n v="0.4"/>
    <d v="2011-03-13T00:00:00"/>
    <n v="5"/>
  </r>
  <r>
    <n v="939"/>
    <x v="5019"/>
    <x v="650"/>
    <s v="02-2011"/>
    <x v="2"/>
    <x v="3"/>
    <n v="14"/>
    <x v="0"/>
    <n v="730.33"/>
    <n v="0.1"/>
    <x v="2"/>
    <n v="110.77"/>
    <n v="51.98"/>
    <n v="10.17"/>
    <n v="737.88999999999987"/>
    <x v="486"/>
    <x v="12"/>
    <x v="4"/>
    <x v="0"/>
    <x v="1"/>
    <x v="16"/>
    <s v="Canon MP25DIII Desktop Whisper-Quiet Printing Calculator"/>
    <s v="Medium Box"/>
    <n v="0.37"/>
    <d v="2011-02-03T00:00:00"/>
    <n v="2"/>
  </r>
  <r>
    <n v="1359"/>
    <x v="5020"/>
    <x v="875"/>
    <s v="04-2010"/>
    <x v="0"/>
    <x v="0"/>
    <n v="9"/>
    <x v="0"/>
    <n v="54.79"/>
    <n v="0.05"/>
    <x v="0"/>
    <n v="-6.82"/>
    <n v="5.85"/>
    <n v="2.27"/>
    <n v="54.92"/>
    <x v="218"/>
    <x v="12"/>
    <x v="4"/>
    <x v="0"/>
    <x v="0"/>
    <x v="12"/>
    <s v="Dixon My First Ticonderoga Pencil, #2"/>
    <s v="Wrap Bag"/>
    <n v="0.56000000000000005"/>
    <d v="2010-04-24T00:00:00"/>
    <n v="4"/>
  </r>
  <r>
    <n v="1640"/>
    <x v="5021"/>
    <x v="875"/>
    <s v="04-2010"/>
    <x v="0"/>
    <x v="0"/>
    <n v="49"/>
    <x v="4"/>
    <n v="7319.85"/>
    <n v="0.03"/>
    <x v="0"/>
    <n v="611.42999999999995"/>
    <n v="152.47999999999999"/>
    <n v="4"/>
    <n v="7475.5199999999995"/>
    <x v="749"/>
    <x v="12"/>
    <x v="4"/>
    <x v="2"/>
    <x v="1"/>
    <x v="7"/>
    <s v="Adesso Programmable 142-Key Keyboard"/>
    <s v="Small Box"/>
    <n v="0.79"/>
    <d v="2010-04-24T00:00:00"/>
    <n v="4"/>
  </r>
  <r>
    <n v="1641"/>
    <x v="5021"/>
    <x v="875"/>
    <s v="04-2010"/>
    <x v="0"/>
    <x v="0"/>
    <n v="28"/>
    <x v="4"/>
    <n v="707.44"/>
    <n v="0.01"/>
    <x v="2"/>
    <n v="-50.27"/>
    <n v="24.98"/>
    <n v="8.7899999999999991"/>
    <n v="708.23"/>
    <x v="749"/>
    <x v="12"/>
    <x v="4"/>
    <x v="2"/>
    <x v="0"/>
    <x v="0"/>
    <s v="2300 Heavy-Duty Transfer File Systems by Perma"/>
    <s v="Small Box"/>
    <n v="0.66"/>
    <d v="2010-04-27T00:00:00"/>
    <n v="7"/>
  </r>
  <r>
    <n v="1733"/>
    <x v="5022"/>
    <x v="1168"/>
    <s v="03-2009"/>
    <x v="3"/>
    <x v="2"/>
    <n v="15"/>
    <x v="0"/>
    <n v="1146.4100000000001"/>
    <n v="0"/>
    <x v="0"/>
    <n v="-88.61"/>
    <n v="73.98"/>
    <n v="14.52"/>
    <n v="1124.22"/>
    <x v="486"/>
    <x v="12"/>
    <x v="4"/>
    <x v="0"/>
    <x v="1"/>
    <x v="7"/>
    <s v="Keytronic French Keyboard"/>
    <s v="Small Box"/>
    <n v="0.65"/>
    <d v="2009-03-14T00:00:00"/>
    <n v="2"/>
  </r>
  <r>
    <n v="2290"/>
    <x v="5023"/>
    <x v="1286"/>
    <s v="09-2012"/>
    <x v="1"/>
    <x v="4"/>
    <n v="4"/>
    <x v="4"/>
    <n v="80.290000000000006"/>
    <n v="0.03"/>
    <x v="0"/>
    <n v="-6.57"/>
    <n v="18.97"/>
    <n v="5.21"/>
    <n v="81.089999999999989"/>
    <x v="749"/>
    <x v="12"/>
    <x v="4"/>
    <x v="2"/>
    <x v="0"/>
    <x v="5"/>
    <s v="Xerox 1887"/>
    <s v="Small Box"/>
    <n v="0.37"/>
    <d v="2012-09-30T00:00:00"/>
    <n v="1"/>
  </r>
  <r>
    <n v="2291"/>
    <x v="5023"/>
    <x v="1286"/>
    <s v="09-2012"/>
    <x v="1"/>
    <x v="4"/>
    <n v="36"/>
    <x v="4"/>
    <n v="2628.9224999999997"/>
    <n v="0.03"/>
    <x v="0"/>
    <n v="832.19399999999996"/>
    <n v="85.99"/>
    <n v="0.99"/>
    <n v="3096.6299999999997"/>
    <x v="749"/>
    <x v="12"/>
    <x v="4"/>
    <x v="2"/>
    <x v="1"/>
    <x v="3"/>
    <s v="Accessory34"/>
    <s v="Wrap Bag"/>
    <n v="0.55000000000000004"/>
    <d v="2012-10-02T00:00:00"/>
    <n v="3"/>
  </r>
  <r>
    <n v="2459"/>
    <x v="5024"/>
    <x v="822"/>
    <s v="04-2011"/>
    <x v="2"/>
    <x v="4"/>
    <n v="16"/>
    <x v="0"/>
    <n v="139"/>
    <n v="0.05"/>
    <x v="2"/>
    <n v="-96.33"/>
    <n v="7.77"/>
    <n v="9.23"/>
    <n v="133.54999999999998"/>
    <x v="218"/>
    <x v="12"/>
    <x v="4"/>
    <x v="0"/>
    <x v="0"/>
    <x v="1"/>
    <s v="Hoover Commercial Soft Guard Upright Vacuum And Disposable Filtration Bags"/>
    <s v="Small Box"/>
    <n v="0.57999999999999996"/>
    <d v="2011-04-08T00:00:00"/>
    <n v="2"/>
  </r>
  <r>
    <n v="2465"/>
    <x v="5025"/>
    <x v="128"/>
    <s v="10-2010"/>
    <x v="0"/>
    <x v="3"/>
    <n v="28"/>
    <x v="4"/>
    <n v="430.13"/>
    <n v="0.02"/>
    <x v="0"/>
    <n v="2.33"/>
    <n v="14.42"/>
    <n v="6.75"/>
    <n v="410.51"/>
    <x v="749"/>
    <x v="12"/>
    <x v="4"/>
    <x v="0"/>
    <x v="0"/>
    <x v="1"/>
    <s v="Holmes Odor Grabber"/>
    <s v="Medium Box"/>
    <n v="0.52"/>
    <d v="2010-10-12T00:00:00"/>
    <n v="1"/>
  </r>
  <r>
    <n v="2578"/>
    <x v="5026"/>
    <x v="555"/>
    <s v="10-2012"/>
    <x v="1"/>
    <x v="0"/>
    <n v="42"/>
    <x v="0"/>
    <n v="4917.6899999999996"/>
    <n v="0.02"/>
    <x v="1"/>
    <n v="126.31"/>
    <n v="110.98"/>
    <n v="30"/>
    <n v="4691.16"/>
    <x v="218"/>
    <x v="12"/>
    <x v="4"/>
    <x v="0"/>
    <x v="2"/>
    <x v="14"/>
    <s v="Office Star Flex Back Scooter Chair with White Frame"/>
    <s v="Jumbo Drum"/>
    <n v="0.71"/>
    <d v="2012-10-04T00:00:00"/>
    <n v="2"/>
  </r>
  <r>
    <n v="2579"/>
    <x v="5026"/>
    <x v="555"/>
    <s v="10-2012"/>
    <x v="1"/>
    <x v="0"/>
    <n v="32"/>
    <x v="0"/>
    <n v="416.8"/>
    <n v="0.01"/>
    <x v="0"/>
    <n v="223.38"/>
    <n v="12.53"/>
    <n v="0.5"/>
    <n v="401.46"/>
    <x v="218"/>
    <x v="12"/>
    <x v="4"/>
    <x v="0"/>
    <x v="0"/>
    <x v="11"/>
    <s v="Avery 485"/>
    <s v="Small Box"/>
    <n v="0.38"/>
    <d v="2012-10-04T00:00:00"/>
    <n v="2"/>
  </r>
  <r>
    <n v="2957"/>
    <x v="5027"/>
    <x v="1364"/>
    <s v="05-2012"/>
    <x v="1"/>
    <x v="4"/>
    <n v="16"/>
    <x v="0"/>
    <n v="2101.59"/>
    <n v="0.01"/>
    <x v="2"/>
    <n v="554.91"/>
    <n v="123.38"/>
    <n v="24.49"/>
    <n v="1998.57"/>
    <x v="486"/>
    <x v="12"/>
    <x v="4"/>
    <x v="2"/>
    <x v="0"/>
    <x v="1"/>
    <s v="Honeywell Enviracaire® Portable HEPA Air Cleaner for up to 10 x 16 Room"/>
    <s v="Large Box"/>
    <n v="0.46"/>
    <d v="2012-05-03T00:00:00"/>
    <n v="2"/>
  </r>
  <r>
    <n v="3148"/>
    <x v="5028"/>
    <x v="399"/>
    <s v="05-2012"/>
    <x v="1"/>
    <x v="4"/>
    <n v="32"/>
    <x v="2"/>
    <n v="251.51"/>
    <n v="0.06"/>
    <x v="0"/>
    <n v="-9.7799999999999994"/>
    <n v="7.7"/>
    <n v="3.68"/>
    <n v="250.08"/>
    <x v="750"/>
    <x v="12"/>
    <x v="4"/>
    <x v="3"/>
    <x v="2"/>
    <x v="4"/>
    <s v="Deflect-O® Glasstique™ Clear Desk Accessories"/>
    <s v="Wrap Bag"/>
    <n v="0.52"/>
    <d v="2012-05-23T00:00:00"/>
    <n v="3"/>
  </r>
  <r>
    <n v="3553"/>
    <x v="148"/>
    <x v="142"/>
    <s v="11-2011"/>
    <x v="2"/>
    <x v="4"/>
    <n v="1"/>
    <x v="4"/>
    <n v="3.2"/>
    <n v="0.09"/>
    <x v="0"/>
    <n v="-3.1625000000000001"/>
    <n v="1.88"/>
    <n v="1.49"/>
    <n v="3.37"/>
    <x v="749"/>
    <x v="12"/>
    <x v="4"/>
    <x v="0"/>
    <x v="0"/>
    <x v="2"/>
    <s v="Staples® General Use 3-Ring Binders"/>
    <s v="Small Box"/>
    <n v="0.37"/>
    <d v="2011-11-21T00:00:00"/>
    <n v="2"/>
  </r>
  <r>
    <n v="3732"/>
    <x v="5029"/>
    <x v="1098"/>
    <s v="08-2010"/>
    <x v="0"/>
    <x v="3"/>
    <n v="21"/>
    <x v="2"/>
    <n v="424.13"/>
    <n v="0.06"/>
    <x v="0"/>
    <n v="57.17"/>
    <n v="20.27"/>
    <n v="3.99"/>
    <n v="429.66"/>
    <x v="750"/>
    <x v="12"/>
    <x v="4"/>
    <x v="3"/>
    <x v="0"/>
    <x v="1"/>
    <s v="Fellowes Mighty 8 Compact Surge Protector"/>
    <s v="Small Box"/>
    <n v="0.56999999999999995"/>
    <d v="2010-08-20T00:00:00"/>
    <n v="2"/>
  </r>
  <r>
    <n v="3733"/>
    <x v="5029"/>
    <x v="1098"/>
    <s v="08-2010"/>
    <x v="0"/>
    <x v="3"/>
    <n v="7"/>
    <x v="2"/>
    <n v="69.400000000000006"/>
    <n v="0.09"/>
    <x v="0"/>
    <n v="12.02"/>
    <n v="9.93"/>
    <n v="1.0900000000000001"/>
    <n v="70.599999999999994"/>
    <x v="750"/>
    <x v="12"/>
    <x v="4"/>
    <x v="3"/>
    <x v="0"/>
    <x v="12"/>
    <s v="Peel-Off® China Markers"/>
    <s v="Wrap Bag"/>
    <n v="0.43"/>
    <d v="2010-08-19T00:00:00"/>
    <n v="1"/>
  </r>
  <r>
    <n v="3762"/>
    <x v="5030"/>
    <x v="585"/>
    <s v="08-2009"/>
    <x v="3"/>
    <x v="0"/>
    <n v="26"/>
    <x v="4"/>
    <n v="10692.97"/>
    <n v="0.05"/>
    <x v="1"/>
    <n v="-410.39"/>
    <n v="424.21"/>
    <n v="110.2"/>
    <n v="11139.66"/>
    <x v="749"/>
    <x v="12"/>
    <x v="4"/>
    <x v="0"/>
    <x v="2"/>
    <x v="10"/>
    <s v="Bush Advantage Collection® Racetrack Conference Table"/>
    <s v="Jumbo Box"/>
    <n v="0.67"/>
    <d v="2009-08-05T00:00:00"/>
    <n v="4"/>
  </r>
  <r>
    <n v="3763"/>
    <x v="5031"/>
    <x v="1229"/>
    <s v="05-2011"/>
    <x v="2"/>
    <x v="4"/>
    <n v="38"/>
    <x v="0"/>
    <n v="1637.78"/>
    <n v="0.08"/>
    <x v="2"/>
    <n v="461.65"/>
    <n v="42.98"/>
    <n v="4.62"/>
    <n v="1637.8599999999997"/>
    <x v="218"/>
    <x v="12"/>
    <x v="4"/>
    <x v="0"/>
    <x v="0"/>
    <x v="1"/>
    <s v="Belkin F9M820V08 8 Outlet Surge"/>
    <s v="Small Box"/>
    <n v="0.56000000000000005"/>
    <d v="2011-05-16T00:00:00"/>
    <n v="1"/>
  </r>
  <r>
    <n v="3764"/>
    <x v="5031"/>
    <x v="1229"/>
    <s v="05-2011"/>
    <x v="2"/>
    <x v="4"/>
    <n v="23"/>
    <x v="0"/>
    <n v="193.84"/>
    <n v="7.0000000000000007E-2"/>
    <x v="2"/>
    <n v="-117.1045"/>
    <n v="8.0399999999999991"/>
    <n v="8.94"/>
    <n v="193.85999999999999"/>
    <x v="218"/>
    <x v="12"/>
    <x v="4"/>
    <x v="0"/>
    <x v="0"/>
    <x v="2"/>
    <s v="Fellowes Twister Kit, Gray/Clear, 3/pkg"/>
    <s v="Small Box"/>
    <n v="0.4"/>
    <d v="2011-05-15T00:00:00"/>
    <n v="0"/>
  </r>
  <r>
    <n v="4184"/>
    <x v="5032"/>
    <x v="266"/>
    <s v="07-2012"/>
    <x v="1"/>
    <x v="3"/>
    <n v="48"/>
    <x v="4"/>
    <n v="1463.105"/>
    <n v="0.06"/>
    <x v="0"/>
    <n v="446.99400000000003"/>
    <n v="35.99"/>
    <n v="1.25"/>
    <n v="1728.77"/>
    <x v="749"/>
    <x v="12"/>
    <x v="4"/>
    <x v="2"/>
    <x v="1"/>
    <x v="3"/>
    <s v="Accessory13"/>
    <s v="Small Pack"/>
    <n v="0.56999999999999995"/>
    <d v="2012-07-04T00:00:00"/>
    <n v="1"/>
  </r>
  <r>
    <n v="4185"/>
    <x v="5032"/>
    <x v="266"/>
    <s v="07-2012"/>
    <x v="1"/>
    <x v="3"/>
    <n v="42"/>
    <x v="4"/>
    <n v="1085.4000000000001"/>
    <n v="0.02"/>
    <x v="0"/>
    <n v="262.32"/>
    <n v="25.98"/>
    <n v="5.37"/>
    <n v="1096.53"/>
    <x v="749"/>
    <x v="12"/>
    <x v="4"/>
    <x v="2"/>
    <x v="0"/>
    <x v="1"/>
    <s v="3M Office Air Cleaner"/>
    <s v="Medium Box"/>
    <n v="0.5"/>
    <d v="2012-07-06T00:00:00"/>
    <n v="3"/>
  </r>
  <r>
    <n v="4186"/>
    <x v="5032"/>
    <x v="266"/>
    <s v="07-2012"/>
    <x v="1"/>
    <x v="3"/>
    <n v="19"/>
    <x v="4"/>
    <n v="123.67"/>
    <n v="0.03"/>
    <x v="0"/>
    <n v="-34.17"/>
    <n v="6.24"/>
    <n v="5.22"/>
    <n v="123.78"/>
    <x v="749"/>
    <x v="12"/>
    <x v="4"/>
    <x v="2"/>
    <x v="2"/>
    <x v="4"/>
    <s v="Eldon Expressions Mahogany Wood Desk Collection"/>
    <s v="Small Box"/>
    <n v="0.6"/>
    <d v="2012-07-05T00:00:00"/>
    <n v="2"/>
  </r>
  <r>
    <n v="4462"/>
    <x v="5033"/>
    <x v="883"/>
    <s v="05-2009"/>
    <x v="3"/>
    <x v="4"/>
    <n v="46"/>
    <x v="1"/>
    <n v="355.55"/>
    <n v="0.03"/>
    <x v="0"/>
    <n v="-166.74"/>
    <n v="7.28"/>
    <n v="7.98"/>
    <n v="342.86"/>
    <x v="751"/>
    <x v="12"/>
    <x v="4"/>
    <x v="3"/>
    <x v="2"/>
    <x v="4"/>
    <s v="Master Caster Door Stop, Large Neon Orange"/>
    <s v="Wrap Bag"/>
    <n v="0.42"/>
    <d v="2009-05-21T00:00:00"/>
    <n v="0"/>
  </r>
  <r>
    <n v="5131"/>
    <x v="5034"/>
    <x v="1120"/>
    <s v="10-2010"/>
    <x v="0"/>
    <x v="0"/>
    <n v="8"/>
    <x v="7"/>
    <n v="44.99"/>
    <n v="0.06"/>
    <x v="0"/>
    <n v="-40.43"/>
    <n v="4.9800000000000004"/>
    <n v="7.54"/>
    <n v="47.38"/>
    <x v="466"/>
    <x v="12"/>
    <x v="4"/>
    <x v="2"/>
    <x v="0"/>
    <x v="5"/>
    <s v="Xerox 1961"/>
    <s v="Small Box"/>
    <n v="0.38"/>
    <d v="2010-11-01T00:00:00"/>
    <n v="2"/>
  </r>
  <r>
    <n v="5581"/>
    <x v="5035"/>
    <x v="1047"/>
    <s v="12-2011"/>
    <x v="2"/>
    <x v="2"/>
    <n v="32"/>
    <x v="7"/>
    <n v="166.17"/>
    <n v="0.01"/>
    <x v="0"/>
    <n v="-22.74"/>
    <n v="5.08"/>
    <n v="3.63"/>
    <n v="166.19"/>
    <x v="466"/>
    <x v="12"/>
    <x v="4"/>
    <x v="2"/>
    <x v="2"/>
    <x v="4"/>
    <s v="Master Caster Door Stop, Gray"/>
    <s v="Wrap Bag"/>
    <n v="0.51"/>
    <d v="2011-12-30T00:00:00"/>
    <n v="1"/>
  </r>
  <r>
    <n v="5890"/>
    <x v="5036"/>
    <x v="503"/>
    <s v="05-2009"/>
    <x v="3"/>
    <x v="1"/>
    <n v="48"/>
    <x v="0"/>
    <n v="1286.8699999999999"/>
    <n v="0.05"/>
    <x v="0"/>
    <n v="384.38"/>
    <n v="26.48"/>
    <n v="6.93"/>
    <n v="1277.97"/>
    <x v="218"/>
    <x v="12"/>
    <x v="4"/>
    <x v="0"/>
    <x v="2"/>
    <x v="4"/>
    <s v="DAX Natural Wood-Tone Poster Frame"/>
    <s v="Small Box"/>
    <n v="0.49"/>
    <d v="2009-05-16T00:00:00"/>
    <n v="1"/>
  </r>
  <r>
    <n v="6062"/>
    <x v="5037"/>
    <x v="883"/>
    <s v="05-2009"/>
    <x v="3"/>
    <x v="2"/>
    <n v="40"/>
    <x v="0"/>
    <n v="202.11"/>
    <n v="0.08"/>
    <x v="0"/>
    <n v="-17.489999999999998"/>
    <n v="5"/>
    <n v="3.39"/>
    <n v="203.39"/>
    <x v="218"/>
    <x v="12"/>
    <x v="4"/>
    <x v="0"/>
    <x v="0"/>
    <x v="6"/>
    <s v="Advantus Plastic Paper Clips"/>
    <s v="Wrap Bag"/>
    <n v="0.37"/>
    <d v="2009-05-22T00:00:00"/>
    <n v="1"/>
  </r>
  <r>
    <n v="6063"/>
    <x v="5037"/>
    <x v="883"/>
    <s v="05-2009"/>
    <x v="3"/>
    <x v="2"/>
    <n v="49"/>
    <x v="0"/>
    <n v="630.99"/>
    <n v="7.0000000000000007E-2"/>
    <x v="0"/>
    <n v="-114.63990000000001"/>
    <n v="12.99"/>
    <n v="9.44"/>
    <n v="645.95000000000005"/>
    <x v="218"/>
    <x v="12"/>
    <x v="4"/>
    <x v="0"/>
    <x v="1"/>
    <x v="16"/>
    <s v="Hewlett Packard 6S Scientific Calculator"/>
    <s v="Medium Box"/>
    <n v="0.39"/>
    <d v="2009-05-23T00:00:00"/>
    <n v="2"/>
  </r>
  <r>
    <n v="6075"/>
    <x v="5038"/>
    <x v="50"/>
    <s v="10-2009"/>
    <x v="3"/>
    <x v="3"/>
    <n v="23"/>
    <x v="2"/>
    <n v="103.5"/>
    <n v="0.06"/>
    <x v="0"/>
    <n v="-73.070999999999998"/>
    <n v="4.24"/>
    <n v="5.41"/>
    <n v="102.93"/>
    <x v="750"/>
    <x v="12"/>
    <x v="4"/>
    <x v="3"/>
    <x v="0"/>
    <x v="2"/>
    <s v="Storex DuraTech Recycled Plastic Frosted Binders"/>
    <s v="Small Box"/>
    <n v="0.35"/>
    <d v="2009-10-19T00:00:00"/>
    <n v="2"/>
  </r>
  <r>
    <n v="6076"/>
    <x v="5038"/>
    <x v="50"/>
    <s v="10-2009"/>
    <x v="3"/>
    <x v="3"/>
    <n v="3"/>
    <x v="2"/>
    <n v="19707.2"/>
    <n v="0.04"/>
    <x v="0"/>
    <n v="-12557.997599999999"/>
    <n v="6783.02"/>
    <n v="24.49"/>
    <n v="20373.550000000003"/>
    <x v="750"/>
    <x v="12"/>
    <x v="4"/>
    <x v="3"/>
    <x v="1"/>
    <x v="16"/>
    <s v="Polycom ViewStation™ ISDN Videoconferencing Unit"/>
    <s v="Large Box"/>
    <n v="0.39"/>
    <d v="2009-10-19T00:00:00"/>
    <n v="2"/>
  </r>
  <r>
    <n v="6466"/>
    <x v="5039"/>
    <x v="458"/>
    <s v="12-2012"/>
    <x v="1"/>
    <x v="3"/>
    <n v="10"/>
    <x v="2"/>
    <n v="135.77000000000001"/>
    <n v="0.05"/>
    <x v="2"/>
    <n v="0.52999999999999758"/>
    <n v="12.98"/>
    <n v="3.14"/>
    <n v="132.94"/>
    <x v="750"/>
    <x v="12"/>
    <x v="4"/>
    <x v="3"/>
    <x v="0"/>
    <x v="15"/>
    <s v="Acme® 8&quot; Straight Scissors"/>
    <s v="Small Pack"/>
    <n v="0.6"/>
    <d v="2012-12-13T00:00:00"/>
    <n v="2"/>
  </r>
  <r>
    <n v="6467"/>
    <x v="5039"/>
    <x v="458"/>
    <s v="12-2012"/>
    <x v="1"/>
    <x v="3"/>
    <n v="35"/>
    <x v="2"/>
    <n v="447.25"/>
    <n v="0.08"/>
    <x v="0"/>
    <n v="-15.92"/>
    <n v="13.48"/>
    <n v="4.51"/>
    <n v="476.31"/>
    <x v="750"/>
    <x v="12"/>
    <x v="4"/>
    <x v="3"/>
    <x v="0"/>
    <x v="0"/>
    <s v="Tenex Personal Project File with Scoop Front Design, Black"/>
    <s v="Small Box"/>
    <n v="0.59"/>
    <d v="2012-12-13T00:00:00"/>
    <n v="2"/>
  </r>
  <r>
    <n v="6788"/>
    <x v="5040"/>
    <x v="938"/>
    <s v="04-2011"/>
    <x v="2"/>
    <x v="3"/>
    <n v="25"/>
    <x v="1"/>
    <n v="1387.29"/>
    <n v="0.03"/>
    <x v="2"/>
    <n v="405.64"/>
    <n v="55.48"/>
    <n v="14.3"/>
    <n v="1401.3"/>
    <x v="751"/>
    <x v="12"/>
    <x v="4"/>
    <x v="3"/>
    <x v="0"/>
    <x v="5"/>
    <s v="Xerox 194"/>
    <s v="Small Box"/>
    <n v="0.37"/>
    <d v="2011-04-21T00:00:00"/>
    <n v="1"/>
  </r>
  <r>
    <n v="6793"/>
    <x v="5041"/>
    <x v="457"/>
    <s v="07-2009"/>
    <x v="3"/>
    <x v="2"/>
    <n v="23"/>
    <x v="4"/>
    <n v="167.66"/>
    <n v="0.01"/>
    <x v="0"/>
    <n v="-15.48"/>
    <n v="6.68"/>
    <n v="4.91"/>
    <n v="158.54999999999998"/>
    <x v="749"/>
    <x v="12"/>
    <x v="4"/>
    <x v="0"/>
    <x v="0"/>
    <x v="5"/>
    <s v="Xerox 1986"/>
    <s v="Small Box"/>
    <n v="0.37"/>
    <d v="2009-07-08T00:00:00"/>
    <n v="2"/>
  </r>
  <r>
    <n v="6968"/>
    <x v="5042"/>
    <x v="1322"/>
    <s v="12-2012"/>
    <x v="1"/>
    <x v="4"/>
    <n v="5"/>
    <x v="1"/>
    <n v="1424.95"/>
    <n v="0.09"/>
    <x v="1"/>
    <n v="-517.83000000000004"/>
    <n v="280.98"/>
    <n v="57"/>
    <n v="1461.9"/>
    <x v="751"/>
    <x v="12"/>
    <x v="4"/>
    <x v="3"/>
    <x v="2"/>
    <x v="14"/>
    <s v="Hon 2090 “Pillow Soft” Series Mid Back Swivel/Tilt Chairs"/>
    <s v="Jumbo Drum"/>
    <n v="0.78"/>
    <d v="2012-12-09T00:00:00"/>
    <n v="1"/>
  </r>
  <r>
    <n v="6969"/>
    <x v="5042"/>
    <x v="1322"/>
    <s v="12-2012"/>
    <x v="1"/>
    <x v="4"/>
    <n v="29"/>
    <x v="1"/>
    <n v="321.5"/>
    <n v="0.03"/>
    <x v="0"/>
    <n v="20.309999999999999"/>
    <n v="10.98"/>
    <n v="3.37"/>
    <n v="321.79000000000002"/>
    <x v="751"/>
    <x v="12"/>
    <x v="4"/>
    <x v="3"/>
    <x v="0"/>
    <x v="15"/>
    <s v="Fiskars® Softgrip Scissors"/>
    <s v="Small Pack"/>
    <n v="0.56999999999999995"/>
    <d v="2012-12-08T00:00:00"/>
    <n v="0"/>
  </r>
  <r>
    <n v="7073"/>
    <x v="5043"/>
    <x v="63"/>
    <s v="08-2010"/>
    <x v="0"/>
    <x v="0"/>
    <n v="38"/>
    <x v="4"/>
    <n v="827.83"/>
    <n v="0.09"/>
    <x v="0"/>
    <n v="-57.73"/>
    <n v="22.99"/>
    <n v="8.99"/>
    <n v="882.6099999999999"/>
    <x v="749"/>
    <x v="12"/>
    <x v="4"/>
    <x v="0"/>
    <x v="0"/>
    <x v="12"/>
    <s v="Boston KS Multi-Size Manual Pencil Sharpener"/>
    <s v="Small Pack"/>
    <n v="0.56999999999999995"/>
    <d v="2010-08-28T00:00:00"/>
    <n v="5"/>
  </r>
  <r>
    <n v="7418"/>
    <x v="5044"/>
    <x v="890"/>
    <s v="05-2011"/>
    <x v="2"/>
    <x v="1"/>
    <n v="16"/>
    <x v="12"/>
    <n v="101.14"/>
    <n v="0"/>
    <x v="0"/>
    <n v="-32.619999999999997"/>
    <n v="5.98"/>
    <n v="5.46"/>
    <n v="101.14"/>
    <x v="439"/>
    <x v="12"/>
    <x v="4"/>
    <x v="3"/>
    <x v="0"/>
    <x v="5"/>
    <s v="Xerox 1983"/>
    <s v="Small Box"/>
    <n v="0.36"/>
    <d v="2011-05-22T00:00:00"/>
    <n v="2"/>
  </r>
  <r>
    <n v="8070"/>
    <x v="5045"/>
    <x v="997"/>
    <s v="07-2011"/>
    <x v="2"/>
    <x v="3"/>
    <n v="30"/>
    <x v="12"/>
    <n v="139.08000000000001"/>
    <n v="0.1"/>
    <x v="0"/>
    <n v="-120.04"/>
    <n v="4.9800000000000004"/>
    <n v="4.62"/>
    <n v="154.02000000000001"/>
    <x v="439"/>
    <x v="12"/>
    <x v="4"/>
    <x v="3"/>
    <x v="1"/>
    <x v="7"/>
    <s v="Imation 3.5&quot;, DISKETTE 44766 HGHLD3.52HD/FM, 10/Pack"/>
    <s v="Small Pack"/>
    <n v="0.64"/>
    <d v="2011-07-14T00:00:00"/>
    <n v="2"/>
  </r>
  <r>
    <n v="8071"/>
    <x v="5045"/>
    <x v="997"/>
    <s v="07-2011"/>
    <x v="2"/>
    <x v="3"/>
    <n v="9"/>
    <x v="12"/>
    <n v="75.28"/>
    <n v="0"/>
    <x v="0"/>
    <n v="-17.22"/>
    <n v="7.64"/>
    <n v="5.83"/>
    <n v="74.589999999999989"/>
    <x v="439"/>
    <x v="12"/>
    <x v="4"/>
    <x v="3"/>
    <x v="0"/>
    <x v="5"/>
    <s v="Rediform Wirebound &quot;Phone Memo&quot; Message Book, 11 x 5-3/4"/>
    <s v="Wrap Bag"/>
    <n v="0.36"/>
    <d v="2011-07-13T00:00:00"/>
    <n v="1"/>
  </r>
  <r>
    <n v="8097"/>
    <x v="5046"/>
    <x v="1260"/>
    <s v="04-2010"/>
    <x v="0"/>
    <x v="1"/>
    <n v="17"/>
    <x v="10"/>
    <n v="517.98"/>
    <n v="0.05"/>
    <x v="0"/>
    <n v="-85.32"/>
    <n v="30.53"/>
    <n v="19.989999999999998"/>
    <n v="539"/>
    <x v="191"/>
    <x v="12"/>
    <x v="4"/>
    <x v="1"/>
    <x v="0"/>
    <x v="11"/>
    <s v="Avery 4027 File Folder Labels for Dot Matrix Printers, 5000 Labels per Box, White"/>
    <s v="Small Box"/>
    <n v="0.39"/>
    <d v="2010-05-03T00:00:00"/>
    <n v="3"/>
  </r>
  <r>
    <n v="8189"/>
    <x v="5047"/>
    <x v="1021"/>
    <s v="08-2011"/>
    <x v="2"/>
    <x v="2"/>
    <n v="45"/>
    <x v="10"/>
    <n v="4680.8900000000003"/>
    <n v="7.0000000000000007E-2"/>
    <x v="0"/>
    <n v="693.01"/>
    <n v="105.29"/>
    <n v="10.119999999999999"/>
    <n v="4748.17"/>
    <x v="191"/>
    <x v="12"/>
    <x v="4"/>
    <x v="1"/>
    <x v="2"/>
    <x v="4"/>
    <s v="Eldon Antistatic Chair Mats for Low to Medium Pile Carpets"/>
    <s v="Large Box"/>
    <n v="0.79"/>
    <d v="2011-08-24T00:00:00"/>
    <n v="1"/>
  </r>
  <r>
    <n v="8190"/>
    <x v="5047"/>
    <x v="1021"/>
    <s v="08-2011"/>
    <x v="2"/>
    <x v="2"/>
    <n v="42"/>
    <x v="10"/>
    <n v="2414.9944999999998"/>
    <n v="0.01"/>
    <x v="2"/>
    <n v="624.70799999999997"/>
    <n v="65.989999999999995"/>
    <n v="4.99"/>
    <n v="2776.5699999999997"/>
    <x v="191"/>
    <x v="12"/>
    <x v="4"/>
    <x v="1"/>
    <x v="1"/>
    <x v="3"/>
    <s v="MicroTAC 650"/>
    <s v="Small Box"/>
    <n v="0.57999999999999996"/>
    <d v="2011-08-25T00:00:00"/>
    <n v="2"/>
  </r>
  <r>
    <n v="8204"/>
    <x v="5048"/>
    <x v="246"/>
    <s v="06-2012"/>
    <x v="1"/>
    <x v="3"/>
    <n v="7"/>
    <x v="10"/>
    <n v="883.23"/>
    <n v="0.09"/>
    <x v="1"/>
    <n v="-404.36"/>
    <n v="120.98"/>
    <n v="58.64"/>
    <n v="905.5"/>
    <x v="191"/>
    <x v="12"/>
    <x v="4"/>
    <x v="1"/>
    <x v="2"/>
    <x v="9"/>
    <s v="O'Sullivan Living Dimensions 2-Shelf Bookcases"/>
    <s v="Jumbo Box"/>
    <n v="0.75"/>
    <d v="2012-06-12T00:00:00"/>
    <n v="1"/>
  </r>
  <r>
    <n v="8205"/>
    <x v="5048"/>
    <x v="246"/>
    <s v="06-2012"/>
    <x v="1"/>
    <x v="3"/>
    <n v="41"/>
    <x v="10"/>
    <n v="917.25"/>
    <n v="0.01"/>
    <x v="0"/>
    <n v="-103.75"/>
    <n v="20.97"/>
    <n v="6.5"/>
    <n v="866.27"/>
    <x v="191"/>
    <x v="12"/>
    <x v="4"/>
    <x v="1"/>
    <x v="1"/>
    <x v="7"/>
    <s v="Microsoft Internet Keyboard"/>
    <s v="Small Box"/>
    <n v="0.78"/>
    <d v="2012-06-12T00:00:00"/>
    <n v="1"/>
  </r>
  <r>
    <n v="8206"/>
    <x v="5048"/>
    <x v="246"/>
    <s v="06-2012"/>
    <x v="1"/>
    <x v="3"/>
    <n v="46"/>
    <x v="10"/>
    <n v="760.80099999999993"/>
    <n v="0.1"/>
    <x v="0"/>
    <n v="348.58799999999997"/>
    <n v="20.99"/>
    <n v="0.99"/>
    <n v="966.53"/>
    <x v="191"/>
    <x v="12"/>
    <x v="4"/>
    <x v="1"/>
    <x v="1"/>
    <x v="3"/>
    <s v="Accessory21"/>
    <s v="Wrap Bag"/>
    <n v="0.37"/>
    <d v="2012-06-13T00:00:00"/>
    <n v="2"/>
  </r>
  <r>
    <n v="8271"/>
    <x v="5049"/>
    <x v="994"/>
    <s v="01-2011"/>
    <x v="2"/>
    <x v="4"/>
    <n v="12"/>
    <x v="12"/>
    <n v="849.51"/>
    <n v="0.05"/>
    <x v="0"/>
    <n v="163.1"/>
    <n v="70.97"/>
    <n v="3.5"/>
    <n v="855.14"/>
    <x v="439"/>
    <x v="12"/>
    <x v="4"/>
    <x v="3"/>
    <x v="0"/>
    <x v="1"/>
    <s v="Tripp Lite Isotel 8 Ultra 8 Outlet Metal Surge"/>
    <s v="Small Box"/>
    <n v="0.59"/>
    <d v="2011-01-30T00:00:00"/>
    <n v="1"/>
  </r>
  <r>
    <n v="8272"/>
    <x v="5049"/>
    <x v="994"/>
    <s v="01-2011"/>
    <x v="2"/>
    <x v="4"/>
    <n v="38"/>
    <x v="12"/>
    <n v="189.49"/>
    <n v="0.09"/>
    <x v="0"/>
    <n v="-13.708"/>
    <n v="5.34"/>
    <n v="2.99"/>
    <n v="205.91"/>
    <x v="439"/>
    <x v="12"/>
    <x v="4"/>
    <x v="3"/>
    <x v="0"/>
    <x v="2"/>
    <s v="Wilson Jones 14 Line Acrylic Coated Pressboard Data Binders"/>
    <s v="Small Box"/>
    <n v="0.38"/>
    <d v="2011-01-30T00:00:00"/>
    <n v="1"/>
  </r>
  <r>
    <n v="8391"/>
    <x v="5050"/>
    <x v="1083"/>
    <s v="02-2009"/>
    <x v="3"/>
    <x v="3"/>
    <n v="47"/>
    <x v="7"/>
    <n v="714.46"/>
    <n v="7.0000000000000007E-2"/>
    <x v="0"/>
    <n v="-268.64999999999998"/>
    <n v="15.98"/>
    <n v="8.99"/>
    <n v="760.05000000000007"/>
    <x v="466"/>
    <x v="12"/>
    <x v="4"/>
    <x v="2"/>
    <x v="1"/>
    <x v="7"/>
    <s v="Imation 3.5&quot; DS/HD IBM Formatted Diskettes, 50/Pack"/>
    <s v="Small Pack"/>
    <n v="0.64"/>
    <d v="2009-02-10T00:00:00"/>
    <n v="2"/>
  </r>
  <r>
    <n v="747"/>
    <x v="3751"/>
    <x v="639"/>
    <s v="10-2010"/>
    <x v="0"/>
    <x v="0"/>
    <n v="39"/>
    <x v="10"/>
    <n v="434.73"/>
    <n v="0.03"/>
    <x v="0"/>
    <n v="-12.2"/>
    <n v="11.33"/>
    <n v="6.12"/>
    <n v="447.99"/>
    <x v="647"/>
    <x v="12"/>
    <x v="4"/>
    <x v="1"/>
    <x v="0"/>
    <x v="1"/>
    <s v="Holmes Replacement Filter for HEPA Air Cleaner, Medium Room"/>
    <s v="Medium Box"/>
    <n v="0.42"/>
    <d v="2010-10-11T00:00:00"/>
    <n v="2"/>
  </r>
  <r>
    <n v="943"/>
    <x v="5051"/>
    <x v="1030"/>
    <s v="02-2010"/>
    <x v="0"/>
    <x v="1"/>
    <n v="8"/>
    <x v="14"/>
    <n v="81.56"/>
    <n v="0.08"/>
    <x v="0"/>
    <n v="-7.23"/>
    <n v="10.01"/>
    <n v="1.99"/>
    <n v="82.07"/>
    <x v="148"/>
    <x v="12"/>
    <x v="4"/>
    <x v="2"/>
    <x v="1"/>
    <x v="7"/>
    <s v="TDK 4.7GB DVD-R"/>
    <s v="Small Pack"/>
    <n v="0.41"/>
    <d v="2010-02-11T00:00:00"/>
    <n v="0"/>
  </r>
  <r>
    <n v="944"/>
    <x v="5051"/>
    <x v="1030"/>
    <s v="02-2010"/>
    <x v="0"/>
    <x v="1"/>
    <n v="41"/>
    <x v="14"/>
    <n v="2088.5"/>
    <n v="0.08"/>
    <x v="0"/>
    <n v="675.07"/>
    <n v="51.98"/>
    <n v="10.17"/>
    <n v="2141.35"/>
    <x v="148"/>
    <x v="12"/>
    <x v="4"/>
    <x v="2"/>
    <x v="1"/>
    <x v="16"/>
    <s v="Canon MP25DIII Desktop Whisper-Quiet Printing Calculator"/>
    <s v="Medium Box"/>
    <n v="0.37"/>
    <d v="2010-02-12T00:00:00"/>
    <n v="1"/>
  </r>
  <r>
    <n v="945"/>
    <x v="5051"/>
    <x v="1030"/>
    <s v="02-2010"/>
    <x v="0"/>
    <x v="1"/>
    <n v="34"/>
    <x v="14"/>
    <n v="2126.7199999999998"/>
    <n v="0.05"/>
    <x v="0"/>
    <n v="150.04"/>
    <n v="64.98"/>
    <n v="6.88"/>
    <n v="2216.2000000000003"/>
    <x v="148"/>
    <x v="12"/>
    <x v="4"/>
    <x v="2"/>
    <x v="0"/>
    <x v="0"/>
    <s v="Fellowes Bankers Box™ Staxonsteel® Drawer File/Stacking System"/>
    <s v="Small Box"/>
    <n v="0.73"/>
    <d v="2010-02-13T00:00:00"/>
    <n v="2"/>
  </r>
  <r>
    <n v="946"/>
    <x v="5051"/>
    <x v="1030"/>
    <s v="02-2010"/>
    <x v="0"/>
    <x v="1"/>
    <n v="26"/>
    <x v="14"/>
    <n v="3753.72"/>
    <n v="0.05"/>
    <x v="1"/>
    <n v="-556.25"/>
    <n v="138.75"/>
    <n v="52.42"/>
    <n v="3659.92"/>
    <x v="148"/>
    <x v="12"/>
    <x v="4"/>
    <x v="2"/>
    <x v="2"/>
    <x v="10"/>
    <s v="Balt Split Level Computer Training Table"/>
    <s v="Jumbo Box"/>
    <n v="0.74"/>
    <d v="2010-02-12T00:00:00"/>
    <n v="1"/>
  </r>
  <r>
    <n v="1028"/>
    <x v="5052"/>
    <x v="726"/>
    <s v="05-2012"/>
    <x v="1"/>
    <x v="4"/>
    <n v="9"/>
    <x v="14"/>
    <n v="26.09"/>
    <n v="0.08"/>
    <x v="0"/>
    <n v="-1.76"/>
    <n v="2.84"/>
    <n v="0.93"/>
    <n v="26.49"/>
    <x v="148"/>
    <x v="12"/>
    <x v="4"/>
    <x v="2"/>
    <x v="0"/>
    <x v="12"/>
    <s v="SANFORD Liquid Accent™ Tank-Style Highlighters"/>
    <s v="Wrap Bag"/>
    <n v="0.54"/>
    <d v="2012-05-04T00:00:00"/>
    <n v="1"/>
  </r>
  <r>
    <n v="1033"/>
    <x v="5053"/>
    <x v="322"/>
    <s v="09-2012"/>
    <x v="1"/>
    <x v="4"/>
    <n v="47"/>
    <x v="14"/>
    <n v="1406.49"/>
    <n v="0.02"/>
    <x v="0"/>
    <n v="332.52"/>
    <n v="28.15"/>
    <n v="6.17"/>
    <n v="1329.22"/>
    <x v="148"/>
    <x v="12"/>
    <x v="4"/>
    <x v="2"/>
    <x v="0"/>
    <x v="12"/>
    <s v="Boston Model 1800 Electric Pencil Sharpener, Gray"/>
    <s v="Small Pack"/>
    <n v="0.55000000000000004"/>
    <d v="2012-09-12T00:00:00"/>
    <n v="2"/>
  </r>
  <r>
    <n v="1034"/>
    <x v="5053"/>
    <x v="322"/>
    <s v="09-2012"/>
    <x v="1"/>
    <x v="4"/>
    <n v="49"/>
    <x v="14"/>
    <n v="587.71"/>
    <n v="0.09"/>
    <x v="0"/>
    <n v="26.28"/>
    <n v="12.98"/>
    <n v="3.14"/>
    <n v="639.16"/>
    <x v="148"/>
    <x v="12"/>
    <x v="4"/>
    <x v="2"/>
    <x v="0"/>
    <x v="15"/>
    <s v="Acme® 8&quot; Straight Scissors"/>
    <s v="Small Pack"/>
    <n v="0.6"/>
    <d v="2012-09-12T00:00:00"/>
    <n v="2"/>
  </r>
  <r>
    <n v="1039"/>
    <x v="5054"/>
    <x v="1029"/>
    <s v="05-2011"/>
    <x v="2"/>
    <x v="1"/>
    <n v="34"/>
    <x v="1"/>
    <n v="650.1395"/>
    <n v="0"/>
    <x v="0"/>
    <n v="22.571999999999999"/>
    <n v="20.99"/>
    <n v="1.25"/>
    <n v="714.91"/>
    <x v="177"/>
    <x v="12"/>
    <x v="4"/>
    <x v="1"/>
    <x v="1"/>
    <x v="3"/>
    <s v="Accessory29"/>
    <s v="Small Pack"/>
    <n v="0.83"/>
    <d v="2011-05-21T00:00:00"/>
    <n v="2"/>
  </r>
  <r>
    <n v="1133"/>
    <x v="5055"/>
    <x v="671"/>
    <s v="10-2012"/>
    <x v="1"/>
    <x v="0"/>
    <n v="38"/>
    <x v="1"/>
    <n v="572.74"/>
    <n v="0"/>
    <x v="0"/>
    <n v="53.311999999999998"/>
    <n v="14.45"/>
    <n v="7.17"/>
    <n v="556.27"/>
    <x v="177"/>
    <x v="12"/>
    <x v="4"/>
    <x v="1"/>
    <x v="0"/>
    <x v="2"/>
    <s v="Acco Recycled 2&quot; Capacity Laser Printer Hanging Data Binders"/>
    <s v="Small Box"/>
    <n v="0.38"/>
    <d v="2012-10-28T00:00:00"/>
    <n v="0"/>
  </r>
  <r>
    <n v="1188"/>
    <x v="5056"/>
    <x v="902"/>
    <s v="05-2012"/>
    <x v="1"/>
    <x v="3"/>
    <n v="46"/>
    <x v="2"/>
    <n v="446.06"/>
    <n v="0.01"/>
    <x v="0"/>
    <n v="161.32"/>
    <n v="9.11"/>
    <n v="2.15"/>
    <n v="421.20999999999992"/>
    <x v="614"/>
    <x v="12"/>
    <x v="4"/>
    <x v="3"/>
    <x v="0"/>
    <x v="5"/>
    <s v="Black Print Carbonless Snap-Off® Rapid Letter, 8 1/2&quot; x 7&quot;"/>
    <s v="Wrap Bag"/>
    <n v="0.4"/>
    <d v="2012-05-07T00:00:00"/>
    <n v="1"/>
  </r>
  <r>
    <n v="1740"/>
    <x v="5057"/>
    <x v="2"/>
    <s v="07-2011"/>
    <x v="2"/>
    <x v="4"/>
    <n v="37"/>
    <x v="14"/>
    <n v="744"/>
    <n v="0.04"/>
    <x v="0"/>
    <n v="215.8"/>
    <n v="20.89"/>
    <n v="1.99"/>
    <n v="774.92000000000007"/>
    <x v="148"/>
    <x v="12"/>
    <x v="4"/>
    <x v="2"/>
    <x v="1"/>
    <x v="7"/>
    <s v="IBM 80 Minute CD-R Spindle, 50/Pack"/>
    <s v="Small Pack"/>
    <n v="0.48"/>
    <d v="2011-07-12T00:00:00"/>
    <n v="2"/>
  </r>
  <r>
    <n v="1741"/>
    <x v="5057"/>
    <x v="2"/>
    <s v="07-2011"/>
    <x v="2"/>
    <x v="4"/>
    <n v="12"/>
    <x v="14"/>
    <n v="388.86649999999997"/>
    <n v="0.01"/>
    <x v="0"/>
    <n v="103.05"/>
    <n v="35.99"/>
    <n v="0.99"/>
    <n v="432.87"/>
    <x v="148"/>
    <x v="12"/>
    <x v="4"/>
    <x v="2"/>
    <x v="1"/>
    <x v="3"/>
    <s v="Accessory31"/>
    <s v="Small Pack"/>
    <n v="0.35"/>
    <d v="2011-07-10T00:00:00"/>
    <n v="0"/>
  </r>
  <r>
    <n v="1804"/>
    <x v="726"/>
    <x v="576"/>
    <s v="10-2010"/>
    <x v="0"/>
    <x v="2"/>
    <n v="30"/>
    <x v="5"/>
    <n v="3645.45"/>
    <n v="0.04"/>
    <x v="1"/>
    <n v="-765.5"/>
    <n v="120.98"/>
    <n v="56.7"/>
    <n v="3686.1"/>
    <x v="139"/>
    <x v="12"/>
    <x v="4"/>
    <x v="3"/>
    <x v="2"/>
    <x v="9"/>
    <s v="O'Sullivan 4-Shelf Bookcase in Odessa Pine"/>
    <s v="Jumbo Box"/>
    <n v="0.68"/>
    <d v="2010-10-31T00:00:00"/>
    <n v="2"/>
  </r>
  <r>
    <n v="2789"/>
    <x v="5058"/>
    <x v="1053"/>
    <s v="08-2009"/>
    <x v="3"/>
    <x v="2"/>
    <n v="32"/>
    <x v="14"/>
    <n v="279.43"/>
    <n v="0"/>
    <x v="0"/>
    <n v="48.47"/>
    <n v="8.5"/>
    <n v="1.99"/>
    <n v="273.99"/>
    <x v="148"/>
    <x v="12"/>
    <x v="4"/>
    <x v="2"/>
    <x v="1"/>
    <x v="7"/>
    <s v="Hewlett-Packard 4.7GB DVD+R Discs"/>
    <s v="Small Pack"/>
    <n v="0.49"/>
    <d v="2009-09-02T00:00:00"/>
    <n v="2"/>
  </r>
  <r>
    <n v="2790"/>
    <x v="5058"/>
    <x v="1053"/>
    <s v="08-2009"/>
    <x v="3"/>
    <x v="2"/>
    <n v="5"/>
    <x v="14"/>
    <n v="515.22"/>
    <n v="0.03"/>
    <x v="0"/>
    <n v="-152.54"/>
    <n v="95.43"/>
    <n v="19.989999999999998"/>
    <n v="497.14000000000004"/>
    <x v="148"/>
    <x v="12"/>
    <x v="4"/>
    <x v="2"/>
    <x v="0"/>
    <x v="0"/>
    <s v="Fellowes Stor/Drawer® Steel Plus™ Storage Drawers"/>
    <s v="Small Box"/>
    <n v="0.79"/>
    <d v="2009-09-02T00:00:00"/>
    <n v="2"/>
  </r>
  <r>
    <n v="2861"/>
    <x v="925"/>
    <x v="680"/>
    <s v="05-2012"/>
    <x v="1"/>
    <x v="1"/>
    <n v="47"/>
    <x v="1"/>
    <n v="1078.98"/>
    <n v="0.02"/>
    <x v="1"/>
    <n v="-1637.52"/>
    <n v="20.98"/>
    <n v="45"/>
    <n v="1031.06"/>
    <x v="177"/>
    <x v="12"/>
    <x v="4"/>
    <x v="1"/>
    <x v="0"/>
    <x v="0"/>
    <s v="Tennsco Lockers, Sand"/>
    <s v="Jumbo Drum"/>
    <n v="0.61"/>
    <d v="2012-05-19T00:00:00"/>
    <n v="0"/>
  </r>
  <r>
    <n v="3486"/>
    <x v="5059"/>
    <x v="62"/>
    <s v="05-2011"/>
    <x v="2"/>
    <x v="2"/>
    <n v="20"/>
    <x v="2"/>
    <n v="211.42"/>
    <n v="0"/>
    <x v="0"/>
    <n v="-113.52"/>
    <n v="9.7100000000000009"/>
    <n v="9.4499999999999993"/>
    <n v="203.65"/>
    <x v="614"/>
    <x v="12"/>
    <x v="4"/>
    <x v="3"/>
    <x v="0"/>
    <x v="0"/>
    <s v="Filing/Storage Totes and Swivel Casters"/>
    <s v="Small Box"/>
    <n v="0.6"/>
    <d v="2011-05-29T00:00:00"/>
    <n v="2"/>
  </r>
  <r>
    <n v="3971"/>
    <x v="5060"/>
    <x v="344"/>
    <s v="05-2010"/>
    <x v="0"/>
    <x v="2"/>
    <n v="50"/>
    <x v="5"/>
    <n v="390.46"/>
    <n v="0.02"/>
    <x v="0"/>
    <n v="-171.166"/>
    <n v="7.3"/>
    <n v="7.72"/>
    <n v="372.72"/>
    <x v="139"/>
    <x v="12"/>
    <x v="4"/>
    <x v="3"/>
    <x v="0"/>
    <x v="2"/>
    <s v="Angle-D Binders with Locking Rings, Label Holders"/>
    <s v="Small Box"/>
    <n v="0.38"/>
    <d v="2010-05-22T00:00:00"/>
    <n v="1"/>
  </r>
  <r>
    <n v="3972"/>
    <x v="5060"/>
    <x v="344"/>
    <s v="05-2010"/>
    <x v="0"/>
    <x v="2"/>
    <n v="43"/>
    <x v="5"/>
    <n v="113.43"/>
    <n v="0.02"/>
    <x v="0"/>
    <n v="24.27"/>
    <n v="2.4700000000000002"/>
    <n v="1.02"/>
    <n v="107.23"/>
    <x v="139"/>
    <x v="12"/>
    <x v="4"/>
    <x v="3"/>
    <x v="0"/>
    <x v="6"/>
    <s v="Staples Paper Clips"/>
    <s v="Wrap Bag"/>
    <n v="0.38"/>
    <d v="2010-05-22T00:00:00"/>
    <n v="1"/>
  </r>
  <r>
    <n v="4355"/>
    <x v="5061"/>
    <x v="366"/>
    <s v="07-2009"/>
    <x v="3"/>
    <x v="1"/>
    <n v="49"/>
    <x v="0"/>
    <n v="772.42"/>
    <n v="0.02"/>
    <x v="0"/>
    <n v="299.33"/>
    <n v="15.28"/>
    <n v="1.99"/>
    <n v="750.70999999999992"/>
    <x v="213"/>
    <x v="12"/>
    <x v="4"/>
    <x v="2"/>
    <x v="1"/>
    <x v="7"/>
    <s v="Memorex 4.7GB DVD+R, 3/Pack"/>
    <s v="Small Pack"/>
    <n v="0.42"/>
    <d v="2009-07-16T00:00:00"/>
    <n v="1"/>
  </r>
  <r>
    <n v="4356"/>
    <x v="5061"/>
    <x v="366"/>
    <s v="07-2009"/>
    <x v="3"/>
    <x v="1"/>
    <n v="3"/>
    <x v="0"/>
    <n v="221.4675"/>
    <n v="0"/>
    <x v="0"/>
    <n v="-302.22500000000002"/>
    <n v="85.99"/>
    <n v="3.3"/>
    <n v="261.27"/>
    <x v="213"/>
    <x v="12"/>
    <x v="4"/>
    <x v="2"/>
    <x v="1"/>
    <x v="3"/>
    <s v="Accessory20"/>
    <s v="Small Pack"/>
    <n v="0.37"/>
    <d v="2009-07-16T00:00:00"/>
    <n v="1"/>
  </r>
  <r>
    <n v="4547"/>
    <x v="5062"/>
    <x v="562"/>
    <s v="05-2009"/>
    <x v="3"/>
    <x v="2"/>
    <n v="34"/>
    <x v="5"/>
    <n v="211.86"/>
    <n v="0.01"/>
    <x v="0"/>
    <n v="-239.315"/>
    <n v="5.94"/>
    <n v="9.92"/>
    <n v="211.88"/>
    <x v="139"/>
    <x v="12"/>
    <x v="4"/>
    <x v="3"/>
    <x v="0"/>
    <x v="2"/>
    <s v="Storex Dura Pro™ Binders"/>
    <s v="Small Box"/>
    <n v="0.38"/>
    <d v="2009-05-23T00:00:00"/>
    <n v="3"/>
  </r>
  <r>
    <n v="4548"/>
    <x v="5062"/>
    <x v="562"/>
    <s v="05-2009"/>
    <x v="3"/>
    <x v="2"/>
    <n v="50"/>
    <x v="5"/>
    <n v="355.03"/>
    <n v="0"/>
    <x v="0"/>
    <n v="-33.31"/>
    <n v="6.48"/>
    <n v="5.1100000000000003"/>
    <n v="329.11"/>
    <x v="139"/>
    <x v="12"/>
    <x v="4"/>
    <x v="3"/>
    <x v="0"/>
    <x v="5"/>
    <s v="Xerox 231"/>
    <s v="Small Box"/>
    <n v="0.37"/>
    <d v="2009-05-22T00:00:00"/>
    <n v="2"/>
  </r>
  <r>
    <n v="4735"/>
    <x v="5063"/>
    <x v="1406"/>
    <s v="04-2011"/>
    <x v="2"/>
    <x v="0"/>
    <n v="36"/>
    <x v="14"/>
    <n v="260.13"/>
    <n v="0"/>
    <x v="0"/>
    <n v="-133.97999999999999"/>
    <n v="6.48"/>
    <n v="8.19"/>
    <n v="241.47000000000003"/>
    <x v="148"/>
    <x v="12"/>
    <x v="4"/>
    <x v="2"/>
    <x v="0"/>
    <x v="5"/>
    <s v="Xerox 217"/>
    <s v="Small Box"/>
    <n v="0.37"/>
    <d v="2011-04-11T00:00:00"/>
    <n v="4"/>
  </r>
  <r>
    <n v="5017"/>
    <x v="5064"/>
    <x v="65"/>
    <s v="01-2012"/>
    <x v="1"/>
    <x v="4"/>
    <n v="49"/>
    <x v="14"/>
    <n v="741.57"/>
    <n v="0.1"/>
    <x v="0"/>
    <n v="352.41"/>
    <n v="15.57"/>
    <n v="1.39"/>
    <n v="764.32"/>
    <x v="148"/>
    <x v="12"/>
    <x v="4"/>
    <x v="2"/>
    <x v="0"/>
    <x v="8"/>
    <s v="Park Ridge™ Embossed Executive Business Envelopes"/>
    <s v="Small Box"/>
    <n v="0.38"/>
    <d v="2012-01-04T00:00:00"/>
    <n v="1"/>
  </r>
  <r>
    <n v="5018"/>
    <x v="5064"/>
    <x v="65"/>
    <s v="01-2012"/>
    <x v="1"/>
    <x v="4"/>
    <n v="6"/>
    <x v="14"/>
    <n v="10.39"/>
    <n v="0.1"/>
    <x v="0"/>
    <n v="-3.24"/>
    <n v="1.76"/>
    <n v="0.7"/>
    <n v="11.26"/>
    <x v="148"/>
    <x v="12"/>
    <x v="4"/>
    <x v="2"/>
    <x v="0"/>
    <x v="12"/>
    <s v="Newell 310"/>
    <s v="Wrap Bag"/>
    <n v="0.56000000000000005"/>
    <d v="2012-01-05T00:00:00"/>
    <n v="2"/>
  </r>
  <r>
    <n v="5433"/>
    <x v="5065"/>
    <x v="204"/>
    <s v="08-2009"/>
    <x v="3"/>
    <x v="0"/>
    <n v="17"/>
    <x v="13"/>
    <n v="14665.15"/>
    <n v="0.04"/>
    <x v="1"/>
    <n v="2860.31"/>
    <n v="880.98"/>
    <n v="44.55"/>
    <n v="15021.21"/>
    <x v="752"/>
    <x v="12"/>
    <x v="4"/>
    <x v="1"/>
    <x v="2"/>
    <x v="9"/>
    <s v="Riverside Palais Royal Lawyers Bookcase, Royale Cherry Finish"/>
    <s v="Jumbo Box"/>
    <n v="0.62"/>
    <d v="2009-08-19T00:00:00"/>
    <n v="4"/>
  </r>
  <r>
    <n v="5434"/>
    <x v="5065"/>
    <x v="204"/>
    <s v="08-2009"/>
    <x v="3"/>
    <x v="0"/>
    <n v="24"/>
    <x v="13"/>
    <n v="324.97000000000003"/>
    <n v="7.0000000000000007E-2"/>
    <x v="0"/>
    <n v="113.98"/>
    <n v="13.4"/>
    <n v="4.95"/>
    <n v="326.55"/>
    <x v="752"/>
    <x v="12"/>
    <x v="4"/>
    <x v="1"/>
    <x v="2"/>
    <x v="4"/>
    <s v="Electrix 20W Halogen Replacement Bulb for Zoom-In Desk Lamp"/>
    <s v="Small Pack"/>
    <n v="0.37"/>
    <d v="2009-08-20T00:00:00"/>
    <n v="5"/>
  </r>
  <r>
    <n v="5435"/>
    <x v="5065"/>
    <x v="204"/>
    <s v="08-2009"/>
    <x v="3"/>
    <x v="0"/>
    <n v="27"/>
    <x v="13"/>
    <n v="451.52"/>
    <n v="0.01"/>
    <x v="0"/>
    <n v="-70.522199999999998"/>
    <n v="15.99"/>
    <n v="11.28"/>
    <n v="443.01"/>
    <x v="752"/>
    <x v="12"/>
    <x v="4"/>
    <x v="1"/>
    <x v="1"/>
    <x v="16"/>
    <s v="210 Trimline Phone, White"/>
    <s v="Medium Box"/>
    <n v="0.38"/>
    <d v="2009-08-22T00:00:00"/>
    <n v="7"/>
  </r>
  <r>
    <n v="5732"/>
    <x v="5066"/>
    <x v="335"/>
    <s v="04-2010"/>
    <x v="0"/>
    <x v="0"/>
    <n v="42"/>
    <x v="5"/>
    <n v="2753.07"/>
    <n v="7.0000000000000007E-2"/>
    <x v="0"/>
    <n v="551.33550000000002"/>
    <n v="67.28"/>
    <n v="19.989999999999998"/>
    <n v="2845.75"/>
    <x v="139"/>
    <x v="12"/>
    <x v="4"/>
    <x v="3"/>
    <x v="0"/>
    <x v="2"/>
    <s v="Catalog Binders with Expanding Posts"/>
    <s v="Small Box"/>
    <n v="0.4"/>
    <d v="2010-05-05T00:00:00"/>
    <n v="7"/>
  </r>
  <r>
    <n v="5803"/>
    <x v="5067"/>
    <x v="1390"/>
    <s v="04-2009"/>
    <x v="3"/>
    <x v="0"/>
    <n v="43"/>
    <x v="1"/>
    <n v="938.37"/>
    <n v="0.02"/>
    <x v="0"/>
    <n v="251.17"/>
    <n v="21.98"/>
    <n v="2.87"/>
    <n v="948.01"/>
    <x v="741"/>
    <x v="12"/>
    <x v="4"/>
    <x v="2"/>
    <x v="0"/>
    <x v="12"/>
    <s v="Panasonic KP-310 Heavy-Duty Electric Pencil Sharpener"/>
    <s v="Small Pack"/>
    <n v="0.55000000000000004"/>
    <d v="2009-05-02T00:00:00"/>
    <n v="2"/>
  </r>
  <r>
    <n v="6199"/>
    <x v="5068"/>
    <x v="828"/>
    <s v="01-2009"/>
    <x v="3"/>
    <x v="1"/>
    <n v="46"/>
    <x v="13"/>
    <n v="737.25"/>
    <n v="0.08"/>
    <x v="0"/>
    <n v="-199.13399999999999"/>
    <n v="15.99"/>
    <n v="13.18"/>
    <n v="748.71999999999991"/>
    <x v="752"/>
    <x v="12"/>
    <x v="4"/>
    <x v="1"/>
    <x v="0"/>
    <x v="2"/>
    <s v="GBC Pre-Punched Binding Paper, Plastic, White, 8-1/2&quot; x 11&quot;"/>
    <s v="Small Box"/>
    <n v="0.37"/>
    <d v="2009-01-08T00:00:00"/>
    <n v="1"/>
  </r>
  <r>
    <n v="6382"/>
    <x v="5069"/>
    <x v="84"/>
    <s v="11-2012"/>
    <x v="1"/>
    <x v="1"/>
    <n v="37"/>
    <x v="0"/>
    <n v="692.15"/>
    <n v="0.09"/>
    <x v="0"/>
    <n v="150.38"/>
    <n v="19.98"/>
    <n v="5.97"/>
    <n v="745.23"/>
    <x v="213"/>
    <x v="12"/>
    <x v="4"/>
    <x v="1"/>
    <x v="0"/>
    <x v="5"/>
    <s v="Xerox 1936"/>
    <s v="Small Box"/>
    <n v="0.38"/>
    <d v="2012-11-15T00:00:00"/>
    <n v="0"/>
  </r>
  <r>
    <n v="6510"/>
    <x v="5070"/>
    <x v="1363"/>
    <s v="07-2011"/>
    <x v="2"/>
    <x v="1"/>
    <n v="31"/>
    <x v="10"/>
    <n v="143.85"/>
    <n v="0.1"/>
    <x v="0"/>
    <n v="34.14"/>
    <n v="4.84"/>
    <n v="0.71"/>
    <n v="150.75"/>
    <x v="647"/>
    <x v="12"/>
    <x v="4"/>
    <x v="1"/>
    <x v="0"/>
    <x v="12"/>
    <s v="*Staples* Highlighting Markers"/>
    <s v="Wrap Bag"/>
    <n v="0.52"/>
    <d v="2011-07-31T00:00:00"/>
    <n v="2"/>
  </r>
  <r>
    <n v="7342"/>
    <x v="5071"/>
    <x v="579"/>
    <s v="09-2012"/>
    <x v="1"/>
    <x v="0"/>
    <n v="41"/>
    <x v="2"/>
    <n v="112.6"/>
    <n v="0.1"/>
    <x v="0"/>
    <n v="0.49"/>
    <n v="2.88"/>
    <n v="1.01"/>
    <n v="119.09"/>
    <x v="614"/>
    <x v="12"/>
    <x v="4"/>
    <x v="3"/>
    <x v="0"/>
    <x v="12"/>
    <s v="Sanford Colorific Colored Pencils, 12/Box"/>
    <s v="Wrap Bag"/>
    <n v="0.55000000000000004"/>
    <d v="2012-09-28T00:00:00"/>
    <n v="4"/>
  </r>
  <r>
    <n v="7351"/>
    <x v="5072"/>
    <x v="1407"/>
    <s v="09-2009"/>
    <x v="3"/>
    <x v="2"/>
    <n v="49"/>
    <x v="0"/>
    <n v="541.47"/>
    <n v="0.05"/>
    <x v="0"/>
    <n v="90.62"/>
    <n v="10.98"/>
    <n v="4.8"/>
    <n v="542.81999999999994"/>
    <x v="213"/>
    <x v="12"/>
    <x v="4"/>
    <x v="2"/>
    <x v="0"/>
    <x v="8"/>
    <s v="Manila Recycled Extra-Heavyweight Clasp Envelopes, 6&quot; x 9&quot;"/>
    <s v="Small Box"/>
    <n v="0.36"/>
    <d v="2009-09-05T00:00:00"/>
    <n v="2"/>
  </r>
  <r>
    <n v="7507"/>
    <x v="5073"/>
    <x v="689"/>
    <s v="03-2009"/>
    <x v="3"/>
    <x v="2"/>
    <n v="6"/>
    <x v="5"/>
    <n v="93.73"/>
    <n v="0.03"/>
    <x v="0"/>
    <n v="51.14"/>
    <n v="14.2"/>
    <n v="5.3"/>
    <n v="90.499999999999986"/>
    <x v="139"/>
    <x v="12"/>
    <x v="4"/>
    <x v="3"/>
    <x v="2"/>
    <x v="4"/>
    <s v="Coloredge Poster Frame"/>
    <s v="Wrap Bag"/>
    <n v="0.46"/>
    <d v="2009-03-17T00:00:00"/>
    <n v="2"/>
  </r>
  <r>
    <n v="7887"/>
    <x v="5074"/>
    <x v="604"/>
    <s v="07-2011"/>
    <x v="2"/>
    <x v="0"/>
    <n v="16"/>
    <x v="10"/>
    <n v="597.44000000000005"/>
    <n v="0.09"/>
    <x v="0"/>
    <n v="108.3"/>
    <n v="38.06"/>
    <n v="4.5"/>
    <n v="613.46"/>
    <x v="647"/>
    <x v="12"/>
    <x v="4"/>
    <x v="1"/>
    <x v="0"/>
    <x v="1"/>
    <s v="Fellowes Superior 10 Outlet Split Surge Protector"/>
    <s v="Small Box"/>
    <n v="0.56000000000000005"/>
    <d v="2011-07-28T00:00:00"/>
    <n v="4"/>
  </r>
  <r>
    <n v="7888"/>
    <x v="5074"/>
    <x v="604"/>
    <s v="07-2011"/>
    <x v="2"/>
    <x v="0"/>
    <n v="26"/>
    <x v="10"/>
    <n v="132.22999999999999"/>
    <n v="7.0000000000000007E-2"/>
    <x v="0"/>
    <n v="22.25"/>
    <n v="5.08"/>
    <n v="2.0299999999999998"/>
    <n v="134.11000000000001"/>
    <x v="647"/>
    <x v="12"/>
    <x v="4"/>
    <x v="1"/>
    <x v="2"/>
    <x v="4"/>
    <s v="Master Caster Door Stop, Brown"/>
    <s v="Wrap Bag"/>
    <n v="0.51"/>
    <d v="2011-07-26T00:00:00"/>
    <n v="2"/>
  </r>
  <r>
    <n v="7889"/>
    <x v="5074"/>
    <x v="604"/>
    <s v="07-2011"/>
    <x v="2"/>
    <x v="0"/>
    <n v="22"/>
    <x v="10"/>
    <n v="2403.1369999999997"/>
    <n v="0"/>
    <x v="0"/>
    <n v="377.62199999999996"/>
    <n v="125.99"/>
    <n v="8.99"/>
    <n v="2780.7699999999995"/>
    <x v="647"/>
    <x v="12"/>
    <x v="4"/>
    <x v="1"/>
    <x v="1"/>
    <x v="3"/>
    <s v="5170i"/>
    <s v="Small Box"/>
    <n v="0.56999999999999995"/>
    <d v="2011-07-29T00:00:00"/>
    <n v="5"/>
  </r>
  <r>
    <n v="7890"/>
    <x v="5074"/>
    <x v="604"/>
    <s v="07-2011"/>
    <x v="2"/>
    <x v="0"/>
    <n v="48"/>
    <x v="10"/>
    <n v="5138.335"/>
    <n v="0.02"/>
    <x v="0"/>
    <n v="1422.1980000000001"/>
    <n v="125.99"/>
    <n v="8.08"/>
    <n v="6055.5999999999995"/>
    <x v="647"/>
    <x v="12"/>
    <x v="4"/>
    <x v="1"/>
    <x v="1"/>
    <x v="3"/>
    <s v="StarTAC ST7762"/>
    <s v="Small Box"/>
    <n v="0.56999999999999995"/>
    <d v="2011-07-26T00:00:00"/>
    <n v="2"/>
  </r>
  <r>
    <n v="8038"/>
    <x v="5075"/>
    <x v="232"/>
    <s v="07-2009"/>
    <x v="3"/>
    <x v="0"/>
    <n v="34"/>
    <x v="10"/>
    <n v="223.499"/>
    <n v="0.06"/>
    <x v="0"/>
    <n v="-122.13300000000001"/>
    <n v="7.99"/>
    <n v="5.03"/>
    <n v="276.69"/>
    <x v="647"/>
    <x v="12"/>
    <x v="4"/>
    <x v="1"/>
    <x v="1"/>
    <x v="3"/>
    <s v="Bell Sonecor JB700 Caller ID"/>
    <s v="Medium Box"/>
    <n v="0.6"/>
    <d v="2009-07-13T00:00:00"/>
    <n v="0"/>
  </r>
  <r>
    <n v="11"/>
    <x v="5076"/>
    <x v="1039"/>
    <s v="01-2009"/>
    <x v="3"/>
    <x v="0"/>
    <n v="41"/>
    <x v="7"/>
    <n v="108.15"/>
    <n v="0.09"/>
    <x v="0"/>
    <n v="7.57"/>
    <n v="2.88"/>
    <n v="0.7"/>
    <n v="118.78"/>
    <x v="492"/>
    <x v="12"/>
    <x v="4"/>
    <x v="1"/>
    <x v="0"/>
    <x v="12"/>
    <s v="Newell 340"/>
    <s v="Wrap Bag"/>
    <n v="0.56000000000000005"/>
    <d v="2009-01-19T00:00:00"/>
    <n v="0"/>
  </r>
  <r>
    <n v="251"/>
    <x v="5077"/>
    <x v="1352"/>
    <s v="08-2009"/>
    <x v="3"/>
    <x v="2"/>
    <n v="29"/>
    <x v="7"/>
    <n v="857.11"/>
    <n v="7.0000000000000007E-2"/>
    <x v="0"/>
    <n v="285.2"/>
    <n v="31.78"/>
    <n v="1.99"/>
    <n v="923.61"/>
    <x v="753"/>
    <x v="12"/>
    <x v="4"/>
    <x v="3"/>
    <x v="1"/>
    <x v="7"/>
    <s v="Memorex 4.7GB DVD-RAM, 3/Pack"/>
    <s v="Small Pack"/>
    <n v="0.42"/>
    <d v="2009-08-21T00:00:00"/>
    <n v="2"/>
  </r>
  <r>
    <n v="252"/>
    <x v="5077"/>
    <x v="1352"/>
    <s v="08-2009"/>
    <x v="3"/>
    <x v="2"/>
    <n v="11"/>
    <x v="7"/>
    <n v="69.599999999999994"/>
    <n v="0"/>
    <x v="0"/>
    <n v="6.46"/>
    <n v="5.98"/>
    <n v="2.5"/>
    <n v="68.28"/>
    <x v="753"/>
    <x v="12"/>
    <x v="4"/>
    <x v="3"/>
    <x v="0"/>
    <x v="8"/>
    <s v="Wausau Papers Astrobrights® Colored Envelopes"/>
    <s v="Small Box"/>
    <n v="0.36"/>
    <d v="2009-08-20T00:00:00"/>
    <n v="1"/>
  </r>
  <r>
    <n v="253"/>
    <x v="5077"/>
    <x v="1352"/>
    <s v="08-2009"/>
    <x v="3"/>
    <x v="2"/>
    <n v="43"/>
    <x v="7"/>
    <n v="1279.5050000000001"/>
    <n v="0.1"/>
    <x v="2"/>
    <n v="384.20099999999996"/>
    <n v="35.99"/>
    <n v="1.1000000000000001"/>
    <n v="1548.67"/>
    <x v="753"/>
    <x v="12"/>
    <x v="4"/>
    <x v="3"/>
    <x v="1"/>
    <x v="3"/>
    <s v="Accessory35"/>
    <s v="Small Box"/>
    <n v="0.55000000000000004"/>
    <d v="2009-08-20T00:00:00"/>
    <n v="1"/>
  </r>
  <r>
    <n v="859"/>
    <x v="5078"/>
    <x v="1"/>
    <s v="10-2012"/>
    <x v="1"/>
    <x v="4"/>
    <n v="38"/>
    <x v="0"/>
    <n v="191.14"/>
    <n v="0.06"/>
    <x v="0"/>
    <n v="82.65"/>
    <n v="4.9800000000000004"/>
    <n v="0.8"/>
    <n v="190.04000000000002"/>
    <x v="754"/>
    <x v="12"/>
    <x v="4"/>
    <x v="0"/>
    <x v="0"/>
    <x v="5"/>
    <s v="Rediform S.O.S. Phone Message Books"/>
    <s v="Wrap Bag"/>
    <n v="0.36"/>
    <d v="2012-10-02T00:00:00"/>
    <n v="1"/>
  </r>
  <r>
    <n v="879"/>
    <x v="5079"/>
    <x v="1214"/>
    <s v="05-2009"/>
    <x v="3"/>
    <x v="2"/>
    <n v="27"/>
    <x v="1"/>
    <n v="216.95"/>
    <n v="0.08"/>
    <x v="0"/>
    <n v="-88.82"/>
    <n v="8.09"/>
    <n v="7.96"/>
    <n v="226.39000000000001"/>
    <x v="755"/>
    <x v="12"/>
    <x v="4"/>
    <x v="1"/>
    <x v="2"/>
    <x v="4"/>
    <s v="6&quot; Cubicle Wall Clock, Black"/>
    <s v="Small Box"/>
    <n v="0.49"/>
    <d v="2009-05-04T00:00:00"/>
    <n v="1"/>
  </r>
  <r>
    <n v="1321"/>
    <x v="5080"/>
    <x v="1370"/>
    <s v="04-2010"/>
    <x v="0"/>
    <x v="1"/>
    <n v="13"/>
    <x v="6"/>
    <n v="88.38"/>
    <n v="0.06"/>
    <x v="0"/>
    <n v="-64.95"/>
    <n v="6.48"/>
    <n v="8.4"/>
    <n v="92.640000000000015"/>
    <x v="756"/>
    <x v="12"/>
    <x v="4"/>
    <x v="0"/>
    <x v="0"/>
    <x v="5"/>
    <s v="Xerox 212"/>
    <s v="Small Box"/>
    <n v="0.37"/>
    <d v="2010-04-10T00:00:00"/>
    <n v="3"/>
  </r>
  <r>
    <n v="1545"/>
    <x v="5081"/>
    <x v="19"/>
    <s v="10-2012"/>
    <x v="1"/>
    <x v="4"/>
    <n v="35"/>
    <x v="7"/>
    <n v="182.86"/>
    <n v="0"/>
    <x v="0"/>
    <n v="-106.27"/>
    <n v="4.82"/>
    <n v="5.72"/>
    <n v="174.42000000000002"/>
    <x v="753"/>
    <x v="12"/>
    <x v="4"/>
    <x v="3"/>
    <x v="2"/>
    <x v="4"/>
    <s v="Magna Visual Magnetic Picture Hangers"/>
    <s v="Small Pack"/>
    <n v="0.47"/>
    <d v="2012-10-23T00:00:00"/>
    <n v="2"/>
  </r>
  <r>
    <n v="1725"/>
    <x v="5082"/>
    <x v="356"/>
    <s v="10-2010"/>
    <x v="0"/>
    <x v="4"/>
    <n v="19"/>
    <x v="2"/>
    <n v="137.84"/>
    <n v="0.06"/>
    <x v="0"/>
    <n v="34.31"/>
    <n v="7.4"/>
    <n v="1.71"/>
    <n v="142.31"/>
    <x v="520"/>
    <x v="12"/>
    <x v="4"/>
    <x v="2"/>
    <x v="0"/>
    <x v="5"/>
    <s v="It's Hot Message Books with Stickers, 2 3/4&quot; x 5&quot;"/>
    <s v="Wrap Bag"/>
    <n v="0.4"/>
    <d v="2010-10-26T00:00:00"/>
    <n v="2"/>
  </r>
  <r>
    <n v="1899"/>
    <x v="5083"/>
    <x v="926"/>
    <s v="11-2010"/>
    <x v="0"/>
    <x v="4"/>
    <n v="12"/>
    <x v="6"/>
    <n v="440.6"/>
    <n v="7.0000000000000007E-2"/>
    <x v="0"/>
    <n v="2.9700000000000131"/>
    <n v="39.479999999999997"/>
    <n v="1.99"/>
    <n v="475.75"/>
    <x v="756"/>
    <x v="12"/>
    <x v="4"/>
    <x v="0"/>
    <x v="1"/>
    <x v="7"/>
    <s v="80 Minute CD-R Spindle, 100/Pack - Staples"/>
    <s v="Small Pack"/>
    <n v="0.54"/>
    <d v="2010-11-19T00:00:00"/>
    <n v="1"/>
  </r>
  <r>
    <n v="1900"/>
    <x v="5083"/>
    <x v="926"/>
    <s v="11-2010"/>
    <x v="0"/>
    <x v="4"/>
    <n v="37"/>
    <x v="6"/>
    <n v="109.9"/>
    <n v="0.09"/>
    <x v="2"/>
    <n v="48.52"/>
    <n v="2.61"/>
    <n v="0.5"/>
    <n v="97.07"/>
    <x v="756"/>
    <x v="12"/>
    <x v="4"/>
    <x v="0"/>
    <x v="0"/>
    <x v="11"/>
    <s v="Avery 479"/>
    <s v="Small Box"/>
    <n v="0.39"/>
    <d v="2010-11-19T00:00:00"/>
    <n v="1"/>
  </r>
  <r>
    <n v="1901"/>
    <x v="5083"/>
    <x v="926"/>
    <s v="11-2010"/>
    <x v="0"/>
    <x v="4"/>
    <n v="13"/>
    <x v="6"/>
    <n v="315.29000000000002"/>
    <n v="0"/>
    <x v="0"/>
    <n v="-361.82"/>
    <n v="20.34"/>
    <n v="35"/>
    <n v="299.42"/>
    <x v="756"/>
    <x v="12"/>
    <x v="4"/>
    <x v="0"/>
    <x v="0"/>
    <x v="0"/>
    <s v="Tennsco Commercial Shelving"/>
    <s v="Large Box"/>
    <n v="0.84"/>
    <d v="2010-11-20T00:00:00"/>
    <n v="2"/>
  </r>
  <r>
    <n v="2047"/>
    <x v="5084"/>
    <x v="81"/>
    <s v="08-2010"/>
    <x v="0"/>
    <x v="4"/>
    <n v="41"/>
    <x v="17"/>
    <n v="320.42"/>
    <n v="0.03"/>
    <x v="2"/>
    <n v="-66.366500000000002"/>
    <n v="7.68"/>
    <n v="6.16"/>
    <n v="321.04000000000002"/>
    <x v="737"/>
    <x v="12"/>
    <x v="4"/>
    <x v="2"/>
    <x v="0"/>
    <x v="2"/>
    <s v="GBC VeloBinder Strips"/>
    <s v="Small Box"/>
    <n v="0.35"/>
    <d v="2010-08-31T00:00:00"/>
    <n v="1"/>
  </r>
  <r>
    <n v="2048"/>
    <x v="5084"/>
    <x v="81"/>
    <s v="08-2010"/>
    <x v="0"/>
    <x v="4"/>
    <n v="35"/>
    <x v="17"/>
    <n v="266.64"/>
    <n v="7.0000000000000007E-2"/>
    <x v="0"/>
    <n v="-36.76"/>
    <n v="7.96"/>
    <n v="4.95"/>
    <n v="283.55"/>
    <x v="737"/>
    <x v="12"/>
    <x v="4"/>
    <x v="2"/>
    <x v="2"/>
    <x v="4"/>
    <s v="Staples Plastic Wall Frames"/>
    <s v="Small Box"/>
    <n v="0.41"/>
    <d v="2010-08-31T00:00:00"/>
    <n v="1"/>
  </r>
  <r>
    <n v="2102"/>
    <x v="5085"/>
    <x v="273"/>
    <s v="11-2010"/>
    <x v="0"/>
    <x v="1"/>
    <n v="47"/>
    <x v="6"/>
    <n v="306.77"/>
    <n v="0.03"/>
    <x v="0"/>
    <n v="-102.06"/>
    <n v="6.24"/>
    <n v="5.22"/>
    <n v="298.50000000000006"/>
    <x v="756"/>
    <x v="12"/>
    <x v="4"/>
    <x v="0"/>
    <x v="2"/>
    <x v="4"/>
    <s v="Eldon Expressions Mahogany Wood Desk Collection"/>
    <s v="Small Box"/>
    <n v="0.6"/>
    <d v="2010-11-26T00:00:00"/>
    <n v="1"/>
  </r>
  <r>
    <n v="2415"/>
    <x v="5086"/>
    <x v="339"/>
    <s v="09-2011"/>
    <x v="2"/>
    <x v="2"/>
    <n v="28"/>
    <x v="10"/>
    <n v="381.79"/>
    <n v="0.08"/>
    <x v="0"/>
    <n v="73.73"/>
    <n v="14.34"/>
    <n v="5"/>
    <n v="406.52"/>
    <x v="626"/>
    <x v="12"/>
    <x v="4"/>
    <x v="1"/>
    <x v="2"/>
    <x v="4"/>
    <s v="Nu-Dell Leatherette Frames"/>
    <s v="Small Pack"/>
    <n v="0.49"/>
    <d v="2011-09-16T00:00:00"/>
    <n v="1"/>
  </r>
  <r>
    <n v="2416"/>
    <x v="5086"/>
    <x v="339"/>
    <s v="09-2011"/>
    <x v="2"/>
    <x v="2"/>
    <n v="10"/>
    <x v="10"/>
    <n v="1529.3115"/>
    <n v="0.1"/>
    <x v="0"/>
    <n v="-491.26"/>
    <n v="195.99"/>
    <n v="8.99"/>
    <n v="1968.89"/>
    <x v="626"/>
    <x v="12"/>
    <x v="4"/>
    <x v="1"/>
    <x v="1"/>
    <x v="3"/>
    <s v="T28 WORLD"/>
    <s v="Small Box"/>
    <n v="0.6"/>
    <d v="2011-09-16T00:00:00"/>
    <n v="1"/>
  </r>
  <r>
    <n v="2492"/>
    <x v="4866"/>
    <x v="1227"/>
    <s v="09-2010"/>
    <x v="0"/>
    <x v="3"/>
    <n v="47"/>
    <x v="17"/>
    <n v="270.32"/>
    <n v="0.06"/>
    <x v="0"/>
    <n v="-47.15"/>
    <n v="5.81"/>
    <n v="3.37"/>
    <n v="276.44"/>
    <x v="737"/>
    <x v="12"/>
    <x v="4"/>
    <x v="2"/>
    <x v="0"/>
    <x v="6"/>
    <s v="Advantus Push Pins, Aluminum Head"/>
    <s v="Wrap Bag"/>
    <n v="0.54"/>
    <d v="2010-09-05T00:00:00"/>
    <n v="1"/>
  </r>
  <r>
    <n v="2709"/>
    <x v="5087"/>
    <x v="104"/>
    <s v="04-2010"/>
    <x v="0"/>
    <x v="1"/>
    <n v="31"/>
    <x v="6"/>
    <n v="260.77"/>
    <n v="0.01"/>
    <x v="0"/>
    <n v="-8.75"/>
    <n v="8.34"/>
    <n v="4.82"/>
    <n v="263.36"/>
    <x v="756"/>
    <x v="12"/>
    <x v="4"/>
    <x v="0"/>
    <x v="0"/>
    <x v="5"/>
    <s v="Southworth 25% Cotton Antique Laid Paper &amp; Envelopes"/>
    <s v="Small Box"/>
    <n v="0.4"/>
    <d v="2010-04-17T00:00:00"/>
    <n v="2"/>
  </r>
  <r>
    <n v="2710"/>
    <x v="5087"/>
    <x v="104"/>
    <s v="04-2010"/>
    <x v="0"/>
    <x v="1"/>
    <n v="18"/>
    <x v="6"/>
    <n v="2445.212"/>
    <n v="0.02"/>
    <x v="2"/>
    <n v="275.76900000000001"/>
    <n v="155.99"/>
    <n v="8.99"/>
    <n v="2816.81"/>
    <x v="756"/>
    <x v="12"/>
    <x v="4"/>
    <x v="0"/>
    <x v="1"/>
    <x v="3"/>
    <s v="CF 688"/>
    <s v="Small Box"/>
    <n v="0.57999999999999996"/>
    <d v="2010-04-16T00:00:00"/>
    <n v="1"/>
  </r>
  <r>
    <n v="2711"/>
    <x v="5087"/>
    <x v="104"/>
    <s v="04-2010"/>
    <x v="0"/>
    <x v="1"/>
    <n v="14"/>
    <x v="6"/>
    <n v="1032.0274999999999"/>
    <n v="7.0000000000000007E-2"/>
    <x v="2"/>
    <n v="97.397999999999996"/>
    <n v="85.99"/>
    <n v="0.99"/>
    <n v="1204.8499999999999"/>
    <x v="756"/>
    <x v="12"/>
    <x v="4"/>
    <x v="0"/>
    <x v="1"/>
    <x v="3"/>
    <s v="Accessory34"/>
    <s v="Wrap Bag"/>
    <n v="0.55000000000000004"/>
    <d v="2010-04-18T00:00:00"/>
    <n v="3"/>
  </r>
  <r>
    <n v="2924"/>
    <x v="5088"/>
    <x v="1408"/>
    <s v="09-2011"/>
    <x v="2"/>
    <x v="4"/>
    <n v="29"/>
    <x v="6"/>
    <n v="21046.74"/>
    <n v="0.04"/>
    <x v="0"/>
    <n v="5217.2669999999998"/>
    <n v="699.99"/>
    <n v="24.49"/>
    <n v="20324.2"/>
    <x v="756"/>
    <x v="12"/>
    <x v="4"/>
    <x v="0"/>
    <x v="1"/>
    <x v="13"/>
    <s v="Canon Imageclass D680 Copier / Fax"/>
    <s v="Large Box"/>
    <n v="0.54"/>
    <d v="2011-09-23T00:00:00"/>
    <n v="2"/>
  </r>
  <r>
    <n v="2941"/>
    <x v="5089"/>
    <x v="454"/>
    <s v="07-2010"/>
    <x v="0"/>
    <x v="1"/>
    <n v="40"/>
    <x v="7"/>
    <n v="1384.34"/>
    <n v="0.1"/>
    <x v="0"/>
    <n v="562.30899999999997"/>
    <n v="37.700000000000003"/>
    <n v="2.99"/>
    <n v="1510.99"/>
    <x v="753"/>
    <x v="12"/>
    <x v="4"/>
    <x v="3"/>
    <x v="0"/>
    <x v="2"/>
    <s v="Vinyl Sectional Post Binders"/>
    <s v="Small Box"/>
    <n v="0.35"/>
    <d v="2010-07-06T00:00:00"/>
    <n v="2"/>
  </r>
  <r>
    <n v="3029"/>
    <x v="5090"/>
    <x v="1078"/>
    <s v="09-2012"/>
    <x v="1"/>
    <x v="2"/>
    <n v="26"/>
    <x v="10"/>
    <n v="362.76"/>
    <n v="0.09"/>
    <x v="0"/>
    <n v="19.363"/>
    <n v="14.48"/>
    <n v="6.46"/>
    <n v="382.94"/>
    <x v="626"/>
    <x v="12"/>
    <x v="4"/>
    <x v="1"/>
    <x v="0"/>
    <x v="2"/>
    <s v="GBC White Gloss Covers, Plain Front"/>
    <s v="Small Box"/>
    <n v="0.38"/>
    <d v="2012-09-27T00:00:00"/>
    <n v="2"/>
  </r>
  <r>
    <n v="3041"/>
    <x v="5091"/>
    <x v="971"/>
    <s v="09-2009"/>
    <x v="3"/>
    <x v="2"/>
    <n v="6"/>
    <x v="10"/>
    <n v="28.39"/>
    <n v="0.05"/>
    <x v="0"/>
    <n v="3.84"/>
    <n v="4.9800000000000004"/>
    <n v="0.49"/>
    <n v="30.37"/>
    <x v="626"/>
    <x v="12"/>
    <x v="4"/>
    <x v="1"/>
    <x v="0"/>
    <x v="11"/>
    <s v="Avery White Multi-Purpose Labels"/>
    <s v="Small Box"/>
    <n v="0.39"/>
    <d v="2009-09-19T00:00:00"/>
    <n v="0"/>
  </r>
  <r>
    <n v="3171"/>
    <x v="5092"/>
    <x v="957"/>
    <s v="05-2009"/>
    <x v="3"/>
    <x v="4"/>
    <n v="50"/>
    <x v="0"/>
    <n v="6277.75"/>
    <n v="0.1"/>
    <x v="1"/>
    <n v="-592.42999999999995"/>
    <n v="130.97999999999999"/>
    <n v="30"/>
    <n v="6578.9999999999991"/>
    <x v="754"/>
    <x v="12"/>
    <x v="4"/>
    <x v="0"/>
    <x v="2"/>
    <x v="14"/>
    <s v="Office Star - Contemporary Task Swivel chair with 2-way adjustable arms, Plum"/>
    <s v="Jumbo Drum"/>
    <n v="0.78"/>
    <d v="2009-05-24T00:00:00"/>
    <n v="2"/>
  </r>
  <r>
    <n v="3172"/>
    <x v="5092"/>
    <x v="957"/>
    <s v="05-2009"/>
    <x v="3"/>
    <x v="0"/>
    <n v="19"/>
    <x v="0"/>
    <n v="360.24"/>
    <n v="0.08"/>
    <x v="0"/>
    <n v="-53.82"/>
    <n v="19.98"/>
    <n v="4"/>
    <n v="383.62"/>
    <x v="754"/>
    <x v="12"/>
    <x v="4"/>
    <x v="0"/>
    <x v="1"/>
    <x v="7"/>
    <s v="Belkin 105-Key Black Keyboard"/>
    <s v="Small Box"/>
    <n v="0.68"/>
    <d v="2009-05-26T00:00:00"/>
    <n v="4"/>
  </r>
  <r>
    <n v="3482"/>
    <x v="5093"/>
    <x v="84"/>
    <s v="11-2012"/>
    <x v="1"/>
    <x v="1"/>
    <n v="3"/>
    <x v="7"/>
    <n v="18.91"/>
    <n v="0"/>
    <x v="0"/>
    <n v="-16.353000000000002"/>
    <n v="3.89"/>
    <n v="7.01"/>
    <n v="18.68"/>
    <x v="753"/>
    <x v="12"/>
    <x v="4"/>
    <x v="3"/>
    <x v="0"/>
    <x v="2"/>
    <s v="Avery Binder Labels"/>
    <s v="Small Box"/>
    <n v="0.37"/>
    <d v="2012-11-16T00:00:00"/>
    <n v="1"/>
  </r>
  <r>
    <n v="3483"/>
    <x v="5093"/>
    <x v="84"/>
    <s v="11-2012"/>
    <x v="1"/>
    <x v="1"/>
    <n v="7"/>
    <x v="7"/>
    <n v="685.7"/>
    <n v="0.01"/>
    <x v="0"/>
    <n v="350.94"/>
    <n v="88.84"/>
    <n v="20.79"/>
    <n v="642.66999999999996"/>
    <x v="753"/>
    <x v="12"/>
    <x v="4"/>
    <x v="3"/>
    <x v="2"/>
    <x v="4"/>
    <s v="Luxo Adjustable Task Clamp Lamp"/>
    <s v="Large Box"/>
    <n v="0.59"/>
    <d v="2012-11-16T00:00:00"/>
    <n v="1"/>
  </r>
  <r>
    <n v="3484"/>
    <x v="5093"/>
    <x v="84"/>
    <s v="11-2012"/>
    <x v="1"/>
    <x v="1"/>
    <n v="10"/>
    <x v="7"/>
    <n v="1024.165"/>
    <n v="0.02"/>
    <x v="0"/>
    <n v="-105.69900000000001"/>
    <n v="115.99"/>
    <n v="5.99"/>
    <n v="1165.8899999999999"/>
    <x v="753"/>
    <x v="12"/>
    <x v="4"/>
    <x v="3"/>
    <x v="1"/>
    <x v="3"/>
    <s v="2160"/>
    <s v="Small Box"/>
    <n v="0.56999999999999995"/>
    <d v="2012-11-16T00:00:00"/>
    <n v="1"/>
  </r>
  <r>
    <n v="3714"/>
    <x v="3565"/>
    <x v="297"/>
    <s v="01-2011"/>
    <x v="2"/>
    <x v="0"/>
    <n v="17"/>
    <x v="10"/>
    <n v="201.72"/>
    <n v="0.05"/>
    <x v="0"/>
    <n v="-81.61"/>
    <n v="11.34"/>
    <n v="11.25"/>
    <n v="204.03"/>
    <x v="626"/>
    <x v="12"/>
    <x v="4"/>
    <x v="1"/>
    <x v="0"/>
    <x v="5"/>
    <s v="Staples 1 Part Blank Computer Paper"/>
    <s v="Small Box"/>
    <n v="0.36"/>
    <d v="2011-02-01T00:00:00"/>
    <n v="4"/>
  </r>
  <r>
    <n v="3893"/>
    <x v="5094"/>
    <x v="1257"/>
    <s v="10-2012"/>
    <x v="1"/>
    <x v="4"/>
    <n v="18"/>
    <x v="6"/>
    <n v="56.41"/>
    <n v="0.02"/>
    <x v="0"/>
    <n v="11.92"/>
    <n v="3.08"/>
    <n v="0.99"/>
    <n v="56.43"/>
    <x v="756"/>
    <x v="12"/>
    <x v="4"/>
    <x v="0"/>
    <x v="0"/>
    <x v="11"/>
    <s v="Avery 481"/>
    <s v="Small Box"/>
    <n v="0.37"/>
    <d v="2012-10-21T00:00:00"/>
    <n v="1"/>
  </r>
  <r>
    <n v="3894"/>
    <x v="5094"/>
    <x v="1257"/>
    <s v="10-2012"/>
    <x v="1"/>
    <x v="4"/>
    <n v="39"/>
    <x v="6"/>
    <n v="147.71"/>
    <n v="0"/>
    <x v="0"/>
    <n v="-30.25"/>
    <n v="3.68"/>
    <n v="1.32"/>
    <n v="144.84"/>
    <x v="756"/>
    <x v="12"/>
    <x v="4"/>
    <x v="0"/>
    <x v="0"/>
    <x v="15"/>
    <s v="*Staples* vLetter Openers, 2/Pack"/>
    <s v="Wrap Bag"/>
    <n v="0.83"/>
    <d v="2012-10-20T00:00:00"/>
    <n v="0"/>
  </r>
  <r>
    <n v="3895"/>
    <x v="5094"/>
    <x v="1257"/>
    <s v="10-2012"/>
    <x v="1"/>
    <x v="4"/>
    <n v="39"/>
    <x v="6"/>
    <n v="1678.34"/>
    <n v="0.05"/>
    <x v="0"/>
    <n v="670.11"/>
    <n v="43.98"/>
    <n v="1.99"/>
    <n v="1717.2099999999998"/>
    <x v="756"/>
    <x v="12"/>
    <x v="4"/>
    <x v="0"/>
    <x v="1"/>
    <x v="7"/>
    <s v="Memorex 80 Minute CD-R Spindle, 100/Pack"/>
    <s v="Small Pack"/>
    <n v="0.44"/>
    <d v="2012-10-21T00:00:00"/>
    <n v="1"/>
  </r>
  <r>
    <n v="3904"/>
    <x v="5095"/>
    <x v="749"/>
    <s v="09-2010"/>
    <x v="0"/>
    <x v="3"/>
    <n v="26"/>
    <x v="7"/>
    <n v="139.61000000000001"/>
    <n v="0.01"/>
    <x v="0"/>
    <n v="-92.04"/>
    <n v="4.8899999999999997"/>
    <n v="4.93"/>
    <n v="132.07"/>
    <x v="753"/>
    <x v="12"/>
    <x v="4"/>
    <x v="3"/>
    <x v="1"/>
    <x v="7"/>
    <s v="Maxell 3.5&quot; DS/HD IBM-Formatted Diskettes, 10/Pack"/>
    <s v="Small Pack"/>
    <n v="0.66"/>
    <d v="2010-09-07T00:00:00"/>
    <n v="2"/>
  </r>
  <r>
    <n v="4030"/>
    <x v="5096"/>
    <x v="405"/>
    <s v="02-2011"/>
    <x v="2"/>
    <x v="0"/>
    <n v="48"/>
    <x v="0"/>
    <n v="2174.4189999999999"/>
    <n v="0.05"/>
    <x v="0"/>
    <n v="-211.69499999999999"/>
    <n v="55.99"/>
    <n v="5"/>
    <n v="2692.52"/>
    <x v="754"/>
    <x v="12"/>
    <x v="4"/>
    <x v="0"/>
    <x v="1"/>
    <x v="3"/>
    <s v="Accessory36"/>
    <s v="Small Pack"/>
    <n v="0.83"/>
    <d v="2011-02-17T00:00:00"/>
    <n v="7"/>
  </r>
  <r>
    <n v="4323"/>
    <x v="5097"/>
    <x v="302"/>
    <s v="07-2012"/>
    <x v="1"/>
    <x v="3"/>
    <n v="23"/>
    <x v="21"/>
    <n v="65.91"/>
    <n v="0.01"/>
    <x v="0"/>
    <n v="0.76000000000000068"/>
    <n v="2.78"/>
    <n v="1.34"/>
    <n v="65.28"/>
    <x v="552"/>
    <x v="12"/>
    <x v="4"/>
    <x v="0"/>
    <x v="0"/>
    <x v="12"/>
    <s v="Prang Drawing Pencil Set"/>
    <s v="Wrap Bag"/>
    <n v="0.45"/>
    <d v="2012-07-16T00:00:00"/>
    <n v="0"/>
  </r>
  <r>
    <n v="4324"/>
    <x v="5097"/>
    <x v="302"/>
    <s v="07-2012"/>
    <x v="1"/>
    <x v="3"/>
    <n v="4"/>
    <x v="21"/>
    <n v="72.72"/>
    <n v="0.06"/>
    <x v="0"/>
    <n v="-36.61"/>
    <n v="15.42"/>
    <n v="10.68"/>
    <n v="72.36"/>
    <x v="552"/>
    <x v="12"/>
    <x v="4"/>
    <x v="0"/>
    <x v="0"/>
    <x v="0"/>
    <s v="Decoflex Hanging Personal Folder File, Blue"/>
    <s v="Small Box"/>
    <n v="0.57999999999999996"/>
    <d v="2012-07-17T00:00:00"/>
    <n v="1"/>
  </r>
  <r>
    <n v="4461"/>
    <x v="5098"/>
    <x v="1162"/>
    <s v="07-2010"/>
    <x v="0"/>
    <x v="1"/>
    <n v="1"/>
    <x v="17"/>
    <n v="15"/>
    <n v="0.1"/>
    <x v="0"/>
    <n v="-13.74"/>
    <n v="9.7799999999999994"/>
    <n v="5.76"/>
    <n v="15.54"/>
    <x v="737"/>
    <x v="12"/>
    <x v="4"/>
    <x v="2"/>
    <x v="0"/>
    <x v="8"/>
    <s v="Staples #10 Laser &amp; Inkjet Envelopes, 4 1/8&quot; x 9 1/2&quot;, 100/Box"/>
    <s v="Small Box"/>
    <n v="0.35"/>
    <d v="2010-07-30T00:00:00"/>
    <n v="2"/>
  </r>
  <r>
    <n v="4481"/>
    <x v="5099"/>
    <x v="388"/>
    <s v="12-2011"/>
    <x v="2"/>
    <x v="3"/>
    <n v="14"/>
    <x v="7"/>
    <n v="138.94999999999999"/>
    <n v="0.04"/>
    <x v="0"/>
    <n v="9.6300000000000008"/>
    <n v="9.27"/>
    <n v="4.3899999999999997"/>
    <n v="134.16999999999999"/>
    <x v="753"/>
    <x v="12"/>
    <x v="4"/>
    <x v="3"/>
    <x v="0"/>
    <x v="5"/>
    <s v="Wirebound Message Books, Four 2 3/4&quot; x 5&quot; Forms per Page, 600 Sets per Book"/>
    <s v="Wrap Bag"/>
    <n v="0.38"/>
    <d v="2011-12-18T00:00:00"/>
    <n v="0"/>
  </r>
  <r>
    <n v="4482"/>
    <x v="5099"/>
    <x v="388"/>
    <s v="12-2011"/>
    <x v="2"/>
    <x v="3"/>
    <n v="42"/>
    <x v="7"/>
    <n v="5678.5524999999998"/>
    <n v="0.01"/>
    <x v="0"/>
    <n v="1727.7750000000001"/>
    <n v="155.99"/>
    <n v="8.99"/>
    <n v="6560.57"/>
    <x v="753"/>
    <x v="12"/>
    <x v="4"/>
    <x v="3"/>
    <x v="1"/>
    <x v="3"/>
    <s v="R280"/>
    <s v="Small Box"/>
    <n v="0.55000000000000004"/>
    <d v="2011-12-19T00:00:00"/>
    <n v="1"/>
  </r>
  <r>
    <n v="4910"/>
    <x v="5100"/>
    <x v="1289"/>
    <s v="11-2012"/>
    <x v="1"/>
    <x v="3"/>
    <n v="45"/>
    <x v="17"/>
    <n v="4475"/>
    <n v="0.02"/>
    <x v="1"/>
    <n v="-1523.77"/>
    <n v="95.95"/>
    <n v="74.349999999999994"/>
    <n v="4392.1000000000004"/>
    <x v="737"/>
    <x v="12"/>
    <x v="4"/>
    <x v="3"/>
    <x v="2"/>
    <x v="14"/>
    <s v="Bevis Steel Folding Chairs"/>
    <s v="Jumbo Drum"/>
    <n v="0.56999999999999995"/>
    <d v="2012-11-26T00:00:00"/>
    <n v="2"/>
  </r>
  <r>
    <n v="4911"/>
    <x v="5100"/>
    <x v="1289"/>
    <s v="11-2012"/>
    <x v="1"/>
    <x v="3"/>
    <n v="29"/>
    <x v="17"/>
    <n v="168.2"/>
    <n v="0.08"/>
    <x v="0"/>
    <n v="-64.53"/>
    <n v="5.98"/>
    <n v="5.46"/>
    <n v="178.88000000000002"/>
    <x v="737"/>
    <x v="12"/>
    <x v="4"/>
    <x v="3"/>
    <x v="0"/>
    <x v="5"/>
    <s v="Xerox 1983"/>
    <s v="Small Box"/>
    <n v="0.36"/>
    <d v="2012-11-25T00:00:00"/>
    <n v="1"/>
  </r>
  <r>
    <n v="4913"/>
    <x v="5101"/>
    <x v="858"/>
    <s v="09-2010"/>
    <x v="0"/>
    <x v="4"/>
    <n v="15"/>
    <x v="21"/>
    <n v="609.97"/>
    <n v="0"/>
    <x v="0"/>
    <n v="62.93"/>
    <n v="39.479999999999997"/>
    <n v="1.99"/>
    <n v="594.18999999999994"/>
    <x v="552"/>
    <x v="12"/>
    <x v="4"/>
    <x v="0"/>
    <x v="1"/>
    <x v="7"/>
    <s v="80 Minute CD-R Spindle, 100/Pack - Staples"/>
    <s v="Small Pack"/>
    <n v="0.54"/>
    <d v="2010-09-30T00:00:00"/>
    <n v="2"/>
  </r>
  <r>
    <n v="4941"/>
    <x v="4895"/>
    <x v="528"/>
    <s v="01-2010"/>
    <x v="0"/>
    <x v="1"/>
    <n v="29"/>
    <x v="17"/>
    <n v="264.77999999999997"/>
    <n v="0.02"/>
    <x v="0"/>
    <n v="53.048499999999997"/>
    <n v="8.69"/>
    <n v="2.99"/>
    <n v="255"/>
    <x v="737"/>
    <x v="12"/>
    <x v="4"/>
    <x v="3"/>
    <x v="0"/>
    <x v="2"/>
    <s v="Cardinal Slant-D® Ring Binder, Heavy Gauge Vinyl"/>
    <s v="Small Box"/>
    <n v="0.39"/>
    <d v="2010-01-19T00:00:00"/>
    <n v="1"/>
  </r>
  <r>
    <n v="5132"/>
    <x v="5102"/>
    <x v="469"/>
    <s v="09-2011"/>
    <x v="2"/>
    <x v="0"/>
    <n v="40"/>
    <x v="0"/>
    <n v="825.8"/>
    <n v="0.1"/>
    <x v="0"/>
    <n v="183.48"/>
    <n v="21.98"/>
    <n v="2.87"/>
    <n v="882.07"/>
    <x v="754"/>
    <x v="12"/>
    <x v="4"/>
    <x v="0"/>
    <x v="0"/>
    <x v="12"/>
    <s v="Panasonic KP-310 Heavy-Duty Electric Pencil Sharpener"/>
    <s v="Small Pack"/>
    <n v="0.55000000000000004"/>
    <d v="2011-10-02T00:00:00"/>
    <n v="4"/>
  </r>
  <r>
    <n v="5133"/>
    <x v="5102"/>
    <x v="469"/>
    <s v="09-2011"/>
    <x v="2"/>
    <x v="0"/>
    <n v="49"/>
    <x v="0"/>
    <n v="4273.95"/>
    <n v="0.05"/>
    <x v="0"/>
    <n v="1340.07"/>
    <n v="90.48"/>
    <n v="19.989999999999998"/>
    <n v="4453.51"/>
    <x v="754"/>
    <x v="12"/>
    <x v="4"/>
    <x v="0"/>
    <x v="0"/>
    <x v="8"/>
    <s v="Tyvek® Side-Opening Peel &amp; Seel® Expanding Envelopes"/>
    <s v="Small Box"/>
    <n v="0.4"/>
    <d v="2011-10-05T00:00:00"/>
    <n v="7"/>
  </r>
  <r>
    <n v="5204"/>
    <x v="5103"/>
    <x v="4"/>
    <s v="06-2011"/>
    <x v="2"/>
    <x v="4"/>
    <n v="40"/>
    <x v="0"/>
    <n v="5264.48"/>
    <n v="0.03"/>
    <x v="1"/>
    <n v="-284.06"/>
    <n v="130.97999999999999"/>
    <n v="30"/>
    <n v="5269.2"/>
    <x v="754"/>
    <x v="12"/>
    <x v="4"/>
    <x v="2"/>
    <x v="2"/>
    <x v="14"/>
    <s v="Office Star - Contemporary Task Swivel chair with 2-way adjustable arms, Plum"/>
    <s v="Jumbo Drum"/>
    <n v="0.78"/>
    <d v="2011-06-17T00:00:00"/>
    <n v="0"/>
  </r>
  <r>
    <n v="5484"/>
    <x v="5104"/>
    <x v="875"/>
    <s v="04-2010"/>
    <x v="0"/>
    <x v="3"/>
    <n v="17"/>
    <x v="0"/>
    <n v="1873.3489999999999"/>
    <n v="0.02"/>
    <x v="0"/>
    <n v="194.21099999999998"/>
    <n v="125.99"/>
    <n v="8.08"/>
    <n v="2149.91"/>
    <x v="754"/>
    <x v="12"/>
    <x v="4"/>
    <x v="0"/>
    <x v="1"/>
    <x v="3"/>
    <s v="M3682"/>
    <s v="Small Box"/>
    <n v="0.56999999999999995"/>
    <d v="2010-04-21T00:00:00"/>
    <n v="1"/>
  </r>
  <r>
    <n v="5485"/>
    <x v="5104"/>
    <x v="875"/>
    <s v="04-2010"/>
    <x v="0"/>
    <x v="3"/>
    <n v="46"/>
    <x v="0"/>
    <n v="24639.8"/>
    <n v="0.01"/>
    <x v="1"/>
    <n v="8614.7900000000009"/>
    <n v="500.98"/>
    <n v="26"/>
    <n v="23071.08"/>
    <x v="754"/>
    <x v="12"/>
    <x v="4"/>
    <x v="0"/>
    <x v="2"/>
    <x v="14"/>
    <s v="Global Troy™ Executive Leather Low-Back Tilter"/>
    <s v="Jumbo Drum"/>
    <n v="0.6"/>
    <d v="2010-04-21T00:00:00"/>
    <n v="1"/>
  </r>
  <r>
    <n v="5486"/>
    <x v="5104"/>
    <x v="875"/>
    <s v="04-2010"/>
    <x v="0"/>
    <x v="3"/>
    <n v="32"/>
    <x v="0"/>
    <n v="921.3"/>
    <n v="0.09"/>
    <x v="0"/>
    <n v="353.16"/>
    <n v="29.14"/>
    <n v="4.8600000000000003"/>
    <n v="937.34"/>
    <x v="754"/>
    <x v="12"/>
    <x v="4"/>
    <x v="0"/>
    <x v="0"/>
    <x v="5"/>
    <s v="Snap-A-Way® Black Print Carbonless Speed Message, No Reply Area, Duplicate"/>
    <s v="Wrap Bag"/>
    <n v="0.38"/>
    <d v="2010-04-22T00:00:00"/>
    <n v="2"/>
  </r>
  <r>
    <n v="5510"/>
    <x v="5105"/>
    <x v="852"/>
    <s v="02-2012"/>
    <x v="1"/>
    <x v="2"/>
    <n v="50"/>
    <x v="21"/>
    <n v="512.33000000000004"/>
    <n v="0.01"/>
    <x v="0"/>
    <n v="250.66"/>
    <n v="10.35"/>
    <n v="0.99"/>
    <n v="518.49"/>
    <x v="552"/>
    <x v="12"/>
    <x v="4"/>
    <x v="2"/>
    <x v="0"/>
    <x v="11"/>
    <s v="Avery 503"/>
    <s v="Small Box"/>
    <n v="0.37"/>
    <d v="2012-02-20T00:00:00"/>
    <n v="1"/>
  </r>
  <r>
    <n v="5566"/>
    <x v="5106"/>
    <x v="707"/>
    <s v="08-2012"/>
    <x v="1"/>
    <x v="4"/>
    <n v="23"/>
    <x v="0"/>
    <n v="1267.4605000000001"/>
    <n v="0.05"/>
    <x v="0"/>
    <n v="128.79"/>
    <n v="65.989999999999995"/>
    <n v="5.99"/>
    <n v="1523.76"/>
    <x v="754"/>
    <x v="12"/>
    <x v="4"/>
    <x v="0"/>
    <x v="1"/>
    <x v="3"/>
    <s v="i1000"/>
    <s v="Small Box"/>
    <n v="0.57999999999999996"/>
    <d v="2012-08-18T00:00:00"/>
    <n v="2"/>
  </r>
  <r>
    <n v="5911"/>
    <x v="5107"/>
    <x v="224"/>
    <s v="02-2012"/>
    <x v="1"/>
    <x v="3"/>
    <n v="32"/>
    <x v="1"/>
    <n v="16313.51"/>
    <n v="0.04"/>
    <x v="1"/>
    <n v="4860.7299999999996"/>
    <n v="500.98"/>
    <n v="26"/>
    <n v="16057.36"/>
    <x v="755"/>
    <x v="12"/>
    <x v="4"/>
    <x v="1"/>
    <x v="2"/>
    <x v="14"/>
    <s v="Global Troy™ Executive Leather Low-Back Tilter"/>
    <s v="Jumbo Drum"/>
    <n v="0.6"/>
    <d v="2012-02-26T00:00:00"/>
    <n v="3"/>
  </r>
  <r>
    <n v="5912"/>
    <x v="5107"/>
    <x v="224"/>
    <s v="02-2012"/>
    <x v="1"/>
    <x v="3"/>
    <n v="29"/>
    <x v="1"/>
    <n v="337.38"/>
    <n v="0.04"/>
    <x v="2"/>
    <n v="-5.45"/>
    <n v="11.58"/>
    <n v="6.97"/>
    <n v="342.79"/>
    <x v="755"/>
    <x v="12"/>
    <x v="4"/>
    <x v="1"/>
    <x v="0"/>
    <x v="8"/>
    <s v="Peel &amp; Seel® Recycled Catalog Envelopes, Brown"/>
    <s v="Small Box"/>
    <n v="0.35"/>
    <d v="2012-02-24T00:00:00"/>
    <n v="1"/>
  </r>
  <r>
    <n v="6060"/>
    <x v="5108"/>
    <x v="508"/>
    <s v="12-2012"/>
    <x v="1"/>
    <x v="2"/>
    <n v="45"/>
    <x v="21"/>
    <n v="178.7"/>
    <n v="7.0000000000000007E-2"/>
    <x v="0"/>
    <n v="-164.92"/>
    <n v="3.95"/>
    <n v="5.13"/>
    <n v="182.88"/>
    <x v="552"/>
    <x v="12"/>
    <x v="4"/>
    <x v="2"/>
    <x v="0"/>
    <x v="1"/>
    <s v="Hoover Replacement Belts For Soft Guard™ &amp; Commercial Ltweight Upright Vacs, 2/Pk"/>
    <s v="Small Box"/>
    <n v="0.59"/>
    <d v="2012-12-29T00:00:00"/>
    <n v="0"/>
  </r>
  <r>
    <n v="6072"/>
    <x v="4915"/>
    <x v="617"/>
    <s v="04-2011"/>
    <x v="2"/>
    <x v="0"/>
    <n v="50"/>
    <x v="17"/>
    <n v="2437.67"/>
    <n v="0.08"/>
    <x v="0"/>
    <n v="25.68"/>
    <n v="50.98"/>
    <n v="22.24"/>
    <n v="2571.2399999999998"/>
    <x v="737"/>
    <x v="12"/>
    <x v="4"/>
    <x v="3"/>
    <x v="2"/>
    <x v="4"/>
    <s v="Dana Fluorescent Magnifying Lamp, White, 36&quot;"/>
    <s v="Large Box"/>
    <n v="0.55000000000000004"/>
    <d v="2011-04-26T00:00:00"/>
    <n v="4"/>
  </r>
  <r>
    <n v="6081"/>
    <x v="5109"/>
    <x v="671"/>
    <s v="10-2012"/>
    <x v="1"/>
    <x v="1"/>
    <n v="50"/>
    <x v="6"/>
    <n v="4648.5200000000004"/>
    <n v="0.1"/>
    <x v="1"/>
    <n v="1676.7"/>
    <n v="100.97"/>
    <n v="14"/>
    <n v="5062.5"/>
    <x v="756"/>
    <x v="12"/>
    <x v="4"/>
    <x v="0"/>
    <x v="1"/>
    <x v="16"/>
    <s v="Hewlett-Packard Deskjet 3820 Color Inkjet Printer"/>
    <s v="Jumbo Drum"/>
    <n v="0.37"/>
    <d v="2012-10-31T00:00:00"/>
    <n v="3"/>
  </r>
  <r>
    <n v="6113"/>
    <x v="5110"/>
    <x v="1177"/>
    <s v="08-2009"/>
    <x v="3"/>
    <x v="4"/>
    <n v="33"/>
    <x v="6"/>
    <n v="3537.84"/>
    <n v="0"/>
    <x v="1"/>
    <n v="-80.86"/>
    <n v="100.89"/>
    <n v="42"/>
    <n v="3371.37"/>
    <x v="756"/>
    <x v="12"/>
    <x v="4"/>
    <x v="0"/>
    <x v="2"/>
    <x v="14"/>
    <s v="Office Star Flex Back Scooter Chair with Aluminum Finish Frame"/>
    <s v="Jumbo Drum"/>
    <n v="0.61"/>
    <d v="2009-08-22T00:00:00"/>
    <n v="1"/>
  </r>
  <r>
    <n v="6114"/>
    <x v="5110"/>
    <x v="1177"/>
    <s v="08-2009"/>
    <x v="3"/>
    <x v="4"/>
    <n v="43"/>
    <x v="6"/>
    <n v="2221.1999999999998"/>
    <n v="0.01"/>
    <x v="0"/>
    <n v="-1127.22"/>
    <n v="48.91"/>
    <n v="35"/>
    <n v="2138.1299999999997"/>
    <x v="756"/>
    <x v="12"/>
    <x v="4"/>
    <x v="0"/>
    <x v="0"/>
    <x v="0"/>
    <s v="Tennsco Industrial Shelving"/>
    <s v="Large Box"/>
    <n v="0.83"/>
    <d v="2009-08-23T00:00:00"/>
    <n v="2"/>
  </r>
  <r>
    <n v="6337"/>
    <x v="3435"/>
    <x v="360"/>
    <s v="11-2010"/>
    <x v="0"/>
    <x v="1"/>
    <n v="39"/>
    <x v="7"/>
    <n v="9362.73"/>
    <n v="0"/>
    <x v="0"/>
    <n v="2766.29"/>
    <n v="232.58"/>
    <n v="19.989999999999998"/>
    <n v="9090.61"/>
    <x v="492"/>
    <x v="12"/>
    <x v="4"/>
    <x v="1"/>
    <x v="0"/>
    <x v="1"/>
    <s v="Hoover Commercial Lightweight Upright Vacuum with E-Z Empty™ Dirt Cup"/>
    <s v="Small Box"/>
    <n v="0.59"/>
    <d v="2010-11-18T00:00:00"/>
    <n v="1"/>
  </r>
  <r>
    <n v="6338"/>
    <x v="3435"/>
    <x v="360"/>
    <s v="11-2010"/>
    <x v="0"/>
    <x v="1"/>
    <n v="37"/>
    <x v="7"/>
    <n v="125.33"/>
    <n v="0.06"/>
    <x v="2"/>
    <n v="58.5"/>
    <n v="3.08"/>
    <n v="0.5"/>
    <n v="114.46000000000001"/>
    <x v="492"/>
    <x v="12"/>
    <x v="4"/>
    <x v="1"/>
    <x v="0"/>
    <x v="11"/>
    <s v="Avery 497"/>
    <s v="Small Box"/>
    <n v="0.37"/>
    <d v="2010-11-18T00:00:00"/>
    <n v="1"/>
  </r>
  <r>
    <n v="6348"/>
    <x v="5111"/>
    <x v="465"/>
    <s v="08-2009"/>
    <x v="3"/>
    <x v="1"/>
    <n v="46"/>
    <x v="15"/>
    <n v="1219.2485000000001"/>
    <n v="0.01"/>
    <x v="0"/>
    <n v="132.786"/>
    <n v="28.99"/>
    <n v="8.59"/>
    <n v="1342.1299999999999"/>
    <x v="757"/>
    <x v="12"/>
    <x v="4"/>
    <x v="3"/>
    <x v="1"/>
    <x v="3"/>
    <s v="SouthWestern Bell FA970 Digital Answering Machine with Time/Day Stamp"/>
    <s v="Medium Box"/>
    <n v="0.56000000000000005"/>
    <d v="2009-08-07T00:00:00"/>
    <n v="1"/>
  </r>
  <r>
    <n v="6460"/>
    <x v="5112"/>
    <x v="63"/>
    <s v="08-2010"/>
    <x v="0"/>
    <x v="1"/>
    <n v="26"/>
    <x v="6"/>
    <n v="148.12"/>
    <n v="0.08"/>
    <x v="0"/>
    <n v="-51.62"/>
    <n v="5.58"/>
    <n v="5.3"/>
    <n v="150.38000000000002"/>
    <x v="756"/>
    <x v="12"/>
    <x v="4"/>
    <x v="0"/>
    <x v="0"/>
    <x v="8"/>
    <s v="Staples Brown Kraft Recycled Clasp Envelopes"/>
    <s v="Small Box"/>
    <n v="0.35"/>
    <d v="2010-08-23T00:00:00"/>
    <n v="0"/>
  </r>
  <r>
    <n v="6963"/>
    <x v="5113"/>
    <x v="18"/>
    <s v="11-2010"/>
    <x v="0"/>
    <x v="4"/>
    <n v="43"/>
    <x v="4"/>
    <n v="634.38"/>
    <n v="0.09"/>
    <x v="0"/>
    <n v="272.39999999999998"/>
    <n v="15.74"/>
    <n v="1.39"/>
    <n v="678.21"/>
    <x v="140"/>
    <x v="12"/>
    <x v="4"/>
    <x v="0"/>
    <x v="0"/>
    <x v="8"/>
    <s v="#10-4 1/8&quot; x 9 1/2&quot; Premium Diagonal Seam Envelopes"/>
    <s v="Small Box"/>
    <n v="0.4"/>
    <d v="2010-11-08T00:00:00"/>
    <n v="0"/>
  </r>
  <r>
    <n v="6964"/>
    <x v="5113"/>
    <x v="18"/>
    <s v="11-2010"/>
    <x v="0"/>
    <x v="4"/>
    <n v="39"/>
    <x v="4"/>
    <n v="5196.1899999999996"/>
    <n v="0.1"/>
    <x v="0"/>
    <n v="2052.13"/>
    <n v="140.99"/>
    <n v="13.99"/>
    <n v="5512.6"/>
    <x v="140"/>
    <x v="12"/>
    <x v="4"/>
    <x v="0"/>
    <x v="1"/>
    <x v="16"/>
    <s v="Canon MP100DHII Printing Calculator"/>
    <s v="Medium Box"/>
    <n v="0.37"/>
    <d v="2010-11-09T00:00:00"/>
    <n v="1"/>
  </r>
  <r>
    <n v="6965"/>
    <x v="5113"/>
    <x v="18"/>
    <s v="11-2010"/>
    <x v="0"/>
    <x v="4"/>
    <n v="7"/>
    <x v="4"/>
    <n v="50.47"/>
    <n v="0.08"/>
    <x v="0"/>
    <n v="-31.7"/>
    <n v="6.48"/>
    <n v="7.49"/>
    <n v="52.85"/>
    <x v="140"/>
    <x v="12"/>
    <x v="4"/>
    <x v="0"/>
    <x v="0"/>
    <x v="5"/>
    <s v="Xerox 220"/>
    <s v="Small Box"/>
    <n v="0.37"/>
    <d v="2010-11-10T00:00:00"/>
    <n v="2"/>
  </r>
  <r>
    <n v="7181"/>
    <x v="5114"/>
    <x v="224"/>
    <s v="02-2012"/>
    <x v="1"/>
    <x v="0"/>
    <n v="48"/>
    <x v="1"/>
    <n v="4046.25"/>
    <n v="0.09"/>
    <x v="1"/>
    <n v="-1296.93"/>
    <n v="85.29"/>
    <n v="60"/>
    <n v="4153.92"/>
    <x v="755"/>
    <x v="12"/>
    <x v="4"/>
    <x v="1"/>
    <x v="2"/>
    <x v="10"/>
    <s v="Barricks Non-Folding Utility Table with Steel Legs, Laminate Tops"/>
    <s v="Jumbo Drum"/>
    <n v="0.56000000000000005"/>
    <d v="2012-02-25T00:00:00"/>
    <n v="2"/>
  </r>
  <r>
    <n v="7187"/>
    <x v="5115"/>
    <x v="899"/>
    <s v="01-2012"/>
    <x v="1"/>
    <x v="1"/>
    <n v="2"/>
    <x v="0"/>
    <n v="21.07"/>
    <n v="0"/>
    <x v="0"/>
    <n v="-10.4305"/>
    <n v="8.69"/>
    <n v="2.99"/>
    <n v="20.369999999999997"/>
    <x v="754"/>
    <x v="12"/>
    <x v="4"/>
    <x v="0"/>
    <x v="0"/>
    <x v="2"/>
    <s v="Cardinal Slant-D® Ring Binder, Heavy Gauge Vinyl"/>
    <s v="Small Box"/>
    <n v="0.39"/>
    <d v="2012-01-13T00:00:00"/>
    <n v="1"/>
  </r>
  <r>
    <n v="7188"/>
    <x v="5115"/>
    <x v="899"/>
    <s v="01-2012"/>
    <x v="1"/>
    <x v="4"/>
    <n v="20"/>
    <x v="0"/>
    <n v="430.41"/>
    <n v="0.08"/>
    <x v="0"/>
    <n v="-1.55"/>
    <n v="22.98"/>
    <n v="7.58"/>
    <n v="467.18"/>
    <x v="754"/>
    <x v="12"/>
    <x v="4"/>
    <x v="0"/>
    <x v="2"/>
    <x v="4"/>
    <s v="Seth Thomas 12&quot; Clock w/ Goldtone Case"/>
    <s v="Small Box"/>
    <n v="0.51"/>
    <d v="2012-01-13T00:00:00"/>
    <n v="1"/>
  </r>
  <r>
    <n v="7560"/>
    <x v="5116"/>
    <x v="85"/>
    <s v="09-2011"/>
    <x v="2"/>
    <x v="4"/>
    <n v="3"/>
    <x v="17"/>
    <n v="160.52000000000001"/>
    <n v="0.08"/>
    <x v="1"/>
    <n v="-69.66"/>
    <n v="50.98"/>
    <n v="14.19"/>
    <n v="167.13"/>
    <x v="737"/>
    <x v="12"/>
    <x v="4"/>
    <x v="2"/>
    <x v="2"/>
    <x v="14"/>
    <s v="Global Deluxe Stacking Chair, Gray"/>
    <s v="Jumbo Drum"/>
    <n v="0.56000000000000005"/>
    <d v="2011-09-12T00:00:00"/>
    <n v="2"/>
  </r>
  <r>
    <n v="7588"/>
    <x v="4931"/>
    <x v="34"/>
    <s v="01-2012"/>
    <x v="1"/>
    <x v="1"/>
    <n v="15"/>
    <x v="17"/>
    <n v="243.52"/>
    <n v="0.01"/>
    <x v="0"/>
    <n v="-59.64"/>
    <n v="14.89"/>
    <n v="13.56"/>
    <n v="236.91000000000003"/>
    <x v="737"/>
    <x v="12"/>
    <x v="4"/>
    <x v="2"/>
    <x v="2"/>
    <x v="4"/>
    <s v="Tensor Computer Mounted Lamp"/>
    <s v="Large Box"/>
    <n v="0.57999999999999996"/>
    <d v="2012-01-09T00:00:00"/>
    <n v="1"/>
  </r>
  <r>
    <n v="7589"/>
    <x v="4931"/>
    <x v="34"/>
    <s v="01-2012"/>
    <x v="1"/>
    <x v="1"/>
    <n v="14"/>
    <x v="17"/>
    <n v="3849.8"/>
    <n v="0.04"/>
    <x v="1"/>
    <n v="192.2"/>
    <n v="280.98"/>
    <n v="35.67"/>
    <n v="3969.3900000000003"/>
    <x v="737"/>
    <x v="12"/>
    <x v="4"/>
    <x v="2"/>
    <x v="2"/>
    <x v="10"/>
    <s v="Global Adaptabilities™ Conference Tables"/>
    <s v="Jumbo Box"/>
    <n v="0.66"/>
    <d v="2012-01-09T00:00:00"/>
    <n v="1"/>
  </r>
  <r>
    <n v="7675"/>
    <x v="5117"/>
    <x v="698"/>
    <s v="11-2010"/>
    <x v="0"/>
    <x v="1"/>
    <n v="38"/>
    <x v="21"/>
    <n v="235.15"/>
    <n v="0.03"/>
    <x v="0"/>
    <n v="12.7"/>
    <n v="5.85"/>
    <n v="2.27"/>
    <n v="224.57"/>
    <x v="552"/>
    <x v="12"/>
    <x v="4"/>
    <x v="0"/>
    <x v="0"/>
    <x v="12"/>
    <s v="Dixon My First Ticonderoga Pencil, #2"/>
    <s v="Wrap Bag"/>
    <n v="0.56000000000000005"/>
    <d v="2010-11-02T00:00:00"/>
    <n v="1"/>
  </r>
  <r>
    <n v="7805"/>
    <x v="5118"/>
    <x v="231"/>
    <s v="07-2011"/>
    <x v="2"/>
    <x v="0"/>
    <n v="29"/>
    <x v="17"/>
    <n v="4203.88"/>
    <n v="0.1"/>
    <x v="1"/>
    <n v="-865.88"/>
    <n v="150.97999999999999"/>
    <n v="66.27"/>
    <n v="4444.6900000000005"/>
    <x v="737"/>
    <x v="12"/>
    <x v="4"/>
    <x v="3"/>
    <x v="2"/>
    <x v="9"/>
    <s v="Bush Mission Pointe Library"/>
    <s v="Jumbo Box"/>
    <n v="0.65"/>
    <d v="2011-07-25T00:00:00"/>
    <n v="4"/>
  </r>
  <r>
    <n v="7806"/>
    <x v="5119"/>
    <x v="1333"/>
    <s v="07-2009"/>
    <x v="3"/>
    <x v="2"/>
    <n v="30"/>
    <x v="10"/>
    <n v="221.05"/>
    <n v="0.02"/>
    <x v="0"/>
    <n v="-66.378"/>
    <n v="7.1"/>
    <n v="6.05"/>
    <n v="219.05"/>
    <x v="298"/>
    <x v="12"/>
    <x v="4"/>
    <x v="2"/>
    <x v="0"/>
    <x v="2"/>
    <s v="Wilson Jones Hanging View Binder, White, 1&quot;"/>
    <s v="Small Box"/>
    <n v="0.39"/>
    <d v="2009-07-20T00:00:00"/>
    <n v="0"/>
  </r>
  <r>
    <n v="7982"/>
    <x v="5120"/>
    <x v="220"/>
    <s v="06-2011"/>
    <x v="2"/>
    <x v="3"/>
    <n v="26"/>
    <x v="6"/>
    <n v="173.78"/>
    <n v="0.06"/>
    <x v="0"/>
    <n v="-96.26"/>
    <n v="6.48"/>
    <n v="7.49"/>
    <n v="175.97000000000003"/>
    <x v="756"/>
    <x v="12"/>
    <x v="4"/>
    <x v="0"/>
    <x v="0"/>
    <x v="5"/>
    <s v="Xerox 220"/>
    <s v="Small Box"/>
    <n v="0.37"/>
    <d v="2011-06-02T00:00:00"/>
    <n v="0"/>
  </r>
  <r>
    <n v="7983"/>
    <x v="5120"/>
    <x v="220"/>
    <s v="06-2011"/>
    <x v="2"/>
    <x v="3"/>
    <n v="22"/>
    <x v="6"/>
    <n v="41.18"/>
    <n v="7.0000000000000007E-2"/>
    <x v="0"/>
    <n v="-0.64"/>
    <n v="1.88"/>
    <n v="0.79"/>
    <n v="42.15"/>
    <x v="756"/>
    <x v="12"/>
    <x v="4"/>
    <x v="0"/>
    <x v="0"/>
    <x v="6"/>
    <s v="Staples Pushpins"/>
    <s v="Wrap Bag"/>
    <n v="0.5"/>
    <d v="2011-06-04T00:00:00"/>
    <n v="2"/>
  </r>
  <r>
    <n v="7986"/>
    <x v="5121"/>
    <x v="27"/>
    <s v="05-2012"/>
    <x v="1"/>
    <x v="0"/>
    <n v="3"/>
    <x v="4"/>
    <n v="18.97"/>
    <n v="0.05"/>
    <x v="0"/>
    <n v="-7.785499999999999"/>
    <n v="5.34"/>
    <n v="2.99"/>
    <n v="19.009999999999998"/>
    <x v="140"/>
    <x v="12"/>
    <x v="4"/>
    <x v="0"/>
    <x v="0"/>
    <x v="2"/>
    <s v="Wilson Jones 14 Line Acrylic Coated Pressboard Data Binders"/>
    <s v="Small Box"/>
    <n v="0.38"/>
    <d v="2012-05-09T00:00:00"/>
    <n v="7"/>
  </r>
  <r>
    <n v="7987"/>
    <x v="5121"/>
    <x v="27"/>
    <s v="05-2012"/>
    <x v="1"/>
    <x v="0"/>
    <n v="47"/>
    <x v="4"/>
    <n v="744.64"/>
    <n v="0"/>
    <x v="0"/>
    <n v="31.93"/>
    <n v="15.42"/>
    <n v="5.41"/>
    <n v="730.15"/>
    <x v="140"/>
    <x v="12"/>
    <x v="4"/>
    <x v="0"/>
    <x v="0"/>
    <x v="0"/>
    <s v="Decoflex Hanging Personal Folder File"/>
    <s v="Small Box"/>
    <n v="0.59"/>
    <d v="2012-05-09T00:00:00"/>
    <n v="7"/>
  </r>
  <r>
    <n v="8304"/>
    <x v="5122"/>
    <x v="544"/>
    <s v="12-2012"/>
    <x v="1"/>
    <x v="4"/>
    <n v="35"/>
    <x v="10"/>
    <n v="128.12"/>
    <n v="0.08"/>
    <x v="0"/>
    <n v="-135.59649999999999"/>
    <n v="3.81"/>
    <n v="5.44"/>
    <n v="138.79"/>
    <x v="298"/>
    <x v="12"/>
    <x v="4"/>
    <x v="2"/>
    <x v="0"/>
    <x v="2"/>
    <s v="Acco Pressboard Covers with Storage Hooks, 14 7/8&quot; x 11&quot;, Dark Blue"/>
    <s v="Small Box"/>
    <n v="0.36"/>
    <d v="2012-12-06T00:00:00"/>
    <n v="2"/>
  </r>
  <r>
    <n v="8305"/>
    <x v="5122"/>
    <x v="544"/>
    <s v="12-2012"/>
    <x v="1"/>
    <x v="4"/>
    <n v="25"/>
    <x v="10"/>
    <n v="165.62"/>
    <n v="0.03"/>
    <x v="0"/>
    <n v="-64.72"/>
    <n v="6.24"/>
    <n v="5.22"/>
    <n v="161.22"/>
    <x v="298"/>
    <x v="12"/>
    <x v="4"/>
    <x v="2"/>
    <x v="2"/>
    <x v="4"/>
    <s v="Eldon Expressions Mahogany Wood Desk Collection"/>
    <s v="Small Box"/>
    <n v="0.6"/>
    <d v="2012-12-04T00:00:00"/>
    <n v="0"/>
  </r>
  <r>
    <n v="8306"/>
    <x v="5122"/>
    <x v="544"/>
    <s v="12-2012"/>
    <x v="1"/>
    <x v="4"/>
    <n v="41"/>
    <x v="10"/>
    <n v="214.23"/>
    <n v="0.01"/>
    <x v="0"/>
    <n v="-165.42"/>
    <n v="4.8600000000000003"/>
    <n v="7.1"/>
    <n v="206.36"/>
    <x v="298"/>
    <x v="12"/>
    <x v="4"/>
    <x v="2"/>
    <x v="2"/>
    <x v="4"/>
    <s v="Eldon Imàge® Series Desk Accessories, Clear"/>
    <s v="Small Box"/>
    <n v="0.42"/>
    <d v="2012-12-06T00:00:00"/>
    <n v="2"/>
  </r>
  <r>
    <n v="8307"/>
    <x v="5122"/>
    <x v="544"/>
    <s v="12-2012"/>
    <x v="1"/>
    <x v="4"/>
    <n v="41"/>
    <x v="10"/>
    <n v="214.19"/>
    <n v="0.05"/>
    <x v="0"/>
    <n v="-66.06"/>
    <n v="4.9800000000000004"/>
    <n v="4.7"/>
    <n v="208.88"/>
    <x v="298"/>
    <x v="12"/>
    <x v="4"/>
    <x v="2"/>
    <x v="0"/>
    <x v="5"/>
    <s v="Staples Copy Paper (20Lb. and 84 Bright)"/>
    <s v="Small Box"/>
    <n v="0.38"/>
    <d v="2012-12-05T00:00:00"/>
    <n v="1"/>
  </r>
  <r>
    <n v="9"/>
    <x v="5123"/>
    <x v="1189"/>
    <s v="11-2011"/>
    <x v="2"/>
    <x v="4"/>
    <n v="46"/>
    <x v="15"/>
    <n v="2484.7455"/>
    <n v="0.1"/>
    <x v="0"/>
    <n v="657.47699999999998"/>
    <n v="65.989999999999995"/>
    <n v="4.2"/>
    <n v="3039.74"/>
    <x v="758"/>
    <x v="12"/>
    <x v="4"/>
    <x v="3"/>
    <x v="1"/>
    <x v="3"/>
    <s v="6162i"/>
    <s v="Small Box"/>
    <n v="0.55000000000000004"/>
    <d v="2011-11-02T00:00:00"/>
    <n v="0"/>
  </r>
  <r>
    <n v="28"/>
    <x v="5124"/>
    <x v="736"/>
    <s v="04-2012"/>
    <x v="1"/>
    <x v="3"/>
    <n v="49"/>
    <x v="0"/>
    <n v="329.03"/>
    <n v="0.1"/>
    <x v="0"/>
    <n v="-197.25"/>
    <n v="7.28"/>
    <n v="7.98"/>
    <n v="364.70000000000005"/>
    <x v="324"/>
    <x v="12"/>
    <x v="4"/>
    <x v="2"/>
    <x v="2"/>
    <x v="4"/>
    <s v="Master Caster Door Stop, Large Neon Orange"/>
    <s v="Wrap Bag"/>
    <n v="0.42"/>
    <d v="2012-04-06T00:00:00"/>
    <n v="2"/>
  </r>
  <r>
    <n v="29"/>
    <x v="5124"/>
    <x v="736"/>
    <s v="04-2012"/>
    <x v="1"/>
    <x v="3"/>
    <n v="6"/>
    <x v="0"/>
    <n v="20.190000000000001"/>
    <n v="0.04"/>
    <x v="0"/>
    <n v="-13.44"/>
    <n v="3.14"/>
    <n v="1.92"/>
    <n v="20.759999999999998"/>
    <x v="324"/>
    <x v="12"/>
    <x v="4"/>
    <x v="2"/>
    <x v="0"/>
    <x v="15"/>
    <s v="Serrated Blade or Curved Handle Hand Letter Openers"/>
    <s v="Wrap Bag"/>
    <n v="0.84"/>
    <d v="2012-04-06T00:00:00"/>
    <n v="2"/>
  </r>
  <r>
    <n v="65"/>
    <x v="5125"/>
    <x v="159"/>
    <s v="03-2012"/>
    <x v="1"/>
    <x v="0"/>
    <n v="50"/>
    <x v="5"/>
    <n v="7666.04"/>
    <n v="0.02"/>
    <x v="1"/>
    <n v="-1820.84"/>
    <n v="146.05000000000001"/>
    <n v="80.2"/>
    <n v="7382.7000000000007"/>
    <x v="759"/>
    <x v="12"/>
    <x v="4"/>
    <x v="2"/>
    <x v="2"/>
    <x v="10"/>
    <s v="BPI Conference Tables"/>
    <s v="Jumbo Box"/>
    <n v="0.71"/>
    <d v="2012-03-09T00:00:00"/>
    <n v="7"/>
  </r>
  <r>
    <n v="120"/>
    <x v="5126"/>
    <x v="1211"/>
    <s v="12-2011"/>
    <x v="2"/>
    <x v="4"/>
    <n v="17"/>
    <x v="6"/>
    <n v="126.57"/>
    <n v="0.03"/>
    <x v="0"/>
    <n v="-752.13"/>
    <n v="4.4800000000000004"/>
    <n v="49"/>
    <n v="125.16000000000001"/>
    <x v="760"/>
    <x v="12"/>
    <x v="4"/>
    <x v="0"/>
    <x v="0"/>
    <x v="1"/>
    <s v="Hoover Portapower™ Portable Vacuum"/>
    <s v="Large Box"/>
    <n v="0.6"/>
    <d v="2011-12-05T00:00:00"/>
    <n v="2"/>
  </r>
  <r>
    <n v="163"/>
    <x v="5127"/>
    <x v="734"/>
    <s v="06-2012"/>
    <x v="1"/>
    <x v="3"/>
    <n v="19"/>
    <x v="0"/>
    <n v="1406.15"/>
    <n v="0.04"/>
    <x v="1"/>
    <n v="-379.1"/>
    <n v="70.98"/>
    <n v="46.74"/>
    <n v="1395.3600000000001"/>
    <x v="187"/>
    <x v="12"/>
    <x v="4"/>
    <x v="3"/>
    <x v="2"/>
    <x v="9"/>
    <s v="Hon Metal Bookcases, Putty"/>
    <s v="Jumbo Box"/>
    <n v="0.56000000000000005"/>
    <d v="2012-06-04T00:00:00"/>
    <n v="2"/>
  </r>
  <r>
    <n v="171"/>
    <x v="5128"/>
    <x v="773"/>
    <s v="02-2010"/>
    <x v="0"/>
    <x v="3"/>
    <n v="30"/>
    <x v="17"/>
    <n v="1187.55"/>
    <n v="0"/>
    <x v="0"/>
    <n v="532.61"/>
    <n v="37.700000000000003"/>
    <n v="2.99"/>
    <n v="1133.99"/>
    <x v="347"/>
    <x v="12"/>
    <x v="4"/>
    <x v="2"/>
    <x v="0"/>
    <x v="2"/>
    <s v="Vinyl Sectional Post Binders"/>
    <s v="Small Box"/>
    <n v="0.35"/>
    <d v="2010-02-22T00:00:00"/>
    <n v="2"/>
  </r>
  <r>
    <n v="190"/>
    <x v="5129"/>
    <x v="438"/>
    <s v="01-2010"/>
    <x v="0"/>
    <x v="0"/>
    <n v="40"/>
    <x v="17"/>
    <n v="827.27"/>
    <n v="0.05"/>
    <x v="0"/>
    <n v="-170.87"/>
    <n v="20.97"/>
    <n v="6.5"/>
    <n v="845.3"/>
    <x v="347"/>
    <x v="12"/>
    <x v="4"/>
    <x v="2"/>
    <x v="1"/>
    <x v="7"/>
    <s v="Microsoft Internet Keyboard"/>
    <s v="Small Box"/>
    <n v="0.78"/>
    <d v="2010-01-10T00:00:00"/>
    <n v="0"/>
  </r>
  <r>
    <n v="254"/>
    <x v="5130"/>
    <x v="561"/>
    <s v="03-2012"/>
    <x v="1"/>
    <x v="4"/>
    <n v="7"/>
    <x v="0"/>
    <n v="59.99"/>
    <n v="0.1"/>
    <x v="0"/>
    <n v="-13.78"/>
    <n v="8.34"/>
    <n v="4.82"/>
    <n v="63.199999999999996"/>
    <x v="187"/>
    <x v="12"/>
    <x v="4"/>
    <x v="0"/>
    <x v="0"/>
    <x v="5"/>
    <s v="Southworth 25% Cotton Antique Laid Paper &amp; Envelopes"/>
    <s v="Small Box"/>
    <n v="0.4"/>
    <d v="2012-03-27T00:00:00"/>
    <n v="3"/>
  </r>
  <r>
    <n v="261"/>
    <x v="5131"/>
    <x v="1366"/>
    <s v="05-2009"/>
    <x v="3"/>
    <x v="4"/>
    <n v="39"/>
    <x v="0"/>
    <n v="10656.26"/>
    <n v="0.06"/>
    <x v="0"/>
    <n v="3116.54"/>
    <n v="276.2"/>
    <n v="24.49"/>
    <n v="10796.289999999999"/>
    <x v="761"/>
    <x v="12"/>
    <x v="4"/>
    <x v="2"/>
    <x v="2"/>
    <x v="14"/>
    <s v="SAFCO Arco Folding Chair"/>
    <s v="Large Box"/>
    <s v="N/A"/>
    <d v="2009-05-05T00:00:00"/>
    <n v="1"/>
  </r>
  <r>
    <n v="262"/>
    <x v="5131"/>
    <x v="1366"/>
    <s v="05-2009"/>
    <x v="3"/>
    <x v="4"/>
    <n v="2"/>
    <x v="0"/>
    <n v="17.059999999999999"/>
    <n v="0.09"/>
    <x v="0"/>
    <n v="-5.2"/>
    <n v="6.28"/>
    <n v="5.29"/>
    <n v="17.850000000000001"/>
    <x v="761"/>
    <x v="12"/>
    <x v="4"/>
    <x v="2"/>
    <x v="2"/>
    <x v="4"/>
    <s v="Eldon® 200 Class™ Desk Accessories, Burgundy"/>
    <s v="Small Box"/>
    <n v="0.43"/>
    <d v="2009-05-04T00:00:00"/>
    <n v="0"/>
  </r>
  <r>
    <n v="358"/>
    <x v="5132"/>
    <x v="695"/>
    <s v="06-2010"/>
    <x v="0"/>
    <x v="3"/>
    <n v="21"/>
    <x v="0"/>
    <n v="91.15"/>
    <n v="0.03"/>
    <x v="0"/>
    <n v="-71.541499999999999"/>
    <n v="4.13"/>
    <n v="5.34"/>
    <n v="92.070000000000007"/>
    <x v="324"/>
    <x v="12"/>
    <x v="4"/>
    <x v="2"/>
    <x v="0"/>
    <x v="2"/>
    <s v="ACCOHIDE® Binder by Acco"/>
    <s v="Small Box"/>
    <n v="0.38"/>
    <d v="2010-06-20T00:00:00"/>
    <n v="1"/>
  </r>
  <r>
    <n v="359"/>
    <x v="5132"/>
    <x v="695"/>
    <s v="06-2010"/>
    <x v="0"/>
    <x v="3"/>
    <n v="46"/>
    <x v="0"/>
    <n v="171.48"/>
    <n v="0.1"/>
    <x v="0"/>
    <n v="66.13"/>
    <n v="4.13"/>
    <n v="0.5"/>
    <n v="190.48"/>
    <x v="324"/>
    <x v="12"/>
    <x v="4"/>
    <x v="2"/>
    <x v="0"/>
    <x v="11"/>
    <s v="Avery 506"/>
    <s v="Small Box"/>
    <n v="0.39"/>
    <d v="2010-06-20T00:00:00"/>
    <n v="1"/>
  </r>
  <r>
    <n v="360"/>
    <x v="5132"/>
    <x v="695"/>
    <s v="06-2010"/>
    <x v="0"/>
    <x v="3"/>
    <n v="9"/>
    <x v="0"/>
    <n v="162.15450000000001"/>
    <n v="0.08"/>
    <x v="0"/>
    <n v="-73.744"/>
    <n v="20.99"/>
    <n v="4.8099999999999996"/>
    <n v="193.72"/>
    <x v="324"/>
    <x v="12"/>
    <x v="4"/>
    <x v="2"/>
    <x v="1"/>
    <x v="3"/>
    <s v="1726 Digital Answering Machine"/>
    <s v="Medium Box"/>
    <n v="0.57999999999999996"/>
    <d v="2010-06-21T00:00:00"/>
    <n v="2"/>
  </r>
  <r>
    <n v="595"/>
    <x v="5133"/>
    <x v="145"/>
    <s v="05-2012"/>
    <x v="1"/>
    <x v="3"/>
    <n v="8"/>
    <x v="17"/>
    <n v="54.43"/>
    <n v="0.08"/>
    <x v="0"/>
    <n v="-31.63"/>
    <n v="6.48"/>
    <n v="6.74"/>
    <n v="58.580000000000005"/>
    <x v="347"/>
    <x v="12"/>
    <x v="4"/>
    <x v="1"/>
    <x v="0"/>
    <x v="5"/>
    <s v="Xerox 215"/>
    <s v="Small Box"/>
    <n v="0.37"/>
    <d v="2012-05-14T00:00:00"/>
    <n v="2"/>
  </r>
  <r>
    <n v="596"/>
    <x v="5133"/>
    <x v="145"/>
    <s v="05-2012"/>
    <x v="1"/>
    <x v="3"/>
    <n v="47"/>
    <x v="17"/>
    <n v="124.94"/>
    <n v="0.1"/>
    <x v="2"/>
    <n v="-2.4"/>
    <n v="2.78"/>
    <n v="1.34"/>
    <n v="132"/>
    <x v="347"/>
    <x v="12"/>
    <x v="4"/>
    <x v="1"/>
    <x v="0"/>
    <x v="12"/>
    <s v="Prang Drawing Pencil Set"/>
    <s v="Wrap Bag"/>
    <n v="0.45"/>
    <d v="2012-05-12T00:00:00"/>
    <n v="0"/>
  </r>
  <r>
    <n v="597"/>
    <x v="5133"/>
    <x v="145"/>
    <s v="05-2012"/>
    <x v="1"/>
    <x v="3"/>
    <n v="30"/>
    <x v="17"/>
    <n v="78.459999999999994"/>
    <n v="0.05"/>
    <x v="0"/>
    <n v="18.57"/>
    <n v="2.62"/>
    <n v="0.8"/>
    <n v="79.400000000000006"/>
    <x v="347"/>
    <x v="12"/>
    <x v="4"/>
    <x v="1"/>
    <x v="0"/>
    <x v="6"/>
    <s v="Staples Metal Binder Clips"/>
    <s v="Wrap Bag"/>
    <n v="0.39"/>
    <d v="2012-05-15T00:00:00"/>
    <n v="3"/>
  </r>
  <r>
    <n v="659"/>
    <x v="5134"/>
    <x v="971"/>
    <s v="09-2009"/>
    <x v="3"/>
    <x v="4"/>
    <n v="30"/>
    <x v="6"/>
    <n v="920"/>
    <n v="0.08"/>
    <x v="0"/>
    <n v="-45.07"/>
    <n v="30.73"/>
    <n v="4"/>
    <n v="925.9"/>
    <x v="538"/>
    <x v="12"/>
    <x v="4"/>
    <x v="0"/>
    <x v="1"/>
    <x v="7"/>
    <s v="Fellowes 17-key keypad for PS/2 interface"/>
    <s v="Small Box"/>
    <n v="0.75"/>
    <d v="2009-09-19T00:00:00"/>
    <n v="0"/>
  </r>
  <r>
    <n v="660"/>
    <x v="5134"/>
    <x v="971"/>
    <s v="09-2009"/>
    <x v="3"/>
    <x v="4"/>
    <n v="7"/>
    <x v="6"/>
    <n v="104.2"/>
    <n v="0.05"/>
    <x v="0"/>
    <n v="-8.5299999999999994"/>
    <n v="14.56"/>
    <n v="3.5"/>
    <n v="105.42"/>
    <x v="538"/>
    <x v="12"/>
    <x v="4"/>
    <x v="0"/>
    <x v="0"/>
    <x v="1"/>
    <s v="Acco 6 Outlet Guardian Premium Surge Suppressor"/>
    <s v="Small Box"/>
    <n v="0.57999999999999996"/>
    <d v="2009-09-21T00:00:00"/>
    <n v="2"/>
  </r>
  <r>
    <n v="661"/>
    <x v="5134"/>
    <x v="971"/>
    <s v="09-2009"/>
    <x v="3"/>
    <x v="4"/>
    <n v="11"/>
    <x v="6"/>
    <n v="3563.88"/>
    <n v="0"/>
    <x v="0"/>
    <n v="285.95"/>
    <n v="299.99"/>
    <n v="11.64"/>
    <n v="3311.53"/>
    <x v="538"/>
    <x v="12"/>
    <x v="4"/>
    <x v="0"/>
    <x v="1"/>
    <x v="13"/>
    <s v="Brother DCP1000 Digital 3 in 1 Multifunction Machine"/>
    <s v="Large Box"/>
    <n v="0.5"/>
    <d v="2009-09-21T00:00:00"/>
    <n v="2"/>
  </r>
  <r>
    <n v="811"/>
    <x v="5135"/>
    <x v="709"/>
    <s v="07-2012"/>
    <x v="1"/>
    <x v="2"/>
    <n v="48"/>
    <x v="6"/>
    <n v="2531.66"/>
    <n v="0.02"/>
    <x v="0"/>
    <n v="354.74"/>
    <n v="50.98"/>
    <n v="13.66"/>
    <n v="2460.6999999999998"/>
    <x v="760"/>
    <x v="12"/>
    <x v="4"/>
    <x v="0"/>
    <x v="0"/>
    <x v="1"/>
    <s v="Eureka The Boss® Cordless Rechargeable Stick Vac"/>
    <s v="Small Box"/>
    <n v="0.57999999999999996"/>
    <d v="2012-07-15T00:00:00"/>
    <n v="2"/>
  </r>
  <r>
    <n v="812"/>
    <x v="5135"/>
    <x v="709"/>
    <s v="07-2012"/>
    <x v="1"/>
    <x v="2"/>
    <n v="29"/>
    <x v="6"/>
    <n v="5382.3104999999996"/>
    <n v="0"/>
    <x v="0"/>
    <n v="1419.048"/>
    <n v="205.99"/>
    <n v="8.99"/>
    <n v="5982.7"/>
    <x v="760"/>
    <x v="12"/>
    <x v="4"/>
    <x v="0"/>
    <x v="1"/>
    <x v="3"/>
    <s v="Talkabout T8097"/>
    <s v="Small Box"/>
    <n v="0.57999999999999996"/>
    <d v="2012-07-15T00:00:00"/>
    <n v="2"/>
  </r>
  <r>
    <n v="877"/>
    <x v="5136"/>
    <x v="1158"/>
    <s v="08-2011"/>
    <x v="2"/>
    <x v="1"/>
    <n v="30"/>
    <x v="6"/>
    <n v="199.11"/>
    <n v="0.01"/>
    <x v="0"/>
    <n v="-83.33"/>
    <n v="6.48"/>
    <n v="6.65"/>
    <n v="201.05"/>
    <x v="762"/>
    <x v="12"/>
    <x v="4"/>
    <x v="2"/>
    <x v="0"/>
    <x v="5"/>
    <s v="Xerox 1966"/>
    <s v="Small Box"/>
    <n v="0.36"/>
    <d v="2011-08-13T00:00:00"/>
    <n v="2"/>
  </r>
  <r>
    <n v="923"/>
    <x v="5137"/>
    <x v="652"/>
    <s v="04-2010"/>
    <x v="0"/>
    <x v="0"/>
    <n v="47"/>
    <x v="6"/>
    <n v="19224.919999999998"/>
    <n v="0.1"/>
    <x v="1"/>
    <n v="6635.15"/>
    <n v="449.99"/>
    <n v="49"/>
    <n v="21198.53"/>
    <x v="538"/>
    <x v="12"/>
    <x v="4"/>
    <x v="0"/>
    <x v="1"/>
    <x v="13"/>
    <s v="Canon PC940 Copier"/>
    <s v="Jumbo Drum"/>
    <n v="0.38"/>
    <d v="2010-04-20T00:00:00"/>
    <n v="4"/>
  </r>
  <r>
    <n v="924"/>
    <x v="5137"/>
    <x v="652"/>
    <s v="04-2010"/>
    <x v="0"/>
    <x v="0"/>
    <n v="39"/>
    <x v="6"/>
    <n v="778.62"/>
    <n v="0"/>
    <x v="0"/>
    <n v="247.24"/>
    <n v="19.23"/>
    <n v="6.15"/>
    <n v="756.12"/>
    <x v="538"/>
    <x v="12"/>
    <x v="4"/>
    <x v="0"/>
    <x v="2"/>
    <x v="4"/>
    <s v="Executive Impressions 13&quot; Clairmont Wall Clock"/>
    <s v="Small Pack"/>
    <n v="0.44"/>
    <d v="2010-04-23T00:00:00"/>
    <n v="7"/>
  </r>
  <r>
    <n v="934"/>
    <x v="5138"/>
    <x v="975"/>
    <s v="02-2012"/>
    <x v="1"/>
    <x v="3"/>
    <n v="27"/>
    <x v="7"/>
    <n v="869.78"/>
    <n v="0.1"/>
    <x v="0"/>
    <n v="43.36"/>
    <n v="34.76"/>
    <n v="8.2200000000000006"/>
    <n v="946.74"/>
    <x v="763"/>
    <x v="12"/>
    <x v="4"/>
    <x v="0"/>
    <x v="0"/>
    <x v="0"/>
    <s v="Multi-Use Personal File Cart and Caster Set, Three Stacking Bins"/>
    <s v="Small Box"/>
    <n v="0.56999999999999995"/>
    <d v="2012-02-03T00:00:00"/>
    <n v="2"/>
  </r>
  <r>
    <n v="935"/>
    <x v="5138"/>
    <x v="975"/>
    <s v="02-2012"/>
    <x v="1"/>
    <x v="3"/>
    <n v="11"/>
    <x v="7"/>
    <n v="2503.0080000000003"/>
    <n v="0.1"/>
    <x v="1"/>
    <n v="-298.62"/>
    <n v="286.85000000000002"/>
    <n v="61.76"/>
    <n v="3217.1100000000006"/>
    <x v="763"/>
    <x v="12"/>
    <x v="4"/>
    <x v="0"/>
    <x v="2"/>
    <x v="10"/>
    <s v="Riverside Furniture Stanwyck Manor Table Series"/>
    <s v="Jumbo Box"/>
    <n v="0.78"/>
    <d v="2012-02-02T00:00:00"/>
    <n v="1"/>
  </r>
  <r>
    <n v="1071"/>
    <x v="5139"/>
    <x v="1305"/>
    <s v="05-2010"/>
    <x v="0"/>
    <x v="0"/>
    <n v="47"/>
    <x v="4"/>
    <n v="298.3"/>
    <n v="0.08"/>
    <x v="2"/>
    <n v="146.72"/>
    <n v="6.3"/>
    <n v="0.5"/>
    <n v="296.59999999999997"/>
    <x v="764"/>
    <x v="12"/>
    <x v="4"/>
    <x v="2"/>
    <x v="0"/>
    <x v="11"/>
    <s v="Avery 51"/>
    <s v="Small Box"/>
    <n v="0.39"/>
    <d v="2010-06-05T00:00:00"/>
    <n v="9"/>
  </r>
  <r>
    <n v="1074"/>
    <x v="5140"/>
    <x v="786"/>
    <s v="01-2009"/>
    <x v="3"/>
    <x v="1"/>
    <n v="29"/>
    <x v="0"/>
    <n v="122.23"/>
    <n v="0.03"/>
    <x v="0"/>
    <n v="24.55"/>
    <n v="4.26"/>
    <n v="1.2"/>
    <n v="124.74"/>
    <x v="765"/>
    <x v="12"/>
    <x v="4"/>
    <x v="3"/>
    <x v="0"/>
    <x v="12"/>
    <s v="Dixon Prang® Watercolor Pencils, 10-Color Set with Brush"/>
    <s v="Wrap Bag"/>
    <n v="0.44"/>
    <d v="2009-01-04T00:00:00"/>
    <n v="1"/>
  </r>
  <r>
    <n v="1179"/>
    <x v="5141"/>
    <x v="1161"/>
    <s v="06-2009"/>
    <x v="3"/>
    <x v="0"/>
    <n v="13"/>
    <x v="4"/>
    <n v="1289.127"/>
    <n v="0.06"/>
    <x v="0"/>
    <n v="-16.335000000000001"/>
    <n v="115.99"/>
    <n v="5.92"/>
    <n v="1513.79"/>
    <x v="764"/>
    <x v="12"/>
    <x v="4"/>
    <x v="2"/>
    <x v="1"/>
    <x v="3"/>
    <s v="8890"/>
    <s v="Small Box"/>
    <n v="0.57999999999999996"/>
    <d v="2009-06-06T00:00:00"/>
    <n v="2"/>
  </r>
  <r>
    <n v="1271"/>
    <x v="5142"/>
    <x v="244"/>
    <s v="05-2010"/>
    <x v="0"/>
    <x v="1"/>
    <n v="46"/>
    <x v="5"/>
    <n v="176.5"/>
    <n v="0.01"/>
    <x v="0"/>
    <n v="-119.35"/>
    <n v="3.57"/>
    <n v="4.17"/>
    <n v="168.39"/>
    <x v="766"/>
    <x v="12"/>
    <x v="4"/>
    <x v="0"/>
    <x v="0"/>
    <x v="12"/>
    <s v="Barrel Sharpener"/>
    <s v="Small Pack"/>
    <n v="0.59"/>
    <d v="2010-05-20T00:00:00"/>
    <n v="1"/>
  </r>
  <r>
    <n v="1272"/>
    <x v="5142"/>
    <x v="244"/>
    <s v="05-2010"/>
    <x v="0"/>
    <x v="1"/>
    <n v="42"/>
    <x v="5"/>
    <n v="1546.8"/>
    <n v="7.0000000000000007E-2"/>
    <x v="0"/>
    <n v="25.51"/>
    <n v="37.76"/>
    <n v="12.9"/>
    <n v="1598.82"/>
    <x v="766"/>
    <x v="12"/>
    <x v="4"/>
    <x v="0"/>
    <x v="0"/>
    <x v="0"/>
    <s v="Companion Letter/Legal File, Black"/>
    <s v="Small Box"/>
    <n v="0.56999999999999995"/>
    <d v="2010-05-20T00:00:00"/>
    <n v="1"/>
  </r>
  <r>
    <n v="1273"/>
    <x v="5142"/>
    <x v="244"/>
    <s v="05-2010"/>
    <x v="0"/>
    <x v="1"/>
    <n v="35"/>
    <x v="5"/>
    <n v="3457.56"/>
    <n v="0.02"/>
    <x v="1"/>
    <n v="-365.44"/>
    <n v="124.49"/>
    <n v="51.94"/>
    <n v="4409.0899999999992"/>
    <x v="766"/>
    <x v="12"/>
    <x v="4"/>
    <x v="0"/>
    <x v="2"/>
    <x v="10"/>
    <s v="Bevis 36 x 72 Conference Tables"/>
    <s v="Jumbo Box"/>
    <n v="0.63"/>
    <d v="2010-05-21T00:00:00"/>
    <n v="2"/>
  </r>
  <r>
    <n v="1318"/>
    <x v="5143"/>
    <x v="749"/>
    <s v="09-2010"/>
    <x v="0"/>
    <x v="2"/>
    <n v="47"/>
    <x v="0"/>
    <n v="1124.3"/>
    <n v="0.1"/>
    <x v="1"/>
    <n v="-335.22"/>
    <n v="25.98"/>
    <n v="14.36"/>
    <n v="1235.4199999999998"/>
    <x v="761"/>
    <x v="12"/>
    <x v="4"/>
    <x v="2"/>
    <x v="2"/>
    <x v="14"/>
    <s v="Global Stack Chair without Arms, Black"/>
    <s v="Jumbo Drum"/>
    <n v="0.6"/>
    <d v="2010-09-07T00:00:00"/>
    <n v="2"/>
  </r>
  <r>
    <n v="1319"/>
    <x v="5143"/>
    <x v="749"/>
    <s v="09-2010"/>
    <x v="0"/>
    <x v="2"/>
    <n v="11"/>
    <x v="0"/>
    <n v="43.57"/>
    <n v="0.09"/>
    <x v="0"/>
    <n v="6.7"/>
    <n v="4.13"/>
    <n v="0.99"/>
    <n v="46.42"/>
    <x v="761"/>
    <x v="12"/>
    <x v="4"/>
    <x v="2"/>
    <x v="0"/>
    <x v="11"/>
    <s v="Avery 491"/>
    <s v="Small Box"/>
    <n v="0.39"/>
    <d v="2010-09-05T00:00:00"/>
    <n v="0"/>
  </r>
  <r>
    <n v="1320"/>
    <x v="5143"/>
    <x v="749"/>
    <s v="09-2010"/>
    <x v="0"/>
    <x v="2"/>
    <n v="23"/>
    <x v="0"/>
    <n v="2610.8939999999998"/>
    <n v="0"/>
    <x v="0"/>
    <n v="516.18599999999992"/>
    <n v="125.99"/>
    <n v="5.63"/>
    <n v="2903.4"/>
    <x v="761"/>
    <x v="12"/>
    <x v="4"/>
    <x v="2"/>
    <x v="1"/>
    <x v="3"/>
    <s v="8290"/>
    <s v="Small Box"/>
    <n v="0.6"/>
    <d v="2010-09-05T00:00:00"/>
    <n v="0"/>
  </r>
  <r>
    <n v="1328"/>
    <x v="5144"/>
    <x v="721"/>
    <s v="02-2011"/>
    <x v="2"/>
    <x v="2"/>
    <n v="15"/>
    <x v="17"/>
    <n v="110.15"/>
    <n v="0.02"/>
    <x v="0"/>
    <n v="13.905999999999999"/>
    <n v="6.75"/>
    <n v="2.99"/>
    <n v="104.24"/>
    <x v="347"/>
    <x v="12"/>
    <x v="4"/>
    <x v="2"/>
    <x v="0"/>
    <x v="2"/>
    <s v="Wilson Jones DublLock® D-Ring Binders"/>
    <s v="Small Box"/>
    <n v="0.35"/>
    <d v="2011-02-21T00:00:00"/>
    <n v="2"/>
  </r>
  <r>
    <n v="1329"/>
    <x v="5144"/>
    <x v="721"/>
    <s v="02-2011"/>
    <x v="2"/>
    <x v="2"/>
    <n v="13"/>
    <x v="17"/>
    <n v="3335.27"/>
    <n v="0.03"/>
    <x v="1"/>
    <n v="539.69000000000005"/>
    <n v="243.98"/>
    <n v="43.32"/>
    <n v="3215.06"/>
    <x v="347"/>
    <x v="12"/>
    <x v="4"/>
    <x v="2"/>
    <x v="2"/>
    <x v="14"/>
    <s v="Hon Deluxe Fabric Upholstered Stacking Chairs, Rounded Back"/>
    <s v="Jumbo Drum"/>
    <n v="0.55000000000000004"/>
    <d v="2011-02-21T00:00:00"/>
    <n v="2"/>
  </r>
  <r>
    <n v="1355"/>
    <x v="5145"/>
    <x v="661"/>
    <s v="09-2009"/>
    <x v="3"/>
    <x v="0"/>
    <n v="48"/>
    <x v="6"/>
    <n v="8374.1319999999996"/>
    <n v="0.06"/>
    <x v="0"/>
    <n v="2568.096"/>
    <n v="205.99"/>
    <n v="8.99"/>
    <n v="9896.51"/>
    <x v="762"/>
    <x v="12"/>
    <x v="4"/>
    <x v="2"/>
    <x v="1"/>
    <x v="3"/>
    <s v="TimeportP7382"/>
    <s v="Small Box"/>
    <n v="0.56000000000000005"/>
    <d v="2009-09-19T00:00:00"/>
    <n v="7"/>
  </r>
  <r>
    <n v="1508"/>
    <x v="5146"/>
    <x v="199"/>
    <s v="02-2010"/>
    <x v="0"/>
    <x v="0"/>
    <n v="27"/>
    <x v="5"/>
    <n v="5149.0600000000004"/>
    <n v="0.03"/>
    <x v="1"/>
    <n v="605.44000000000005"/>
    <n v="180.98"/>
    <n v="30"/>
    <n v="4916.46"/>
    <x v="766"/>
    <x v="12"/>
    <x v="4"/>
    <x v="0"/>
    <x v="2"/>
    <x v="14"/>
    <s v="Office Star - Ergonomic Mid Back Chair with 2-Way Adjustable Arms"/>
    <s v="Jumbo Drum"/>
    <n v="0.69"/>
    <d v="2010-02-06T00:00:00"/>
    <n v="0"/>
  </r>
  <r>
    <n v="1520"/>
    <x v="5147"/>
    <x v="486"/>
    <s v="05-2010"/>
    <x v="0"/>
    <x v="1"/>
    <n v="41"/>
    <x v="7"/>
    <n v="73.36"/>
    <n v="0.09"/>
    <x v="0"/>
    <n v="-94.95"/>
    <n v="1.86"/>
    <n v="2.58"/>
    <n v="78.84"/>
    <x v="767"/>
    <x v="12"/>
    <x v="4"/>
    <x v="3"/>
    <x v="0"/>
    <x v="6"/>
    <s v="Super Bands, 12/Pack"/>
    <s v="Wrap Bag"/>
    <n v="0.82"/>
    <d v="2010-05-16T00:00:00"/>
    <n v="2"/>
  </r>
  <r>
    <n v="1521"/>
    <x v="5147"/>
    <x v="486"/>
    <s v="05-2010"/>
    <x v="0"/>
    <x v="1"/>
    <n v="33"/>
    <x v="7"/>
    <n v="3630.1460000000002"/>
    <n v="0.04"/>
    <x v="0"/>
    <n v="951.67800000000011"/>
    <n v="125.99"/>
    <n v="8.99"/>
    <n v="4166.66"/>
    <x v="767"/>
    <x v="12"/>
    <x v="4"/>
    <x v="3"/>
    <x v="1"/>
    <x v="3"/>
    <s v="StarTAC ST7868"/>
    <s v="Small Box"/>
    <n v="0.55000000000000004"/>
    <d v="2010-05-16T00:00:00"/>
    <n v="2"/>
  </r>
  <r>
    <n v="1773"/>
    <x v="5148"/>
    <x v="1274"/>
    <s v="05-2010"/>
    <x v="0"/>
    <x v="1"/>
    <n v="20"/>
    <x v="5"/>
    <n v="2213.92"/>
    <n v="0.03"/>
    <x v="0"/>
    <n v="768.34"/>
    <n v="105.98"/>
    <n v="13.99"/>
    <n v="2133.5899999999997"/>
    <x v="766"/>
    <x v="12"/>
    <x v="4"/>
    <x v="0"/>
    <x v="2"/>
    <x v="4"/>
    <s v="Tenex 46&quot; x 60&quot; Computer Anti-Static Chairmat, Rectangular Shaped"/>
    <s v="Medium Box"/>
    <n v="0.65"/>
    <d v="2010-05-31T00:00:00"/>
    <n v="2"/>
  </r>
  <r>
    <n v="1931"/>
    <x v="5149"/>
    <x v="1042"/>
    <s v="12-2010"/>
    <x v="0"/>
    <x v="4"/>
    <n v="5"/>
    <x v="6"/>
    <n v="118.06"/>
    <n v="0.05"/>
    <x v="0"/>
    <n v="2.63"/>
    <n v="22.23"/>
    <n v="5.08"/>
    <n v="116.23"/>
    <x v="760"/>
    <x v="12"/>
    <x v="4"/>
    <x v="0"/>
    <x v="2"/>
    <x v="4"/>
    <s v="Executive Impressions 14&quot;"/>
    <s v="Small Pack"/>
    <n v="0.41"/>
    <d v="2010-12-03T00:00:00"/>
    <n v="2"/>
  </r>
  <r>
    <n v="1950"/>
    <x v="5150"/>
    <x v="460"/>
    <s v="04-2009"/>
    <x v="3"/>
    <x v="3"/>
    <n v="47"/>
    <x v="0"/>
    <n v="228.46"/>
    <n v="0.01"/>
    <x v="0"/>
    <n v="112.06"/>
    <n v="4.91"/>
    <n v="0.5"/>
    <n v="231.27"/>
    <x v="765"/>
    <x v="12"/>
    <x v="4"/>
    <x v="3"/>
    <x v="0"/>
    <x v="11"/>
    <s v="Avery 493"/>
    <s v="Small Box"/>
    <n v="0.36"/>
    <d v="2009-04-06T00:00:00"/>
    <n v="2"/>
  </r>
  <r>
    <n v="1951"/>
    <x v="5150"/>
    <x v="460"/>
    <s v="04-2009"/>
    <x v="3"/>
    <x v="3"/>
    <n v="19"/>
    <x v="0"/>
    <n v="77.61"/>
    <n v="0.09"/>
    <x v="2"/>
    <n v="16.79"/>
    <n v="4"/>
    <n v="1.3"/>
    <n v="77.3"/>
    <x v="765"/>
    <x v="12"/>
    <x v="4"/>
    <x v="3"/>
    <x v="0"/>
    <x v="5"/>
    <s v="EcoTones® Memo Sheets"/>
    <s v="Wrap Bag"/>
    <n v="0.37"/>
    <d v="2009-04-06T00:00:00"/>
    <n v="2"/>
  </r>
  <r>
    <n v="1959"/>
    <x v="5151"/>
    <x v="608"/>
    <s v="07-2012"/>
    <x v="1"/>
    <x v="0"/>
    <n v="9"/>
    <x v="4"/>
    <n v="1137.6199999999999"/>
    <n v="0.05"/>
    <x v="1"/>
    <n v="-284.68"/>
    <n v="124.49"/>
    <n v="51.94"/>
    <n v="1172.3499999999999"/>
    <x v="764"/>
    <x v="12"/>
    <x v="4"/>
    <x v="2"/>
    <x v="2"/>
    <x v="10"/>
    <s v="Bevis 36 x 72 Conference Tables"/>
    <s v="Jumbo Box"/>
    <n v="0.63"/>
    <d v="2012-07-13T00:00:00"/>
    <n v="2"/>
  </r>
  <r>
    <n v="2044"/>
    <x v="5152"/>
    <x v="1110"/>
    <s v="12-2011"/>
    <x v="2"/>
    <x v="4"/>
    <n v="31"/>
    <x v="0"/>
    <n v="953.04549999999995"/>
    <n v="0.02"/>
    <x v="0"/>
    <n v="298.46699999999998"/>
    <n v="35.99"/>
    <n v="5.99"/>
    <n v="1121.68"/>
    <x v="761"/>
    <x v="12"/>
    <x v="4"/>
    <x v="2"/>
    <x v="1"/>
    <x v="3"/>
    <s v="Accessory41"/>
    <s v="Wrap Bag"/>
    <n v="0.38"/>
    <d v="2011-12-03T00:00:00"/>
    <n v="1"/>
  </r>
  <r>
    <n v="2155"/>
    <x v="5153"/>
    <x v="1409"/>
    <s v="02-2011"/>
    <x v="2"/>
    <x v="4"/>
    <n v="50"/>
    <x v="6"/>
    <n v="1444.96"/>
    <n v="0.09"/>
    <x v="2"/>
    <n v="-6.34"/>
    <n v="29.1"/>
    <n v="4"/>
    <n v="1459"/>
    <x v="760"/>
    <x v="12"/>
    <x v="4"/>
    <x v="0"/>
    <x v="1"/>
    <x v="7"/>
    <s v="Acco Keyboard-In-A-Box®"/>
    <s v="Small Box"/>
    <n v="0.78"/>
    <d v="2011-02-10T00:00:00"/>
    <n v="1"/>
  </r>
  <r>
    <n v="2156"/>
    <x v="5153"/>
    <x v="1409"/>
    <s v="02-2011"/>
    <x v="2"/>
    <x v="4"/>
    <n v="10"/>
    <x v="6"/>
    <n v="941.62149999999997"/>
    <n v="0.01"/>
    <x v="0"/>
    <n v="-186.67"/>
    <n v="110.99"/>
    <n v="8.99"/>
    <n v="1118.8899999999999"/>
    <x v="760"/>
    <x v="12"/>
    <x v="4"/>
    <x v="0"/>
    <x v="1"/>
    <x v="3"/>
    <s v="LX 677"/>
    <s v="Small Box"/>
    <n v="0.56999999999999995"/>
    <d v="2011-02-12T00:00:00"/>
    <n v="3"/>
  </r>
  <r>
    <n v="2327"/>
    <x v="5154"/>
    <x v="1392"/>
    <s v="12-2012"/>
    <x v="1"/>
    <x v="1"/>
    <n v="38"/>
    <x v="0"/>
    <n v="95.71"/>
    <n v="0.04"/>
    <x v="0"/>
    <n v="32.81"/>
    <n v="2.61"/>
    <n v="0.5"/>
    <n v="99.679999999999993"/>
    <x v="765"/>
    <x v="12"/>
    <x v="4"/>
    <x v="3"/>
    <x v="0"/>
    <x v="11"/>
    <s v="Avery 479"/>
    <s v="Small Box"/>
    <n v="0.39"/>
    <d v="2012-12-28T00:00:00"/>
    <n v="2"/>
  </r>
  <r>
    <n v="2425"/>
    <x v="2868"/>
    <x v="578"/>
    <s v="09-2011"/>
    <x v="2"/>
    <x v="0"/>
    <n v="47"/>
    <x v="6"/>
    <n v="21555.599999999999"/>
    <n v="0.02"/>
    <x v="1"/>
    <n v="8965.83"/>
    <n v="449.99"/>
    <n v="49"/>
    <n v="21198.53"/>
    <x v="538"/>
    <x v="12"/>
    <x v="4"/>
    <x v="0"/>
    <x v="1"/>
    <x v="13"/>
    <s v="Canon PC940 Copier"/>
    <s v="Jumbo Drum"/>
    <n v="0.38"/>
    <d v="2011-09-06T00:00:00"/>
    <n v="2"/>
  </r>
  <r>
    <n v="2488"/>
    <x v="5155"/>
    <x v="342"/>
    <s v="06-2009"/>
    <x v="3"/>
    <x v="0"/>
    <n v="37"/>
    <x v="0"/>
    <n v="347.84"/>
    <n v="0"/>
    <x v="0"/>
    <n v="-99.25"/>
    <n v="8.74"/>
    <n v="8.2899999999999991"/>
    <n v="331.67"/>
    <x v="705"/>
    <x v="12"/>
    <x v="4"/>
    <x v="1"/>
    <x v="0"/>
    <x v="8"/>
    <s v="#10- 4 1/8&quot; x 9 1/2&quot; Recycled Envelopes"/>
    <s v="Small Box"/>
    <n v="0.38"/>
    <d v="2009-06-26T00:00:00"/>
    <n v="2"/>
  </r>
  <r>
    <n v="2527"/>
    <x v="5156"/>
    <x v="1080"/>
    <s v="11-2012"/>
    <x v="1"/>
    <x v="2"/>
    <n v="3"/>
    <x v="7"/>
    <n v="212.91"/>
    <n v="0"/>
    <x v="0"/>
    <n v="-65.150000000000006"/>
    <n v="70.97"/>
    <n v="3.5"/>
    <n v="216.41"/>
    <x v="768"/>
    <x v="12"/>
    <x v="4"/>
    <x v="2"/>
    <x v="0"/>
    <x v="1"/>
    <s v="Tripp Lite Isotel 8 Ultra 8 Outlet Metal Surge"/>
    <s v="Small Box"/>
    <n v="0.59"/>
    <d v="2012-12-02T00:00:00"/>
    <n v="2"/>
  </r>
  <r>
    <n v="2528"/>
    <x v="5156"/>
    <x v="1080"/>
    <s v="11-2012"/>
    <x v="1"/>
    <x v="2"/>
    <n v="35"/>
    <x v="7"/>
    <n v="1275.6099999999999"/>
    <n v="0.08"/>
    <x v="0"/>
    <n v="517.33000000000004"/>
    <n v="37.94"/>
    <n v="5.08"/>
    <n v="1332.9799999999998"/>
    <x v="768"/>
    <x v="12"/>
    <x v="4"/>
    <x v="2"/>
    <x v="0"/>
    <x v="5"/>
    <s v="Snap-A-Way® Black Print Carbonless Ruled Speed Letter, Triplicate"/>
    <s v="Wrap Bag"/>
    <n v="0.38"/>
    <d v="2012-12-01T00:00:00"/>
    <n v="1"/>
  </r>
  <r>
    <n v="2529"/>
    <x v="5156"/>
    <x v="1080"/>
    <s v="11-2012"/>
    <x v="1"/>
    <x v="2"/>
    <n v="3"/>
    <x v="7"/>
    <n v="5972.59"/>
    <n v="0.06"/>
    <x v="1"/>
    <n v="-4852.5293999999994"/>
    <n v="2036.48"/>
    <n v="14.7"/>
    <n v="6124.14"/>
    <x v="768"/>
    <x v="12"/>
    <x v="4"/>
    <x v="2"/>
    <x v="1"/>
    <x v="16"/>
    <s v="Lexmark 4227 Plus Dot Matrix Printer"/>
    <s v="Jumbo Drum"/>
    <n v="0.55000000000000004"/>
    <d v="2012-12-02T00:00:00"/>
    <n v="2"/>
  </r>
  <r>
    <n v="2682"/>
    <x v="5157"/>
    <x v="488"/>
    <s v="04-2011"/>
    <x v="2"/>
    <x v="2"/>
    <n v="29"/>
    <x v="6"/>
    <n v="60.68"/>
    <n v="0.09"/>
    <x v="0"/>
    <n v="-115.71300000000001"/>
    <n v="1.98"/>
    <n v="4.7699999999999996"/>
    <n v="62.19"/>
    <x v="760"/>
    <x v="12"/>
    <x v="4"/>
    <x v="0"/>
    <x v="0"/>
    <x v="2"/>
    <s v="Avery Reinforcements for Hole-Punch Pages"/>
    <s v="Small Box"/>
    <n v="0.4"/>
    <d v="2011-04-09T00:00:00"/>
    <n v="0"/>
  </r>
  <r>
    <n v="2683"/>
    <x v="5157"/>
    <x v="488"/>
    <s v="04-2011"/>
    <x v="2"/>
    <x v="2"/>
    <n v="37"/>
    <x v="6"/>
    <n v="1129.0550000000001"/>
    <n v="0.05"/>
    <x v="0"/>
    <n v="337.72500000000002"/>
    <n v="35.99"/>
    <n v="1.1000000000000001"/>
    <n v="1332.73"/>
    <x v="760"/>
    <x v="12"/>
    <x v="4"/>
    <x v="0"/>
    <x v="1"/>
    <x v="3"/>
    <s v="Accessory35"/>
    <s v="Small Box"/>
    <n v="0.55000000000000004"/>
    <d v="2011-04-10T00:00:00"/>
    <n v="1"/>
  </r>
  <r>
    <n v="2684"/>
    <x v="5158"/>
    <x v="579"/>
    <s v="09-2012"/>
    <x v="1"/>
    <x v="2"/>
    <n v="34"/>
    <x v="2"/>
    <n v="210.24"/>
    <n v="0"/>
    <x v="0"/>
    <n v="-31.67"/>
    <n v="5.68"/>
    <n v="3.6"/>
    <n v="196.72"/>
    <x v="769"/>
    <x v="12"/>
    <x v="4"/>
    <x v="3"/>
    <x v="0"/>
    <x v="15"/>
    <s v="Acme® Preferred Stainless Steel Scissors"/>
    <s v="Small Pack"/>
    <n v="0.56000000000000005"/>
    <d v="2012-09-25T00:00:00"/>
    <n v="1"/>
  </r>
  <r>
    <n v="2744"/>
    <x v="5159"/>
    <x v="1329"/>
    <s v="04-2010"/>
    <x v="0"/>
    <x v="0"/>
    <n v="3"/>
    <x v="0"/>
    <n v="1358.7760000000001"/>
    <n v="0.01"/>
    <x v="1"/>
    <n v="-163.19999999999999"/>
    <n v="550.98"/>
    <n v="45.7"/>
    <n v="1698.64"/>
    <x v="765"/>
    <x v="12"/>
    <x v="4"/>
    <x v="3"/>
    <x v="2"/>
    <x v="10"/>
    <s v="Chromcraft Bull-Nose Wood Oval Conference Tables &amp; Bases"/>
    <s v="Jumbo Box"/>
    <n v="0.71"/>
    <d v="2010-04-07T00:00:00"/>
    <n v="5"/>
  </r>
  <r>
    <n v="2979"/>
    <x v="5160"/>
    <x v="941"/>
    <s v="05-2012"/>
    <x v="1"/>
    <x v="1"/>
    <n v="16"/>
    <x v="7"/>
    <n v="372.09"/>
    <n v="0.04"/>
    <x v="2"/>
    <n v="98.28"/>
    <n v="22.24"/>
    <n v="1.99"/>
    <n v="357.83"/>
    <x v="768"/>
    <x v="12"/>
    <x v="4"/>
    <x v="2"/>
    <x v="1"/>
    <x v="7"/>
    <s v="Verbatim DVD-R, 3.95GB, SR, Mitsubishi Branded, Jewel"/>
    <s v="Small Pack"/>
    <n v="0.43"/>
    <d v="2012-05-08T00:00:00"/>
    <n v="0"/>
  </r>
  <r>
    <n v="3026"/>
    <x v="5161"/>
    <x v="776"/>
    <s v="05-2012"/>
    <x v="1"/>
    <x v="0"/>
    <n v="22"/>
    <x v="13"/>
    <n v="1239.4445000000001"/>
    <n v="7.0000000000000007E-2"/>
    <x v="0"/>
    <n v="165.50099999999998"/>
    <n v="65.989999999999995"/>
    <n v="3.99"/>
    <n v="1455.77"/>
    <x v="770"/>
    <x v="12"/>
    <x v="4"/>
    <x v="0"/>
    <x v="1"/>
    <x v="3"/>
    <s v="StarTAC 7760"/>
    <s v="Small Box"/>
    <n v="0.59"/>
    <d v="2012-06-02T00:00:00"/>
    <n v="5"/>
  </r>
  <r>
    <n v="3101"/>
    <x v="5162"/>
    <x v="638"/>
    <s v="09-2010"/>
    <x v="0"/>
    <x v="3"/>
    <n v="19"/>
    <x v="4"/>
    <n v="116.22"/>
    <n v="0.01"/>
    <x v="0"/>
    <n v="26.894000000000002"/>
    <n v="5.98"/>
    <n v="1.49"/>
    <n v="115.11"/>
    <x v="771"/>
    <x v="12"/>
    <x v="4"/>
    <x v="3"/>
    <x v="0"/>
    <x v="2"/>
    <s v="Avery Hanging File Binders"/>
    <s v="Small Box"/>
    <n v="0.39"/>
    <d v="2010-09-18T00:00:00"/>
    <n v="1"/>
  </r>
  <r>
    <n v="3213"/>
    <x v="5163"/>
    <x v="524"/>
    <s v="10-2010"/>
    <x v="0"/>
    <x v="4"/>
    <n v="33"/>
    <x v="6"/>
    <n v="292.75"/>
    <n v="0.08"/>
    <x v="0"/>
    <n v="93.33"/>
    <n v="8.9499999999999993"/>
    <n v="2.0099999999999998"/>
    <n v="297.35999999999996"/>
    <x v="762"/>
    <x v="12"/>
    <x v="4"/>
    <x v="2"/>
    <x v="0"/>
    <x v="5"/>
    <s v="Recycled Desk Saver Line &quot;While You Were Out&quot; Book, 5 1/2&quot; X 4&quot;"/>
    <s v="Wrap Bag"/>
    <n v="0.39"/>
    <d v="2010-10-08T00:00:00"/>
    <n v="2"/>
  </r>
  <r>
    <n v="3230"/>
    <x v="5164"/>
    <x v="981"/>
    <s v="04-2012"/>
    <x v="1"/>
    <x v="0"/>
    <n v="13"/>
    <x v="0"/>
    <n v="1191.73"/>
    <n v="7.0000000000000007E-2"/>
    <x v="0"/>
    <n v="147.6"/>
    <n v="96.45"/>
    <n v="13.99"/>
    <n v="1267.8400000000001"/>
    <x v="765"/>
    <x v="12"/>
    <x v="4"/>
    <x v="3"/>
    <x v="1"/>
    <x v="16"/>
    <s v="Soundgear TeleForum DX Desktop Conference Phone"/>
    <s v="Medium Box"/>
    <n v="0.38"/>
    <d v="2012-04-29T00:00:00"/>
    <n v="5"/>
  </r>
  <r>
    <n v="3301"/>
    <x v="5165"/>
    <x v="379"/>
    <s v="10-2012"/>
    <x v="1"/>
    <x v="4"/>
    <n v="44"/>
    <x v="4"/>
    <n v="192.78"/>
    <n v="0.06"/>
    <x v="0"/>
    <n v="4.59"/>
    <n v="4.28"/>
    <n v="1.6"/>
    <n v="189.92000000000002"/>
    <x v="771"/>
    <x v="12"/>
    <x v="4"/>
    <x v="3"/>
    <x v="0"/>
    <x v="12"/>
    <s v="Newell 320"/>
    <s v="Wrap Bag"/>
    <n v="0.57999999999999996"/>
    <d v="2012-11-01T00:00:00"/>
    <n v="1"/>
  </r>
  <r>
    <n v="3340"/>
    <x v="5166"/>
    <x v="583"/>
    <s v="09-2010"/>
    <x v="0"/>
    <x v="4"/>
    <n v="37"/>
    <x v="7"/>
    <n v="321.02"/>
    <n v="0.1"/>
    <x v="2"/>
    <n v="-11.88"/>
    <n v="8.67"/>
    <n v="3.5"/>
    <n v="324.29000000000002"/>
    <x v="768"/>
    <x v="12"/>
    <x v="4"/>
    <x v="2"/>
    <x v="0"/>
    <x v="1"/>
    <s v="Staples 4 Outlet Surge Protector"/>
    <s v="Small Box"/>
    <n v="0.57999999999999996"/>
    <d v="2010-09-21T00:00:00"/>
    <n v="1"/>
  </r>
  <r>
    <n v="3449"/>
    <x v="5167"/>
    <x v="885"/>
    <s v="08-2011"/>
    <x v="2"/>
    <x v="4"/>
    <n v="17"/>
    <x v="0"/>
    <n v="42.29"/>
    <n v="0.06"/>
    <x v="0"/>
    <n v="-85.272499999999994"/>
    <n v="2.16"/>
    <n v="6.05"/>
    <n v="42.769999999999996"/>
    <x v="761"/>
    <x v="12"/>
    <x v="4"/>
    <x v="2"/>
    <x v="0"/>
    <x v="2"/>
    <s v="Peel &amp; Stick Add-On Corner Pockets"/>
    <s v="Small Box"/>
    <n v="0.37"/>
    <d v="2011-08-12T00:00:00"/>
    <n v="3"/>
  </r>
  <r>
    <n v="3540"/>
    <x v="5168"/>
    <x v="791"/>
    <s v="03-2011"/>
    <x v="2"/>
    <x v="3"/>
    <n v="42"/>
    <x v="6"/>
    <n v="4091.1519999999996"/>
    <n v="0.05"/>
    <x v="0"/>
    <n v="1303.92"/>
    <n v="115.99"/>
    <n v="2.5"/>
    <n v="4874.08"/>
    <x v="760"/>
    <x v="12"/>
    <x v="4"/>
    <x v="0"/>
    <x v="1"/>
    <x v="3"/>
    <s v="StarTAC 7797"/>
    <s v="Small Box"/>
    <n v="0.55000000000000004"/>
    <d v="2011-03-30T00:00:00"/>
    <n v="0"/>
  </r>
  <r>
    <n v="3589"/>
    <x v="5169"/>
    <x v="1172"/>
    <s v="03-2011"/>
    <x v="2"/>
    <x v="0"/>
    <n v="23"/>
    <x v="7"/>
    <n v="862.64"/>
    <n v="0.04"/>
    <x v="0"/>
    <n v="122.11"/>
    <n v="35.89"/>
    <n v="14.72"/>
    <n v="840.19"/>
    <x v="768"/>
    <x v="12"/>
    <x v="4"/>
    <x v="2"/>
    <x v="0"/>
    <x v="8"/>
    <s v="Jet-Pak Recycled Peel 'N' Seal Padded Mailers"/>
    <s v="Small Box"/>
    <n v="0.4"/>
    <d v="2011-03-07T00:00:00"/>
    <n v="2"/>
  </r>
  <r>
    <n v="3623"/>
    <x v="5170"/>
    <x v="367"/>
    <s v="08-2012"/>
    <x v="1"/>
    <x v="1"/>
    <n v="44"/>
    <x v="7"/>
    <n v="23775.56"/>
    <n v="0.03"/>
    <x v="1"/>
    <n v="7080.99"/>
    <n v="535.64"/>
    <n v="14.7"/>
    <n v="23582.86"/>
    <x v="763"/>
    <x v="12"/>
    <x v="4"/>
    <x v="0"/>
    <x v="1"/>
    <x v="16"/>
    <s v="Epson LQ-870 Dot Matrix Printer"/>
    <s v="Jumbo Drum"/>
    <n v="0.59"/>
    <d v="2012-08-08T00:00:00"/>
    <n v="1"/>
  </r>
  <r>
    <n v="3785"/>
    <x v="5171"/>
    <x v="677"/>
    <s v="03-2012"/>
    <x v="1"/>
    <x v="3"/>
    <n v="43"/>
    <x v="4"/>
    <n v="337.01"/>
    <n v="0.05"/>
    <x v="0"/>
    <n v="147.19999999999999"/>
    <n v="7.98"/>
    <n v="1.25"/>
    <n v="344.39000000000004"/>
    <x v="764"/>
    <x v="12"/>
    <x v="4"/>
    <x v="2"/>
    <x v="0"/>
    <x v="5"/>
    <s v="Adams Telephone Message Book w/Frequently-Called Numbers Space, 400 Messages per Book"/>
    <s v="Wrap Bag"/>
    <n v="0.35"/>
    <d v="2012-03-30T00:00:00"/>
    <n v="2"/>
  </r>
  <r>
    <n v="3786"/>
    <x v="5171"/>
    <x v="677"/>
    <s v="03-2012"/>
    <x v="1"/>
    <x v="3"/>
    <n v="50"/>
    <x v="4"/>
    <n v="6093.2420000000002"/>
    <n v="0.09"/>
    <x v="0"/>
    <n v="1174.3829999999998"/>
    <n v="155.99"/>
    <n v="8.08"/>
    <n v="7807.58"/>
    <x v="764"/>
    <x v="12"/>
    <x v="4"/>
    <x v="2"/>
    <x v="1"/>
    <x v="3"/>
    <s v="I888 World Phone"/>
    <s v="Small Box"/>
    <n v="0.6"/>
    <d v="2012-03-30T00:00:00"/>
    <n v="2"/>
  </r>
  <r>
    <n v="3884"/>
    <x v="2892"/>
    <x v="384"/>
    <s v="12-2010"/>
    <x v="0"/>
    <x v="4"/>
    <n v="3"/>
    <x v="0"/>
    <n v="87.09"/>
    <n v="0.1"/>
    <x v="0"/>
    <n v="-42.73"/>
    <n v="29.34"/>
    <n v="7.87"/>
    <n v="95.89"/>
    <x v="74"/>
    <x v="12"/>
    <x v="4"/>
    <x v="1"/>
    <x v="2"/>
    <x v="4"/>
    <s v="Seth Thomas 14&quot; Putty-Colored Wall Clock"/>
    <s v="Small Box"/>
    <n v="0.54"/>
    <d v="2010-12-05T00:00:00"/>
    <n v="1"/>
  </r>
  <r>
    <n v="3885"/>
    <x v="2892"/>
    <x v="384"/>
    <s v="12-2010"/>
    <x v="0"/>
    <x v="4"/>
    <n v="42"/>
    <x v="0"/>
    <n v="196.1"/>
    <n v="7.0000000000000007E-2"/>
    <x v="0"/>
    <n v="71.650000000000006"/>
    <n v="4.76"/>
    <n v="0.88"/>
    <n v="200.79999999999998"/>
    <x v="74"/>
    <x v="12"/>
    <x v="4"/>
    <x v="1"/>
    <x v="0"/>
    <x v="5"/>
    <s v="Wirebound Voice Message Log Book"/>
    <s v="Wrap Bag"/>
    <n v="0.39"/>
    <d v="2010-12-05T00:00:00"/>
    <n v="1"/>
  </r>
  <r>
    <n v="3905"/>
    <x v="1247"/>
    <x v="779"/>
    <s v="06-2011"/>
    <x v="2"/>
    <x v="0"/>
    <n v="1"/>
    <x v="2"/>
    <n v="11.08"/>
    <n v="0.09"/>
    <x v="0"/>
    <n v="-9.6944999999999997"/>
    <n v="5.8"/>
    <n v="5.59"/>
    <n v="11.39"/>
    <x v="231"/>
    <x v="12"/>
    <x v="4"/>
    <x v="3"/>
    <x v="0"/>
    <x v="2"/>
    <s v="Wilson Jones “Snap” Scratch Pad Binder Tool for Ring Binders"/>
    <s v="Small Box"/>
    <n v="0.4"/>
    <d v="2011-07-06T00:00:00"/>
    <n v="7"/>
  </r>
  <r>
    <n v="3943"/>
    <x v="5172"/>
    <x v="1006"/>
    <s v="05-2009"/>
    <x v="3"/>
    <x v="3"/>
    <n v="43"/>
    <x v="7"/>
    <n v="2438.6999999999998"/>
    <n v="0"/>
    <x v="0"/>
    <n v="-1413.18"/>
    <n v="55.5"/>
    <n v="52.2"/>
    <n v="2438.6999999999998"/>
    <x v="767"/>
    <x v="12"/>
    <x v="4"/>
    <x v="3"/>
    <x v="2"/>
    <x v="4"/>
    <s v="Eldon Cleatmat® Chair Mats for Medium Pile Carpets"/>
    <s v="Medium Box"/>
    <n v="0.72"/>
    <d v="2009-05-16T00:00:00"/>
    <n v="3"/>
  </r>
  <r>
    <n v="3962"/>
    <x v="5173"/>
    <x v="242"/>
    <s v="12-2010"/>
    <x v="0"/>
    <x v="3"/>
    <n v="26"/>
    <x v="7"/>
    <n v="299.11"/>
    <n v="0.05"/>
    <x v="0"/>
    <n v="40.03"/>
    <n v="11.34"/>
    <n v="5.01"/>
    <n v="299.84999999999997"/>
    <x v="763"/>
    <x v="12"/>
    <x v="4"/>
    <x v="0"/>
    <x v="0"/>
    <x v="5"/>
    <s v="Xerox 188"/>
    <s v="Small Box"/>
    <n v="0.36"/>
    <d v="2011-01-01T00:00:00"/>
    <n v="1"/>
  </r>
  <r>
    <n v="3998"/>
    <x v="5174"/>
    <x v="1102"/>
    <s v="06-2010"/>
    <x v="0"/>
    <x v="1"/>
    <n v="4"/>
    <x v="0"/>
    <n v="268.71049999999997"/>
    <n v="0.09"/>
    <x v="0"/>
    <n v="-337.65599999999995"/>
    <n v="85.99"/>
    <n v="0.99"/>
    <n v="344.95"/>
    <x v="705"/>
    <x v="12"/>
    <x v="4"/>
    <x v="1"/>
    <x v="1"/>
    <x v="3"/>
    <s v="Accessory34"/>
    <s v="Wrap Bag"/>
    <n v="0.55000000000000004"/>
    <d v="2010-06-24T00:00:00"/>
    <n v="2"/>
  </r>
  <r>
    <n v="4079"/>
    <x v="3355"/>
    <x v="974"/>
    <s v="01-2010"/>
    <x v="0"/>
    <x v="1"/>
    <n v="33"/>
    <x v="14"/>
    <n v="28389.14"/>
    <n v="7.0000000000000007E-2"/>
    <x v="1"/>
    <n v="7132.18"/>
    <n v="880.98"/>
    <n v="44.55"/>
    <n v="29116.89"/>
    <x v="570"/>
    <x v="12"/>
    <x v="4"/>
    <x v="1"/>
    <x v="2"/>
    <x v="9"/>
    <s v="Riverside Palais Royal Lawyers Bookcase, Royale Cherry Finish"/>
    <s v="Jumbo Box"/>
    <n v="0.62"/>
    <d v="2010-01-05T00:00:00"/>
    <n v="2"/>
  </r>
  <r>
    <n v="4094"/>
    <x v="5175"/>
    <x v="895"/>
    <s v="07-2009"/>
    <x v="3"/>
    <x v="0"/>
    <n v="5"/>
    <x v="12"/>
    <n v="142.30000000000001"/>
    <n v="0.03"/>
    <x v="0"/>
    <n v="-24.1845"/>
    <n v="24.92"/>
    <n v="12.98"/>
    <n v="137.58000000000001"/>
    <x v="223"/>
    <x v="12"/>
    <x v="4"/>
    <x v="1"/>
    <x v="0"/>
    <x v="2"/>
    <s v="GBC Standard Therm-A-Bind Covers"/>
    <s v="Small Box"/>
    <n v="0.39"/>
    <d v="2009-08-04T00:00:00"/>
    <n v="4"/>
  </r>
  <r>
    <n v="4095"/>
    <x v="5175"/>
    <x v="895"/>
    <s v="07-2009"/>
    <x v="3"/>
    <x v="0"/>
    <n v="8"/>
    <x v="12"/>
    <n v="21.93"/>
    <n v="0.09"/>
    <x v="0"/>
    <n v="-37.789000000000001"/>
    <n v="2.16"/>
    <n v="6.05"/>
    <n v="23.330000000000002"/>
    <x v="223"/>
    <x v="12"/>
    <x v="4"/>
    <x v="1"/>
    <x v="0"/>
    <x v="2"/>
    <s v="Peel &amp; Stick Add-On Corner Pockets"/>
    <s v="Small Box"/>
    <n v="0.37"/>
    <d v="2009-08-04T00:00:00"/>
    <n v="4"/>
  </r>
  <r>
    <n v="4096"/>
    <x v="5175"/>
    <x v="895"/>
    <s v="07-2009"/>
    <x v="3"/>
    <x v="0"/>
    <n v="35"/>
    <x v="12"/>
    <n v="26095.13"/>
    <n v="0.03"/>
    <x v="1"/>
    <n v="12606.81"/>
    <n v="808.49"/>
    <n v="55.3"/>
    <n v="28352.45"/>
    <x v="223"/>
    <x v="12"/>
    <x v="4"/>
    <x v="1"/>
    <x v="1"/>
    <x v="16"/>
    <s v="Hewlett-Packard Business Color Inkjet 3000 [N, DTN] Series Printers"/>
    <s v="Jumbo Drum"/>
    <n v="0.4"/>
    <d v="2009-08-07T00:00:00"/>
    <n v="7"/>
  </r>
  <r>
    <n v="4097"/>
    <x v="5175"/>
    <x v="895"/>
    <s v="07-2009"/>
    <x v="3"/>
    <x v="0"/>
    <n v="10"/>
    <x v="12"/>
    <n v="75.58"/>
    <n v="0"/>
    <x v="0"/>
    <n v="-43.26"/>
    <n v="6.48"/>
    <n v="8.19"/>
    <n v="72.990000000000009"/>
    <x v="223"/>
    <x v="12"/>
    <x v="4"/>
    <x v="1"/>
    <x v="0"/>
    <x v="5"/>
    <s v="Xerox 217"/>
    <s v="Small Box"/>
    <n v="0.37"/>
    <d v="2009-08-07T00:00:00"/>
    <n v="7"/>
  </r>
  <r>
    <n v="4098"/>
    <x v="5175"/>
    <x v="895"/>
    <s v="07-2009"/>
    <x v="3"/>
    <x v="0"/>
    <n v="42"/>
    <x v="12"/>
    <n v="477.53"/>
    <n v="0.03"/>
    <x v="0"/>
    <n v="51.17"/>
    <n v="10.98"/>
    <n v="3.37"/>
    <n v="464.53000000000003"/>
    <x v="223"/>
    <x v="12"/>
    <x v="4"/>
    <x v="1"/>
    <x v="0"/>
    <x v="15"/>
    <s v="Fiskars® Softgrip Scissors"/>
    <s v="Small Pack"/>
    <n v="0.56999999999999995"/>
    <d v="2009-08-04T00:00:00"/>
    <n v="4"/>
  </r>
  <r>
    <n v="4120"/>
    <x v="5176"/>
    <x v="641"/>
    <s v="10-2011"/>
    <x v="2"/>
    <x v="2"/>
    <n v="40"/>
    <x v="0"/>
    <n v="7789.63"/>
    <n v="0.08"/>
    <x v="1"/>
    <n v="1774.53"/>
    <n v="200.98"/>
    <n v="23.76"/>
    <n v="8062.96"/>
    <x v="761"/>
    <x v="12"/>
    <x v="4"/>
    <x v="2"/>
    <x v="2"/>
    <x v="14"/>
    <s v="Global Leather Highback Executive Chair with Pneumatic Height Adjustment, Black"/>
    <s v="Jumbo Drum"/>
    <n v="0.57999999999999996"/>
    <d v="2011-10-04T00:00:00"/>
    <n v="2"/>
  </r>
  <r>
    <n v="4121"/>
    <x v="5176"/>
    <x v="641"/>
    <s v="10-2011"/>
    <x v="2"/>
    <x v="2"/>
    <n v="20"/>
    <x v="0"/>
    <n v="15703.82"/>
    <n v="0.06"/>
    <x v="1"/>
    <n v="3055.72"/>
    <n v="810.98"/>
    <n v="16.059999999999999"/>
    <n v="16235.66"/>
    <x v="761"/>
    <x v="12"/>
    <x v="4"/>
    <x v="2"/>
    <x v="1"/>
    <x v="16"/>
    <s v="Okidata ML591 Wide Format Dot Matrix Printer"/>
    <s v="Jumbo Drum"/>
    <n v="0.56000000000000005"/>
    <d v="2011-10-03T00:00:00"/>
    <n v="1"/>
  </r>
  <r>
    <n v="4122"/>
    <x v="5176"/>
    <x v="641"/>
    <s v="10-2011"/>
    <x v="2"/>
    <x v="2"/>
    <n v="31"/>
    <x v="0"/>
    <n v="140.69"/>
    <n v="0.06"/>
    <x v="0"/>
    <n v="-14.54"/>
    <n v="4.71"/>
    <n v="0.7"/>
    <n v="146.70999999999998"/>
    <x v="761"/>
    <x v="12"/>
    <x v="4"/>
    <x v="2"/>
    <x v="0"/>
    <x v="6"/>
    <s v="Sterling Rubber Bands by Alliance"/>
    <s v="Wrap Bag"/>
    <n v="0.85"/>
    <d v="2011-10-02T00:00:00"/>
    <n v="0"/>
  </r>
  <r>
    <n v="4221"/>
    <x v="5177"/>
    <x v="686"/>
    <s v="06-2009"/>
    <x v="3"/>
    <x v="1"/>
    <n v="12"/>
    <x v="6"/>
    <n v="5177.3999999999996"/>
    <n v="0.06"/>
    <x v="1"/>
    <n v="287.5"/>
    <n v="449.99"/>
    <n v="49"/>
    <n v="5448.88"/>
    <x v="762"/>
    <x v="12"/>
    <x v="4"/>
    <x v="2"/>
    <x v="1"/>
    <x v="13"/>
    <s v="Canon PC940 Copier"/>
    <s v="Jumbo Drum"/>
    <n v="0.38"/>
    <d v="2009-06-14T00:00:00"/>
    <n v="2"/>
  </r>
  <r>
    <n v="4230"/>
    <x v="5178"/>
    <x v="484"/>
    <s v="03-2012"/>
    <x v="1"/>
    <x v="2"/>
    <n v="42"/>
    <x v="4"/>
    <n v="243.06"/>
    <n v="0.02"/>
    <x v="0"/>
    <n v="-1.57"/>
    <n v="5.85"/>
    <n v="2.27"/>
    <n v="247.97"/>
    <x v="771"/>
    <x v="12"/>
    <x v="4"/>
    <x v="3"/>
    <x v="0"/>
    <x v="12"/>
    <s v="Dixon My First Ticonderoga Pencil, #2"/>
    <s v="Wrap Bag"/>
    <n v="0.56000000000000005"/>
    <d v="2012-03-21T00:00:00"/>
    <n v="1"/>
  </r>
  <r>
    <n v="4245"/>
    <x v="5179"/>
    <x v="222"/>
    <s v="06-2010"/>
    <x v="0"/>
    <x v="3"/>
    <n v="19"/>
    <x v="6"/>
    <n v="141.96"/>
    <n v="0.05"/>
    <x v="0"/>
    <n v="38.43"/>
    <n v="7.4"/>
    <n v="1.71"/>
    <n v="142.31"/>
    <x v="760"/>
    <x v="12"/>
    <x v="4"/>
    <x v="0"/>
    <x v="0"/>
    <x v="5"/>
    <s v="It's Hot Message Books with Stickers, 2 3/4&quot; x 5&quot;"/>
    <s v="Wrap Bag"/>
    <n v="0.4"/>
    <d v="2010-06-08T00:00:00"/>
    <n v="1"/>
  </r>
  <r>
    <n v="4271"/>
    <x v="5180"/>
    <x v="814"/>
    <s v="10-2012"/>
    <x v="1"/>
    <x v="3"/>
    <n v="39"/>
    <x v="4"/>
    <n v="239.4"/>
    <n v="7.0000000000000007E-2"/>
    <x v="0"/>
    <n v="-57.37"/>
    <n v="5.98"/>
    <n v="5.15"/>
    <n v="238.37000000000003"/>
    <x v="764"/>
    <x v="12"/>
    <x v="4"/>
    <x v="2"/>
    <x v="0"/>
    <x v="5"/>
    <s v="Xerox 193"/>
    <s v="Small Box"/>
    <n v="0.36"/>
    <d v="2012-10-20T00:00:00"/>
    <n v="2"/>
  </r>
  <r>
    <n v="4316"/>
    <x v="5181"/>
    <x v="1159"/>
    <s v="12-2010"/>
    <x v="0"/>
    <x v="3"/>
    <n v="5"/>
    <x v="7"/>
    <n v="21.32"/>
    <n v="0.08"/>
    <x v="2"/>
    <n v="2.2000000000000002"/>
    <n v="3.38"/>
    <n v="0.85"/>
    <n v="17.75"/>
    <x v="767"/>
    <x v="12"/>
    <x v="4"/>
    <x v="3"/>
    <x v="0"/>
    <x v="12"/>
    <s v="Avery Hi-Liter® Fluorescent Desk Style Markers"/>
    <s v="Wrap Bag"/>
    <n v="0.48"/>
    <d v="2010-12-26T00:00:00"/>
    <n v="0"/>
  </r>
  <r>
    <n v="4317"/>
    <x v="5181"/>
    <x v="1159"/>
    <s v="12-2010"/>
    <x v="0"/>
    <x v="3"/>
    <n v="42"/>
    <x v="7"/>
    <n v="457.51"/>
    <n v="0.1"/>
    <x v="0"/>
    <n v="-183.75"/>
    <n v="11.66"/>
    <n v="7.95"/>
    <n v="497.67"/>
    <x v="767"/>
    <x v="12"/>
    <x v="4"/>
    <x v="3"/>
    <x v="0"/>
    <x v="12"/>
    <s v="Hunt BOSTON® Vista® Battery-Operated Pencil Sharpener, Black"/>
    <s v="Small Pack"/>
    <n v="0.57999999999999996"/>
    <d v="2010-12-27T00:00:00"/>
    <n v="1"/>
  </r>
  <r>
    <n v="4386"/>
    <x v="5182"/>
    <x v="1363"/>
    <s v="07-2011"/>
    <x v="2"/>
    <x v="2"/>
    <n v="13"/>
    <x v="1"/>
    <n v="589.78"/>
    <n v="0"/>
    <x v="0"/>
    <n v="225.2585"/>
    <n v="42.8"/>
    <n v="2.99"/>
    <n v="559.39"/>
    <x v="772"/>
    <x v="12"/>
    <x v="4"/>
    <x v="0"/>
    <x v="0"/>
    <x v="2"/>
    <s v="Wilson Jones Elliptical Ring 3 1/2&quot; Capacity Binders, 800 sheets"/>
    <s v="Small Box"/>
    <n v="0.36"/>
    <d v="2011-07-29T00:00:00"/>
    <n v="0"/>
  </r>
  <r>
    <n v="4523"/>
    <x v="5183"/>
    <x v="1213"/>
    <s v="02-2012"/>
    <x v="1"/>
    <x v="2"/>
    <n v="4"/>
    <x v="7"/>
    <n v="159.256"/>
    <n v="0.03"/>
    <x v="0"/>
    <n v="-171.17100000000002"/>
    <n v="45.99"/>
    <n v="2.5"/>
    <n v="186.46"/>
    <x v="763"/>
    <x v="12"/>
    <x v="4"/>
    <x v="0"/>
    <x v="1"/>
    <x v="3"/>
    <s v="T61"/>
    <s v="Small Box"/>
    <n v="0.56000000000000005"/>
    <d v="2012-02-18T00:00:00"/>
    <n v="0"/>
  </r>
  <r>
    <n v="4710"/>
    <x v="5184"/>
    <x v="42"/>
    <s v="07-2012"/>
    <x v="1"/>
    <x v="3"/>
    <n v="10"/>
    <x v="1"/>
    <n v="628.73"/>
    <n v="0.02"/>
    <x v="0"/>
    <n v="-181.87"/>
    <n v="55.5"/>
    <n v="52.2"/>
    <n v="607.20000000000005"/>
    <x v="772"/>
    <x v="12"/>
    <x v="4"/>
    <x v="0"/>
    <x v="2"/>
    <x v="4"/>
    <s v="Eldon Cleatmat® Chair Mats for Medium Pile Carpets"/>
    <s v="Medium Box"/>
    <n v="0.72"/>
    <d v="2012-07-22T00:00:00"/>
    <n v="1"/>
  </r>
  <r>
    <n v="4711"/>
    <x v="5184"/>
    <x v="42"/>
    <s v="07-2012"/>
    <x v="1"/>
    <x v="3"/>
    <n v="23"/>
    <x v="1"/>
    <n v="385.81"/>
    <n v="0.01"/>
    <x v="2"/>
    <n v="7.35"/>
    <n v="15.51"/>
    <n v="5.8"/>
    <n v="362.53000000000003"/>
    <x v="772"/>
    <x v="12"/>
    <x v="4"/>
    <x v="0"/>
    <x v="0"/>
    <x v="0"/>
    <s v="Tenex Personal Filing Tote With Secure Closure Lid, Black/Frost"/>
    <s v="Small Box"/>
    <n v="0.6"/>
    <d v="2012-07-22T00:00:00"/>
    <n v="1"/>
  </r>
  <r>
    <n v="4723"/>
    <x v="5185"/>
    <x v="1379"/>
    <s v="08-2010"/>
    <x v="0"/>
    <x v="2"/>
    <n v="40"/>
    <x v="7"/>
    <n v="271.33999999999997"/>
    <n v="0.05"/>
    <x v="0"/>
    <n v="-151.91999999999999"/>
    <n v="6.48"/>
    <n v="7.86"/>
    <n v="267.06000000000006"/>
    <x v="763"/>
    <x v="12"/>
    <x v="4"/>
    <x v="0"/>
    <x v="0"/>
    <x v="5"/>
    <s v="Xerox 213"/>
    <s v="Small Box"/>
    <n v="0.37"/>
    <d v="2010-09-02T00:00:00"/>
    <n v="2"/>
  </r>
  <r>
    <n v="4780"/>
    <x v="5186"/>
    <x v="788"/>
    <s v="05-2011"/>
    <x v="2"/>
    <x v="0"/>
    <n v="47"/>
    <x v="4"/>
    <n v="1488.86"/>
    <n v="0.03"/>
    <x v="0"/>
    <n v="-95.05"/>
    <n v="30.98"/>
    <n v="19.989999999999998"/>
    <n v="1476.05"/>
    <x v="771"/>
    <x v="12"/>
    <x v="4"/>
    <x v="3"/>
    <x v="0"/>
    <x v="5"/>
    <s v="Xerox 1988"/>
    <s v="Small Box"/>
    <n v="0.4"/>
    <d v="2011-05-07T00:00:00"/>
    <n v="4"/>
  </r>
  <r>
    <n v="4830"/>
    <x v="5187"/>
    <x v="1014"/>
    <s v="06-2010"/>
    <x v="0"/>
    <x v="0"/>
    <n v="26"/>
    <x v="5"/>
    <n v="1050.1600000000001"/>
    <n v="0.04"/>
    <x v="2"/>
    <n v="265.08999999999997"/>
    <n v="38.76"/>
    <n v="13.26"/>
    <n v="1021.02"/>
    <x v="759"/>
    <x v="12"/>
    <x v="4"/>
    <x v="2"/>
    <x v="0"/>
    <x v="5"/>
    <s v="Xerox 1892"/>
    <s v="Small Box"/>
    <n v="0.36"/>
    <d v="2010-07-05T00:00:00"/>
    <n v="5"/>
  </r>
  <r>
    <n v="4832"/>
    <x v="5188"/>
    <x v="1217"/>
    <s v="06-2009"/>
    <x v="3"/>
    <x v="0"/>
    <n v="42"/>
    <x v="1"/>
    <n v="344.57"/>
    <n v="0.04"/>
    <x v="0"/>
    <n v="37.409999999999997"/>
    <n v="8.33"/>
    <n v="1.99"/>
    <n v="351.85"/>
    <x v="772"/>
    <x v="12"/>
    <x v="4"/>
    <x v="0"/>
    <x v="1"/>
    <x v="7"/>
    <s v="80 Minute Slim Jewel Case CD-R , 10/Pack - Staples"/>
    <s v="Small Pack"/>
    <n v="0.52"/>
    <d v="2009-07-07T00:00:00"/>
    <n v="7"/>
  </r>
  <r>
    <n v="4857"/>
    <x v="5189"/>
    <x v="232"/>
    <s v="07-2009"/>
    <x v="3"/>
    <x v="3"/>
    <n v="47"/>
    <x v="14"/>
    <n v="4815.8620000000001"/>
    <n v="0.08"/>
    <x v="0"/>
    <n v="1316.79"/>
    <n v="125.99"/>
    <n v="4.2"/>
    <n v="5925.73"/>
    <x v="570"/>
    <x v="12"/>
    <x v="4"/>
    <x v="1"/>
    <x v="1"/>
    <x v="3"/>
    <s v="i1000plus"/>
    <s v="Small Box"/>
    <n v="0.56999999999999995"/>
    <d v="2009-07-14T00:00:00"/>
    <n v="1"/>
  </r>
  <r>
    <n v="4909"/>
    <x v="5190"/>
    <x v="1230"/>
    <s v="01-2010"/>
    <x v="0"/>
    <x v="4"/>
    <n v="15"/>
    <x v="4"/>
    <n v="1057.06"/>
    <n v="0.08"/>
    <x v="1"/>
    <n v="-403.74"/>
    <n v="68.81"/>
    <n v="60"/>
    <n v="1092.1500000000001"/>
    <x v="771"/>
    <x v="12"/>
    <x v="4"/>
    <x v="3"/>
    <x v="0"/>
    <x v="1"/>
    <s v="Holmes Replacement Filter for HEPA Air Cleaner, Very Large Room, HEPA Filter"/>
    <s v="Jumbo Drum"/>
    <n v="0.41"/>
    <d v="2010-01-12T00:00:00"/>
    <n v="0"/>
  </r>
  <r>
    <n v="5003"/>
    <x v="5191"/>
    <x v="106"/>
    <s v="09-2010"/>
    <x v="0"/>
    <x v="0"/>
    <n v="21"/>
    <x v="12"/>
    <n v="2251.56"/>
    <n v="0.01"/>
    <x v="1"/>
    <n v="226.63"/>
    <n v="100.98"/>
    <n v="26.22"/>
    <n v="2146.7999999999997"/>
    <x v="223"/>
    <x v="12"/>
    <x v="4"/>
    <x v="2"/>
    <x v="2"/>
    <x v="9"/>
    <s v="Hon 4-Shelf Metal Bookcases"/>
    <s v="Jumbo Box"/>
    <n v="0.6"/>
    <d v="2010-09-23T00:00:00"/>
    <n v="2"/>
  </r>
  <r>
    <n v="5055"/>
    <x v="5192"/>
    <x v="707"/>
    <s v="08-2012"/>
    <x v="1"/>
    <x v="1"/>
    <n v="26"/>
    <x v="0"/>
    <n v="95.26"/>
    <n v="0.02"/>
    <x v="0"/>
    <n v="-89.06"/>
    <n v="3.28"/>
    <n v="5"/>
    <n v="90.28"/>
    <x v="765"/>
    <x v="12"/>
    <x v="4"/>
    <x v="3"/>
    <x v="0"/>
    <x v="12"/>
    <s v="Newell 35"/>
    <s v="Wrap Bag"/>
    <n v="0.56000000000000005"/>
    <d v="2012-08-18T00:00:00"/>
    <n v="2"/>
  </r>
  <r>
    <n v="5200"/>
    <x v="5193"/>
    <x v="380"/>
    <s v="12-2009"/>
    <x v="3"/>
    <x v="3"/>
    <n v="7"/>
    <x v="7"/>
    <n v="1120.8599999999999"/>
    <n v="0.02"/>
    <x v="2"/>
    <n v="17.399999999999999"/>
    <n v="150.97999999999999"/>
    <n v="13.99"/>
    <n v="1070.8499999999999"/>
    <x v="763"/>
    <x v="12"/>
    <x v="4"/>
    <x v="0"/>
    <x v="1"/>
    <x v="16"/>
    <s v="Canon MP41DH Printing Calculator"/>
    <s v="Medium Box"/>
    <n v="0.38"/>
    <d v="2009-12-24T00:00:00"/>
    <n v="2"/>
  </r>
  <r>
    <n v="5201"/>
    <x v="5193"/>
    <x v="380"/>
    <s v="12-2009"/>
    <x v="3"/>
    <x v="3"/>
    <n v="2"/>
    <x v="7"/>
    <n v="11.51"/>
    <n v="0.1"/>
    <x v="0"/>
    <n v="-5.16"/>
    <n v="5.43"/>
    <n v="0.95"/>
    <n v="11.809999999999999"/>
    <x v="763"/>
    <x v="12"/>
    <x v="4"/>
    <x v="0"/>
    <x v="0"/>
    <x v="5"/>
    <s v="Wirebound Message Book, 4 per Page"/>
    <s v="Wrap Bag"/>
    <n v="0.36"/>
    <d v="2009-12-24T00:00:00"/>
    <n v="2"/>
  </r>
  <r>
    <n v="5202"/>
    <x v="5193"/>
    <x v="380"/>
    <s v="12-2009"/>
    <x v="3"/>
    <x v="3"/>
    <n v="45"/>
    <x v="7"/>
    <n v="6668.8559999999998"/>
    <n v="0.01"/>
    <x v="1"/>
    <n v="871.97"/>
    <n v="179.29"/>
    <n v="29.21"/>
    <n v="8097.2599999999993"/>
    <x v="763"/>
    <x v="12"/>
    <x v="4"/>
    <x v="0"/>
    <x v="2"/>
    <x v="10"/>
    <s v="Bevis Round Conference Table Top, X-Base"/>
    <s v="Jumbo Box"/>
    <n v="0.74"/>
    <d v="2009-12-23T00:00:00"/>
    <n v="1"/>
  </r>
  <r>
    <n v="5259"/>
    <x v="1204"/>
    <x v="539"/>
    <s v="06-2010"/>
    <x v="0"/>
    <x v="2"/>
    <n v="39"/>
    <x v="12"/>
    <n v="8407.08"/>
    <n v="0.04"/>
    <x v="1"/>
    <n v="629.4"/>
    <n v="208.16"/>
    <n v="68.02"/>
    <n v="8186.26"/>
    <x v="223"/>
    <x v="12"/>
    <x v="4"/>
    <x v="2"/>
    <x v="0"/>
    <x v="1"/>
    <s v="1.7 Cubic Foot Compact &quot;Cube&quot; Office Refrigerators"/>
    <s v="Jumbo Drum"/>
    <n v="0.57999999999999996"/>
    <d v="2010-06-24T00:00:00"/>
    <n v="1"/>
  </r>
  <r>
    <n v="5278"/>
    <x v="5194"/>
    <x v="1333"/>
    <s v="07-2009"/>
    <x v="3"/>
    <x v="3"/>
    <n v="26"/>
    <x v="6"/>
    <n v="2546.5234999999998"/>
    <n v="0.09"/>
    <x v="2"/>
    <n v="209.99700000000001"/>
    <n v="125.99"/>
    <n v="7.69"/>
    <n v="3283.43"/>
    <x v="762"/>
    <x v="12"/>
    <x v="4"/>
    <x v="2"/>
    <x v="1"/>
    <x v="3"/>
    <s v="StarTAC 3000"/>
    <s v="Small Box"/>
    <n v="0.59"/>
    <d v="2009-07-22T00:00:00"/>
    <n v="2"/>
  </r>
  <r>
    <n v="5367"/>
    <x v="2912"/>
    <x v="383"/>
    <s v="12-2011"/>
    <x v="2"/>
    <x v="0"/>
    <n v="45"/>
    <x v="1"/>
    <n v="341.39"/>
    <n v="0.03"/>
    <x v="0"/>
    <n v="-82.9495"/>
    <n v="7.68"/>
    <n v="6.16"/>
    <n v="351.76"/>
    <x v="532"/>
    <x v="12"/>
    <x v="4"/>
    <x v="0"/>
    <x v="0"/>
    <x v="2"/>
    <s v="GBC VeloBinder Strips"/>
    <s v="Small Box"/>
    <n v="0.35"/>
    <d v="2011-12-11T00:00:00"/>
    <n v="4"/>
  </r>
  <r>
    <n v="5370"/>
    <x v="5195"/>
    <x v="903"/>
    <s v="08-2012"/>
    <x v="1"/>
    <x v="3"/>
    <n v="32"/>
    <x v="6"/>
    <n v="153.97999999999999"/>
    <n v="0.02"/>
    <x v="0"/>
    <n v="71.599999999999994"/>
    <n v="4.91"/>
    <n v="0.5"/>
    <n v="157.62"/>
    <x v="760"/>
    <x v="12"/>
    <x v="4"/>
    <x v="0"/>
    <x v="0"/>
    <x v="11"/>
    <s v="Avery 493"/>
    <s v="Small Box"/>
    <n v="0.36"/>
    <d v="2012-08-30T00:00:00"/>
    <n v="1"/>
  </r>
  <r>
    <n v="5384"/>
    <x v="5196"/>
    <x v="829"/>
    <s v="04-2012"/>
    <x v="1"/>
    <x v="3"/>
    <n v="1"/>
    <x v="4"/>
    <n v="11.64"/>
    <n v="0.05"/>
    <x v="0"/>
    <n v="-10.73"/>
    <n v="7.59"/>
    <n v="4"/>
    <n v="11.59"/>
    <x v="764"/>
    <x v="12"/>
    <x v="4"/>
    <x v="2"/>
    <x v="2"/>
    <x v="4"/>
    <s v="Master Giant Foot® Doorstop, Safety Yellow"/>
    <s v="Wrap Bag"/>
    <n v="0.42"/>
    <d v="2012-05-01T00:00:00"/>
    <n v="2"/>
  </r>
  <r>
    <n v="5460"/>
    <x v="5197"/>
    <x v="1293"/>
    <s v="08-2011"/>
    <x v="2"/>
    <x v="0"/>
    <n v="22"/>
    <x v="0"/>
    <n v="79.040000000000006"/>
    <n v="0.05"/>
    <x v="0"/>
    <n v="-77.930000000000007"/>
    <n v="3.28"/>
    <n v="5"/>
    <n v="77.16"/>
    <x v="705"/>
    <x v="12"/>
    <x v="4"/>
    <x v="1"/>
    <x v="0"/>
    <x v="12"/>
    <s v="Newell 35"/>
    <s v="Wrap Bag"/>
    <n v="0.56000000000000005"/>
    <d v="2011-08-05T00:00:00"/>
    <n v="0"/>
  </r>
  <r>
    <n v="5463"/>
    <x v="5198"/>
    <x v="835"/>
    <s v="03-2010"/>
    <x v="0"/>
    <x v="0"/>
    <n v="24"/>
    <x v="7"/>
    <n v="1457.7120000000002"/>
    <n v="0.03"/>
    <x v="1"/>
    <n v="-1565.89"/>
    <n v="70.89"/>
    <n v="89.3"/>
    <n v="1790.66"/>
    <x v="768"/>
    <x v="12"/>
    <x v="4"/>
    <x v="3"/>
    <x v="2"/>
    <x v="10"/>
    <s v="KI Conference Tables"/>
    <s v="Jumbo Box"/>
    <n v="0.69"/>
    <d v="2010-03-21T00:00:00"/>
    <n v="7"/>
  </r>
  <r>
    <n v="5464"/>
    <x v="5199"/>
    <x v="399"/>
    <s v="05-2012"/>
    <x v="1"/>
    <x v="2"/>
    <n v="1"/>
    <x v="14"/>
    <n v="9.6999999999999993"/>
    <n v="0.02"/>
    <x v="0"/>
    <n v="-18.03"/>
    <n v="4.9800000000000004"/>
    <n v="4.62"/>
    <n v="9.6000000000000014"/>
    <x v="570"/>
    <x v="12"/>
    <x v="4"/>
    <x v="1"/>
    <x v="1"/>
    <x v="7"/>
    <s v="Imation 3.5&quot;, DISKETTE 44766 HGHLD3.52HD/FM, 10/Pack"/>
    <s v="Small Pack"/>
    <n v="0.64"/>
    <d v="2012-05-21T00:00:00"/>
    <n v="1"/>
  </r>
  <r>
    <n v="5475"/>
    <x v="5200"/>
    <x v="1398"/>
    <s v="10-2009"/>
    <x v="3"/>
    <x v="4"/>
    <n v="25"/>
    <x v="0"/>
    <n v="378.9"/>
    <n v="0.02"/>
    <x v="0"/>
    <n v="28.457999999999998"/>
    <n v="14.45"/>
    <n v="7.17"/>
    <n v="368.42"/>
    <x v="705"/>
    <x v="12"/>
    <x v="4"/>
    <x v="1"/>
    <x v="0"/>
    <x v="2"/>
    <s v="Acco Recycled 2&quot; Capacity Laser Printer Hanging Data Binders"/>
    <s v="Small Box"/>
    <n v="0.38"/>
    <d v="2009-10-25T00:00:00"/>
    <n v="1"/>
  </r>
  <r>
    <n v="5476"/>
    <x v="5200"/>
    <x v="1398"/>
    <s v="10-2009"/>
    <x v="3"/>
    <x v="4"/>
    <n v="50"/>
    <x v="0"/>
    <n v="264.05"/>
    <n v="7.0000000000000007E-2"/>
    <x v="0"/>
    <n v="25.05"/>
    <n v="5.58"/>
    <n v="1.99"/>
    <n v="280.99"/>
    <x v="705"/>
    <x v="12"/>
    <x v="4"/>
    <x v="1"/>
    <x v="0"/>
    <x v="12"/>
    <s v="DIXON Ticonderoga® Erasable Checking Pencils"/>
    <s v="Wrap Bag"/>
    <n v="0.46"/>
    <d v="2009-10-26T00:00:00"/>
    <n v="2"/>
  </r>
  <r>
    <n v="5480"/>
    <x v="5201"/>
    <x v="629"/>
    <s v="05-2012"/>
    <x v="1"/>
    <x v="3"/>
    <n v="43"/>
    <x v="7"/>
    <n v="447.12"/>
    <n v="0.08"/>
    <x v="0"/>
    <n v="-14.27"/>
    <n v="10.64"/>
    <n v="5.16"/>
    <n v="462.68000000000006"/>
    <x v="768"/>
    <x v="12"/>
    <x v="4"/>
    <x v="2"/>
    <x v="2"/>
    <x v="4"/>
    <s v="Eldon Expressions Punched Metal &amp; Wood Desk Accessories, Pewter &amp; Cherry"/>
    <s v="Small Box"/>
    <n v="0.56999999999999995"/>
    <d v="2012-05-31T00:00:00"/>
    <n v="1"/>
  </r>
  <r>
    <n v="5509"/>
    <x v="5202"/>
    <x v="545"/>
    <s v="02-2009"/>
    <x v="3"/>
    <x v="1"/>
    <n v="50"/>
    <x v="6"/>
    <n v="1633.37"/>
    <n v="0.08"/>
    <x v="0"/>
    <n v="144.69"/>
    <n v="34.99"/>
    <n v="7.73"/>
    <n v="1757.23"/>
    <x v="762"/>
    <x v="12"/>
    <x v="4"/>
    <x v="2"/>
    <x v="0"/>
    <x v="12"/>
    <s v="Hunt Boston® Vacuum Mount KS Pencil Sharpener"/>
    <s v="Small Box"/>
    <n v="0.59"/>
    <d v="2009-02-23T00:00:00"/>
    <n v="1"/>
  </r>
  <r>
    <n v="5593"/>
    <x v="5203"/>
    <x v="53"/>
    <s v="05-2012"/>
    <x v="1"/>
    <x v="0"/>
    <n v="5"/>
    <x v="14"/>
    <n v="14.61"/>
    <n v="0.03"/>
    <x v="0"/>
    <n v="1.17"/>
    <n v="2.88"/>
    <n v="0.5"/>
    <n v="14.899999999999999"/>
    <x v="570"/>
    <x v="12"/>
    <x v="4"/>
    <x v="1"/>
    <x v="0"/>
    <x v="11"/>
    <s v="Avery 504"/>
    <s v="Small Box"/>
    <n v="0.36"/>
    <d v="2012-05-06T00:00:00"/>
    <n v="2"/>
  </r>
  <r>
    <n v="5594"/>
    <x v="5203"/>
    <x v="53"/>
    <s v="05-2012"/>
    <x v="1"/>
    <x v="0"/>
    <n v="4"/>
    <x v="14"/>
    <n v="665.76250000000005"/>
    <n v="0.03"/>
    <x v="0"/>
    <n v="-773.34399999999994"/>
    <n v="195.99"/>
    <n v="8.99"/>
    <n v="792.95"/>
    <x v="570"/>
    <x v="12"/>
    <x v="4"/>
    <x v="1"/>
    <x v="1"/>
    <x v="3"/>
    <s v="T28 WORLD"/>
    <s v="Small Box"/>
    <n v="0.6"/>
    <d v="2012-05-09T00:00:00"/>
    <n v="5"/>
  </r>
  <r>
    <n v="5612"/>
    <x v="5204"/>
    <x v="369"/>
    <s v="03-2009"/>
    <x v="3"/>
    <x v="1"/>
    <n v="7"/>
    <x v="6"/>
    <n v="140.59"/>
    <n v="0.01"/>
    <x v="0"/>
    <n v="-35.878799999999998"/>
    <n v="17.98"/>
    <n v="8.51"/>
    <n v="134.37"/>
    <x v="762"/>
    <x v="12"/>
    <x v="4"/>
    <x v="2"/>
    <x v="1"/>
    <x v="16"/>
    <s v="Canon P1-DHIII Palm Printing Calculator"/>
    <s v="Medium Box"/>
    <n v="0.4"/>
    <d v="2009-03-28T00:00:00"/>
    <n v="1"/>
  </r>
  <r>
    <n v="5654"/>
    <x v="5205"/>
    <x v="1035"/>
    <s v="06-2009"/>
    <x v="3"/>
    <x v="2"/>
    <n v="35"/>
    <x v="6"/>
    <n v="157.99"/>
    <n v="0.03"/>
    <x v="0"/>
    <n v="-105.547"/>
    <n v="4.24"/>
    <n v="5.41"/>
    <n v="153.81"/>
    <x v="762"/>
    <x v="12"/>
    <x v="4"/>
    <x v="2"/>
    <x v="0"/>
    <x v="2"/>
    <s v="Storex DuraTech Recycled Plastic Frosted Binders"/>
    <s v="Small Box"/>
    <n v="0.35"/>
    <d v="2009-06-17T00:00:00"/>
    <n v="2"/>
  </r>
  <r>
    <n v="5655"/>
    <x v="5205"/>
    <x v="1035"/>
    <s v="06-2009"/>
    <x v="3"/>
    <x v="2"/>
    <n v="48"/>
    <x v="6"/>
    <n v="141.59"/>
    <n v="0.04"/>
    <x v="0"/>
    <n v="20.260000000000002"/>
    <n v="2.94"/>
    <n v="0.7"/>
    <n v="141.82"/>
    <x v="762"/>
    <x v="12"/>
    <x v="4"/>
    <x v="2"/>
    <x v="0"/>
    <x v="12"/>
    <s v="Newell 338"/>
    <s v="Wrap Bag"/>
    <n v="0.57999999999999996"/>
    <d v="2009-06-16T00:00:00"/>
    <n v="1"/>
  </r>
  <r>
    <n v="5737"/>
    <x v="5206"/>
    <x v="480"/>
    <s v="04-2011"/>
    <x v="2"/>
    <x v="0"/>
    <n v="19"/>
    <x v="2"/>
    <n v="217.69"/>
    <n v="0.09"/>
    <x v="0"/>
    <n v="-11.66"/>
    <n v="11.33"/>
    <n v="6.12"/>
    <n v="221.39000000000001"/>
    <x v="769"/>
    <x v="12"/>
    <x v="4"/>
    <x v="3"/>
    <x v="0"/>
    <x v="1"/>
    <s v="Holmes Replacement Filter for HEPA Air Cleaner, Medium Room"/>
    <s v="Medium Box"/>
    <n v="0.42"/>
    <d v="2011-04-21T00:00:00"/>
    <n v="5"/>
  </r>
  <r>
    <n v="5766"/>
    <x v="5207"/>
    <x v="1132"/>
    <s v="05-2012"/>
    <x v="1"/>
    <x v="1"/>
    <n v="37"/>
    <x v="0"/>
    <n v="95.43"/>
    <n v="0.06"/>
    <x v="0"/>
    <n v="-103.96"/>
    <n v="2.52"/>
    <n v="4.28"/>
    <n v="97.52"/>
    <x v="74"/>
    <x v="12"/>
    <x v="4"/>
    <x v="1"/>
    <x v="0"/>
    <x v="12"/>
    <s v="Binney &amp; Smith inkTank™ Erasable Desk Highlighter, Chisel Tip, Yellow, 12/Box"/>
    <s v="Wrap Bag"/>
    <n v="0.44"/>
    <d v="2012-05-28T00:00:00"/>
    <n v="1"/>
  </r>
  <r>
    <n v="5975"/>
    <x v="5208"/>
    <x v="1253"/>
    <s v="11-2011"/>
    <x v="2"/>
    <x v="1"/>
    <n v="33"/>
    <x v="4"/>
    <n v="125.27"/>
    <n v="7.0000000000000007E-2"/>
    <x v="0"/>
    <n v="-105.83450000000001"/>
    <n v="3.81"/>
    <n v="4.83"/>
    <n v="130.56"/>
    <x v="771"/>
    <x v="12"/>
    <x v="4"/>
    <x v="3"/>
    <x v="0"/>
    <x v="2"/>
    <s v="Acco Pressboard Covers with Storage Hooks, 14 7/8&quot; x 11&quot;, Executive Red"/>
    <s v="Small Box"/>
    <n v="0.4"/>
    <d v="2011-11-23T00:00:00"/>
    <n v="2"/>
  </r>
  <r>
    <n v="5986"/>
    <x v="5209"/>
    <x v="248"/>
    <s v="08-2012"/>
    <x v="1"/>
    <x v="4"/>
    <n v="30"/>
    <x v="0"/>
    <n v="10994.74"/>
    <n v="0.09"/>
    <x v="1"/>
    <n v="3612.58"/>
    <n v="400.97"/>
    <n v="48.26"/>
    <n v="12077.36"/>
    <x v="761"/>
    <x v="12"/>
    <x v="4"/>
    <x v="2"/>
    <x v="1"/>
    <x v="16"/>
    <s v="Hewlett-Packard Deskjet 1220Cse Color Inkjet Printer"/>
    <s v="Jumbo Box"/>
    <n v="0.36"/>
    <d v="2012-08-10T00:00:00"/>
    <n v="1"/>
  </r>
  <r>
    <n v="6047"/>
    <x v="5210"/>
    <x v="32"/>
    <s v="07-2011"/>
    <x v="2"/>
    <x v="2"/>
    <n v="17"/>
    <x v="5"/>
    <n v="135.38"/>
    <n v="0.05"/>
    <x v="0"/>
    <n v="-71.12"/>
    <n v="7.98"/>
    <n v="6.5"/>
    <n v="142.16"/>
    <x v="759"/>
    <x v="12"/>
    <x v="4"/>
    <x v="2"/>
    <x v="0"/>
    <x v="0"/>
    <s v="Iris Project Case"/>
    <s v="Medium Box"/>
    <n v="0.59"/>
    <d v="2011-07-10T00:00:00"/>
    <n v="2"/>
  </r>
  <r>
    <n v="6166"/>
    <x v="5211"/>
    <x v="700"/>
    <s v="05-2011"/>
    <x v="2"/>
    <x v="3"/>
    <n v="16"/>
    <x v="4"/>
    <n v="1313.64"/>
    <n v="0.05"/>
    <x v="0"/>
    <n v="284.83999999999997"/>
    <n v="83.1"/>
    <n v="6.13"/>
    <n v="1335.73"/>
    <x v="764"/>
    <x v="12"/>
    <x v="4"/>
    <x v="2"/>
    <x v="1"/>
    <x v="7"/>
    <s v="Micro Innovations Micro Digital Wireless Keyboard and Mouse, Gray"/>
    <s v="Small Box"/>
    <n v="0.45"/>
    <d v="2011-05-08T00:00:00"/>
    <n v="1"/>
  </r>
  <r>
    <n v="6260"/>
    <x v="5212"/>
    <x v="1175"/>
    <s v="01-2010"/>
    <x v="0"/>
    <x v="3"/>
    <n v="47"/>
    <x v="0"/>
    <n v="4524.9070000000002"/>
    <n v="7.0000000000000007E-2"/>
    <x v="0"/>
    <n v="1464.8670000000002"/>
    <n v="115.99"/>
    <n v="2.5"/>
    <n v="5454.03"/>
    <x v="765"/>
    <x v="12"/>
    <x v="4"/>
    <x v="3"/>
    <x v="1"/>
    <x v="3"/>
    <s v="StarTAC 7797"/>
    <s v="Small Box"/>
    <n v="0.55000000000000004"/>
    <d v="2010-01-25T00:00:00"/>
    <n v="2"/>
  </r>
  <r>
    <n v="6333"/>
    <x v="5213"/>
    <x v="348"/>
    <s v="08-2012"/>
    <x v="1"/>
    <x v="3"/>
    <n v="43"/>
    <x v="5"/>
    <n v="283.18"/>
    <n v="0.03"/>
    <x v="0"/>
    <n v="-154.94999999999999"/>
    <n v="6.48"/>
    <n v="7.49"/>
    <n v="286.13000000000005"/>
    <x v="759"/>
    <x v="12"/>
    <x v="4"/>
    <x v="2"/>
    <x v="0"/>
    <x v="5"/>
    <s v="Xerox 220"/>
    <s v="Small Box"/>
    <n v="0.37"/>
    <d v="2012-08-24T00:00:00"/>
    <n v="2"/>
  </r>
  <r>
    <n v="6405"/>
    <x v="5214"/>
    <x v="522"/>
    <s v="08-2010"/>
    <x v="0"/>
    <x v="0"/>
    <n v="31"/>
    <x v="5"/>
    <n v="951.31"/>
    <n v="0.08"/>
    <x v="1"/>
    <n v="-1099.46"/>
    <n v="31.76"/>
    <n v="45.51"/>
    <n v="1030.0700000000002"/>
    <x v="759"/>
    <x v="12"/>
    <x v="4"/>
    <x v="2"/>
    <x v="2"/>
    <x v="10"/>
    <s v="Hon iLevel™ Computer Training Table"/>
    <s v="Jumbo Box"/>
    <n v="0.65"/>
    <d v="2010-08-28T00:00:00"/>
    <n v="7"/>
  </r>
  <r>
    <n v="6474"/>
    <x v="4918"/>
    <x v="558"/>
    <s v="09-2012"/>
    <x v="1"/>
    <x v="1"/>
    <n v="25"/>
    <x v="6"/>
    <n v="1458.83"/>
    <n v="0.05"/>
    <x v="0"/>
    <n v="392.76"/>
    <n v="60.22"/>
    <n v="3.5"/>
    <n v="1509"/>
    <x v="196"/>
    <x v="12"/>
    <x v="4"/>
    <x v="1"/>
    <x v="0"/>
    <x v="1"/>
    <s v="Fellowes Smart Surge Ten-Outlet Protector, Platinum"/>
    <s v="Small Box"/>
    <n v="0.56999999999999995"/>
    <d v="2012-09-14T00:00:00"/>
    <n v="1"/>
  </r>
  <r>
    <n v="6531"/>
    <x v="5215"/>
    <x v="873"/>
    <s v="08-2009"/>
    <x v="3"/>
    <x v="4"/>
    <n v="17"/>
    <x v="6"/>
    <n v="1210.72"/>
    <n v="0.05"/>
    <x v="1"/>
    <n v="-382.43"/>
    <n v="70.98"/>
    <n v="30"/>
    <n v="1236.6600000000001"/>
    <x v="762"/>
    <x v="12"/>
    <x v="4"/>
    <x v="2"/>
    <x v="2"/>
    <x v="14"/>
    <s v="Novimex High-Tech Fabric Mesh Task Chair"/>
    <s v="Jumbo Drum"/>
    <n v="0.78"/>
    <d v="2009-08-18T00:00:00"/>
    <n v="2"/>
  </r>
  <r>
    <n v="6532"/>
    <x v="5215"/>
    <x v="873"/>
    <s v="08-2009"/>
    <x v="3"/>
    <x v="4"/>
    <n v="18"/>
    <x v="6"/>
    <n v="93.26"/>
    <n v="0.05"/>
    <x v="0"/>
    <n v="-35.36"/>
    <n v="4.9800000000000004"/>
    <n v="4.7"/>
    <n v="94.340000000000018"/>
    <x v="762"/>
    <x v="12"/>
    <x v="4"/>
    <x v="2"/>
    <x v="0"/>
    <x v="5"/>
    <s v="Staples Copy Paper (20Lb. and 84 Bright)"/>
    <s v="Small Box"/>
    <n v="0.38"/>
    <d v="2009-08-18T00:00:00"/>
    <n v="2"/>
  </r>
  <r>
    <n v="6640"/>
    <x v="5216"/>
    <x v="684"/>
    <s v="12-2009"/>
    <x v="3"/>
    <x v="0"/>
    <n v="15"/>
    <x v="6"/>
    <n v="437.87"/>
    <n v="0.09"/>
    <x v="2"/>
    <n v="-111.94"/>
    <n v="30.98"/>
    <n v="6.5"/>
    <n v="471.2"/>
    <x v="196"/>
    <x v="12"/>
    <x v="4"/>
    <x v="1"/>
    <x v="1"/>
    <x v="7"/>
    <s v="Belkin ErgoBoard™ Keyboard"/>
    <s v="Small Box"/>
    <n v="0.64"/>
    <d v="2009-12-22T00:00:00"/>
    <n v="4"/>
  </r>
  <r>
    <n v="6853"/>
    <x v="5217"/>
    <x v="797"/>
    <s v="10-2012"/>
    <x v="1"/>
    <x v="1"/>
    <n v="43"/>
    <x v="2"/>
    <n v="2387.61"/>
    <n v="0.01"/>
    <x v="0"/>
    <n v="527.13"/>
    <n v="54.2"/>
    <n v="11.1"/>
    <n v="2341.6999999999998"/>
    <x v="769"/>
    <x v="12"/>
    <x v="4"/>
    <x v="3"/>
    <x v="2"/>
    <x v="4"/>
    <s v="Eldon Advantage® Foldable Chair Mats for Low Pile Carpets"/>
    <s v="Medium Box"/>
    <n v="0.64"/>
    <d v="2012-10-13T00:00:00"/>
    <n v="0"/>
  </r>
  <r>
    <n v="6994"/>
    <x v="5218"/>
    <x v="496"/>
    <s v="02-2012"/>
    <x v="1"/>
    <x v="4"/>
    <n v="36"/>
    <x v="7"/>
    <n v="1921.1275000000001"/>
    <n v="0.08"/>
    <x v="0"/>
    <n v="248.58"/>
    <n v="65.989999999999995"/>
    <n v="8.99"/>
    <n v="2384.6299999999997"/>
    <x v="767"/>
    <x v="12"/>
    <x v="4"/>
    <x v="3"/>
    <x v="1"/>
    <x v="3"/>
    <s v="Talkabout T8367"/>
    <s v="Small Box"/>
    <n v="0.56000000000000005"/>
    <d v="2012-02-29T00:00:00"/>
    <n v="2"/>
  </r>
  <r>
    <n v="7084"/>
    <x v="5219"/>
    <x v="1013"/>
    <s v="07-2011"/>
    <x v="2"/>
    <x v="1"/>
    <n v="2"/>
    <x v="5"/>
    <n v="423.04"/>
    <n v="0.05"/>
    <x v="2"/>
    <n v="-270.7"/>
    <n v="210.55"/>
    <n v="9.99"/>
    <n v="431.09000000000003"/>
    <x v="766"/>
    <x v="12"/>
    <x v="4"/>
    <x v="0"/>
    <x v="0"/>
    <x v="0"/>
    <s v="24 Capacity Maxi Data Binder Racks, Pearl"/>
    <s v="Small Box"/>
    <n v="0.6"/>
    <d v="2011-07-17T00:00:00"/>
    <n v="1"/>
  </r>
  <r>
    <n v="7085"/>
    <x v="5219"/>
    <x v="1013"/>
    <s v="07-2011"/>
    <x v="2"/>
    <x v="1"/>
    <n v="20"/>
    <x v="5"/>
    <n v="2197.4115000000002"/>
    <n v="0"/>
    <x v="2"/>
    <n v="305.964"/>
    <n v="125.99"/>
    <n v="7.69"/>
    <n v="2527.4899999999998"/>
    <x v="766"/>
    <x v="12"/>
    <x v="4"/>
    <x v="0"/>
    <x v="1"/>
    <x v="3"/>
    <s v="Timeport L7089"/>
    <s v="Small Box"/>
    <n v="0.57999999999999996"/>
    <d v="2011-07-17T00:00:00"/>
    <n v="1"/>
  </r>
  <r>
    <n v="7134"/>
    <x v="5220"/>
    <x v="1379"/>
    <s v="08-2010"/>
    <x v="0"/>
    <x v="1"/>
    <n v="37"/>
    <x v="0"/>
    <n v="366.84"/>
    <n v="0.08"/>
    <x v="0"/>
    <n v="-50.1"/>
    <n v="10.23"/>
    <n v="4.68"/>
    <n v="383.19"/>
    <x v="705"/>
    <x v="12"/>
    <x v="4"/>
    <x v="1"/>
    <x v="0"/>
    <x v="15"/>
    <s v="Acme® Box Cutter Scissors"/>
    <s v="Small Pack"/>
    <n v="0.59"/>
    <d v="2010-08-31T00:00:00"/>
    <n v="0"/>
  </r>
  <r>
    <n v="7223"/>
    <x v="5221"/>
    <x v="766"/>
    <s v="11-2011"/>
    <x v="2"/>
    <x v="2"/>
    <n v="3"/>
    <x v="13"/>
    <n v="21366.51"/>
    <n v="0"/>
    <x v="0"/>
    <n v="-11984.3979"/>
    <n v="6783.02"/>
    <n v="24.49"/>
    <n v="20373.550000000003"/>
    <x v="770"/>
    <x v="12"/>
    <x v="4"/>
    <x v="0"/>
    <x v="1"/>
    <x v="16"/>
    <s v="Polycom ViewStation™ ISDN Videoconferencing Unit"/>
    <s v="Large Box"/>
    <n v="0.39"/>
    <d v="2011-11-28T00:00:00"/>
    <n v="1"/>
  </r>
  <r>
    <n v="7224"/>
    <x v="5221"/>
    <x v="766"/>
    <s v="11-2011"/>
    <x v="2"/>
    <x v="2"/>
    <n v="34"/>
    <x v="13"/>
    <n v="320.04000000000002"/>
    <n v="0.02"/>
    <x v="2"/>
    <n v="32.47"/>
    <n v="9.27"/>
    <n v="4.3899999999999997"/>
    <n v="319.57"/>
    <x v="770"/>
    <x v="12"/>
    <x v="4"/>
    <x v="0"/>
    <x v="0"/>
    <x v="5"/>
    <s v="Wirebound Message Books, Four 2 3/4&quot; x 5&quot; Forms per Page, 600 Sets per Book"/>
    <s v="Wrap Bag"/>
    <n v="0.38"/>
    <d v="2011-11-29T00:00:00"/>
    <n v="2"/>
  </r>
  <r>
    <n v="7225"/>
    <x v="5221"/>
    <x v="766"/>
    <s v="11-2011"/>
    <x v="2"/>
    <x v="2"/>
    <n v="12"/>
    <x v="13"/>
    <n v="88.57"/>
    <n v="0.03"/>
    <x v="0"/>
    <n v="-28.25"/>
    <n v="6.68"/>
    <n v="6.15"/>
    <n v="86.31"/>
    <x v="770"/>
    <x v="12"/>
    <x v="4"/>
    <x v="0"/>
    <x v="0"/>
    <x v="5"/>
    <s v="Xerox 1968"/>
    <s v="Small Box"/>
    <n v="0.37"/>
    <d v="2011-11-29T00:00:00"/>
    <n v="2"/>
  </r>
  <r>
    <n v="7226"/>
    <x v="5221"/>
    <x v="766"/>
    <s v="11-2011"/>
    <x v="2"/>
    <x v="2"/>
    <n v="13"/>
    <x v="13"/>
    <n v="73.97"/>
    <n v="0.1"/>
    <x v="0"/>
    <n v="-38.35"/>
    <n v="5.78"/>
    <n v="5.67"/>
    <n v="80.81"/>
    <x v="770"/>
    <x v="12"/>
    <x v="4"/>
    <x v="0"/>
    <x v="0"/>
    <x v="5"/>
    <s v="Xerox 1978"/>
    <s v="Small Box"/>
    <n v="0.36"/>
    <d v="2011-11-30T00:00:00"/>
    <n v="3"/>
  </r>
  <r>
    <n v="7327"/>
    <x v="5222"/>
    <x v="349"/>
    <s v="01-2011"/>
    <x v="2"/>
    <x v="3"/>
    <n v="19"/>
    <x v="6"/>
    <n v="92.24"/>
    <n v="0.05"/>
    <x v="0"/>
    <n v="-60.582000000000001"/>
    <n v="4.82"/>
    <n v="5.24"/>
    <n v="96.820000000000007"/>
    <x v="762"/>
    <x v="12"/>
    <x v="4"/>
    <x v="2"/>
    <x v="0"/>
    <x v="2"/>
    <s v="Wilson Jones Turn Tabs Binder Tool for Ring Binders"/>
    <s v="Small Box"/>
    <n v="0.39"/>
    <d v="2011-01-27T00:00:00"/>
    <n v="1"/>
  </r>
  <r>
    <n v="7341"/>
    <x v="5223"/>
    <x v="176"/>
    <s v="04-2011"/>
    <x v="2"/>
    <x v="1"/>
    <n v="4"/>
    <x v="6"/>
    <n v="31.14"/>
    <n v="0.08"/>
    <x v="0"/>
    <n v="-14.59"/>
    <n v="6.48"/>
    <n v="5.86"/>
    <n v="31.78"/>
    <x v="196"/>
    <x v="12"/>
    <x v="4"/>
    <x v="1"/>
    <x v="0"/>
    <x v="5"/>
    <s v="Xerox 1904"/>
    <s v="Small Box"/>
    <n v="0.36"/>
    <d v="2011-04-16T00:00:00"/>
    <n v="1"/>
  </r>
  <r>
    <n v="7407"/>
    <x v="5224"/>
    <x v="358"/>
    <s v="04-2010"/>
    <x v="0"/>
    <x v="1"/>
    <n v="8"/>
    <x v="4"/>
    <n v="30.17"/>
    <n v="0.04"/>
    <x v="0"/>
    <n v="-22.84"/>
    <n v="3.28"/>
    <n v="3.97"/>
    <n v="30.209999999999997"/>
    <x v="771"/>
    <x v="12"/>
    <x v="4"/>
    <x v="3"/>
    <x v="0"/>
    <x v="12"/>
    <s v="Newell 337"/>
    <s v="Wrap Bag"/>
    <n v="0.56000000000000005"/>
    <d v="2010-04-11T00:00:00"/>
    <n v="0"/>
  </r>
  <r>
    <n v="7408"/>
    <x v="5224"/>
    <x v="358"/>
    <s v="04-2010"/>
    <x v="0"/>
    <x v="1"/>
    <n v="25"/>
    <x v="4"/>
    <n v="1158.6009999999999"/>
    <n v="0.1"/>
    <x v="0"/>
    <n v="-155.298"/>
    <n v="55.99"/>
    <n v="2.5"/>
    <n v="1402.25"/>
    <x v="771"/>
    <x v="12"/>
    <x v="4"/>
    <x v="3"/>
    <x v="1"/>
    <x v="3"/>
    <s v="Accessory28"/>
    <s v="Small Pack"/>
    <n v="0.83"/>
    <d v="2010-04-12T00:00:00"/>
    <n v="1"/>
  </r>
  <r>
    <n v="7484"/>
    <x v="5225"/>
    <x v="518"/>
    <s v="10-2011"/>
    <x v="2"/>
    <x v="4"/>
    <n v="35"/>
    <x v="0"/>
    <n v="1477.63"/>
    <n v="0.04"/>
    <x v="0"/>
    <n v="387.56"/>
    <n v="42.98"/>
    <n v="4.62"/>
    <n v="1508.9199999999998"/>
    <x v="74"/>
    <x v="12"/>
    <x v="4"/>
    <x v="1"/>
    <x v="0"/>
    <x v="1"/>
    <s v="Belkin F9M820V08 8 Outlet Surge"/>
    <s v="Small Box"/>
    <n v="0.56000000000000005"/>
    <d v="2011-10-09T00:00:00"/>
    <n v="1"/>
  </r>
  <r>
    <n v="7485"/>
    <x v="5225"/>
    <x v="518"/>
    <s v="10-2011"/>
    <x v="2"/>
    <x v="4"/>
    <n v="3"/>
    <x v="0"/>
    <n v="19.46"/>
    <n v="0.01"/>
    <x v="0"/>
    <n v="-2.0099999999999998"/>
    <n v="6.3"/>
    <n v="0.5"/>
    <n v="19.399999999999999"/>
    <x v="74"/>
    <x v="12"/>
    <x v="4"/>
    <x v="1"/>
    <x v="0"/>
    <x v="11"/>
    <s v="Avery 51"/>
    <s v="Small Box"/>
    <n v="0.39"/>
    <d v="2011-10-10T00:00:00"/>
    <n v="2"/>
  </r>
  <r>
    <n v="7486"/>
    <x v="5225"/>
    <x v="518"/>
    <s v="10-2011"/>
    <x v="2"/>
    <x v="4"/>
    <n v="22"/>
    <x v="0"/>
    <n v="148.80000000000001"/>
    <n v="0.04"/>
    <x v="0"/>
    <n v="52.08"/>
    <n v="6.47"/>
    <n v="1.22"/>
    <n v="143.56"/>
    <x v="74"/>
    <x v="12"/>
    <x v="4"/>
    <x v="1"/>
    <x v="0"/>
    <x v="12"/>
    <s v="Staples Pen Style Liquid Stix; Assorted (yellow, pink, green, blue, orange), 5/Pack"/>
    <s v="Wrap Bag"/>
    <n v="0.4"/>
    <d v="2011-10-09T00:00:00"/>
    <n v="1"/>
  </r>
  <r>
    <n v="7527"/>
    <x v="5226"/>
    <x v="1136"/>
    <s v="08-2011"/>
    <x v="2"/>
    <x v="2"/>
    <n v="35"/>
    <x v="6"/>
    <n v="1131.1500000000001"/>
    <n v="0.03"/>
    <x v="0"/>
    <n v="433.87"/>
    <n v="30.98"/>
    <n v="5.76"/>
    <n v="1090.06"/>
    <x v="760"/>
    <x v="12"/>
    <x v="4"/>
    <x v="0"/>
    <x v="0"/>
    <x v="5"/>
    <s v="IBM Multi-Purpose Copy Paper, 8 1/2 x 11&quot;, Case"/>
    <s v="Small Box"/>
    <n v="0.4"/>
    <d v="2011-08-27T00:00:00"/>
    <n v="1"/>
  </r>
  <r>
    <n v="7645"/>
    <x v="5227"/>
    <x v="593"/>
    <s v="02-2011"/>
    <x v="2"/>
    <x v="1"/>
    <n v="7"/>
    <x v="2"/>
    <n v="170.02"/>
    <n v="7.0000000000000007E-2"/>
    <x v="0"/>
    <n v="-56.1"/>
    <n v="22.84"/>
    <n v="16.87"/>
    <n v="176.75"/>
    <x v="769"/>
    <x v="12"/>
    <x v="4"/>
    <x v="3"/>
    <x v="0"/>
    <x v="5"/>
    <s v="Xerox 1982"/>
    <s v="Small Box"/>
    <n v="0.39"/>
    <d v="2011-02-25T00:00:00"/>
    <n v="1"/>
  </r>
  <r>
    <n v="7671"/>
    <x v="5228"/>
    <x v="1259"/>
    <s v="01-2012"/>
    <x v="1"/>
    <x v="4"/>
    <n v="48"/>
    <x v="5"/>
    <n v="452.28"/>
    <n v="0.09"/>
    <x v="0"/>
    <n v="-21"/>
    <n v="9.85"/>
    <n v="4.82"/>
    <n v="477.61999999999995"/>
    <x v="766"/>
    <x v="12"/>
    <x v="4"/>
    <x v="0"/>
    <x v="0"/>
    <x v="12"/>
    <s v="Lumber Crayons"/>
    <s v="Wrap Bag"/>
    <n v="0.47"/>
    <d v="2012-01-05T00:00:00"/>
    <n v="1"/>
  </r>
  <r>
    <n v="7672"/>
    <x v="5228"/>
    <x v="1259"/>
    <s v="01-2012"/>
    <x v="1"/>
    <x v="4"/>
    <n v="18"/>
    <x v="5"/>
    <n v="55.82"/>
    <n v="0.01"/>
    <x v="0"/>
    <n v="14.19"/>
    <n v="2.94"/>
    <n v="0.81"/>
    <n v="53.730000000000004"/>
    <x v="766"/>
    <x v="12"/>
    <x v="4"/>
    <x v="0"/>
    <x v="0"/>
    <x v="12"/>
    <s v="Prang Colored Pencils"/>
    <s v="Wrap Bag"/>
    <n v="0.4"/>
    <d v="2012-01-05T00:00:00"/>
    <n v="1"/>
  </r>
  <r>
    <n v="7754"/>
    <x v="5229"/>
    <x v="571"/>
    <s v="11-2009"/>
    <x v="3"/>
    <x v="3"/>
    <n v="3"/>
    <x v="0"/>
    <n v="246.2"/>
    <n v="0.04"/>
    <x v="1"/>
    <n v="-184.16"/>
    <n v="70.89"/>
    <n v="89.3"/>
    <n v="301.97000000000003"/>
    <x v="761"/>
    <x v="12"/>
    <x v="4"/>
    <x v="2"/>
    <x v="2"/>
    <x v="10"/>
    <s v="KI Conference Tables"/>
    <s v="Jumbo Box"/>
    <n v="0.72"/>
    <d v="2009-11-17T00:00:00"/>
    <n v="1"/>
  </r>
  <r>
    <n v="7842"/>
    <x v="5230"/>
    <x v="743"/>
    <s v="10-2012"/>
    <x v="1"/>
    <x v="0"/>
    <n v="10"/>
    <x v="0"/>
    <n v="55.66"/>
    <n v="0.09"/>
    <x v="0"/>
    <n v="8.82"/>
    <n v="5.68"/>
    <n v="1.39"/>
    <n v="58.19"/>
    <x v="761"/>
    <x v="12"/>
    <x v="4"/>
    <x v="2"/>
    <x v="0"/>
    <x v="8"/>
    <s v="Staples Standard Envelopes"/>
    <s v="Small Box"/>
    <n v="0.38"/>
    <d v="2012-10-19T00:00:00"/>
    <n v="5"/>
  </r>
  <r>
    <n v="7856"/>
    <x v="5231"/>
    <x v="589"/>
    <s v="08-2009"/>
    <x v="3"/>
    <x v="2"/>
    <n v="3"/>
    <x v="7"/>
    <n v="119.9"/>
    <n v="0.03"/>
    <x v="0"/>
    <n v="-14.47"/>
    <n v="37.94"/>
    <n v="5.08"/>
    <n v="118.89999999999999"/>
    <x v="767"/>
    <x v="12"/>
    <x v="4"/>
    <x v="3"/>
    <x v="0"/>
    <x v="5"/>
    <s v="Snap-A-Way® Black Print Carbonless Ruled Speed Letter, Triplicate"/>
    <s v="Wrap Bag"/>
    <n v="0.38"/>
    <d v="2009-08-13T00:00:00"/>
    <n v="2"/>
  </r>
  <r>
    <n v="7963"/>
    <x v="5232"/>
    <x v="393"/>
    <s v="09-2011"/>
    <x v="2"/>
    <x v="1"/>
    <n v="22"/>
    <x v="7"/>
    <n v="205.88"/>
    <n v="0.08"/>
    <x v="0"/>
    <n v="20.68"/>
    <n v="9.7799999999999994"/>
    <n v="1.99"/>
    <n v="217.15"/>
    <x v="767"/>
    <x v="12"/>
    <x v="4"/>
    <x v="3"/>
    <x v="1"/>
    <x v="7"/>
    <s v="Memorex Slim 80 Minute CD-R, 10/Pack"/>
    <s v="Small Pack"/>
    <n v="0.43"/>
    <d v="2011-09-28T00:00:00"/>
    <n v="2"/>
  </r>
  <r>
    <n v="8029"/>
    <x v="5233"/>
    <x v="861"/>
    <s v="12-2009"/>
    <x v="3"/>
    <x v="2"/>
    <n v="9"/>
    <x v="6"/>
    <n v="266.27"/>
    <n v="0.02"/>
    <x v="0"/>
    <n v="-5.7"/>
    <n v="29.89"/>
    <n v="1.99"/>
    <n v="271"/>
    <x v="760"/>
    <x v="12"/>
    <x v="4"/>
    <x v="0"/>
    <x v="1"/>
    <x v="7"/>
    <s v="Verbatim DVD-RAM, 5.2GB, Rewritable, Type 1, DS"/>
    <s v="Small Pack"/>
    <n v="0.5"/>
    <d v="2009-12-29T00:00:00"/>
    <n v="1"/>
  </r>
  <r>
    <n v="8030"/>
    <x v="5233"/>
    <x v="861"/>
    <s v="12-2009"/>
    <x v="3"/>
    <x v="2"/>
    <n v="10"/>
    <x v="6"/>
    <n v="38.44"/>
    <n v="0.01"/>
    <x v="2"/>
    <n v="-26.19"/>
    <n v="3.28"/>
    <n v="3.97"/>
    <n v="36.769999999999996"/>
    <x v="760"/>
    <x v="12"/>
    <x v="4"/>
    <x v="0"/>
    <x v="0"/>
    <x v="12"/>
    <s v="Newell 337"/>
    <s v="Wrap Bag"/>
    <n v="0.56000000000000005"/>
    <d v="2009-12-28T00:00:00"/>
    <n v="0"/>
  </r>
  <r>
    <n v="8241"/>
    <x v="5234"/>
    <x v="945"/>
    <s v="04-2009"/>
    <x v="3"/>
    <x v="0"/>
    <n v="46"/>
    <x v="0"/>
    <n v="99.94"/>
    <n v="7.0000000000000007E-2"/>
    <x v="0"/>
    <n v="-55.84"/>
    <n v="2.12"/>
    <n v="1.99"/>
    <n v="99.51"/>
    <x v="765"/>
    <x v="12"/>
    <x v="4"/>
    <x v="3"/>
    <x v="1"/>
    <x v="7"/>
    <s v="Fuji Slim Jewel Case CD-R"/>
    <s v="Small Pack"/>
    <n v="0.55000000000000004"/>
    <d v="2009-04-11T00:00:00"/>
    <n v="2"/>
  </r>
  <r>
    <n v="8242"/>
    <x v="5234"/>
    <x v="945"/>
    <s v="04-2009"/>
    <x v="3"/>
    <x v="0"/>
    <n v="11"/>
    <x v="0"/>
    <n v="18.7"/>
    <n v="7.0000000000000007E-2"/>
    <x v="0"/>
    <n v="-3.36"/>
    <n v="1.76"/>
    <n v="0.7"/>
    <n v="20.059999999999999"/>
    <x v="765"/>
    <x v="12"/>
    <x v="4"/>
    <x v="3"/>
    <x v="0"/>
    <x v="12"/>
    <s v="Newell 326"/>
    <s v="Wrap Bag"/>
    <n v="0.56000000000000005"/>
    <d v="2009-04-16T00:00:00"/>
    <n v="7"/>
  </r>
  <r>
    <n v="8338"/>
    <x v="5235"/>
    <x v="967"/>
    <s v="03-2012"/>
    <x v="1"/>
    <x v="0"/>
    <n v="25"/>
    <x v="0"/>
    <n v="167.23"/>
    <n v="0.05"/>
    <x v="0"/>
    <n v="-43.17"/>
    <n v="6.68"/>
    <n v="5.41"/>
    <n v="172.41"/>
    <x v="74"/>
    <x v="12"/>
    <x v="4"/>
    <x v="1"/>
    <x v="0"/>
    <x v="5"/>
    <s v="Xerox 195"/>
    <s v="Small Box"/>
    <n v="0.37"/>
    <d v="2012-03-11T00:00:00"/>
    <n v="4"/>
  </r>
  <r>
    <n v="64"/>
    <x v="5236"/>
    <x v="684"/>
    <s v="12-2009"/>
    <x v="3"/>
    <x v="3"/>
    <n v="30"/>
    <x v="14"/>
    <n v="3659.66"/>
    <n v="0.08"/>
    <x v="1"/>
    <n v="-500.38"/>
    <n v="124.49"/>
    <n v="51.94"/>
    <n v="3786.64"/>
    <x v="219"/>
    <x v="12"/>
    <x v="4"/>
    <x v="2"/>
    <x v="2"/>
    <x v="10"/>
    <s v="Bevis 36 x 72 Conference Tables"/>
    <s v="Jumbo Box"/>
    <n v="0.63"/>
    <d v="2009-12-19T00:00:00"/>
    <n v="1"/>
  </r>
  <r>
    <n v="129"/>
    <x v="5237"/>
    <x v="551"/>
    <s v="04-2012"/>
    <x v="1"/>
    <x v="0"/>
    <n v="7"/>
    <x v="4"/>
    <n v="53.46"/>
    <n v="0.02"/>
    <x v="0"/>
    <n v="-17.579999999999998"/>
    <n v="6.48"/>
    <n v="5.9"/>
    <n v="51.26"/>
    <x v="773"/>
    <x v="12"/>
    <x v="4"/>
    <x v="2"/>
    <x v="0"/>
    <x v="5"/>
    <s v="Xerox 1976"/>
    <s v="Small Box"/>
    <n v="0.37"/>
    <d v="2012-04-22T00:00:00"/>
    <n v="4"/>
  </r>
  <r>
    <n v="210"/>
    <x v="5238"/>
    <x v="1244"/>
    <s v="04-2010"/>
    <x v="0"/>
    <x v="1"/>
    <n v="43"/>
    <x v="11"/>
    <n v="17129.97"/>
    <n v="7.0000000000000007E-2"/>
    <x v="0"/>
    <n v="5616.08"/>
    <n v="415.88"/>
    <n v="11.37"/>
    <n v="17894.21"/>
    <x v="774"/>
    <x v="12"/>
    <x v="4"/>
    <x v="1"/>
    <x v="0"/>
    <x v="0"/>
    <s v="Deluxe Rollaway Locking File with Drawer"/>
    <s v="Small Box"/>
    <n v="0.56999999999999995"/>
    <d v="2010-04-27T00:00:00"/>
    <n v="1"/>
  </r>
  <r>
    <n v="349"/>
    <x v="5239"/>
    <x v="1177"/>
    <s v="08-2009"/>
    <x v="3"/>
    <x v="2"/>
    <n v="14"/>
    <x v="14"/>
    <n v="24105.87"/>
    <n v="7.0000000000000007E-2"/>
    <x v="1"/>
    <n v="4073.25"/>
    <n v="2036.48"/>
    <n v="14.7"/>
    <n v="28525.420000000002"/>
    <x v="219"/>
    <x v="12"/>
    <x v="4"/>
    <x v="2"/>
    <x v="1"/>
    <x v="16"/>
    <s v="Lexmark 4227 Plus Dot Matrix Printer"/>
    <s v="Jumbo Drum"/>
    <n v="0.55000000000000004"/>
    <d v="2009-08-21T00:00:00"/>
    <n v="0"/>
  </r>
  <r>
    <n v="388"/>
    <x v="5240"/>
    <x v="1144"/>
    <s v="12-2010"/>
    <x v="0"/>
    <x v="2"/>
    <n v="50"/>
    <x v="4"/>
    <n v="881.65"/>
    <n v="0.08"/>
    <x v="0"/>
    <n v="41.27"/>
    <n v="18.97"/>
    <n v="9.0299999999999994"/>
    <n v="957.53"/>
    <x v="773"/>
    <x v="12"/>
    <x v="4"/>
    <x v="2"/>
    <x v="0"/>
    <x v="5"/>
    <s v="Computer Printout Paper with Letter-Trim Perforations"/>
    <s v="Small Box"/>
    <n v="0.37"/>
    <d v="2010-12-19T00:00:00"/>
    <n v="2"/>
  </r>
  <r>
    <n v="466"/>
    <x v="5241"/>
    <x v="734"/>
    <s v="06-2012"/>
    <x v="1"/>
    <x v="2"/>
    <n v="33"/>
    <x v="11"/>
    <n v="584.51099999999997"/>
    <n v="0.05"/>
    <x v="0"/>
    <n v="-95.974999999999994"/>
    <n v="20.99"/>
    <n v="3.3"/>
    <n v="695.96999999999991"/>
    <x v="207"/>
    <x v="12"/>
    <x v="4"/>
    <x v="1"/>
    <x v="1"/>
    <x v="3"/>
    <s v="Accessory39"/>
    <s v="Small Pack"/>
    <n v="0.81"/>
    <d v="2012-06-04T00:00:00"/>
    <n v="2"/>
  </r>
  <r>
    <n v="614"/>
    <x v="5242"/>
    <x v="674"/>
    <s v="02-2012"/>
    <x v="1"/>
    <x v="4"/>
    <n v="43"/>
    <x v="1"/>
    <n v="639.71"/>
    <n v="0.01"/>
    <x v="2"/>
    <n v="102.53"/>
    <n v="14.2"/>
    <n v="5.3"/>
    <n v="615.9"/>
    <x v="775"/>
    <x v="12"/>
    <x v="4"/>
    <x v="2"/>
    <x v="2"/>
    <x v="4"/>
    <s v="Coloredge Poster Frame"/>
    <s v="Wrap Bag"/>
    <n v="0.46"/>
    <d v="2012-02-13T00:00:00"/>
    <n v="1"/>
  </r>
  <r>
    <n v="744"/>
    <x v="5243"/>
    <x v="1050"/>
    <s v="02-2011"/>
    <x v="2"/>
    <x v="3"/>
    <n v="7"/>
    <x v="10"/>
    <n v="525.55499999999995"/>
    <n v="0.04"/>
    <x v="0"/>
    <n v="-60.664999999999999"/>
    <n v="85.99"/>
    <n v="1.25"/>
    <n v="603.17999999999995"/>
    <x v="108"/>
    <x v="12"/>
    <x v="4"/>
    <x v="2"/>
    <x v="1"/>
    <x v="3"/>
    <s v="Accessory8"/>
    <s v="Small Pack"/>
    <n v="0.39"/>
    <d v="2011-02-23T00:00:00"/>
    <n v="2"/>
  </r>
  <r>
    <n v="745"/>
    <x v="5243"/>
    <x v="1050"/>
    <s v="02-2011"/>
    <x v="2"/>
    <x v="3"/>
    <n v="39"/>
    <x v="10"/>
    <n v="276.029"/>
    <n v="0.05"/>
    <x v="0"/>
    <n v="-108.185"/>
    <n v="7.99"/>
    <n v="5.03"/>
    <n v="316.64"/>
    <x v="108"/>
    <x v="12"/>
    <x v="4"/>
    <x v="2"/>
    <x v="1"/>
    <x v="3"/>
    <s v="Bell Sonecor JB700 Caller ID"/>
    <s v="Medium Box"/>
    <n v="0.6"/>
    <d v="2011-02-24T00:00:00"/>
    <n v="3"/>
  </r>
  <r>
    <n v="746"/>
    <x v="5243"/>
    <x v="1050"/>
    <s v="02-2011"/>
    <x v="2"/>
    <x v="3"/>
    <n v="1"/>
    <x v="10"/>
    <n v="187.20400000000001"/>
    <n v="0.01"/>
    <x v="0"/>
    <n v="-796.76300000000003"/>
    <n v="205.99"/>
    <n v="5.26"/>
    <n v="211.25"/>
    <x v="108"/>
    <x v="12"/>
    <x v="4"/>
    <x v="2"/>
    <x v="1"/>
    <x v="3"/>
    <s v="i470"/>
    <s v="Small Box"/>
    <n v="0.56000000000000005"/>
    <d v="2011-02-22T00:00:00"/>
    <n v="1"/>
  </r>
  <r>
    <n v="803"/>
    <x v="5244"/>
    <x v="1313"/>
    <s v="10-2010"/>
    <x v="0"/>
    <x v="2"/>
    <n v="23"/>
    <x v="7"/>
    <n v="193.79"/>
    <n v="0.02"/>
    <x v="0"/>
    <n v="-117.16199999999999"/>
    <n v="8.0399999999999991"/>
    <n v="8.94"/>
    <n v="193.85999999999999"/>
    <x v="118"/>
    <x v="12"/>
    <x v="4"/>
    <x v="0"/>
    <x v="0"/>
    <x v="2"/>
    <s v="Fellowes Twister Kit, Gray/Clear, 3/pkg"/>
    <s v="Small Box"/>
    <n v="0.4"/>
    <d v="2010-10-03T00:00:00"/>
    <n v="1"/>
  </r>
  <r>
    <n v="813"/>
    <x v="5245"/>
    <x v="852"/>
    <s v="02-2012"/>
    <x v="1"/>
    <x v="2"/>
    <n v="12"/>
    <x v="11"/>
    <n v="56.73"/>
    <n v="0.09"/>
    <x v="0"/>
    <n v="8.33"/>
    <n v="4.84"/>
    <n v="0.71"/>
    <n v="58.79"/>
    <x v="207"/>
    <x v="12"/>
    <x v="4"/>
    <x v="1"/>
    <x v="0"/>
    <x v="12"/>
    <s v="*Staples* Highlighting Markers"/>
    <s v="Wrap Bag"/>
    <n v="0.52"/>
    <d v="2012-02-21T00:00:00"/>
    <n v="2"/>
  </r>
  <r>
    <n v="854"/>
    <x v="5246"/>
    <x v="237"/>
    <s v="12-2012"/>
    <x v="1"/>
    <x v="4"/>
    <n v="7"/>
    <x v="11"/>
    <n v="157.03"/>
    <n v="7.0000000000000007E-2"/>
    <x v="0"/>
    <n v="13.21"/>
    <n v="22.23"/>
    <n v="5.08"/>
    <n v="160.69000000000003"/>
    <x v="207"/>
    <x v="12"/>
    <x v="4"/>
    <x v="3"/>
    <x v="2"/>
    <x v="4"/>
    <s v="Executive Impressions 14&quot;"/>
    <s v="Small Pack"/>
    <n v="0.41"/>
    <d v="2012-12-22T00:00:00"/>
    <n v="1"/>
  </r>
  <r>
    <n v="974"/>
    <x v="5247"/>
    <x v="905"/>
    <s v="12-2011"/>
    <x v="2"/>
    <x v="1"/>
    <n v="14"/>
    <x v="0"/>
    <n v="304.52"/>
    <n v="0.04"/>
    <x v="0"/>
    <n v="25.34"/>
    <n v="21.78"/>
    <n v="5.94"/>
    <n v="310.86"/>
    <x v="693"/>
    <x v="12"/>
    <x v="4"/>
    <x v="1"/>
    <x v="0"/>
    <x v="1"/>
    <s v="Holmes HEPA Air Purifier"/>
    <s v="Medium Box"/>
    <n v="0.5"/>
    <d v="2011-12-23T00:00:00"/>
    <n v="2"/>
  </r>
  <r>
    <n v="991"/>
    <x v="5248"/>
    <x v="231"/>
    <s v="07-2011"/>
    <x v="2"/>
    <x v="4"/>
    <n v="36"/>
    <x v="14"/>
    <n v="132.86000000000001"/>
    <n v="0.06"/>
    <x v="0"/>
    <n v="57"/>
    <n v="3.69"/>
    <n v="0.5"/>
    <n v="133.34"/>
    <x v="219"/>
    <x v="12"/>
    <x v="4"/>
    <x v="2"/>
    <x v="0"/>
    <x v="11"/>
    <s v="Avery 501"/>
    <s v="Small Box"/>
    <n v="0.38"/>
    <d v="2011-07-23T00:00:00"/>
    <n v="2"/>
  </r>
  <r>
    <n v="1011"/>
    <x v="5249"/>
    <x v="682"/>
    <s v="06-2009"/>
    <x v="3"/>
    <x v="2"/>
    <n v="6"/>
    <x v="4"/>
    <n v="55.77"/>
    <n v="0.04"/>
    <x v="0"/>
    <n v="-4.37"/>
    <n v="9.11"/>
    <n v="2.25"/>
    <n v="56.91"/>
    <x v="210"/>
    <x v="12"/>
    <x v="4"/>
    <x v="2"/>
    <x v="0"/>
    <x v="12"/>
    <s v="Dixon Ticonderoga Core-Lock Colored Pencils"/>
    <s v="Wrap Bag"/>
    <n v="0.52"/>
    <d v="2009-06-04T00:00:00"/>
    <n v="3"/>
  </r>
  <r>
    <n v="1012"/>
    <x v="5249"/>
    <x v="682"/>
    <s v="06-2009"/>
    <x v="3"/>
    <x v="2"/>
    <n v="34"/>
    <x v="4"/>
    <n v="2181.44"/>
    <n v="7.0000000000000007E-2"/>
    <x v="0"/>
    <n v="-896.34"/>
    <n v="64.650000000000006"/>
    <n v="35"/>
    <n v="2233.1000000000004"/>
    <x v="210"/>
    <x v="12"/>
    <x v="4"/>
    <x v="2"/>
    <x v="0"/>
    <x v="0"/>
    <s v="Space Solutions Commercial Steel Shelving"/>
    <s v="Large Box"/>
    <n v="0.8"/>
    <d v="2009-06-03T00:00:00"/>
    <n v="2"/>
  </r>
  <r>
    <n v="1018"/>
    <x v="5250"/>
    <x v="185"/>
    <s v="05-2009"/>
    <x v="3"/>
    <x v="3"/>
    <n v="33"/>
    <x v="0"/>
    <n v="78.81"/>
    <n v="0.03"/>
    <x v="0"/>
    <n v="-93.25"/>
    <n v="2.23"/>
    <n v="4.57"/>
    <n v="78.16"/>
    <x v="693"/>
    <x v="12"/>
    <x v="4"/>
    <x v="1"/>
    <x v="2"/>
    <x v="4"/>
    <s v="Eldon Pizzaz™ Desk Accessories"/>
    <s v="Small Pack"/>
    <n v="0.41"/>
    <d v="2009-05-02T00:00:00"/>
    <n v="1"/>
  </r>
  <r>
    <n v="1088"/>
    <x v="5251"/>
    <x v="512"/>
    <s v="04-2012"/>
    <x v="1"/>
    <x v="4"/>
    <n v="24"/>
    <x v="4"/>
    <n v="790.63"/>
    <n v="0.1"/>
    <x v="0"/>
    <n v="52.317500000000003"/>
    <n v="34.54"/>
    <n v="14.72"/>
    <n v="843.68000000000006"/>
    <x v="210"/>
    <x v="12"/>
    <x v="4"/>
    <x v="0"/>
    <x v="0"/>
    <x v="2"/>
    <s v="GBC Recycled Grain Textured Covers"/>
    <s v="Small Box"/>
    <n v="0.37"/>
    <d v="2012-04-07T00:00:00"/>
    <n v="2"/>
  </r>
  <r>
    <n v="1115"/>
    <x v="5252"/>
    <x v="225"/>
    <s v="10-2009"/>
    <x v="3"/>
    <x v="0"/>
    <n v="35"/>
    <x v="14"/>
    <n v="183.45"/>
    <n v="0.01"/>
    <x v="0"/>
    <n v="-149.66"/>
    <n v="4.9800000000000004"/>
    <n v="7.44"/>
    <n v="181.74"/>
    <x v="219"/>
    <x v="12"/>
    <x v="4"/>
    <x v="2"/>
    <x v="0"/>
    <x v="5"/>
    <s v="Xerox 1922"/>
    <s v="Small Box"/>
    <n v="0.36"/>
    <d v="2009-10-24T00:00:00"/>
    <n v="9"/>
  </r>
  <r>
    <n v="1213"/>
    <x v="5253"/>
    <x v="654"/>
    <s v="06-2011"/>
    <x v="2"/>
    <x v="1"/>
    <n v="27"/>
    <x v="0"/>
    <n v="180.46"/>
    <n v="0.05"/>
    <x v="0"/>
    <n v="-57.62"/>
    <n v="6.48"/>
    <n v="5.94"/>
    <n v="180.9"/>
    <x v="693"/>
    <x v="12"/>
    <x v="4"/>
    <x v="1"/>
    <x v="0"/>
    <x v="5"/>
    <s v="Eureka Recycled Copy Paper 8 1/2&quot; x 11&quot;, Ream"/>
    <s v="Small Box"/>
    <n v="0.37"/>
    <d v="2011-06-21T00:00:00"/>
    <n v="2"/>
  </r>
  <r>
    <n v="1262"/>
    <x v="5254"/>
    <x v="1177"/>
    <s v="08-2009"/>
    <x v="3"/>
    <x v="1"/>
    <n v="40"/>
    <x v="7"/>
    <n v="174.64"/>
    <n v="0.04"/>
    <x v="0"/>
    <n v="-143.22999999999999"/>
    <n v="4.37"/>
    <n v="5.15"/>
    <n v="179.95000000000002"/>
    <x v="118"/>
    <x v="12"/>
    <x v="4"/>
    <x v="0"/>
    <x v="0"/>
    <x v="1"/>
    <s v="Eureka Sanitaire ® Multi-Pro Heavy-Duty Upright, Disposable Bags"/>
    <s v="Small Box"/>
    <n v="0.59"/>
    <d v="2009-08-22T00:00:00"/>
    <n v="1"/>
  </r>
  <r>
    <n v="1263"/>
    <x v="5254"/>
    <x v="1177"/>
    <s v="08-2009"/>
    <x v="3"/>
    <x v="1"/>
    <n v="8"/>
    <x v="7"/>
    <n v="994.22800000000007"/>
    <n v="0.09"/>
    <x v="0"/>
    <n v="-446.57800000000003"/>
    <n v="155.99"/>
    <n v="8.99"/>
    <n v="1256.9100000000001"/>
    <x v="118"/>
    <x v="12"/>
    <x v="4"/>
    <x v="0"/>
    <x v="1"/>
    <x v="3"/>
    <s v="CF 688"/>
    <s v="Small Box"/>
    <n v="0.57999999999999996"/>
    <d v="2009-08-23T00:00:00"/>
    <n v="2"/>
  </r>
  <r>
    <n v="1265"/>
    <x v="5255"/>
    <x v="769"/>
    <s v="09-2009"/>
    <x v="3"/>
    <x v="0"/>
    <n v="24"/>
    <x v="7"/>
    <n v="1239.81"/>
    <n v="0.04"/>
    <x v="0"/>
    <n v="-13.28"/>
    <n v="50.98"/>
    <n v="6.5"/>
    <n v="1230.02"/>
    <x v="667"/>
    <x v="12"/>
    <x v="4"/>
    <x v="1"/>
    <x v="1"/>
    <x v="7"/>
    <s v="Microsoft Natural Multimedia Keyboard"/>
    <s v="Small Box"/>
    <n v="0.73"/>
    <d v="2009-10-03T00:00:00"/>
    <n v="5"/>
  </r>
  <r>
    <n v="1266"/>
    <x v="5255"/>
    <x v="769"/>
    <s v="09-2009"/>
    <x v="3"/>
    <x v="0"/>
    <n v="41"/>
    <x v="7"/>
    <n v="273.32"/>
    <n v="0.02"/>
    <x v="0"/>
    <n v="-48.68"/>
    <n v="6.48"/>
    <n v="5.14"/>
    <n v="270.82"/>
    <x v="667"/>
    <x v="12"/>
    <x v="4"/>
    <x v="1"/>
    <x v="0"/>
    <x v="5"/>
    <s v="Xerox 23"/>
    <s v="Small Box"/>
    <n v="0.37"/>
    <d v="2009-09-30T00:00:00"/>
    <n v="2"/>
  </r>
  <r>
    <n v="1306"/>
    <x v="602"/>
    <x v="502"/>
    <s v="06-2012"/>
    <x v="1"/>
    <x v="3"/>
    <n v="21"/>
    <x v="11"/>
    <n v="146.25"/>
    <n v="0.01"/>
    <x v="2"/>
    <n v="60.12"/>
    <n v="6.35"/>
    <n v="1.02"/>
    <n v="134.37"/>
    <x v="104"/>
    <x v="12"/>
    <x v="4"/>
    <x v="3"/>
    <x v="0"/>
    <x v="5"/>
    <s v="Telephone Message Books with Fax/Mobile Section, 5 1/2&quot; x 3 3/16&quot;"/>
    <s v="Wrap Bag"/>
    <n v="0.39"/>
    <d v="2012-06-14T00:00:00"/>
    <n v="1"/>
  </r>
  <r>
    <n v="1336"/>
    <x v="5256"/>
    <x v="786"/>
    <s v="01-2009"/>
    <x v="3"/>
    <x v="1"/>
    <n v="12"/>
    <x v="14"/>
    <n v="262.76"/>
    <n v="0.05"/>
    <x v="0"/>
    <n v="-146.05000000000001"/>
    <n v="20.98"/>
    <n v="21.2"/>
    <n v="272.95999999999998"/>
    <x v="776"/>
    <x v="12"/>
    <x v="4"/>
    <x v="3"/>
    <x v="2"/>
    <x v="4"/>
    <s v="36X48 HARDFLOOR CHAIRMAT"/>
    <s v="Medium Box"/>
    <n v="0.78"/>
    <d v="2009-01-04T00:00:00"/>
    <n v="1"/>
  </r>
  <r>
    <n v="1484"/>
    <x v="5257"/>
    <x v="989"/>
    <s v="05-2009"/>
    <x v="3"/>
    <x v="1"/>
    <n v="40"/>
    <x v="11"/>
    <n v="104.39"/>
    <n v="7.0000000000000007E-2"/>
    <x v="0"/>
    <n v="38.450000000000003"/>
    <n v="2.61"/>
    <n v="0.5"/>
    <n v="104.89999999999999"/>
    <x v="104"/>
    <x v="12"/>
    <x v="4"/>
    <x v="3"/>
    <x v="0"/>
    <x v="11"/>
    <s v="Avery 494"/>
    <s v="Small Box"/>
    <n v="0.39"/>
    <d v="2009-05-23T00:00:00"/>
    <n v="0"/>
  </r>
  <r>
    <n v="1510"/>
    <x v="5258"/>
    <x v="403"/>
    <s v="02-2012"/>
    <x v="1"/>
    <x v="4"/>
    <n v="14"/>
    <x v="4"/>
    <n v="1281.3579999999999"/>
    <n v="0.09"/>
    <x v="2"/>
    <n v="-90.123000000000005"/>
    <n v="115.99"/>
    <n v="5.99"/>
    <n v="1629.85"/>
    <x v="773"/>
    <x v="12"/>
    <x v="4"/>
    <x v="2"/>
    <x v="1"/>
    <x v="3"/>
    <s v="2160"/>
    <s v="Small Box"/>
    <n v="0.56999999999999995"/>
    <d v="2012-02-12T00:00:00"/>
    <n v="2"/>
  </r>
  <r>
    <n v="1602"/>
    <x v="5259"/>
    <x v="488"/>
    <s v="04-2011"/>
    <x v="2"/>
    <x v="0"/>
    <n v="1"/>
    <x v="5"/>
    <n v="32.51"/>
    <n v="0.1"/>
    <x v="0"/>
    <n v="-90.94"/>
    <n v="35.409999999999997"/>
    <n v="1.99"/>
    <n v="37.4"/>
    <x v="777"/>
    <x v="12"/>
    <x v="4"/>
    <x v="2"/>
    <x v="1"/>
    <x v="7"/>
    <s v="Imation DVD-RAM discs"/>
    <s v="Small Pack"/>
    <n v="0.43"/>
    <d v="2011-04-16T00:00:00"/>
    <n v="7"/>
  </r>
  <r>
    <n v="1603"/>
    <x v="5259"/>
    <x v="488"/>
    <s v="04-2011"/>
    <x v="2"/>
    <x v="0"/>
    <n v="33"/>
    <x v="5"/>
    <n v="570.51"/>
    <n v="0"/>
    <x v="0"/>
    <n v="-142.75"/>
    <n v="16.739999999999998"/>
    <n v="7.04"/>
    <n v="559.45999999999992"/>
    <x v="777"/>
    <x v="12"/>
    <x v="4"/>
    <x v="2"/>
    <x v="0"/>
    <x v="0"/>
    <s v="Rogers® Profile Extra Capacity Storage Tub"/>
    <s v="Small Box"/>
    <n v="0.81"/>
    <d v="2011-04-09T00:00:00"/>
    <n v="0"/>
  </r>
  <r>
    <n v="1663"/>
    <x v="5260"/>
    <x v="786"/>
    <s v="01-2009"/>
    <x v="3"/>
    <x v="2"/>
    <n v="4"/>
    <x v="4"/>
    <n v="896.49"/>
    <n v="0"/>
    <x v="1"/>
    <n v="-452.26949999999999"/>
    <n v="213.45"/>
    <n v="14.7"/>
    <n v="868.5"/>
    <x v="778"/>
    <x v="12"/>
    <x v="4"/>
    <x v="2"/>
    <x v="1"/>
    <x v="16"/>
    <s v="Panasonic KX-P2130 Dot Matrix Printer"/>
    <s v="Jumbo Drum"/>
    <n v="0.59"/>
    <d v="2009-01-05T00:00:00"/>
    <n v="2"/>
  </r>
  <r>
    <n v="1763"/>
    <x v="5261"/>
    <x v="1290"/>
    <s v="02-2011"/>
    <x v="2"/>
    <x v="0"/>
    <n v="2"/>
    <x v="11"/>
    <n v="107.12"/>
    <n v="0.08"/>
    <x v="0"/>
    <n v="-54.87"/>
    <n v="55.98"/>
    <n v="4.8600000000000003"/>
    <n v="116.82"/>
    <x v="207"/>
    <x v="12"/>
    <x v="4"/>
    <x v="3"/>
    <x v="0"/>
    <x v="5"/>
    <s v="Xerox 1908"/>
    <s v="Small Box"/>
    <n v="0.36"/>
    <d v="2011-02-28T00:00:00"/>
    <n v="6"/>
  </r>
  <r>
    <n v="1764"/>
    <x v="5261"/>
    <x v="1290"/>
    <s v="02-2011"/>
    <x v="2"/>
    <x v="0"/>
    <n v="25"/>
    <x v="11"/>
    <n v="676.24"/>
    <n v="0.05"/>
    <x v="0"/>
    <n v="219.78"/>
    <n v="26.38"/>
    <n v="5.86"/>
    <n v="665.36"/>
    <x v="207"/>
    <x v="12"/>
    <x v="4"/>
    <x v="3"/>
    <x v="0"/>
    <x v="5"/>
    <s v="Xerox 1935"/>
    <s v="Small Box"/>
    <n v="0.39"/>
    <d v="2011-02-26T00:00:00"/>
    <n v="4"/>
  </r>
  <r>
    <n v="1765"/>
    <x v="5261"/>
    <x v="1290"/>
    <s v="02-2011"/>
    <x v="2"/>
    <x v="0"/>
    <n v="24"/>
    <x v="11"/>
    <n v="3668.6"/>
    <n v="7.0000000000000007E-2"/>
    <x v="0"/>
    <n v="993.15"/>
    <n v="155.06"/>
    <n v="7.07"/>
    <n v="3728.51"/>
    <x v="207"/>
    <x v="12"/>
    <x v="4"/>
    <x v="3"/>
    <x v="0"/>
    <x v="0"/>
    <s v="Dual Level, Single-Width Filing Carts"/>
    <s v="Small Box"/>
    <n v="0.59"/>
    <d v="2011-02-26T00:00:00"/>
    <n v="4"/>
  </r>
  <r>
    <n v="1960"/>
    <x v="5262"/>
    <x v="781"/>
    <s v="06-2010"/>
    <x v="0"/>
    <x v="1"/>
    <n v="30"/>
    <x v="11"/>
    <n v="160.68"/>
    <n v="0.08"/>
    <x v="2"/>
    <n v="77.75"/>
    <n v="4.9800000000000004"/>
    <n v="0.49"/>
    <n v="149.89000000000001"/>
    <x v="207"/>
    <x v="12"/>
    <x v="4"/>
    <x v="1"/>
    <x v="0"/>
    <x v="11"/>
    <s v="Avery White Multi-Purpose Labels"/>
    <s v="Small Box"/>
    <n v="0.39"/>
    <d v="2010-06-06T00:00:00"/>
    <n v="0"/>
  </r>
  <r>
    <n v="2086"/>
    <x v="5263"/>
    <x v="221"/>
    <s v="02-2009"/>
    <x v="3"/>
    <x v="0"/>
    <n v="16"/>
    <x v="14"/>
    <n v="1685.941"/>
    <n v="7.0000000000000007E-2"/>
    <x v="2"/>
    <n v="21.024000000000001"/>
    <n v="125.99"/>
    <n v="8.8000000000000007"/>
    <n v="2024.6399999999999"/>
    <x v="219"/>
    <x v="12"/>
    <x v="4"/>
    <x v="2"/>
    <x v="1"/>
    <x v="3"/>
    <s v="StarTAC 6500"/>
    <s v="Small Box"/>
    <n v="0.59"/>
    <d v="2009-03-01T00:00:00"/>
    <n v="2"/>
  </r>
  <r>
    <n v="2142"/>
    <x v="5264"/>
    <x v="130"/>
    <s v="02-2011"/>
    <x v="2"/>
    <x v="1"/>
    <n v="42"/>
    <x v="14"/>
    <n v="229.88"/>
    <n v="0.05"/>
    <x v="2"/>
    <n v="-75.25"/>
    <n v="5.28"/>
    <n v="5.0599999999999996"/>
    <n v="226.82000000000002"/>
    <x v="219"/>
    <x v="12"/>
    <x v="4"/>
    <x v="3"/>
    <x v="0"/>
    <x v="5"/>
    <s v="Astroparche® Fine Business Paper"/>
    <s v="Small Box"/>
    <n v="0.37"/>
    <d v="2011-02-10T00:00:00"/>
    <n v="2"/>
  </r>
  <r>
    <n v="2154"/>
    <x v="5265"/>
    <x v="377"/>
    <s v="07-2011"/>
    <x v="2"/>
    <x v="0"/>
    <n v="29"/>
    <x v="14"/>
    <n v="2896.14"/>
    <n v="0.08"/>
    <x v="2"/>
    <n v="366.63"/>
    <n v="99.99"/>
    <n v="19.989999999999998"/>
    <n v="2919.7"/>
    <x v="776"/>
    <x v="12"/>
    <x v="4"/>
    <x v="3"/>
    <x v="1"/>
    <x v="7"/>
    <s v="U.S. Robotics 56K Internet Call Modem"/>
    <s v="Small Box"/>
    <n v="0.5"/>
    <d v="2011-07-29T00:00:00"/>
    <n v="4"/>
  </r>
  <r>
    <n v="2277"/>
    <x v="5266"/>
    <x v="561"/>
    <s v="03-2012"/>
    <x v="1"/>
    <x v="3"/>
    <n v="8"/>
    <x v="11"/>
    <n v="86.38"/>
    <n v="0.1"/>
    <x v="0"/>
    <n v="-12.61"/>
    <n v="10.98"/>
    <n v="3.37"/>
    <n v="91.210000000000008"/>
    <x v="774"/>
    <x v="12"/>
    <x v="4"/>
    <x v="1"/>
    <x v="0"/>
    <x v="15"/>
    <s v="Fiskars® Softgrip Scissors"/>
    <s v="Small Pack"/>
    <n v="0.56999999999999995"/>
    <d v="2012-03-26T00:00:00"/>
    <n v="2"/>
  </r>
  <r>
    <n v="2333"/>
    <x v="5267"/>
    <x v="294"/>
    <s v="12-2011"/>
    <x v="2"/>
    <x v="0"/>
    <n v="29"/>
    <x v="4"/>
    <n v="852.75"/>
    <n v="0.08"/>
    <x v="0"/>
    <n v="358.73400000000004"/>
    <n v="30.44"/>
    <n v="1.49"/>
    <n v="884.25"/>
    <x v="773"/>
    <x v="12"/>
    <x v="4"/>
    <x v="2"/>
    <x v="0"/>
    <x v="2"/>
    <s v="Premier Elliptical Ring Binder, Black"/>
    <s v="Small Box"/>
    <n v="0.37"/>
    <d v="2012-01-01T00:00:00"/>
    <n v="2"/>
  </r>
  <r>
    <n v="2334"/>
    <x v="5267"/>
    <x v="294"/>
    <s v="12-2011"/>
    <x v="2"/>
    <x v="0"/>
    <n v="26"/>
    <x v="4"/>
    <n v="172.33"/>
    <n v="0.04"/>
    <x v="0"/>
    <n v="-52.21"/>
    <n v="6.48"/>
    <n v="5.74"/>
    <n v="174.22000000000003"/>
    <x v="773"/>
    <x v="12"/>
    <x v="4"/>
    <x v="2"/>
    <x v="0"/>
    <x v="5"/>
    <s v="Xerox 1994"/>
    <s v="Small Box"/>
    <n v="0.37"/>
    <d v="2012-01-01T00:00:00"/>
    <n v="2"/>
  </r>
  <r>
    <n v="2368"/>
    <x v="5268"/>
    <x v="1367"/>
    <s v="01-2009"/>
    <x v="3"/>
    <x v="3"/>
    <n v="36"/>
    <x v="14"/>
    <n v="267.52999999999997"/>
    <n v="0"/>
    <x v="2"/>
    <n v="85.17"/>
    <n v="6.88"/>
    <n v="2"/>
    <n v="249.68"/>
    <x v="219"/>
    <x v="12"/>
    <x v="4"/>
    <x v="3"/>
    <x v="0"/>
    <x v="5"/>
    <s v="Adams Phone Message Book, 200 Message Capacity, 8 1/16” x 11”"/>
    <s v="Wrap Bag"/>
    <n v="0.39"/>
    <d v="2009-01-29T00:00:00"/>
    <n v="1"/>
  </r>
  <r>
    <n v="2369"/>
    <x v="5268"/>
    <x v="1367"/>
    <s v="01-2009"/>
    <x v="3"/>
    <x v="3"/>
    <n v="31"/>
    <x v="14"/>
    <n v="1065.26"/>
    <n v="0.03"/>
    <x v="2"/>
    <n v="-900.27"/>
    <n v="32.479999999999997"/>
    <n v="35"/>
    <n v="1041.8799999999999"/>
    <x v="219"/>
    <x v="12"/>
    <x v="4"/>
    <x v="3"/>
    <x v="0"/>
    <x v="0"/>
    <s v="Fellowes Neat Ideas® Storage Cubes"/>
    <s v="Large Box"/>
    <n v="0.81"/>
    <d v="2009-01-28T00:00:00"/>
    <n v="0"/>
  </r>
  <r>
    <n v="2554"/>
    <x v="5269"/>
    <x v="503"/>
    <s v="05-2009"/>
    <x v="3"/>
    <x v="1"/>
    <n v="30"/>
    <x v="14"/>
    <n v="991.01"/>
    <n v="0.01"/>
    <x v="0"/>
    <n v="46.29"/>
    <n v="30.98"/>
    <n v="6.5"/>
    <n v="935.9"/>
    <x v="776"/>
    <x v="12"/>
    <x v="4"/>
    <x v="2"/>
    <x v="1"/>
    <x v="7"/>
    <s v="Belkin ErgoBoard™ Keyboard"/>
    <s v="Small Box"/>
    <n v="0.64"/>
    <d v="2009-05-16T00:00:00"/>
    <n v="1"/>
  </r>
  <r>
    <n v="2555"/>
    <x v="5269"/>
    <x v="503"/>
    <s v="05-2009"/>
    <x v="3"/>
    <x v="1"/>
    <n v="29"/>
    <x v="14"/>
    <n v="1267.42"/>
    <n v="0.01"/>
    <x v="0"/>
    <n v="177.79"/>
    <n v="40.99"/>
    <n v="19.989999999999998"/>
    <n v="1208.7"/>
    <x v="776"/>
    <x v="12"/>
    <x v="4"/>
    <x v="2"/>
    <x v="0"/>
    <x v="5"/>
    <s v="White Dual Perf Computer Printout Paper, 2700 Sheets, 1 Part, Heavyweight, 20 lbs., 14 7/8 x 11"/>
    <s v="Small Box"/>
    <n v="0.36"/>
    <d v="2009-05-18T00:00:00"/>
    <n v="3"/>
  </r>
  <r>
    <n v="2586"/>
    <x v="5270"/>
    <x v="1172"/>
    <s v="03-2011"/>
    <x v="2"/>
    <x v="2"/>
    <n v="49"/>
    <x v="11"/>
    <n v="14346.73"/>
    <n v="0.04"/>
    <x v="0"/>
    <n v="5762.5239999999994"/>
    <n v="304.99"/>
    <n v="19.989999999999998"/>
    <n v="14964.5"/>
    <x v="104"/>
    <x v="12"/>
    <x v="4"/>
    <x v="3"/>
    <x v="0"/>
    <x v="2"/>
    <s v="Ibico Hi-Tech Manual Binding System"/>
    <s v="Small Box"/>
    <n v="0.4"/>
    <d v="2011-03-07T00:00:00"/>
    <n v="2"/>
  </r>
  <r>
    <n v="2587"/>
    <x v="5270"/>
    <x v="1172"/>
    <s v="03-2011"/>
    <x v="2"/>
    <x v="2"/>
    <n v="15"/>
    <x v="11"/>
    <n v="40.340000000000003"/>
    <n v="0.09"/>
    <x v="0"/>
    <n v="10.59"/>
    <n v="2.89"/>
    <n v="0.5"/>
    <n v="43.85"/>
    <x v="104"/>
    <x v="12"/>
    <x v="4"/>
    <x v="3"/>
    <x v="0"/>
    <x v="11"/>
    <s v="Avery 498"/>
    <s v="Small Box"/>
    <n v="0.38"/>
    <d v="2011-03-07T00:00:00"/>
    <n v="2"/>
  </r>
  <r>
    <n v="2588"/>
    <x v="5270"/>
    <x v="1172"/>
    <s v="03-2011"/>
    <x v="2"/>
    <x v="2"/>
    <n v="41"/>
    <x v="11"/>
    <n v="3951.6754999999998"/>
    <n v="0.1"/>
    <x v="0"/>
    <n v="812.24099999999999"/>
    <n v="125.99"/>
    <n v="4.2"/>
    <n v="5169.79"/>
    <x v="104"/>
    <x v="12"/>
    <x v="4"/>
    <x v="3"/>
    <x v="1"/>
    <x v="3"/>
    <s v="i1000plus"/>
    <s v="Small Box"/>
    <n v="0.56999999999999995"/>
    <d v="2011-03-06T00:00:00"/>
    <n v="1"/>
  </r>
  <r>
    <n v="2645"/>
    <x v="5271"/>
    <x v="1028"/>
    <s v="09-2009"/>
    <x v="3"/>
    <x v="3"/>
    <n v="47"/>
    <x v="4"/>
    <n v="314"/>
    <n v="7.0000000000000007E-2"/>
    <x v="0"/>
    <n v="-66.044499999999999"/>
    <n v="6.54"/>
    <n v="5.27"/>
    <n v="312.64999999999998"/>
    <x v="778"/>
    <x v="12"/>
    <x v="4"/>
    <x v="2"/>
    <x v="0"/>
    <x v="2"/>
    <s v="Wilson Jones® Four-Pocket Poly Binders"/>
    <s v="Small Box"/>
    <n v="0.36"/>
    <d v="2009-10-01T00:00:00"/>
    <n v="1"/>
  </r>
  <r>
    <n v="2646"/>
    <x v="5271"/>
    <x v="1028"/>
    <s v="09-2009"/>
    <x v="3"/>
    <x v="3"/>
    <n v="50"/>
    <x v="4"/>
    <n v="155.54"/>
    <n v="0.09"/>
    <x v="0"/>
    <n v="15.66"/>
    <n v="3.29"/>
    <n v="1.35"/>
    <n v="165.85"/>
    <x v="778"/>
    <x v="12"/>
    <x v="4"/>
    <x v="2"/>
    <x v="0"/>
    <x v="6"/>
    <s v="Acco® Hot Clips™ Clips to Go"/>
    <s v="Wrap Bag"/>
    <n v="0.4"/>
    <d v="2009-10-01T00:00:00"/>
    <n v="1"/>
  </r>
  <r>
    <n v="2652"/>
    <x v="5272"/>
    <x v="1352"/>
    <s v="08-2009"/>
    <x v="3"/>
    <x v="0"/>
    <n v="19"/>
    <x v="11"/>
    <n v="1133.4494999999999"/>
    <n v="0.01"/>
    <x v="0"/>
    <n v="169.16400000000002"/>
    <n v="65.989999999999995"/>
    <n v="5.31"/>
    <n v="1259.1199999999999"/>
    <x v="774"/>
    <x v="12"/>
    <x v="4"/>
    <x v="1"/>
    <x v="1"/>
    <x v="3"/>
    <s v="3390"/>
    <s v="Small Box"/>
    <n v="0.56999999999999995"/>
    <d v="2009-08-26T00:00:00"/>
    <n v="7"/>
  </r>
  <r>
    <n v="2688"/>
    <x v="5273"/>
    <x v="603"/>
    <s v="07-2009"/>
    <x v="3"/>
    <x v="1"/>
    <n v="34"/>
    <x v="4"/>
    <n v="203.49"/>
    <n v="0.05"/>
    <x v="0"/>
    <n v="90.35"/>
    <n v="6.3"/>
    <n v="0.5"/>
    <n v="214.7"/>
    <x v="773"/>
    <x v="12"/>
    <x v="4"/>
    <x v="2"/>
    <x v="0"/>
    <x v="11"/>
    <s v="Avery 51"/>
    <s v="Small Box"/>
    <n v="0.39"/>
    <d v="2009-07-13T00:00:00"/>
    <n v="1"/>
  </r>
  <r>
    <n v="2689"/>
    <x v="5273"/>
    <x v="603"/>
    <s v="07-2009"/>
    <x v="3"/>
    <x v="1"/>
    <n v="33"/>
    <x v="4"/>
    <n v="5638.7979999999998"/>
    <n v="0.09"/>
    <x v="2"/>
    <n v="1406.0519999999999"/>
    <n v="205.99"/>
    <n v="3"/>
    <n v="6800.67"/>
    <x v="773"/>
    <x v="12"/>
    <x v="4"/>
    <x v="2"/>
    <x v="1"/>
    <x v="3"/>
    <s v="6185"/>
    <s v="Small Box"/>
    <n v="0.57999999999999996"/>
    <d v="2009-07-14T00:00:00"/>
    <n v="2"/>
  </r>
  <r>
    <n v="2734"/>
    <x v="5274"/>
    <x v="817"/>
    <s v="12-2012"/>
    <x v="1"/>
    <x v="1"/>
    <n v="25"/>
    <x v="4"/>
    <n v="1071.77"/>
    <n v="0.09"/>
    <x v="0"/>
    <n v="262.07"/>
    <n v="45.98"/>
    <n v="4.8"/>
    <n v="1154.3"/>
    <x v="217"/>
    <x v="12"/>
    <x v="4"/>
    <x v="0"/>
    <x v="2"/>
    <x v="4"/>
    <s v="Tenex B1-RE Series Chair Mats for Low Pile Carpets"/>
    <s v="Wrap Bag"/>
    <n v="0.68"/>
    <d v="2012-12-19T00:00:00"/>
    <n v="1"/>
  </r>
  <r>
    <n v="2735"/>
    <x v="5274"/>
    <x v="817"/>
    <s v="12-2012"/>
    <x v="1"/>
    <x v="1"/>
    <n v="29"/>
    <x v="4"/>
    <n v="8635.61"/>
    <n v="0.03"/>
    <x v="0"/>
    <n v="2733.04"/>
    <n v="300.97000000000003"/>
    <n v="7.18"/>
    <n v="8735.3100000000013"/>
    <x v="217"/>
    <x v="12"/>
    <x v="4"/>
    <x v="0"/>
    <x v="1"/>
    <x v="7"/>
    <s v="Gyration Ultra Professional Cordless Optical Suite"/>
    <s v="Small Box"/>
    <n v="0.48"/>
    <d v="2012-12-19T00:00:00"/>
    <n v="1"/>
  </r>
  <r>
    <n v="2736"/>
    <x v="5274"/>
    <x v="817"/>
    <s v="12-2012"/>
    <x v="1"/>
    <x v="1"/>
    <n v="2"/>
    <x v="4"/>
    <n v="63.96"/>
    <n v="0"/>
    <x v="0"/>
    <n v="-119.36"/>
    <n v="29.89"/>
    <n v="1.99"/>
    <n v="61.77"/>
    <x v="217"/>
    <x v="12"/>
    <x v="4"/>
    <x v="0"/>
    <x v="1"/>
    <x v="7"/>
    <s v="Verbatim DVD-RAM, 5.2GB, Rewritable, Type 1, DS"/>
    <s v="Small Pack"/>
    <n v="0.5"/>
    <d v="2012-12-20T00:00:00"/>
    <n v="2"/>
  </r>
  <r>
    <n v="2737"/>
    <x v="5274"/>
    <x v="817"/>
    <s v="12-2012"/>
    <x v="1"/>
    <x v="1"/>
    <n v="50"/>
    <x v="4"/>
    <n v="833"/>
    <n v="0"/>
    <x v="0"/>
    <n v="436.53"/>
    <n v="15.57"/>
    <n v="1.39"/>
    <n v="779.89"/>
    <x v="217"/>
    <x v="12"/>
    <x v="4"/>
    <x v="0"/>
    <x v="0"/>
    <x v="8"/>
    <s v="Park Ridge™ Embossed Executive Business Envelopes"/>
    <s v="Small Box"/>
    <n v="0.38"/>
    <d v="2012-12-19T00:00:00"/>
    <n v="1"/>
  </r>
  <r>
    <n v="2878"/>
    <x v="5275"/>
    <x v="1120"/>
    <s v="10-2010"/>
    <x v="0"/>
    <x v="0"/>
    <n v="43"/>
    <x v="11"/>
    <n v="1711.02"/>
    <n v="0.1"/>
    <x v="0"/>
    <n v="139.63"/>
    <n v="43.98"/>
    <n v="8.99"/>
    <n v="1900.1299999999999"/>
    <x v="774"/>
    <x v="12"/>
    <x v="4"/>
    <x v="2"/>
    <x v="0"/>
    <x v="12"/>
    <s v="Boston 1645 Deluxe Heavier-Duty Electric Pencil Sharpener"/>
    <s v="Small Pack"/>
    <n v="0.57999999999999996"/>
    <d v="2010-11-06T00:00:00"/>
    <n v="7"/>
  </r>
  <r>
    <n v="3321"/>
    <x v="5276"/>
    <x v="1395"/>
    <s v="12-2010"/>
    <x v="0"/>
    <x v="1"/>
    <n v="10"/>
    <x v="11"/>
    <n v="408.23"/>
    <n v="0.06"/>
    <x v="0"/>
    <n v="52.38"/>
    <n v="40.97"/>
    <n v="1.99"/>
    <n v="411.69"/>
    <x v="104"/>
    <x v="12"/>
    <x v="4"/>
    <x v="3"/>
    <x v="1"/>
    <x v="7"/>
    <s v="TDK 4.7GB DVD-R Spindle, 15/Pack"/>
    <s v="Small Pack"/>
    <n v="0.42"/>
    <d v="2010-12-16T00:00:00"/>
    <n v="1"/>
  </r>
  <r>
    <n v="3469"/>
    <x v="5277"/>
    <x v="339"/>
    <s v="09-2011"/>
    <x v="2"/>
    <x v="4"/>
    <n v="34"/>
    <x v="11"/>
    <n v="260.51"/>
    <n v="0.03"/>
    <x v="0"/>
    <n v="-127.5235"/>
    <n v="7.3"/>
    <n v="7.72"/>
    <n v="255.92"/>
    <x v="207"/>
    <x v="12"/>
    <x v="4"/>
    <x v="1"/>
    <x v="0"/>
    <x v="2"/>
    <s v="Angle-D Binders with Locking Rings, Label Holders"/>
    <s v="Small Box"/>
    <n v="0.38"/>
    <d v="2011-09-17T00:00:00"/>
    <n v="2"/>
  </r>
  <r>
    <n v="3470"/>
    <x v="5277"/>
    <x v="339"/>
    <s v="09-2011"/>
    <x v="2"/>
    <x v="4"/>
    <n v="15"/>
    <x v="11"/>
    <n v="466.28"/>
    <n v="0"/>
    <x v="0"/>
    <n v="92.7"/>
    <n v="29.89"/>
    <n v="1.99"/>
    <n v="450.34000000000003"/>
    <x v="207"/>
    <x v="12"/>
    <x v="4"/>
    <x v="1"/>
    <x v="1"/>
    <x v="7"/>
    <s v="Verbatim DVD-RAM, 5.2GB, Rewritable, Type 1, DS"/>
    <s v="Small Pack"/>
    <n v="0.5"/>
    <d v="2011-09-17T00:00:00"/>
    <n v="2"/>
  </r>
  <r>
    <n v="3512"/>
    <x v="5278"/>
    <x v="1410"/>
    <s v="01-2011"/>
    <x v="2"/>
    <x v="4"/>
    <n v="5"/>
    <x v="15"/>
    <n v="477.39"/>
    <n v="0.02"/>
    <x v="1"/>
    <n v="-211.36"/>
    <n v="81.94"/>
    <n v="55.81"/>
    <n v="465.51"/>
    <x v="779"/>
    <x v="12"/>
    <x v="4"/>
    <x v="3"/>
    <x v="2"/>
    <x v="9"/>
    <s v="O'Sullivan 5-Shelf Heavy-Duty Bookcases"/>
    <s v="Jumbo Box"/>
    <n v="0.6"/>
    <d v="2011-01-06T00:00:00"/>
    <n v="1"/>
  </r>
  <r>
    <n v="3513"/>
    <x v="5278"/>
    <x v="1410"/>
    <s v="01-2011"/>
    <x v="2"/>
    <x v="4"/>
    <n v="14"/>
    <x v="15"/>
    <n v="552.08000000000004"/>
    <n v="0"/>
    <x v="2"/>
    <n v="203.24"/>
    <n v="37.94"/>
    <n v="5.08"/>
    <n v="536.24"/>
    <x v="779"/>
    <x v="12"/>
    <x v="4"/>
    <x v="3"/>
    <x v="0"/>
    <x v="5"/>
    <s v="Snap-A-Way® Black Print Carbonless Ruled Speed Letter, Triplicate"/>
    <s v="Wrap Bag"/>
    <n v="0.38"/>
    <d v="2011-01-07T00:00:00"/>
    <n v="2"/>
  </r>
  <r>
    <n v="3522"/>
    <x v="5279"/>
    <x v="724"/>
    <s v="06-2009"/>
    <x v="3"/>
    <x v="2"/>
    <n v="24"/>
    <x v="11"/>
    <n v="711.875"/>
    <n v="0.04"/>
    <x v="0"/>
    <n v="217.33199999999999"/>
    <n v="35.99"/>
    <n v="3.3"/>
    <n v="867.06"/>
    <x v="104"/>
    <x v="12"/>
    <x v="4"/>
    <x v="3"/>
    <x v="1"/>
    <x v="3"/>
    <s v="Accessory9"/>
    <s v="Small Pack"/>
    <n v="0.39"/>
    <d v="2009-06-29T00:00:00"/>
    <n v="0"/>
  </r>
  <r>
    <n v="3562"/>
    <x v="5280"/>
    <x v="1101"/>
    <s v="06-2011"/>
    <x v="2"/>
    <x v="2"/>
    <n v="18"/>
    <x v="13"/>
    <n v="129.77000000000001"/>
    <n v="0.01"/>
    <x v="0"/>
    <n v="-99.42"/>
    <n v="6.48"/>
    <n v="9.68"/>
    <n v="126.32000000000002"/>
    <x v="780"/>
    <x v="12"/>
    <x v="4"/>
    <x v="2"/>
    <x v="0"/>
    <x v="5"/>
    <s v="Xerox 1993"/>
    <s v="Small Box"/>
    <n v="0.36"/>
    <d v="2011-06-08T00:00:00"/>
    <n v="2"/>
  </r>
  <r>
    <n v="3723"/>
    <x v="5281"/>
    <x v="1109"/>
    <s v="10-2009"/>
    <x v="3"/>
    <x v="3"/>
    <n v="25"/>
    <x v="14"/>
    <n v="38.369999999999997"/>
    <n v="0.1"/>
    <x v="0"/>
    <n v="-13.88"/>
    <n v="1.6"/>
    <n v="1.29"/>
    <n v="41.29"/>
    <x v="776"/>
    <x v="12"/>
    <x v="4"/>
    <x v="3"/>
    <x v="0"/>
    <x v="12"/>
    <s v="Sanford Pocket Accent® Highlighters"/>
    <s v="Wrap Bag"/>
    <n v="0.42"/>
    <d v="2009-10-30T00:00:00"/>
    <n v="0"/>
  </r>
  <r>
    <n v="3773"/>
    <x v="5282"/>
    <x v="45"/>
    <s v="06-2010"/>
    <x v="0"/>
    <x v="1"/>
    <n v="4"/>
    <x v="1"/>
    <n v="467.15"/>
    <n v="0.01"/>
    <x v="1"/>
    <n v="-212.34"/>
    <n v="100.8"/>
    <n v="60"/>
    <n v="463.2"/>
    <x v="775"/>
    <x v="12"/>
    <x v="4"/>
    <x v="2"/>
    <x v="2"/>
    <x v="10"/>
    <s v="Barricks 18&quot; x 48&quot; Non-Folding Utility Table with Bottom Storage Shelf"/>
    <s v="Jumbo Drum"/>
    <n v="0.59"/>
    <d v="2010-06-07T00:00:00"/>
    <n v="3"/>
  </r>
  <r>
    <n v="3810"/>
    <x v="5283"/>
    <x v="629"/>
    <s v="05-2012"/>
    <x v="1"/>
    <x v="1"/>
    <n v="31"/>
    <x v="14"/>
    <n v="2976.21"/>
    <n v="7.0000000000000007E-2"/>
    <x v="1"/>
    <n v="-277.63"/>
    <n v="100.98"/>
    <n v="35.840000000000003"/>
    <n v="3166.2200000000003"/>
    <x v="219"/>
    <x v="12"/>
    <x v="4"/>
    <x v="3"/>
    <x v="2"/>
    <x v="9"/>
    <s v="Bush Westfield Collection Bookcases, Fully Assembled"/>
    <s v="Jumbo Box"/>
    <n v="0.62"/>
    <d v="2012-06-01T00:00:00"/>
    <n v="2"/>
  </r>
  <r>
    <n v="3811"/>
    <x v="5283"/>
    <x v="629"/>
    <s v="05-2012"/>
    <x v="1"/>
    <x v="1"/>
    <n v="37"/>
    <x v="14"/>
    <n v="1894.1654999999998"/>
    <n v="0.1"/>
    <x v="0"/>
    <n v="134.72999999999999"/>
    <n v="65.989999999999995"/>
    <n v="8.99"/>
    <n v="2450.6199999999994"/>
    <x v="219"/>
    <x v="12"/>
    <x v="4"/>
    <x v="3"/>
    <x v="1"/>
    <x v="3"/>
    <s v="V 3600 Series"/>
    <s v="Small Box"/>
    <n v="0.57999999999999996"/>
    <d v="2012-06-01T00:00:00"/>
    <n v="2"/>
  </r>
  <r>
    <n v="3919"/>
    <x v="5284"/>
    <x v="819"/>
    <s v="04-2012"/>
    <x v="1"/>
    <x v="3"/>
    <n v="8"/>
    <x v="1"/>
    <n v="60.17"/>
    <n v="0"/>
    <x v="0"/>
    <n v="-18.239999999999998"/>
    <n v="6.68"/>
    <n v="5.66"/>
    <n v="59.099999999999994"/>
    <x v="775"/>
    <x v="12"/>
    <x v="4"/>
    <x v="2"/>
    <x v="0"/>
    <x v="5"/>
    <s v="Xerox 1923"/>
    <s v="Small Box"/>
    <n v="0.37"/>
    <d v="2012-04-12T00:00:00"/>
    <n v="2"/>
  </r>
  <r>
    <n v="3999"/>
    <x v="5285"/>
    <x v="110"/>
    <s v="08-2012"/>
    <x v="1"/>
    <x v="4"/>
    <n v="24"/>
    <x v="11"/>
    <n v="68.5"/>
    <n v="7.0000000000000007E-2"/>
    <x v="0"/>
    <n v="2.6859999999999999"/>
    <n v="2.78"/>
    <n v="1.49"/>
    <n v="68.209999999999994"/>
    <x v="207"/>
    <x v="12"/>
    <x v="4"/>
    <x v="1"/>
    <x v="0"/>
    <x v="2"/>
    <s v="Wilson Jones Suede Grain Vinyl Binders"/>
    <s v="Small Box"/>
    <n v="0.36"/>
    <d v="2012-08-29T00:00:00"/>
    <n v="1"/>
  </r>
  <r>
    <n v="4262"/>
    <x v="3870"/>
    <x v="215"/>
    <s v="05-2012"/>
    <x v="1"/>
    <x v="4"/>
    <n v="48"/>
    <x v="5"/>
    <n v="1556.42"/>
    <n v="0"/>
    <x v="0"/>
    <n v="-60.98"/>
    <n v="30.42"/>
    <n v="8.65"/>
    <n v="1468.8100000000002"/>
    <x v="777"/>
    <x v="12"/>
    <x v="4"/>
    <x v="2"/>
    <x v="1"/>
    <x v="7"/>
    <s v="Fellowes Internet Keyboard, Platinum"/>
    <s v="Small Box"/>
    <n v="0.74"/>
    <d v="2012-05-22T00:00:00"/>
    <n v="1"/>
  </r>
  <r>
    <n v="4263"/>
    <x v="3870"/>
    <x v="215"/>
    <s v="05-2012"/>
    <x v="1"/>
    <x v="4"/>
    <n v="28"/>
    <x v="5"/>
    <n v="130.28"/>
    <n v="0.08"/>
    <x v="0"/>
    <n v="56.97"/>
    <n v="4.91"/>
    <n v="0.5"/>
    <n v="137.98000000000002"/>
    <x v="777"/>
    <x v="12"/>
    <x v="4"/>
    <x v="2"/>
    <x v="0"/>
    <x v="11"/>
    <s v="Avery 478"/>
    <s v="Small Box"/>
    <n v="0.36"/>
    <d v="2012-05-23T00:00:00"/>
    <n v="2"/>
  </r>
  <r>
    <n v="4272"/>
    <x v="5286"/>
    <x v="701"/>
    <s v="07-2012"/>
    <x v="1"/>
    <x v="1"/>
    <n v="41"/>
    <x v="11"/>
    <n v="305.01"/>
    <n v="0.05"/>
    <x v="2"/>
    <n v="-160.816"/>
    <n v="7.3"/>
    <n v="7.72"/>
    <n v="307.02000000000004"/>
    <x v="104"/>
    <x v="12"/>
    <x v="4"/>
    <x v="3"/>
    <x v="0"/>
    <x v="2"/>
    <s v="Angle-D Binders with Locking Rings, Label Holders"/>
    <s v="Small Box"/>
    <n v="0.38"/>
    <d v="2012-07-12T00:00:00"/>
    <n v="2"/>
  </r>
  <r>
    <n v="4273"/>
    <x v="5286"/>
    <x v="701"/>
    <s v="07-2012"/>
    <x v="1"/>
    <x v="1"/>
    <n v="24"/>
    <x v="11"/>
    <n v="3583.52"/>
    <n v="0.09"/>
    <x v="0"/>
    <n v="221.71"/>
    <n v="161.55000000000001"/>
    <n v="19.989999999999998"/>
    <n v="3897.19"/>
    <x v="104"/>
    <x v="12"/>
    <x v="4"/>
    <x v="3"/>
    <x v="0"/>
    <x v="0"/>
    <s v="Fellowes Super Stor/Drawer® Files"/>
    <s v="Small Box"/>
    <n v="0.66"/>
    <d v="2012-07-11T00:00:00"/>
    <n v="1"/>
  </r>
  <r>
    <n v="4466"/>
    <x v="5287"/>
    <x v="1301"/>
    <s v="07-2011"/>
    <x v="2"/>
    <x v="2"/>
    <n v="14"/>
    <x v="4"/>
    <n v="2085.9299999999998"/>
    <n v="0.09"/>
    <x v="1"/>
    <n v="-517.73"/>
    <n v="150.97999999999999"/>
    <n v="66.27"/>
    <n v="2179.9899999999998"/>
    <x v="217"/>
    <x v="12"/>
    <x v="4"/>
    <x v="0"/>
    <x v="2"/>
    <x v="9"/>
    <s v="Bush Mission Pointe Library"/>
    <s v="Jumbo Box"/>
    <n v="0.65"/>
    <d v="2011-07-02T00:00:00"/>
    <n v="0"/>
  </r>
  <r>
    <n v="4558"/>
    <x v="5288"/>
    <x v="530"/>
    <s v="12-2012"/>
    <x v="1"/>
    <x v="4"/>
    <n v="39"/>
    <x v="4"/>
    <n v="277.58"/>
    <n v="0.08"/>
    <x v="0"/>
    <n v="-276.88"/>
    <n v="7.28"/>
    <n v="11.15"/>
    <n v="295.07"/>
    <x v="778"/>
    <x v="12"/>
    <x v="4"/>
    <x v="2"/>
    <x v="0"/>
    <x v="5"/>
    <s v="Array® Parchment Paper, Assorted Colors"/>
    <s v="Small Box"/>
    <n v="0.37"/>
    <d v="2012-12-10T00:00:00"/>
    <n v="1"/>
  </r>
  <r>
    <n v="4559"/>
    <x v="5288"/>
    <x v="530"/>
    <s v="12-2012"/>
    <x v="1"/>
    <x v="4"/>
    <n v="12"/>
    <x v="4"/>
    <n v="4887.1400000000003"/>
    <n v="0.08"/>
    <x v="1"/>
    <n v="-694.33"/>
    <n v="424.21"/>
    <n v="110.2"/>
    <n v="5200.7199999999993"/>
    <x v="778"/>
    <x v="12"/>
    <x v="4"/>
    <x v="2"/>
    <x v="2"/>
    <x v="10"/>
    <s v="Bush Advantage Collection® Racetrack Conference Table"/>
    <s v="Jumbo Box"/>
    <n v="0.67"/>
    <d v="2012-12-10T00:00:00"/>
    <n v="1"/>
  </r>
  <r>
    <n v="4560"/>
    <x v="5288"/>
    <x v="530"/>
    <s v="12-2012"/>
    <x v="1"/>
    <x v="4"/>
    <n v="44"/>
    <x v="4"/>
    <n v="7195.2584999999999"/>
    <n v="0.09"/>
    <x v="2"/>
    <n v="1698.1559999999999"/>
    <n v="200.99"/>
    <n v="8.08"/>
    <n v="8851.6400000000012"/>
    <x v="778"/>
    <x v="12"/>
    <x v="4"/>
    <x v="2"/>
    <x v="1"/>
    <x v="3"/>
    <s v="5125"/>
    <s v="Small Box"/>
    <n v="0.59"/>
    <d v="2012-12-10T00:00:00"/>
    <n v="1"/>
  </r>
  <r>
    <n v="4600"/>
    <x v="5289"/>
    <x v="472"/>
    <s v="01-2009"/>
    <x v="3"/>
    <x v="2"/>
    <n v="33"/>
    <x v="14"/>
    <n v="11336.37"/>
    <n v="0.04"/>
    <x v="1"/>
    <n v="1161.75"/>
    <n v="355.98"/>
    <n v="58.92"/>
    <n v="11806.26"/>
    <x v="776"/>
    <x v="12"/>
    <x v="4"/>
    <x v="3"/>
    <x v="2"/>
    <x v="14"/>
    <s v="Hon 4700 Series Mobuis™ Mid-Back Task Chairs with Adjustable Arms"/>
    <s v="Jumbo Drum"/>
    <n v="0.64"/>
    <d v="2009-01-22T00:00:00"/>
    <n v="1"/>
  </r>
  <r>
    <n v="4601"/>
    <x v="5289"/>
    <x v="472"/>
    <s v="01-2009"/>
    <x v="3"/>
    <x v="2"/>
    <n v="19"/>
    <x v="14"/>
    <n v="354.13"/>
    <n v="0.09"/>
    <x v="0"/>
    <n v="8.7899999999999991"/>
    <n v="19.98"/>
    <n v="8.68"/>
    <n v="388.3"/>
    <x v="776"/>
    <x v="12"/>
    <x v="4"/>
    <x v="3"/>
    <x v="0"/>
    <x v="5"/>
    <s v="Southworth 25% Cotton Premium Laser Paper and Envelopes"/>
    <s v="Small Box"/>
    <n v="0.37"/>
    <d v="2009-01-22T00:00:00"/>
    <n v="1"/>
  </r>
  <r>
    <n v="4602"/>
    <x v="5289"/>
    <x v="472"/>
    <s v="01-2009"/>
    <x v="3"/>
    <x v="2"/>
    <n v="40"/>
    <x v="14"/>
    <n v="751.94"/>
    <n v="7.0000000000000007E-2"/>
    <x v="0"/>
    <n v="69.08"/>
    <n v="19.98"/>
    <n v="8.68"/>
    <n v="807.88"/>
    <x v="776"/>
    <x v="12"/>
    <x v="4"/>
    <x v="3"/>
    <x v="0"/>
    <x v="5"/>
    <s v="Southworth 25% Cotton Premium Laser Paper and Envelopes"/>
    <s v="Small Box"/>
    <n v="0.37"/>
    <d v="2009-01-23T00:00:00"/>
    <n v="2"/>
  </r>
  <r>
    <n v="4759"/>
    <x v="5290"/>
    <x v="1105"/>
    <s v="03-2011"/>
    <x v="2"/>
    <x v="4"/>
    <n v="19"/>
    <x v="13"/>
    <n v="50.99"/>
    <n v="0.06"/>
    <x v="0"/>
    <n v="-3.8"/>
    <n v="2.78"/>
    <n v="1.34"/>
    <n v="54.16"/>
    <x v="780"/>
    <x v="12"/>
    <x v="4"/>
    <x v="2"/>
    <x v="0"/>
    <x v="12"/>
    <s v="Prang Drawing Pencil Set"/>
    <s v="Wrap Bag"/>
    <n v="0.45"/>
    <d v="2011-03-03T00:00:00"/>
    <n v="1"/>
  </r>
  <r>
    <n v="4806"/>
    <x v="5291"/>
    <x v="1189"/>
    <s v="11-2011"/>
    <x v="2"/>
    <x v="2"/>
    <n v="21"/>
    <x v="5"/>
    <n v="293.27"/>
    <n v="7.0000000000000007E-2"/>
    <x v="0"/>
    <n v="44.56"/>
    <n v="14.48"/>
    <n v="1.99"/>
    <n v="306.07"/>
    <x v="777"/>
    <x v="12"/>
    <x v="4"/>
    <x v="2"/>
    <x v="1"/>
    <x v="7"/>
    <s v="TDK 4.7GB DVD+RW"/>
    <s v="Small Pack"/>
    <n v="0.49"/>
    <d v="2011-11-04T00:00:00"/>
    <n v="2"/>
  </r>
  <r>
    <n v="4819"/>
    <x v="5292"/>
    <x v="730"/>
    <s v="02-2010"/>
    <x v="0"/>
    <x v="3"/>
    <n v="42"/>
    <x v="2"/>
    <n v="189.22"/>
    <n v="0.05"/>
    <x v="0"/>
    <n v="-92.42"/>
    <n v="4.28"/>
    <n v="4.79"/>
    <n v="184.55"/>
    <x v="271"/>
    <x v="12"/>
    <x v="4"/>
    <x v="1"/>
    <x v="0"/>
    <x v="5"/>
    <s v="Xerox 1962"/>
    <s v="Small Box"/>
    <n v="0.4"/>
    <d v="2010-02-08T00:00:00"/>
    <n v="1"/>
  </r>
  <r>
    <n v="4926"/>
    <x v="5293"/>
    <x v="331"/>
    <s v="07-2010"/>
    <x v="0"/>
    <x v="3"/>
    <n v="21"/>
    <x v="14"/>
    <n v="151.86000000000001"/>
    <n v="0.1"/>
    <x v="2"/>
    <n v="-54.670999999999999"/>
    <n v="7.1"/>
    <n v="6.05"/>
    <n v="155.15"/>
    <x v="219"/>
    <x v="12"/>
    <x v="4"/>
    <x v="2"/>
    <x v="0"/>
    <x v="2"/>
    <s v="Wilson Jones Hanging View Binder, White, 1&quot;"/>
    <s v="Small Box"/>
    <n v="0.39"/>
    <d v="2010-07-24T00:00:00"/>
    <n v="0"/>
  </r>
  <r>
    <n v="4927"/>
    <x v="5293"/>
    <x v="331"/>
    <s v="07-2010"/>
    <x v="0"/>
    <x v="3"/>
    <n v="13"/>
    <x v="14"/>
    <n v="3583.87"/>
    <n v="7.0000000000000007E-2"/>
    <x v="1"/>
    <n v="-113.08"/>
    <n v="284.98"/>
    <n v="69.55"/>
    <n v="3774.2900000000004"/>
    <x v="219"/>
    <x v="12"/>
    <x v="4"/>
    <x v="2"/>
    <x v="2"/>
    <x v="14"/>
    <s v="Global Commerce™ Series High-Back Swivel/Tilt Chairs"/>
    <s v="Jumbo Drum"/>
    <n v="0.6"/>
    <d v="2010-07-25T00:00:00"/>
    <n v="1"/>
  </r>
  <r>
    <n v="4928"/>
    <x v="5293"/>
    <x v="331"/>
    <s v="07-2010"/>
    <x v="0"/>
    <x v="3"/>
    <n v="45"/>
    <x v="14"/>
    <n v="4951.3599999999997"/>
    <n v="0.03"/>
    <x v="2"/>
    <n v="1759.72"/>
    <n v="107.53"/>
    <n v="5.81"/>
    <n v="4844.6600000000008"/>
    <x v="219"/>
    <x v="12"/>
    <x v="4"/>
    <x v="2"/>
    <x v="2"/>
    <x v="4"/>
    <s v="Tenex Contemporary Contur Chairmats for Low and Medium Pile Carpet, Computer, 39&quot; x 49&quot;"/>
    <s v="Medium Box"/>
    <n v="0.65"/>
    <d v="2010-07-25T00:00:00"/>
    <n v="1"/>
  </r>
  <r>
    <n v="5004"/>
    <x v="5294"/>
    <x v="646"/>
    <s v="08-2011"/>
    <x v="2"/>
    <x v="0"/>
    <n v="10"/>
    <x v="14"/>
    <n v="910.98"/>
    <n v="7.0000000000000007E-2"/>
    <x v="0"/>
    <n v="18.77"/>
    <n v="96.45"/>
    <n v="13.99"/>
    <n v="978.49"/>
    <x v="219"/>
    <x v="12"/>
    <x v="4"/>
    <x v="2"/>
    <x v="1"/>
    <x v="16"/>
    <s v="Soundgear TeleForum DX Desktop Conference Phone"/>
    <s v="Medium Box"/>
    <n v="0.38"/>
    <d v="2011-08-08T00:00:00"/>
    <n v="5"/>
  </r>
  <r>
    <n v="5064"/>
    <x v="5295"/>
    <x v="573"/>
    <s v="08-2012"/>
    <x v="1"/>
    <x v="1"/>
    <n v="3"/>
    <x v="4"/>
    <n v="446.05"/>
    <n v="0.09"/>
    <x v="1"/>
    <n v="-271.26"/>
    <n v="140.97999999999999"/>
    <n v="53.48"/>
    <n v="476.41999999999996"/>
    <x v="778"/>
    <x v="12"/>
    <x v="4"/>
    <x v="2"/>
    <x v="2"/>
    <x v="9"/>
    <s v="Bush Heritage Pine Collection 5-Shelf Bookcase, Albany Pine Finish, *Special Order"/>
    <s v="Jumbo Box"/>
    <n v="0.65"/>
    <d v="2012-08-21T00:00:00"/>
    <n v="1"/>
  </r>
  <r>
    <n v="5107"/>
    <x v="5296"/>
    <x v="647"/>
    <s v="11-2011"/>
    <x v="2"/>
    <x v="1"/>
    <n v="32"/>
    <x v="5"/>
    <n v="616.39"/>
    <n v="0.09"/>
    <x v="0"/>
    <n v="148.28"/>
    <n v="20.89"/>
    <n v="1.99"/>
    <n v="670.47"/>
    <x v="777"/>
    <x v="12"/>
    <x v="4"/>
    <x v="2"/>
    <x v="1"/>
    <x v="7"/>
    <s v="IBM 80 Minute CD-R Spindle, 50/Pack"/>
    <s v="Small Pack"/>
    <n v="0.48"/>
    <d v="2011-11-10T00:00:00"/>
    <n v="3"/>
  </r>
  <r>
    <n v="5120"/>
    <x v="5297"/>
    <x v="450"/>
    <s v="02-2009"/>
    <x v="3"/>
    <x v="1"/>
    <n v="48"/>
    <x v="11"/>
    <n v="1838.19"/>
    <n v="0.03"/>
    <x v="0"/>
    <n v="561.42999999999995"/>
    <n v="39.479999999999997"/>
    <n v="1.99"/>
    <n v="1897.03"/>
    <x v="774"/>
    <x v="12"/>
    <x v="4"/>
    <x v="1"/>
    <x v="1"/>
    <x v="7"/>
    <s v="80 Minute CD-R Spindle, 100/Pack - Staples"/>
    <s v="Small Pack"/>
    <n v="0.54"/>
    <d v="2009-02-21T00:00:00"/>
    <n v="2"/>
  </r>
  <r>
    <n v="5143"/>
    <x v="5298"/>
    <x v="1337"/>
    <s v="09-2010"/>
    <x v="0"/>
    <x v="0"/>
    <n v="20"/>
    <x v="11"/>
    <n v="984.63150000000007"/>
    <n v="0"/>
    <x v="0"/>
    <n v="-129.13999999999999"/>
    <n v="55.99"/>
    <n v="5"/>
    <n v="1124.8"/>
    <x v="207"/>
    <x v="12"/>
    <x v="4"/>
    <x v="3"/>
    <x v="1"/>
    <x v="3"/>
    <s v="Accessory6"/>
    <s v="Small Pack"/>
    <n v="0.8"/>
    <d v="2010-09-20T00:00:00"/>
    <n v="7"/>
  </r>
  <r>
    <n v="5149"/>
    <x v="5299"/>
    <x v="575"/>
    <s v="06-2011"/>
    <x v="2"/>
    <x v="1"/>
    <n v="43"/>
    <x v="11"/>
    <n v="134.33000000000001"/>
    <n v="7.0000000000000007E-2"/>
    <x v="2"/>
    <n v="25.02"/>
    <n v="3.14"/>
    <n v="1.1399999999999999"/>
    <n v="136.16"/>
    <x v="207"/>
    <x v="12"/>
    <x v="4"/>
    <x v="3"/>
    <x v="0"/>
    <x v="5"/>
    <s v="Adams &quot;While You Were Out&quot; Message Pads"/>
    <s v="Wrap Bag"/>
    <n v="0.4"/>
    <d v="2011-06-17T00:00:00"/>
    <n v="1"/>
  </r>
  <r>
    <n v="5150"/>
    <x v="5299"/>
    <x v="575"/>
    <s v="06-2011"/>
    <x v="2"/>
    <x v="1"/>
    <n v="19"/>
    <x v="11"/>
    <n v="70.319999999999993"/>
    <n v="0.08"/>
    <x v="0"/>
    <n v="-56.07"/>
    <n v="3.57"/>
    <n v="4.17"/>
    <n v="72"/>
    <x v="207"/>
    <x v="12"/>
    <x v="4"/>
    <x v="3"/>
    <x v="0"/>
    <x v="12"/>
    <s v="Barrel Sharpener"/>
    <s v="Small Pack"/>
    <n v="0.59"/>
    <d v="2011-06-18T00:00:00"/>
    <n v="2"/>
  </r>
  <r>
    <n v="5226"/>
    <x v="5300"/>
    <x v="412"/>
    <s v="12-2010"/>
    <x v="0"/>
    <x v="1"/>
    <n v="29"/>
    <x v="11"/>
    <n v="1768.13"/>
    <n v="0"/>
    <x v="0"/>
    <n v="525.54"/>
    <n v="60.97"/>
    <n v="4.5"/>
    <n v="1772.6299999999999"/>
    <x v="774"/>
    <x v="12"/>
    <x v="4"/>
    <x v="2"/>
    <x v="0"/>
    <x v="1"/>
    <s v="Tripp Lite Isotel 6 Outlet Surge Protector with Fax/Modem Protection"/>
    <s v="Small Box"/>
    <n v="0.56000000000000005"/>
    <d v="2010-12-21T00:00:00"/>
    <n v="2"/>
  </r>
  <r>
    <n v="5227"/>
    <x v="5300"/>
    <x v="412"/>
    <s v="12-2010"/>
    <x v="0"/>
    <x v="1"/>
    <n v="23"/>
    <x v="11"/>
    <n v="147.05000000000001"/>
    <n v="0.08"/>
    <x v="0"/>
    <n v="-54.91"/>
    <n v="6.48"/>
    <n v="5.82"/>
    <n v="154.86000000000001"/>
    <x v="774"/>
    <x v="12"/>
    <x v="4"/>
    <x v="2"/>
    <x v="0"/>
    <x v="5"/>
    <s v="Xerox 1998"/>
    <s v="Small Box"/>
    <n v="0.37"/>
    <d v="2010-12-20T00:00:00"/>
    <n v="1"/>
  </r>
  <r>
    <n v="5388"/>
    <x v="5301"/>
    <x v="1247"/>
    <s v="04-2011"/>
    <x v="2"/>
    <x v="3"/>
    <n v="9"/>
    <x v="7"/>
    <n v="1201.51"/>
    <n v="0.1"/>
    <x v="2"/>
    <n v="-185.48"/>
    <n v="140.85"/>
    <n v="19.989999999999998"/>
    <n v="1287.6399999999999"/>
    <x v="667"/>
    <x v="12"/>
    <x v="4"/>
    <x v="1"/>
    <x v="0"/>
    <x v="0"/>
    <s v="Fellowes Strictly Business® Drawer File, Letter/Legal Size"/>
    <s v="Small Box"/>
    <n v="0.73"/>
    <d v="2011-04-25T00:00:00"/>
    <n v="2"/>
  </r>
  <r>
    <n v="5407"/>
    <x v="5302"/>
    <x v="795"/>
    <s v="05-2011"/>
    <x v="2"/>
    <x v="4"/>
    <n v="16"/>
    <x v="11"/>
    <n v="621.92999999999995"/>
    <n v="0.08"/>
    <x v="0"/>
    <n v="-49.77"/>
    <n v="39.979999999999997"/>
    <n v="4"/>
    <n v="643.67999999999995"/>
    <x v="104"/>
    <x v="12"/>
    <x v="4"/>
    <x v="3"/>
    <x v="1"/>
    <x v="7"/>
    <s v="Microsoft Natural Keyboard Elite"/>
    <s v="Small Box"/>
    <n v="0.7"/>
    <d v="2011-06-02T00:00:00"/>
    <n v="2"/>
  </r>
  <r>
    <n v="5408"/>
    <x v="5302"/>
    <x v="795"/>
    <s v="05-2011"/>
    <x v="2"/>
    <x v="4"/>
    <n v="17"/>
    <x v="11"/>
    <n v="121.09"/>
    <n v="0.05"/>
    <x v="0"/>
    <n v="-30.51"/>
    <n v="6.68"/>
    <n v="5.66"/>
    <n v="119.22"/>
    <x v="104"/>
    <x v="12"/>
    <x v="4"/>
    <x v="3"/>
    <x v="0"/>
    <x v="5"/>
    <s v="Xerox 1923"/>
    <s v="Small Box"/>
    <n v="0.37"/>
    <d v="2011-06-01T00:00:00"/>
    <n v="1"/>
  </r>
  <r>
    <n v="5550"/>
    <x v="649"/>
    <x v="436"/>
    <s v="03-2009"/>
    <x v="3"/>
    <x v="3"/>
    <n v="4"/>
    <x v="10"/>
    <n v="33.54"/>
    <n v="0.08"/>
    <x v="0"/>
    <n v="-29.49"/>
    <n v="6.84"/>
    <n v="8.3699999999999992"/>
    <n v="35.729999999999997"/>
    <x v="108"/>
    <x v="12"/>
    <x v="4"/>
    <x v="2"/>
    <x v="0"/>
    <x v="15"/>
    <s v="Acme Design Line 8&quot; Stainless Steel Bent Scissors w/Champagne Handles, 3-1/8&quot; Cut"/>
    <s v="Small Pack"/>
    <n v="0.57999999999999996"/>
    <d v="2009-03-24T00:00:00"/>
    <n v="2"/>
  </r>
  <r>
    <n v="5656"/>
    <x v="5303"/>
    <x v="263"/>
    <s v="08-2012"/>
    <x v="1"/>
    <x v="2"/>
    <n v="45"/>
    <x v="14"/>
    <n v="188.77"/>
    <n v="0.02"/>
    <x v="0"/>
    <n v="21.93"/>
    <n v="4.13"/>
    <n v="1.17"/>
    <n v="187.01999999999998"/>
    <x v="776"/>
    <x v="12"/>
    <x v="4"/>
    <x v="3"/>
    <x v="0"/>
    <x v="12"/>
    <s v="Newell 31"/>
    <s v="Wrap Bag"/>
    <n v="0.56999999999999995"/>
    <d v="2012-09-01T00:00:00"/>
    <n v="2"/>
  </r>
  <r>
    <n v="5660"/>
    <x v="5304"/>
    <x v="223"/>
    <s v="02-2012"/>
    <x v="1"/>
    <x v="1"/>
    <n v="49"/>
    <x v="7"/>
    <n v="21141.07"/>
    <n v="0.06"/>
    <x v="0"/>
    <n v="6225.36"/>
    <n v="449.99"/>
    <n v="24.49"/>
    <n v="22074.000000000004"/>
    <x v="667"/>
    <x v="12"/>
    <x v="4"/>
    <x v="1"/>
    <x v="1"/>
    <x v="13"/>
    <s v="Canon PC940 Copier"/>
    <s v="Large Box"/>
    <n v="0.52"/>
    <d v="2012-02-18T00:00:00"/>
    <n v="1"/>
  </r>
  <r>
    <n v="5661"/>
    <x v="5304"/>
    <x v="223"/>
    <s v="02-2012"/>
    <x v="1"/>
    <x v="1"/>
    <n v="4"/>
    <x v="7"/>
    <n v="76.865499999999997"/>
    <n v="0.04"/>
    <x v="2"/>
    <n v="-54.505000000000003"/>
    <n v="20.99"/>
    <n v="0.99"/>
    <n v="84.949999999999989"/>
    <x v="667"/>
    <x v="12"/>
    <x v="4"/>
    <x v="1"/>
    <x v="1"/>
    <x v="3"/>
    <s v="Accessory21"/>
    <s v="Wrap Bag"/>
    <n v="0.37"/>
    <d v="2012-02-18T00:00:00"/>
    <n v="1"/>
  </r>
  <r>
    <n v="5671"/>
    <x v="5305"/>
    <x v="634"/>
    <s v="02-2011"/>
    <x v="2"/>
    <x v="3"/>
    <n v="46"/>
    <x v="4"/>
    <n v="412.37"/>
    <n v="0.06"/>
    <x v="2"/>
    <n v="2.71"/>
    <n v="8.67"/>
    <n v="3.5"/>
    <n v="402.32"/>
    <x v="773"/>
    <x v="12"/>
    <x v="4"/>
    <x v="2"/>
    <x v="0"/>
    <x v="1"/>
    <s v="Staples 4 Outlet Surge Protector"/>
    <s v="Small Box"/>
    <n v="0.57999999999999996"/>
    <d v="2011-02-05T00:00:00"/>
    <n v="2"/>
  </r>
  <r>
    <n v="5707"/>
    <x v="5306"/>
    <x v="42"/>
    <s v="07-2012"/>
    <x v="1"/>
    <x v="2"/>
    <n v="4"/>
    <x v="11"/>
    <n v="240.49"/>
    <n v="0.05"/>
    <x v="0"/>
    <n v="-53.9"/>
    <n v="56.96"/>
    <n v="13.22"/>
    <n v="241.06"/>
    <x v="104"/>
    <x v="12"/>
    <x v="4"/>
    <x v="3"/>
    <x v="0"/>
    <x v="1"/>
    <s v="Conquest™ 14 Commercial Heavy-Duty Upright Vacuum, Collection System, Accessory Kit"/>
    <s v="Small Box"/>
    <n v="0.56000000000000005"/>
    <d v="2012-07-22T00:00:00"/>
    <n v="1"/>
  </r>
  <r>
    <n v="5799"/>
    <x v="5307"/>
    <x v="1317"/>
    <s v="12-2010"/>
    <x v="0"/>
    <x v="0"/>
    <n v="27"/>
    <x v="2"/>
    <n v="322.45999999999998"/>
    <n v="0.04"/>
    <x v="0"/>
    <n v="54.29"/>
    <n v="11.34"/>
    <n v="5.01"/>
    <n v="311.19"/>
    <x v="654"/>
    <x v="12"/>
    <x v="4"/>
    <x v="0"/>
    <x v="0"/>
    <x v="5"/>
    <s v="Xerox 188"/>
    <s v="Small Box"/>
    <n v="0.36"/>
    <d v="2010-12-11T00:00:00"/>
    <n v="5"/>
  </r>
  <r>
    <n v="5891"/>
    <x v="5308"/>
    <x v="62"/>
    <s v="05-2011"/>
    <x v="2"/>
    <x v="4"/>
    <n v="48"/>
    <x v="14"/>
    <n v="836.59"/>
    <n v="0.06"/>
    <x v="0"/>
    <n v="-106.8"/>
    <n v="17.989999999999998"/>
    <n v="8.65"/>
    <n v="872.17"/>
    <x v="776"/>
    <x v="12"/>
    <x v="4"/>
    <x v="3"/>
    <x v="0"/>
    <x v="12"/>
    <s v="Model L Table or Wall-Mount Pencil Sharpener"/>
    <s v="Small Box"/>
    <n v="0.56999999999999995"/>
    <d v="2011-05-28T00:00:00"/>
    <n v="1"/>
  </r>
  <r>
    <n v="5892"/>
    <x v="5308"/>
    <x v="62"/>
    <s v="05-2011"/>
    <x v="2"/>
    <x v="4"/>
    <n v="21"/>
    <x v="14"/>
    <n v="58.14"/>
    <n v="0.04"/>
    <x v="0"/>
    <n v="-2.23"/>
    <n v="2.78"/>
    <n v="0.97"/>
    <n v="59.349999999999994"/>
    <x v="776"/>
    <x v="12"/>
    <x v="4"/>
    <x v="3"/>
    <x v="0"/>
    <x v="12"/>
    <s v="Newell 333"/>
    <s v="Wrap Bag"/>
    <n v="0.59"/>
    <d v="2011-05-29T00:00:00"/>
    <n v="2"/>
  </r>
  <r>
    <n v="5893"/>
    <x v="5308"/>
    <x v="62"/>
    <s v="05-2011"/>
    <x v="2"/>
    <x v="4"/>
    <n v="49"/>
    <x v="14"/>
    <n v="891.60749999999996"/>
    <n v="0.06"/>
    <x v="0"/>
    <n v="100.59299999999999"/>
    <n v="20.99"/>
    <n v="4.8099999999999996"/>
    <n v="1033.32"/>
    <x v="776"/>
    <x v="12"/>
    <x v="4"/>
    <x v="3"/>
    <x v="1"/>
    <x v="3"/>
    <s v="1726 Digital Answering Machine"/>
    <s v="Medium Box"/>
    <n v="0.57999999999999996"/>
    <d v="2011-05-29T00:00:00"/>
    <n v="2"/>
  </r>
  <r>
    <n v="6032"/>
    <x v="5309"/>
    <x v="1242"/>
    <s v="05-2011"/>
    <x v="2"/>
    <x v="3"/>
    <n v="18"/>
    <x v="11"/>
    <n v="231.06"/>
    <n v="0.04"/>
    <x v="0"/>
    <n v="-29.83"/>
    <n v="12.28"/>
    <n v="6.13"/>
    <n v="227.17"/>
    <x v="774"/>
    <x v="12"/>
    <x v="4"/>
    <x v="2"/>
    <x v="0"/>
    <x v="0"/>
    <s v="Recycled Eldon Regeneration Jumbo File"/>
    <s v="Small Box"/>
    <n v="0.56999999999999995"/>
    <d v="2011-05-03T00:00:00"/>
    <n v="1"/>
  </r>
  <r>
    <n v="6110"/>
    <x v="5310"/>
    <x v="146"/>
    <s v="03-2012"/>
    <x v="1"/>
    <x v="3"/>
    <n v="41"/>
    <x v="14"/>
    <n v="1665.81"/>
    <n v="0.06"/>
    <x v="0"/>
    <n v="557.52350000000001"/>
    <n v="40.98"/>
    <n v="7.47"/>
    <n v="1687.6499999999999"/>
    <x v="776"/>
    <x v="12"/>
    <x v="4"/>
    <x v="2"/>
    <x v="0"/>
    <x v="2"/>
    <s v="Wilson Jones Ledger-Size, Piano-Hinge Binder, 2&quot;, Blue"/>
    <s v="Small Box"/>
    <n v="0.37"/>
    <d v="2012-03-04T00:00:00"/>
    <n v="1"/>
  </r>
  <r>
    <n v="6257"/>
    <x v="5311"/>
    <x v="862"/>
    <s v="06-2009"/>
    <x v="3"/>
    <x v="0"/>
    <n v="15"/>
    <x v="2"/>
    <n v="107.86"/>
    <n v="0.09"/>
    <x v="2"/>
    <n v="-85.29"/>
    <n v="6.48"/>
    <n v="9.68"/>
    <n v="106.88"/>
    <x v="271"/>
    <x v="12"/>
    <x v="4"/>
    <x v="1"/>
    <x v="0"/>
    <x v="5"/>
    <s v="Xerox 1993"/>
    <s v="Small Box"/>
    <n v="0.36"/>
    <d v="2009-06-10T00:00:00"/>
    <n v="7"/>
  </r>
  <r>
    <n v="6258"/>
    <x v="5311"/>
    <x v="862"/>
    <s v="06-2009"/>
    <x v="3"/>
    <x v="0"/>
    <n v="13"/>
    <x v="2"/>
    <n v="305.60000000000002"/>
    <n v="0.09"/>
    <x v="1"/>
    <n v="-445.77"/>
    <n v="20.98"/>
    <n v="45"/>
    <n v="317.74"/>
    <x v="271"/>
    <x v="12"/>
    <x v="4"/>
    <x v="1"/>
    <x v="0"/>
    <x v="0"/>
    <s v="Tennsco Lockers, Sand"/>
    <s v="Jumbo Drum"/>
    <n v="0.61"/>
    <d v="2009-06-03T00:00:00"/>
    <n v="0"/>
  </r>
  <r>
    <n v="6259"/>
    <x v="5311"/>
    <x v="862"/>
    <s v="06-2009"/>
    <x v="3"/>
    <x v="0"/>
    <n v="8"/>
    <x v="2"/>
    <n v="447.04049999999995"/>
    <n v="0.04"/>
    <x v="0"/>
    <n v="-206.15100000000001"/>
    <n v="65.989999999999995"/>
    <n v="8.99"/>
    <n v="536.91"/>
    <x v="271"/>
    <x v="12"/>
    <x v="4"/>
    <x v="1"/>
    <x v="1"/>
    <x v="3"/>
    <s v="SC-3160"/>
    <s v="Small Box"/>
    <n v="0.59"/>
    <d v="2009-06-05T00:00:00"/>
    <n v="2"/>
  </r>
  <r>
    <n v="6273"/>
    <x v="5312"/>
    <x v="651"/>
    <s v="01-2009"/>
    <x v="3"/>
    <x v="2"/>
    <n v="16"/>
    <x v="4"/>
    <n v="112.81"/>
    <n v="0.02"/>
    <x v="0"/>
    <n v="-85.23"/>
    <n v="6.48"/>
    <n v="9.17"/>
    <n v="112.85000000000001"/>
    <x v="778"/>
    <x v="12"/>
    <x v="4"/>
    <x v="2"/>
    <x v="0"/>
    <x v="5"/>
    <s v="Xerox 1996"/>
    <s v="Small Box"/>
    <n v="0.37"/>
    <d v="2009-01-11T00:00:00"/>
    <n v="1"/>
  </r>
  <r>
    <n v="6662"/>
    <x v="5313"/>
    <x v="660"/>
    <s v="05-2012"/>
    <x v="1"/>
    <x v="0"/>
    <n v="43"/>
    <x v="5"/>
    <n v="277.08"/>
    <n v="0.08"/>
    <x v="0"/>
    <n v="-179.11"/>
    <n v="6.48"/>
    <n v="7.91"/>
    <n v="286.55000000000007"/>
    <x v="777"/>
    <x v="12"/>
    <x v="4"/>
    <x v="2"/>
    <x v="0"/>
    <x v="5"/>
    <s v="Xerox 216"/>
    <s v="Small Box"/>
    <n v="0.37"/>
    <d v="2012-06-07T00:00:00"/>
    <n v="7"/>
  </r>
  <r>
    <n v="6709"/>
    <x v="5314"/>
    <x v="842"/>
    <s v="02-2010"/>
    <x v="0"/>
    <x v="4"/>
    <n v="12"/>
    <x v="11"/>
    <n v="174.11"/>
    <n v="0.06"/>
    <x v="0"/>
    <n v="-24.52"/>
    <n v="13.73"/>
    <n v="6.85"/>
    <n v="171.60999999999999"/>
    <x v="774"/>
    <x v="12"/>
    <x v="4"/>
    <x v="2"/>
    <x v="2"/>
    <x v="4"/>
    <s v="DAX Wood Document Frame."/>
    <s v="Wrap Bag"/>
    <n v="0.54"/>
    <d v="2010-02-16T00:00:00"/>
    <n v="2"/>
  </r>
  <r>
    <n v="6740"/>
    <x v="5315"/>
    <x v="1053"/>
    <s v="08-2009"/>
    <x v="3"/>
    <x v="3"/>
    <n v="6"/>
    <x v="11"/>
    <n v="18.02"/>
    <n v="0.01"/>
    <x v="0"/>
    <n v="-3.09"/>
    <n v="2.78"/>
    <n v="1.34"/>
    <n v="18.02"/>
    <x v="774"/>
    <x v="12"/>
    <x v="4"/>
    <x v="2"/>
    <x v="0"/>
    <x v="12"/>
    <s v="Prang Drawing Pencil Set"/>
    <s v="Wrap Bag"/>
    <n v="0.45"/>
    <d v="2009-09-02T00:00:00"/>
    <n v="2"/>
  </r>
  <r>
    <n v="6812"/>
    <x v="5316"/>
    <x v="1275"/>
    <s v="05-2011"/>
    <x v="2"/>
    <x v="1"/>
    <n v="42"/>
    <x v="11"/>
    <n v="271.14"/>
    <n v="7.0000000000000007E-2"/>
    <x v="0"/>
    <n v="-174.74"/>
    <n v="6.48"/>
    <n v="7.91"/>
    <n v="280.07000000000005"/>
    <x v="774"/>
    <x v="12"/>
    <x v="4"/>
    <x v="2"/>
    <x v="0"/>
    <x v="5"/>
    <s v="Xerox 216"/>
    <s v="Small Box"/>
    <n v="0.37"/>
    <d v="2011-05-14T00:00:00"/>
    <n v="2"/>
  </r>
  <r>
    <n v="6851"/>
    <x v="5317"/>
    <x v="706"/>
    <s v="09-2009"/>
    <x v="3"/>
    <x v="0"/>
    <n v="17"/>
    <x v="4"/>
    <n v="108.11"/>
    <n v="0.09"/>
    <x v="0"/>
    <n v="-62.23"/>
    <n v="6.48"/>
    <n v="6.86"/>
    <n v="117.02000000000001"/>
    <x v="210"/>
    <x v="12"/>
    <x v="4"/>
    <x v="2"/>
    <x v="0"/>
    <x v="5"/>
    <s v="Xerox 204"/>
    <s v="Small Box"/>
    <n v="0.37"/>
    <d v="2009-09-08T00:00:00"/>
    <n v="2"/>
  </r>
  <r>
    <n v="6902"/>
    <x v="5318"/>
    <x v="45"/>
    <s v="06-2010"/>
    <x v="0"/>
    <x v="0"/>
    <n v="21"/>
    <x v="4"/>
    <n v="86.64"/>
    <n v="0.09"/>
    <x v="0"/>
    <n v="-73.070999999999998"/>
    <n v="3.98"/>
    <n v="5.26"/>
    <n v="88.84"/>
    <x v="778"/>
    <x v="12"/>
    <x v="4"/>
    <x v="2"/>
    <x v="0"/>
    <x v="2"/>
    <s v="Ibico Presentation Index for Binding Systems"/>
    <s v="Small Box"/>
    <n v="0.38"/>
    <d v="2010-06-04T00:00:00"/>
    <n v="0"/>
  </r>
  <r>
    <n v="6928"/>
    <x v="5319"/>
    <x v="248"/>
    <s v="08-2012"/>
    <x v="1"/>
    <x v="1"/>
    <n v="11"/>
    <x v="5"/>
    <n v="131.12"/>
    <n v="0.03"/>
    <x v="0"/>
    <n v="-24.805500000000002"/>
    <n v="11.5"/>
    <n v="7.19"/>
    <n v="133.69"/>
    <x v="777"/>
    <x v="12"/>
    <x v="4"/>
    <x v="2"/>
    <x v="0"/>
    <x v="2"/>
    <s v="Ibico Covers for Plastic or Wire Binding Elements"/>
    <s v="Small Box"/>
    <n v="0.4"/>
    <d v="2012-08-09T00:00:00"/>
    <n v="0"/>
  </r>
  <r>
    <n v="7092"/>
    <x v="5320"/>
    <x v="872"/>
    <s v="04-2009"/>
    <x v="3"/>
    <x v="3"/>
    <n v="10"/>
    <x v="11"/>
    <n v="29.12"/>
    <n v="0.08"/>
    <x v="0"/>
    <n v="7.13"/>
    <n v="2.88"/>
    <n v="0.5"/>
    <n v="29.299999999999997"/>
    <x v="774"/>
    <x v="12"/>
    <x v="4"/>
    <x v="1"/>
    <x v="0"/>
    <x v="11"/>
    <s v="Avery 507"/>
    <s v="Small Box"/>
    <n v="0.39"/>
    <d v="2009-04-24T00:00:00"/>
    <n v="1"/>
  </r>
  <r>
    <n v="7127"/>
    <x v="5321"/>
    <x v="720"/>
    <s v="10-2012"/>
    <x v="1"/>
    <x v="0"/>
    <n v="47"/>
    <x v="14"/>
    <n v="307.37"/>
    <n v="0.04"/>
    <x v="2"/>
    <n v="-249.27"/>
    <n v="6.48"/>
    <n v="9.17"/>
    <n v="313.73"/>
    <x v="776"/>
    <x v="12"/>
    <x v="4"/>
    <x v="3"/>
    <x v="0"/>
    <x v="5"/>
    <s v="Xerox 1996"/>
    <s v="Small Box"/>
    <n v="0.37"/>
    <d v="2012-10-09T00:00:00"/>
    <n v="5"/>
  </r>
  <r>
    <n v="7230"/>
    <x v="5322"/>
    <x v="1225"/>
    <s v="10-2011"/>
    <x v="2"/>
    <x v="1"/>
    <n v="36"/>
    <x v="4"/>
    <n v="1749.07"/>
    <n v="0.04"/>
    <x v="0"/>
    <n v="804.66"/>
    <n v="48.04"/>
    <n v="5.79"/>
    <n v="1735.23"/>
    <x v="210"/>
    <x v="12"/>
    <x v="4"/>
    <x v="2"/>
    <x v="0"/>
    <x v="5"/>
    <s v="Xerox 1937"/>
    <s v="Small Box"/>
    <n v="0.37"/>
    <d v="2011-11-02T00:00:00"/>
    <n v="2"/>
  </r>
  <r>
    <n v="7231"/>
    <x v="5322"/>
    <x v="1225"/>
    <s v="10-2011"/>
    <x v="2"/>
    <x v="1"/>
    <n v="14"/>
    <x v="4"/>
    <n v="37.9"/>
    <n v="0.08"/>
    <x v="0"/>
    <n v="-22.01"/>
    <n v="2.6"/>
    <n v="2.4"/>
    <n v="38.799999999999997"/>
    <x v="210"/>
    <x v="12"/>
    <x v="4"/>
    <x v="2"/>
    <x v="0"/>
    <x v="12"/>
    <s v="12 Colored Short Pencils"/>
    <s v="Wrap Bag"/>
    <n v="0.57999999999999996"/>
    <d v="2011-10-31T00:00:00"/>
    <n v="0"/>
  </r>
  <r>
    <n v="7411"/>
    <x v="5323"/>
    <x v="293"/>
    <s v="03-2009"/>
    <x v="3"/>
    <x v="2"/>
    <n v="21"/>
    <x v="4"/>
    <n v="118.51"/>
    <n v="0.03"/>
    <x v="0"/>
    <n v="-948.71"/>
    <n v="3.25"/>
    <n v="49"/>
    <n v="117.25"/>
    <x v="778"/>
    <x v="12"/>
    <x v="4"/>
    <x v="2"/>
    <x v="0"/>
    <x v="1"/>
    <s v="Bravo II™ Megaboss® 12-Amp Hard Body Upright, Replacement Belts, 2 Belts per Pack"/>
    <s v="Large Box"/>
    <n v="0.56000000000000005"/>
    <d v="2009-03-11T00:00:00"/>
    <n v="2"/>
  </r>
  <r>
    <n v="7417"/>
    <x v="5324"/>
    <x v="1073"/>
    <s v="08-2009"/>
    <x v="3"/>
    <x v="3"/>
    <n v="40"/>
    <x v="14"/>
    <n v="2055.98"/>
    <n v="0"/>
    <x v="0"/>
    <n v="1016.86"/>
    <n v="47.9"/>
    <n v="5.86"/>
    <n v="1921.86"/>
    <x v="776"/>
    <x v="12"/>
    <x v="4"/>
    <x v="3"/>
    <x v="0"/>
    <x v="5"/>
    <s v="Xerox 1938"/>
    <s v="Small Box"/>
    <n v="0.37"/>
    <d v="2009-08-24T00:00:00"/>
    <n v="2"/>
  </r>
  <r>
    <n v="7531"/>
    <x v="5325"/>
    <x v="851"/>
    <s v="04-2009"/>
    <x v="3"/>
    <x v="0"/>
    <n v="29"/>
    <x v="10"/>
    <n v="2317.65"/>
    <n v="0"/>
    <x v="0"/>
    <n v="568.6"/>
    <n v="78.650000000000006"/>
    <n v="13.99"/>
    <n v="2294.84"/>
    <x v="108"/>
    <x v="12"/>
    <x v="4"/>
    <x v="2"/>
    <x v="0"/>
    <x v="1"/>
    <s v="Honeywell Quietcare HEPA Air Cleaner"/>
    <s v="Medium Box"/>
    <n v="0.52"/>
    <d v="2009-04-26T00:00:00"/>
    <n v="7"/>
  </r>
  <r>
    <n v="7532"/>
    <x v="5325"/>
    <x v="851"/>
    <s v="04-2009"/>
    <x v="3"/>
    <x v="0"/>
    <n v="41"/>
    <x v="10"/>
    <n v="4987.7299999999996"/>
    <n v="0.08"/>
    <x v="1"/>
    <n v="-1867.97"/>
    <n v="122.99"/>
    <n v="70.2"/>
    <n v="5112.79"/>
    <x v="108"/>
    <x v="12"/>
    <x v="4"/>
    <x v="2"/>
    <x v="2"/>
    <x v="14"/>
    <s v="Global High-Back Leather Tilter, Burgundy"/>
    <s v="Jumbo Drum"/>
    <n v="0.74"/>
    <d v="2009-04-24T00:00:00"/>
    <n v="5"/>
  </r>
  <r>
    <n v="7553"/>
    <x v="5326"/>
    <x v="1158"/>
    <s v="08-2011"/>
    <x v="2"/>
    <x v="3"/>
    <n v="23"/>
    <x v="4"/>
    <n v="3301.33"/>
    <n v="0.05"/>
    <x v="1"/>
    <n v="-307.45999999999998"/>
    <n v="140.97999999999999"/>
    <n v="36.090000000000003"/>
    <n v="3278.63"/>
    <x v="773"/>
    <x v="12"/>
    <x v="4"/>
    <x v="2"/>
    <x v="2"/>
    <x v="9"/>
    <s v="Sauder Forest Hills Library, Woodland Oak Finish"/>
    <s v="Jumbo Box"/>
    <n v="0.77"/>
    <d v="2011-08-13T00:00:00"/>
    <n v="2"/>
  </r>
  <r>
    <n v="7554"/>
    <x v="5326"/>
    <x v="1158"/>
    <s v="08-2011"/>
    <x v="2"/>
    <x v="3"/>
    <n v="28"/>
    <x v="4"/>
    <n v="126.95"/>
    <n v="0.06"/>
    <x v="2"/>
    <n v="45.87"/>
    <n v="4.13"/>
    <n v="0.99"/>
    <n v="116.63"/>
    <x v="773"/>
    <x v="12"/>
    <x v="4"/>
    <x v="2"/>
    <x v="0"/>
    <x v="11"/>
    <s v="Avery 491"/>
    <s v="Small Box"/>
    <n v="0.39"/>
    <d v="2011-08-12T00:00:00"/>
    <n v="1"/>
  </r>
  <r>
    <n v="7564"/>
    <x v="5327"/>
    <x v="1262"/>
    <s v="11-2011"/>
    <x v="2"/>
    <x v="4"/>
    <n v="22"/>
    <x v="2"/>
    <n v="3329.27"/>
    <n v="0.05"/>
    <x v="1"/>
    <n v="350"/>
    <n v="150.97999999999999"/>
    <n v="16.010000000000002"/>
    <n v="3337.57"/>
    <x v="654"/>
    <x v="12"/>
    <x v="4"/>
    <x v="0"/>
    <x v="2"/>
    <x v="10"/>
    <s v="Iceberg OfficeWorks 42&quot; Round Tables"/>
    <s v="Jumbo Box"/>
    <n v="0.7"/>
    <d v="2011-11-04T00:00:00"/>
    <n v="1"/>
  </r>
  <r>
    <n v="7747"/>
    <x v="5328"/>
    <x v="1411"/>
    <s v="04-2009"/>
    <x v="3"/>
    <x v="4"/>
    <n v="5"/>
    <x v="14"/>
    <n v="126.95"/>
    <n v="0"/>
    <x v="0"/>
    <n v="-4.17"/>
    <n v="22.84"/>
    <n v="8.18"/>
    <n v="122.38"/>
    <x v="776"/>
    <x v="12"/>
    <x v="4"/>
    <x v="3"/>
    <x v="0"/>
    <x v="5"/>
    <s v="Xerox 1991"/>
    <s v="Small Box"/>
    <n v="0.39"/>
    <d v="2009-04-27T00:00:00"/>
    <n v="2"/>
  </r>
  <r>
    <n v="7915"/>
    <x v="1188"/>
    <x v="686"/>
    <s v="06-2009"/>
    <x v="3"/>
    <x v="0"/>
    <n v="25"/>
    <x v="4"/>
    <n v="2612.89"/>
    <n v="0.04"/>
    <x v="0"/>
    <n v="490.99"/>
    <n v="105.29"/>
    <n v="10.119999999999999"/>
    <n v="2642.37"/>
    <x v="217"/>
    <x v="12"/>
    <x v="4"/>
    <x v="0"/>
    <x v="2"/>
    <x v="4"/>
    <s v="Eldon Antistatic Chair Mats for Low to Medium Pile Carpets"/>
    <s v="Large Box"/>
    <n v="0.79"/>
    <d v="2009-06-16T00:00:00"/>
    <n v="4"/>
  </r>
  <r>
    <n v="7916"/>
    <x v="1188"/>
    <x v="686"/>
    <s v="06-2009"/>
    <x v="3"/>
    <x v="0"/>
    <n v="47"/>
    <x v="4"/>
    <n v="1146.992"/>
    <n v="7.0000000000000007E-2"/>
    <x v="1"/>
    <n v="-1643.74"/>
    <n v="31.76"/>
    <n v="45.51"/>
    <n v="1538.23"/>
    <x v="217"/>
    <x v="12"/>
    <x v="4"/>
    <x v="0"/>
    <x v="2"/>
    <x v="10"/>
    <s v="Hon iLevel™ Computer Training Table"/>
    <s v="Jumbo Box"/>
    <n v="0.65"/>
    <d v="2009-06-14T00:00:00"/>
    <n v="2"/>
  </r>
  <r>
    <n v="7989"/>
    <x v="5329"/>
    <x v="47"/>
    <s v="11-2011"/>
    <x v="2"/>
    <x v="2"/>
    <n v="42"/>
    <x v="2"/>
    <n v="199.24"/>
    <n v="7.0000000000000007E-2"/>
    <x v="0"/>
    <n v="-84.26"/>
    <n v="4.9800000000000004"/>
    <n v="4.72"/>
    <n v="213.88000000000002"/>
    <x v="271"/>
    <x v="12"/>
    <x v="4"/>
    <x v="1"/>
    <x v="0"/>
    <x v="5"/>
    <s v="Xerox 1949"/>
    <s v="Small Box"/>
    <n v="0.36"/>
    <d v="2011-11-18T00:00:00"/>
    <n v="2"/>
  </r>
  <r>
    <n v="7990"/>
    <x v="5329"/>
    <x v="47"/>
    <s v="11-2011"/>
    <x v="2"/>
    <x v="2"/>
    <n v="3"/>
    <x v="2"/>
    <n v="504.6705"/>
    <n v="0.01"/>
    <x v="0"/>
    <n v="-800.88800000000003"/>
    <n v="195.99"/>
    <n v="4.2"/>
    <n v="592.17000000000007"/>
    <x v="271"/>
    <x v="12"/>
    <x v="4"/>
    <x v="1"/>
    <x v="1"/>
    <x v="3"/>
    <s v="T65"/>
    <s v="Small Box"/>
    <n v="0.56000000000000005"/>
    <d v="2011-11-18T00:00:00"/>
    <n v="2"/>
  </r>
  <r>
    <n v="8203"/>
    <x v="5330"/>
    <x v="1089"/>
    <s v="03-2010"/>
    <x v="0"/>
    <x v="4"/>
    <n v="43"/>
    <x v="10"/>
    <n v="1338.12"/>
    <n v="0.04"/>
    <x v="0"/>
    <n v="519.70000000000005"/>
    <n v="31.78"/>
    <n v="1.99"/>
    <n v="1368.53"/>
    <x v="108"/>
    <x v="12"/>
    <x v="4"/>
    <x v="2"/>
    <x v="1"/>
    <x v="7"/>
    <s v="Memorex 4.7GB DVD-RAM, 3/Pack"/>
    <s v="Small Pack"/>
    <n v="0.42"/>
    <d v="2010-03-29T00:00:00"/>
    <n v="2"/>
  </r>
  <r>
    <n v="8273"/>
    <x v="5331"/>
    <x v="1383"/>
    <s v="02-2009"/>
    <x v="3"/>
    <x v="1"/>
    <n v="44"/>
    <x v="11"/>
    <n v="242.46"/>
    <n v="0.02"/>
    <x v="0"/>
    <n v="9.2989999999999995"/>
    <n v="5.34"/>
    <n v="2.99"/>
    <n v="237.95"/>
    <x v="774"/>
    <x v="12"/>
    <x v="4"/>
    <x v="1"/>
    <x v="0"/>
    <x v="2"/>
    <s v="Wilson Jones 14 Line Acrylic Coated Pressboard Data Binders"/>
    <s v="Small Box"/>
    <n v="0.38"/>
    <d v="2009-02-18T00:00:00"/>
    <n v="1"/>
  </r>
  <r>
    <n v="8274"/>
    <x v="5331"/>
    <x v="1383"/>
    <s v="02-2009"/>
    <x v="3"/>
    <x v="1"/>
    <n v="10"/>
    <x v="11"/>
    <n v="607.77"/>
    <n v="0.04"/>
    <x v="0"/>
    <n v="232"/>
    <n v="62.18"/>
    <n v="10.84"/>
    <n v="632.64"/>
    <x v="774"/>
    <x v="12"/>
    <x v="4"/>
    <x v="1"/>
    <x v="2"/>
    <x v="4"/>
    <s v="Deflect-o Glass Clear Studded Chair Mats"/>
    <s v="Medium Box"/>
    <n v="0.63"/>
    <d v="2009-02-19T00:00:00"/>
    <n v="2"/>
  </r>
  <r>
    <n v="8275"/>
    <x v="5331"/>
    <x v="1383"/>
    <s v="02-2009"/>
    <x v="3"/>
    <x v="1"/>
    <n v="22"/>
    <x v="11"/>
    <n v="954.57"/>
    <n v="0.03"/>
    <x v="0"/>
    <n v="-380.9"/>
    <n v="41.47"/>
    <n v="34.200000000000003"/>
    <n v="946.54"/>
    <x v="774"/>
    <x v="12"/>
    <x v="4"/>
    <x v="1"/>
    <x v="2"/>
    <x v="4"/>
    <s v="Eldon Econocleat® Chair Mats for Low Pile Carpets"/>
    <s v="Wrap Bag"/>
    <n v="0.73"/>
    <d v="2009-02-19T00:00:00"/>
    <n v="2"/>
  </r>
  <r>
    <n v="8276"/>
    <x v="5331"/>
    <x v="1383"/>
    <s v="02-2009"/>
    <x v="3"/>
    <x v="1"/>
    <n v="5"/>
    <x v="11"/>
    <n v="8767.6200000000008"/>
    <n v="0.04"/>
    <x v="0"/>
    <n v="-1510.8855000000001"/>
    <n v="1938.02"/>
    <n v="13.99"/>
    <n v="9704.09"/>
    <x v="774"/>
    <x v="12"/>
    <x v="4"/>
    <x v="1"/>
    <x v="1"/>
    <x v="16"/>
    <s v="Polycom ViewStation™ Adapter H323 Videoconferencing Unit"/>
    <s v="Medium Box"/>
    <n v="0.38"/>
    <d v="2009-02-19T00:00:00"/>
    <n v="2"/>
  </r>
  <r>
    <n v="8303"/>
    <x v="5332"/>
    <x v="265"/>
    <s v="12-2009"/>
    <x v="3"/>
    <x v="3"/>
    <n v="13"/>
    <x v="11"/>
    <n v="1582.47"/>
    <n v="0.05"/>
    <x v="1"/>
    <n v="-205.02420000000001"/>
    <n v="119.99"/>
    <n v="56.14"/>
    <n v="1616.01"/>
    <x v="207"/>
    <x v="12"/>
    <x v="4"/>
    <x v="1"/>
    <x v="1"/>
    <x v="16"/>
    <s v="Hewlett-Packard 2600DN Business Color Inkjet Printer"/>
    <s v="Jumbo Box"/>
    <n v="0.39"/>
    <d v="2009-12-11T00:00:00"/>
    <n v="2"/>
  </r>
  <r>
    <n v="2"/>
    <x v="5333"/>
    <x v="1412"/>
    <s v="02-2012"/>
    <x v="1"/>
    <x v="2"/>
    <n v="2"/>
    <x v="4"/>
    <n v="6.93"/>
    <n v="0.01"/>
    <x v="0"/>
    <n v="-4.6399999999999997"/>
    <n v="2.08"/>
    <n v="2.56"/>
    <n v="6.7200000000000006"/>
    <x v="781"/>
    <x v="12"/>
    <x v="4"/>
    <x v="2"/>
    <x v="0"/>
    <x v="15"/>
    <s v="Kleencut® Forged Office Shears by Acme United Corporation"/>
    <s v="Small Pack"/>
    <n v="0.55000000000000004"/>
    <d v="2012-02-21T00:00:00"/>
    <n v="1"/>
  </r>
  <r>
    <n v="3"/>
    <x v="3802"/>
    <x v="979"/>
    <s v="07-2011"/>
    <x v="2"/>
    <x v="1"/>
    <n v="26"/>
    <x v="10"/>
    <n v="2808.08"/>
    <n v="7.0000000000000007E-2"/>
    <x v="0"/>
    <n v="1054.82"/>
    <n v="107.53"/>
    <n v="5.81"/>
    <n v="2801.59"/>
    <x v="652"/>
    <x v="12"/>
    <x v="4"/>
    <x v="2"/>
    <x v="2"/>
    <x v="4"/>
    <s v="Tenex Contemporary Contur Chairmats for Low and Medium Pile Carpet, Computer, 39&quot; x 49&quot;"/>
    <s v="Medium Box"/>
    <n v="0.65"/>
    <d v="2011-07-17T00:00:00"/>
    <n v="2"/>
  </r>
  <r>
    <n v="4"/>
    <x v="3802"/>
    <x v="979"/>
    <s v="07-2011"/>
    <x v="2"/>
    <x v="1"/>
    <n v="24"/>
    <x v="10"/>
    <n v="1761.4"/>
    <n v="0.09"/>
    <x v="1"/>
    <n v="-1748.56"/>
    <n v="70.89"/>
    <n v="89.3"/>
    <n v="1790.66"/>
    <x v="652"/>
    <x v="12"/>
    <x v="4"/>
    <x v="2"/>
    <x v="2"/>
    <x v="10"/>
    <s v="KI Conference Tables"/>
    <s v="Jumbo Box"/>
    <n v="0.72"/>
    <d v="2011-07-16T00:00:00"/>
    <n v="1"/>
  </r>
  <r>
    <n v="5"/>
    <x v="3802"/>
    <x v="979"/>
    <s v="07-2011"/>
    <x v="2"/>
    <x v="1"/>
    <n v="23"/>
    <x v="10"/>
    <n v="160.23349999999999"/>
    <n v="0.04"/>
    <x v="0"/>
    <n v="-85.129000000000005"/>
    <n v="7.99"/>
    <n v="5.03"/>
    <n v="188.8"/>
    <x v="652"/>
    <x v="12"/>
    <x v="4"/>
    <x v="2"/>
    <x v="1"/>
    <x v="3"/>
    <s v="Bell Sonecor JB700 Caller ID"/>
    <s v="Medium Box"/>
    <n v="0.6"/>
    <d v="2011-07-17T00:00:00"/>
    <n v="2"/>
  </r>
  <r>
    <n v="72"/>
    <x v="5334"/>
    <x v="1043"/>
    <s v="10-2011"/>
    <x v="2"/>
    <x v="2"/>
    <n v="8"/>
    <x v="16"/>
    <n v="43.29"/>
    <n v="0.09"/>
    <x v="0"/>
    <n v="-20.69"/>
    <n v="4.9800000000000004"/>
    <n v="4.8600000000000003"/>
    <n v="44.7"/>
    <x v="484"/>
    <x v="12"/>
    <x v="4"/>
    <x v="0"/>
    <x v="0"/>
    <x v="5"/>
    <s v="Xerox 190"/>
    <s v="Small Box"/>
    <n v="0.38"/>
    <d v="2011-10-30T00:00:00"/>
    <n v="0"/>
  </r>
  <r>
    <n v="73"/>
    <x v="5334"/>
    <x v="1043"/>
    <s v="10-2011"/>
    <x v="2"/>
    <x v="2"/>
    <n v="6"/>
    <x v="16"/>
    <n v="41.7"/>
    <n v="0.03"/>
    <x v="0"/>
    <n v="-14.56"/>
    <n v="5.78"/>
    <n v="5.37"/>
    <n v="40.049999999999997"/>
    <x v="484"/>
    <x v="12"/>
    <x v="4"/>
    <x v="0"/>
    <x v="0"/>
    <x v="5"/>
    <s v="Xerox 1950"/>
    <s v="Small Box"/>
    <n v="0.36"/>
    <d v="2011-11-01T00:00:00"/>
    <n v="2"/>
  </r>
  <r>
    <n v="270"/>
    <x v="5335"/>
    <x v="1230"/>
    <s v="01-2010"/>
    <x v="0"/>
    <x v="1"/>
    <n v="37"/>
    <x v="11"/>
    <n v="199.76"/>
    <n v="7.0000000000000007E-2"/>
    <x v="0"/>
    <n v="20"/>
    <n v="5.58"/>
    <n v="1.99"/>
    <n v="208.45000000000002"/>
    <x v="782"/>
    <x v="12"/>
    <x v="4"/>
    <x v="1"/>
    <x v="0"/>
    <x v="12"/>
    <s v="DIXON Ticonderoga® Erasable Checking Pencils"/>
    <s v="Wrap Bag"/>
    <n v="0.46"/>
    <d v="2010-01-13T00:00:00"/>
    <n v="1"/>
  </r>
  <r>
    <n v="328"/>
    <x v="5336"/>
    <x v="1277"/>
    <s v="08-2012"/>
    <x v="1"/>
    <x v="2"/>
    <n v="6"/>
    <x v="5"/>
    <n v="21134.71"/>
    <n v="0.06"/>
    <x v="1"/>
    <n v="-4266.0884999999998"/>
    <n v="3502.14"/>
    <n v="8.73"/>
    <n v="21021.57"/>
    <x v="783"/>
    <x v="12"/>
    <x v="4"/>
    <x v="0"/>
    <x v="1"/>
    <x v="16"/>
    <s v="Okidata Pacemark 4410N Wide Format Dot Matrix Printer"/>
    <s v="Jumbo Box"/>
    <n v="0.56999999999999995"/>
    <d v="2012-08-03T00:00:00"/>
    <n v="2"/>
  </r>
  <r>
    <n v="429"/>
    <x v="5337"/>
    <x v="1049"/>
    <s v="08-2011"/>
    <x v="2"/>
    <x v="1"/>
    <n v="23"/>
    <x v="4"/>
    <n v="3872.87"/>
    <n v="0.03"/>
    <x v="1"/>
    <n v="565.34"/>
    <n v="160.97999999999999"/>
    <n v="30"/>
    <n v="3732.54"/>
    <x v="784"/>
    <x v="12"/>
    <x v="4"/>
    <x v="1"/>
    <x v="2"/>
    <x v="14"/>
    <s v="Office Star - Mid Back Dual function Ergonomic High Back Chair with 2-Way Adjustable Arms"/>
    <s v="Jumbo Drum"/>
    <n v="0.62"/>
    <d v="2011-08-23T00:00:00"/>
    <n v="2"/>
  </r>
  <r>
    <n v="430"/>
    <x v="5337"/>
    <x v="1049"/>
    <s v="08-2011"/>
    <x v="2"/>
    <x v="1"/>
    <n v="9"/>
    <x v="4"/>
    <n v="356.72"/>
    <n v="7.0000000000000007E-2"/>
    <x v="0"/>
    <n v="12.61"/>
    <n v="40.98"/>
    <n v="1.99"/>
    <n v="370.81"/>
    <x v="784"/>
    <x v="12"/>
    <x v="4"/>
    <x v="1"/>
    <x v="1"/>
    <x v="7"/>
    <s v="Imation Printable White 80 Minute CD-R Spindle, 50/Pack"/>
    <s v="Small Pack"/>
    <n v="0.44"/>
    <d v="2011-08-22T00:00:00"/>
    <n v="1"/>
  </r>
  <r>
    <n v="476"/>
    <x v="5338"/>
    <x v="1413"/>
    <s v="11-2012"/>
    <x v="1"/>
    <x v="1"/>
    <n v="40"/>
    <x v="14"/>
    <n v="158.69999999999999"/>
    <n v="0.04"/>
    <x v="0"/>
    <n v="-196.8"/>
    <n v="3.75"/>
    <n v="7.5"/>
    <n v="157.5"/>
    <x v="785"/>
    <x v="12"/>
    <x v="4"/>
    <x v="1"/>
    <x v="0"/>
    <x v="11"/>
    <s v="Smead Alpha-Z Color-Coded Name Labels First Letter Starter Set"/>
    <s v="Small Box"/>
    <n v="0.37"/>
    <d v="2012-11-03T00:00:00"/>
    <n v="1"/>
  </r>
  <r>
    <n v="544"/>
    <x v="5339"/>
    <x v="473"/>
    <s v="10-2012"/>
    <x v="1"/>
    <x v="4"/>
    <n v="3"/>
    <x v="16"/>
    <n v="62.54"/>
    <n v="0.02"/>
    <x v="0"/>
    <n v="-30.7395"/>
    <n v="15.99"/>
    <n v="13.18"/>
    <n v="61.15"/>
    <x v="484"/>
    <x v="12"/>
    <x v="4"/>
    <x v="0"/>
    <x v="0"/>
    <x v="2"/>
    <s v="GBC Pre-Punched Binding Paper, Plastic, White, 8-1/2&quot; x 11&quot;"/>
    <s v="Small Box"/>
    <n v="0.37"/>
    <d v="2012-10-05T00:00:00"/>
    <n v="0"/>
  </r>
  <r>
    <n v="545"/>
    <x v="5339"/>
    <x v="473"/>
    <s v="10-2012"/>
    <x v="1"/>
    <x v="4"/>
    <n v="24"/>
    <x v="16"/>
    <n v="2750.107"/>
    <n v="0"/>
    <x v="0"/>
    <n v="600.41700000000003"/>
    <n v="125.99"/>
    <n v="7.69"/>
    <n v="3031.45"/>
    <x v="484"/>
    <x v="12"/>
    <x v="4"/>
    <x v="0"/>
    <x v="1"/>
    <x v="3"/>
    <s v="Timeport L7089"/>
    <s v="Small Box"/>
    <n v="0.57999999999999996"/>
    <d v="2012-10-06T00:00:00"/>
    <n v="1"/>
  </r>
  <r>
    <n v="551"/>
    <x v="5340"/>
    <x v="1219"/>
    <s v="09-2009"/>
    <x v="3"/>
    <x v="2"/>
    <n v="14"/>
    <x v="5"/>
    <n v="1463.0964999999999"/>
    <n v="0"/>
    <x v="0"/>
    <n v="162.666"/>
    <n v="115.99"/>
    <n v="2.5"/>
    <n v="1626.36"/>
    <x v="786"/>
    <x v="12"/>
    <x v="4"/>
    <x v="2"/>
    <x v="1"/>
    <x v="3"/>
    <s v="6160"/>
    <s v="Small Box"/>
    <n v="0.56999999999999995"/>
    <d v="2009-09-10T00:00:00"/>
    <n v="0"/>
  </r>
  <r>
    <n v="552"/>
    <x v="5340"/>
    <x v="1219"/>
    <s v="09-2009"/>
    <x v="3"/>
    <x v="2"/>
    <n v="38"/>
    <x v="5"/>
    <n v="246.3"/>
    <n v="0.02"/>
    <x v="0"/>
    <n v="-67.489999999999995"/>
    <n v="5.98"/>
    <n v="5.79"/>
    <n v="233.03"/>
    <x v="786"/>
    <x v="12"/>
    <x v="4"/>
    <x v="2"/>
    <x v="0"/>
    <x v="5"/>
    <s v="Xerox 1903"/>
    <s v="Small Box"/>
    <n v="0.36"/>
    <d v="2009-09-11T00:00:00"/>
    <n v="1"/>
  </r>
  <r>
    <n v="569"/>
    <x v="5341"/>
    <x v="178"/>
    <s v="04-2012"/>
    <x v="1"/>
    <x v="4"/>
    <n v="9"/>
    <x v="7"/>
    <n v="3064.27"/>
    <n v="0.09"/>
    <x v="0"/>
    <n v="294.39"/>
    <n v="363.25"/>
    <n v="19.989999999999998"/>
    <n v="3289.24"/>
    <x v="787"/>
    <x v="12"/>
    <x v="4"/>
    <x v="1"/>
    <x v="0"/>
    <x v="1"/>
    <s v="Hoover WindTunnel™ Plus Canister Vacuum"/>
    <s v="Small Box"/>
    <n v="0.56999999999999995"/>
    <d v="2012-04-25T00:00:00"/>
    <n v="0"/>
  </r>
  <r>
    <n v="570"/>
    <x v="5341"/>
    <x v="178"/>
    <s v="04-2012"/>
    <x v="1"/>
    <x v="4"/>
    <n v="22"/>
    <x v="7"/>
    <n v="475.72"/>
    <n v="0.02"/>
    <x v="0"/>
    <n v="-10.4"/>
    <n v="19.98"/>
    <n v="10.49"/>
    <n v="450.05"/>
    <x v="787"/>
    <x v="12"/>
    <x v="4"/>
    <x v="1"/>
    <x v="2"/>
    <x v="4"/>
    <s v="12-1/2 Diameter Round Wall Clock"/>
    <s v="Small Box"/>
    <n v="0.49"/>
    <d v="2012-04-27T00:00:00"/>
    <n v="2"/>
  </r>
  <r>
    <n v="571"/>
    <x v="5341"/>
    <x v="178"/>
    <s v="04-2012"/>
    <x v="1"/>
    <x v="4"/>
    <n v="15"/>
    <x v="7"/>
    <n v="123.91"/>
    <n v="0.09"/>
    <x v="0"/>
    <n v="39.04"/>
    <n v="8.34"/>
    <n v="0.96"/>
    <n v="126.05999999999999"/>
    <x v="787"/>
    <x v="12"/>
    <x v="4"/>
    <x v="1"/>
    <x v="2"/>
    <x v="4"/>
    <s v="Document Clip Frames"/>
    <s v="Wrap Bag"/>
    <n v="0.43"/>
    <d v="2012-04-26T00:00:00"/>
    <n v="1"/>
  </r>
  <r>
    <n v="640"/>
    <x v="5342"/>
    <x v="478"/>
    <s v="04-2009"/>
    <x v="3"/>
    <x v="3"/>
    <n v="28"/>
    <x v="4"/>
    <n v="2841.4395"/>
    <n v="0.08"/>
    <x v="0"/>
    <n v="374.625"/>
    <n v="125.99"/>
    <n v="7.69"/>
    <n v="3535.41"/>
    <x v="784"/>
    <x v="12"/>
    <x v="4"/>
    <x v="1"/>
    <x v="1"/>
    <x v="3"/>
    <s v="StarTAC 3000"/>
    <s v="Small Box"/>
    <n v="0.59"/>
    <d v="2009-04-30T00:00:00"/>
    <n v="1"/>
  </r>
  <r>
    <n v="666"/>
    <x v="5343"/>
    <x v="758"/>
    <s v="11-2011"/>
    <x v="2"/>
    <x v="4"/>
    <n v="20"/>
    <x v="5"/>
    <n v="152.44"/>
    <n v="0.08"/>
    <x v="0"/>
    <n v="-16.64"/>
    <n v="7.7"/>
    <n v="3.68"/>
    <n v="157.68"/>
    <x v="786"/>
    <x v="12"/>
    <x v="4"/>
    <x v="2"/>
    <x v="2"/>
    <x v="4"/>
    <s v="Deflect-O® Glasstique™ Clear Desk Accessories"/>
    <s v="Wrap Bag"/>
    <n v="0.52"/>
    <d v="2011-11-07T00:00:00"/>
    <n v="1"/>
  </r>
  <r>
    <n v="673"/>
    <x v="5344"/>
    <x v="1359"/>
    <s v="03-2012"/>
    <x v="1"/>
    <x v="2"/>
    <n v="16"/>
    <x v="1"/>
    <n v="123.85"/>
    <n v="0.09"/>
    <x v="0"/>
    <n v="-71.44"/>
    <n v="7.98"/>
    <n v="6.5"/>
    <n v="134.18"/>
    <x v="34"/>
    <x v="12"/>
    <x v="4"/>
    <x v="2"/>
    <x v="0"/>
    <x v="0"/>
    <s v="Iris Project Case"/>
    <s v="Medium Box"/>
    <n v="0.59"/>
    <d v="2012-03-23T00:00:00"/>
    <n v="2"/>
  </r>
  <r>
    <n v="692"/>
    <x v="5345"/>
    <x v="981"/>
    <s v="04-2012"/>
    <x v="1"/>
    <x v="2"/>
    <n v="7"/>
    <x v="16"/>
    <n v="55.38"/>
    <n v="0.02"/>
    <x v="0"/>
    <n v="-25.95"/>
    <n v="6.48"/>
    <n v="7.37"/>
    <n v="52.73"/>
    <x v="484"/>
    <x v="12"/>
    <x v="4"/>
    <x v="0"/>
    <x v="0"/>
    <x v="5"/>
    <s v="Xerox 210"/>
    <s v="Small Box"/>
    <n v="0.37"/>
    <d v="2012-04-27T00:00:00"/>
    <n v="3"/>
  </r>
  <r>
    <n v="728"/>
    <x v="5346"/>
    <x v="772"/>
    <s v="05-2009"/>
    <x v="3"/>
    <x v="2"/>
    <n v="40"/>
    <x v="14"/>
    <n v="14451.75"/>
    <n v="0.01"/>
    <x v="1"/>
    <n v="4503.63"/>
    <n v="349.45"/>
    <n v="60"/>
    <n v="14038"/>
    <x v="788"/>
    <x v="12"/>
    <x v="4"/>
    <x v="1"/>
    <x v="2"/>
    <x v="10"/>
    <s v="SAFCO PlanMaster Heigh-Adjustable Drafting Table Base, 43w x 30d x 30-37h, Black"/>
    <s v="Jumbo Drum"/>
    <s v="N/A"/>
    <d v="2009-05-27T00:00:00"/>
    <n v="1"/>
  </r>
  <r>
    <n v="757"/>
    <x v="5347"/>
    <x v="1333"/>
    <s v="07-2009"/>
    <x v="3"/>
    <x v="2"/>
    <n v="34"/>
    <x v="4"/>
    <n v="226.83"/>
    <n v="0.02"/>
    <x v="0"/>
    <n v="-92.05"/>
    <n v="6.48"/>
    <n v="6.6"/>
    <n v="226.92000000000002"/>
    <x v="696"/>
    <x v="12"/>
    <x v="4"/>
    <x v="1"/>
    <x v="0"/>
    <x v="5"/>
    <s v="Xerox 21"/>
    <s v="Small Box"/>
    <n v="0.37"/>
    <d v="2009-07-22T00:00:00"/>
    <n v="2"/>
  </r>
  <r>
    <n v="758"/>
    <x v="5347"/>
    <x v="1333"/>
    <s v="07-2009"/>
    <x v="3"/>
    <x v="2"/>
    <n v="16"/>
    <x v="4"/>
    <n v="278.92"/>
    <n v="0.04"/>
    <x v="0"/>
    <n v="6.11"/>
    <n v="17.149999999999999"/>
    <n v="4.96"/>
    <n v="279.35999999999996"/>
    <x v="696"/>
    <x v="12"/>
    <x v="4"/>
    <x v="1"/>
    <x v="0"/>
    <x v="0"/>
    <s v="Advantus Rolling Storage Box"/>
    <s v="Small Box"/>
    <n v="0.57999999999999996"/>
    <d v="2009-07-21T00:00:00"/>
    <n v="1"/>
  </r>
  <r>
    <n v="902"/>
    <x v="5348"/>
    <x v="816"/>
    <s v="10-2012"/>
    <x v="1"/>
    <x v="4"/>
    <n v="15"/>
    <x v="16"/>
    <n v="448.07"/>
    <n v="0.1"/>
    <x v="0"/>
    <n v="-141.02000000000001"/>
    <n v="30.42"/>
    <n v="8.65"/>
    <n v="464.95"/>
    <x v="484"/>
    <x v="12"/>
    <x v="4"/>
    <x v="3"/>
    <x v="1"/>
    <x v="7"/>
    <s v="Fellowes Internet Keyboard, Platinum"/>
    <s v="Small Box"/>
    <n v="0.74"/>
    <d v="2012-10-14T00:00:00"/>
    <n v="2"/>
  </r>
  <r>
    <n v="903"/>
    <x v="5348"/>
    <x v="816"/>
    <s v="10-2012"/>
    <x v="1"/>
    <x v="4"/>
    <n v="20"/>
    <x v="16"/>
    <n v="38.29"/>
    <n v="0.06"/>
    <x v="0"/>
    <n v="-16.149999999999999"/>
    <n v="1.95"/>
    <n v="1.63"/>
    <n v="40.630000000000003"/>
    <x v="484"/>
    <x v="12"/>
    <x v="4"/>
    <x v="3"/>
    <x v="0"/>
    <x v="12"/>
    <s v="Avery Hi-Liter Comfort Grip Fluorescent Highlighter, Yellow Ink"/>
    <s v="Wrap Bag"/>
    <n v="0.46"/>
    <d v="2012-10-13T00:00:00"/>
    <n v="1"/>
  </r>
  <r>
    <n v="914"/>
    <x v="5349"/>
    <x v="874"/>
    <s v="12-2009"/>
    <x v="3"/>
    <x v="4"/>
    <n v="12"/>
    <x v="4"/>
    <n v="17274.87"/>
    <n v="0.02"/>
    <x v="1"/>
    <n v="2028.12"/>
    <n v="1360.14"/>
    <n v="14.7"/>
    <n v="16336.380000000001"/>
    <x v="696"/>
    <x v="12"/>
    <x v="4"/>
    <x v="1"/>
    <x v="1"/>
    <x v="16"/>
    <s v="Okidata ML395C Color Dot Matrix Printer"/>
    <s v="Jumbo Drum"/>
    <n v="0.59"/>
    <d v="2009-12-22T00:00:00"/>
    <n v="2"/>
  </r>
  <r>
    <n v="998"/>
    <x v="5350"/>
    <x v="1197"/>
    <s v="01-2009"/>
    <x v="3"/>
    <x v="1"/>
    <n v="25"/>
    <x v="4"/>
    <n v="21752.01"/>
    <n v="0.03"/>
    <x v="0"/>
    <n v="9296.348"/>
    <n v="896.99"/>
    <n v="19.989999999999998"/>
    <n v="22444.74"/>
    <x v="781"/>
    <x v="12"/>
    <x v="4"/>
    <x v="2"/>
    <x v="0"/>
    <x v="2"/>
    <s v="GBC DocuBind TL300 Electric Binding System"/>
    <s v="Small Box"/>
    <n v="0.38"/>
    <d v="2009-01-10T00:00:00"/>
    <n v="2"/>
  </r>
  <r>
    <n v="1035"/>
    <x v="5351"/>
    <x v="193"/>
    <s v="05-2010"/>
    <x v="0"/>
    <x v="3"/>
    <n v="12"/>
    <x v="16"/>
    <n v="1079.19"/>
    <n v="7.0000000000000007E-2"/>
    <x v="0"/>
    <n v="46.8"/>
    <n v="92.23"/>
    <n v="39.61"/>
    <n v="1146.3699999999999"/>
    <x v="484"/>
    <x v="12"/>
    <x v="4"/>
    <x v="3"/>
    <x v="2"/>
    <x v="4"/>
    <s v="Deflect-o RollaMat Studded, Beveled Mat for Medium Pile Carpeting"/>
    <s v="Medium Box"/>
    <n v="0.67"/>
    <d v="2010-05-08T00:00:00"/>
    <n v="1"/>
  </r>
  <r>
    <n v="1036"/>
    <x v="5351"/>
    <x v="193"/>
    <s v="05-2010"/>
    <x v="0"/>
    <x v="3"/>
    <n v="3"/>
    <x v="16"/>
    <n v="19.05"/>
    <n v="0.04"/>
    <x v="0"/>
    <n v="-14.81"/>
    <n v="4.28"/>
    <n v="6.72"/>
    <n v="19.559999999999999"/>
    <x v="484"/>
    <x v="12"/>
    <x v="4"/>
    <x v="3"/>
    <x v="0"/>
    <x v="5"/>
    <s v="Xerox 1927"/>
    <s v="Small Box"/>
    <n v="0.4"/>
    <d v="2010-05-10T00:00:00"/>
    <n v="3"/>
  </r>
  <r>
    <n v="1046"/>
    <x v="5352"/>
    <x v="274"/>
    <s v="04-2011"/>
    <x v="2"/>
    <x v="2"/>
    <n v="32"/>
    <x v="4"/>
    <n v="1141.3699999999999"/>
    <n v="0.04"/>
    <x v="0"/>
    <n v="-0.14000000000000057"/>
    <n v="35.44"/>
    <n v="19.989999999999998"/>
    <n v="1154.07"/>
    <x v="115"/>
    <x v="12"/>
    <x v="4"/>
    <x v="0"/>
    <x v="0"/>
    <x v="5"/>
    <s v="Xerox 1880"/>
    <s v="Small Box"/>
    <n v="0.38"/>
    <d v="2011-04-08T00:00:00"/>
    <n v="0"/>
  </r>
  <r>
    <n v="1047"/>
    <x v="5353"/>
    <x v="1207"/>
    <s v="03-2009"/>
    <x v="3"/>
    <x v="0"/>
    <n v="37"/>
    <x v="16"/>
    <n v="522.62"/>
    <n v="0.02"/>
    <x v="0"/>
    <n v="34.520000000000003"/>
    <n v="13.48"/>
    <n v="4.51"/>
    <n v="503.27"/>
    <x v="484"/>
    <x v="12"/>
    <x v="4"/>
    <x v="3"/>
    <x v="0"/>
    <x v="0"/>
    <s v="Tenex Personal Project File with Scoop Front Design, Black"/>
    <s v="Small Box"/>
    <n v="0.59"/>
    <d v="2009-03-23T00:00:00"/>
    <n v="2"/>
  </r>
  <r>
    <n v="1116"/>
    <x v="5354"/>
    <x v="9"/>
    <s v="08-2012"/>
    <x v="1"/>
    <x v="4"/>
    <n v="4"/>
    <x v="4"/>
    <n v="30.95"/>
    <n v="0.1"/>
    <x v="0"/>
    <n v="-16.48"/>
    <n v="6.48"/>
    <n v="6.22"/>
    <n v="32.14"/>
    <x v="115"/>
    <x v="12"/>
    <x v="4"/>
    <x v="0"/>
    <x v="0"/>
    <x v="5"/>
    <s v="Xerox 1894"/>
    <s v="Small Box"/>
    <n v="0.37"/>
    <d v="2012-08-06T00:00:00"/>
    <n v="2"/>
  </r>
  <r>
    <n v="1117"/>
    <x v="5354"/>
    <x v="9"/>
    <s v="08-2012"/>
    <x v="1"/>
    <x v="4"/>
    <n v="48"/>
    <x v="4"/>
    <n v="1449.3009999999999"/>
    <n v="0.06"/>
    <x v="0"/>
    <n v="432.37800000000004"/>
    <n v="35.99"/>
    <n v="1.25"/>
    <n v="1728.77"/>
    <x v="115"/>
    <x v="12"/>
    <x v="4"/>
    <x v="0"/>
    <x v="1"/>
    <x v="3"/>
    <s v="Accessory13"/>
    <s v="Small Pack"/>
    <n v="0.56999999999999995"/>
    <d v="2012-08-06T00:00:00"/>
    <n v="2"/>
  </r>
  <r>
    <n v="1146"/>
    <x v="5355"/>
    <x v="503"/>
    <s v="05-2009"/>
    <x v="3"/>
    <x v="3"/>
    <n v="34"/>
    <x v="4"/>
    <n v="286.89999999999998"/>
    <n v="0.06"/>
    <x v="0"/>
    <n v="-36.630000000000003"/>
    <n v="8.32"/>
    <n v="2.38"/>
    <n v="285.26"/>
    <x v="696"/>
    <x v="12"/>
    <x v="4"/>
    <x v="1"/>
    <x v="1"/>
    <x v="7"/>
    <s v="Imation 3.5 IBM Formatted Diskettes, 10/Box"/>
    <s v="Small Pack"/>
    <n v="0.74"/>
    <d v="2009-05-17T00:00:00"/>
    <n v="2"/>
  </r>
  <r>
    <n v="1147"/>
    <x v="5355"/>
    <x v="503"/>
    <s v="05-2009"/>
    <x v="3"/>
    <x v="3"/>
    <n v="16"/>
    <x v="4"/>
    <n v="46.4"/>
    <n v="0.08"/>
    <x v="0"/>
    <n v="-2.12"/>
    <n v="2.94"/>
    <n v="0.96"/>
    <n v="48"/>
    <x v="696"/>
    <x v="12"/>
    <x v="4"/>
    <x v="1"/>
    <x v="0"/>
    <x v="12"/>
    <s v="Newell 343"/>
    <s v="Wrap Bag"/>
    <n v="0.57999999999999996"/>
    <d v="2009-05-17T00:00:00"/>
    <n v="2"/>
  </r>
  <r>
    <n v="1178"/>
    <x v="5356"/>
    <x v="381"/>
    <s v="04-2012"/>
    <x v="1"/>
    <x v="4"/>
    <n v="4"/>
    <x v="11"/>
    <n v="72.003499999999988"/>
    <n v="0.04"/>
    <x v="0"/>
    <n v="-108.075"/>
    <n v="20.99"/>
    <n v="2.5"/>
    <n v="86.46"/>
    <x v="782"/>
    <x v="12"/>
    <x v="4"/>
    <x v="2"/>
    <x v="1"/>
    <x v="3"/>
    <s v="Accessory37"/>
    <s v="Wrap Bag"/>
    <n v="0.81"/>
    <d v="2012-04-15T00:00:00"/>
    <n v="1"/>
  </r>
  <r>
    <n v="1232"/>
    <x v="5357"/>
    <x v="370"/>
    <s v="07-2009"/>
    <x v="3"/>
    <x v="0"/>
    <n v="40"/>
    <x v="16"/>
    <n v="17279.62"/>
    <n v="0.04"/>
    <x v="0"/>
    <n v="4176.2530000000006"/>
    <n v="449.99"/>
    <n v="24.49"/>
    <n v="18024.09"/>
    <x v="484"/>
    <x v="12"/>
    <x v="4"/>
    <x v="0"/>
    <x v="1"/>
    <x v="13"/>
    <s v="Canon PC940 Copier"/>
    <s v="Large Box"/>
    <n v="0.52"/>
    <d v="2009-07-05T00:00:00"/>
    <n v="4"/>
  </r>
  <r>
    <n v="1233"/>
    <x v="5357"/>
    <x v="370"/>
    <s v="07-2009"/>
    <x v="3"/>
    <x v="0"/>
    <n v="20"/>
    <x v="16"/>
    <n v="120.3"/>
    <n v="0.01"/>
    <x v="0"/>
    <n v="20.38"/>
    <n v="5.84"/>
    <n v="1.2"/>
    <n v="118"/>
    <x v="484"/>
    <x v="12"/>
    <x v="4"/>
    <x v="0"/>
    <x v="0"/>
    <x v="12"/>
    <s v="Newell 312"/>
    <s v="Wrap Bag"/>
    <n v="0.55000000000000004"/>
    <d v="2009-07-10T00:00:00"/>
    <n v="9"/>
  </r>
  <r>
    <n v="1248"/>
    <x v="5358"/>
    <x v="1026"/>
    <s v="05-2010"/>
    <x v="0"/>
    <x v="4"/>
    <n v="8"/>
    <x v="7"/>
    <n v="822.34950000000003"/>
    <n v="0.1"/>
    <x v="2"/>
    <n v="-360.30500000000001"/>
    <n v="125.99"/>
    <n v="8.8000000000000007"/>
    <n v="1016.7199999999999"/>
    <x v="539"/>
    <x v="12"/>
    <x v="4"/>
    <x v="0"/>
    <x v="1"/>
    <x v="3"/>
    <s v="StarTAC 6500"/>
    <s v="Small Box"/>
    <n v="0.59"/>
    <d v="2010-05-24T00:00:00"/>
    <n v="1"/>
  </r>
  <r>
    <n v="1267"/>
    <x v="5359"/>
    <x v="1097"/>
    <s v="01-2011"/>
    <x v="2"/>
    <x v="0"/>
    <n v="9"/>
    <x v="0"/>
    <n v="79.64"/>
    <n v="0.03"/>
    <x v="0"/>
    <n v="-377.74"/>
    <n v="3.25"/>
    <n v="49"/>
    <n v="78.25"/>
    <x v="789"/>
    <x v="12"/>
    <x v="4"/>
    <x v="1"/>
    <x v="0"/>
    <x v="1"/>
    <s v="Bravo II™ Megaboss® 12-Amp Hard Body Upright, Replacement Belts, 2 Belts per Pack"/>
    <s v="Large Box"/>
    <n v="0.56000000000000005"/>
    <d v="2011-01-07T00:00:00"/>
    <n v="4"/>
  </r>
  <r>
    <n v="1268"/>
    <x v="5359"/>
    <x v="1097"/>
    <s v="01-2011"/>
    <x v="2"/>
    <x v="0"/>
    <n v="25"/>
    <x v="0"/>
    <n v="1527.42"/>
    <n v="0.04"/>
    <x v="0"/>
    <n v="326.39999999999998"/>
    <n v="60.98"/>
    <n v="19.989999999999998"/>
    <n v="1544.49"/>
    <x v="789"/>
    <x v="12"/>
    <x v="4"/>
    <x v="1"/>
    <x v="0"/>
    <x v="8"/>
    <s v="Tyvek Interoffice Envelopes, 9 1/2&quot; x 12 1/2&quot;, 100/Box"/>
    <s v="Small Box"/>
    <n v="0.38"/>
    <d v="2011-01-07T00:00:00"/>
    <n v="4"/>
  </r>
  <r>
    <n v="1280"/>
    <x v="5360"/>
    <x v="479"/>
    <s v="04-2011"/>
    <x v="2"/>
    <x v="4"/>
    <n v="26"/>
    <x v="14"/>
    <n v="123.16"/>
    <n v="0.1"/>
    <x v="0"/>
    <n v="45.79"/>
    <n v="4.9800000000000004"/>
    <n v="0.8"/>
    <n v="130.28000000000003"/>
    <x v="788"/>
    <x v="12"/>
    <x v="4"/>
    <x v="1"/>
    <x v="0"/>
    <x v="5"/>
    <s v="Rediform S.O.S. Phone Message Books"/>
    <s v="Wrap Bag"/>
    <n v="0.36"/>
    <d v="2011-04-05T00:00:00"/>
    <n v="2"/>
  </r>
  <r>
    <n v="1293"/>
    <x v="5361"/>
    <x v="1061"/>
    <s v="05-2009"/>
    <x v="3"/>
    <x v="2"/>
    <n v="10"/>
    <x v="4"/>
    <n v="165.04"/>
    <n v="0.08"/>
    <x v="2"/>
    <n v="-66.584999999999994"/>
    <n v="15.99"/>
    <n v="13.18"/>
    <n v="173.08"/>
    <x v="781"/>
    <x v="12"/>
    <x v="4"/>
    <x v="2"/>
    <x v="0"/>
    <x v="2"/>
    <s v="GBC Pre-Punched Binding Paper, Plastic, White, 8-1/2&quot; x 11&quot;"/>
    <s v="Small Box"/>
    <n v="0.37"/>
    <d v="2009-05-27T00:00:00"/>
    <n v="2"/>
  </r>
  <r>
    <n v="1313"/>
    <x v="5362"/>
    <x v="553"/>
    <s v="01-2012"/>
    <x v="1"/>
    <x v="0"/>
    <n v="33"/>
    <x v="10"/>
    <n v="3633.03"/>
    <n v="0.09"/>
    <x v="0"/>
    <n v="1440.2740000000001"/>
    <n v="120.98"/>
    <n v="9.07"/>
    <n v="4001.4100000000003"/>
    <x v="310"/>
    <x v="12"/>
    <x v="4"/>
    <x v="3"/>
    <x v="0"/>
    <x v="2"/>
    <s v="GBC VeloBinder Electric Binding Machine"/>
    <s v="Small Box"/>
    <n v="0.35"/>
    <d v="2012-01-20T00:00:00"/>
    <n v="4"/>
  </r>
  <r>
    <n v="1341"/>
    <x v="5363"/>
    <x v="930"/>
    <s v="09-2010"/>
    <x v="0"/>
    <x v="4"/>
    <n v="29"/>
    <x v="5"/>
    <n v="1222.5899999999999"/>
    <n v="0.02"/>
    <x v="0"/>
    <n v="501.99"/>
    <n v="40.97"/>
    <n v="1.99"/>
    <n v="1190.1199999999999"/>
    <x v="786"/>
    <x v="12"/>
    <x v="4"/>
    <x v="2"/>
    <x v="1"/>
    <x v="7"/>
    <s v="TDK 4.7GB DVD-R Spindle, 15/Pack"/>
    <s v="Small Pack"/>
    <n v="0.42"/>
    <d v="2010-09-11T00:00:00"/>
    <n v="1"/>
  </r>
  <r>
    <n v="1377"/>
    <x v="5364"/>
    <x v="578"/>
    <s v="09-2011"/>
    <x v="2"/>
    <x v="4"/>
    <n v="37"/>
    <x v="10"/>
    <n v="2912.0149999999999"/>
    <n v="0.09"/>
    <x v="0"/>
    <n v="698.16599999999994"/>
    <n v="95.99"/>
    <n v="4.9000000000000004"/>
    <n v="3556.5299999999997"/>
    <x v="652"/>
    <x v="12"/>
    <x v="4"/>
    <x v="2"/>
    <x v="1"/>
    <x v="3"/>
    <s v="T60"/>
    <s v="Small Box"/>
    <n v="0.56000000000000005"/>
    <d v="2011-09-06T00:00:00"/>
    <n v="2"/>
  </r>
  <r>
    <n v="1379"/>
    <x v="5365"/>
    <x v="77"/>
    <s v="08-2010"/>
    <x v="0"/>
    <x v="0"/>
    <n v="12"/>
    <x v="14"/>
    <n v="81.900000000000006"/>
    <n v="0.08"/>
    <x v="0"/>
    <n v="-23.52"/>
    <n v="6.68"/>
    <n v="5.2"/>
    <n v="85.36"/>
    <x v="785"/>
    <x v="12"/>
    <x v="4"/>
    <x v="1"/>
    <x v="0"/>
    <x v="5"/>
    <s v="Xerox 1977"/>
    <s v="Small Box"/>
    <n v="0.37"/>
    <d v="2010-08-07T00:00:00"/>
    <n v="0"/>
  </r>
  <r>
    <n v="1405"/>
    <x v="5366"/>
    <x v="1026"/>
    <s v="05-2010"/>
    <x v="0"/>
    <x v="0"/>
    <n v="14"/>
    <x v="14"/>
    <n v="74.02"/>
    <n v="0.02"/>
    <x v="0"/>
    <n v="-2.91"/>
    <n v="5.08"/>
    <n v="3.63"/>
    <n v="74.75"/>
    <x v="788"/>
    <x v="12"/>
    <x v="4"/>
    <x v="1"/>
    <x v="2"/>
    <x v="4"/>
    <s v="Master Caster Door Stop, Gray"/>
    <s v="Wrap Bag"/>
    <n v="0.51"/>
    <d v="2010-05-25T00:00:00"/>
    <n v="2"/>
  </r>
  <r>
    <n v="1406"/>
    <x v="5366"/>
    <x v="1026"/>
    <s v="05-2010"/>
    <x v="0"/>
    <x v="0"/>
    <n v="22"/>
    <x v="14"/>
    <n v="1276.17"/>
    <n v="0"/>
    <x v="0"/>
    <n v="564.22"/>
    <n v="55.48"/>
    <n v="6.79"/>
    <n v="1227.3499999999999"/>
    <x v="788"/>
    <x v="12"/>
    <x v="4"/>
    <x v="1"/>
    <x v="0"/>
    <x v="5"/>
    <s v="Eaton Premium Continuous-Feed Paper, 25% Cotton, Letter Size, White, 1000 Shts/Box"/>
    <s v="Small Box"/>
    <n v="0.37"/>
    <d v="2010-05-27T00:00:00"/>
    <n v="4"/>
  </r>
  <r>
    <n v="1446"/>
    <x v="5367"/>
    <x v="677"/>
    <s v="03-2012"/>
    <x v="1"/>
    <x v="2"/>
    <n v="41"/>
    <x v="14"/>
    <n v="823.13"/>
    <n v="0"/>
    <x v="0"/>
    <n v="384.5145"/>
    <n v="18.940000000000001"/>
    <n v="1.49"/>
    <n v="778.03000000000009"/>
    <x v="785"/>
    <x v="12"/>
    <x v="4"/>
    <x v="1"/>
    <x v="0"/>
    <x v="2"/>
    <s v="Flexible Leather- Look Classic Collection Ring Binder"/>
    <s v="Small Box"/>
    <n v="0.35"/>
    <d v="2012-03-30T00:00:00"/>
    <n v="2"/>
  </r>
  <r>
    <n v="1447"/>
    <x v="5367"/>
    <x v="677"/>
    <s v="03-2012"/>
    <x v="1"/>
    <x v="2"/>
    <n v="30"/>
    <x v="14"/>
    <n v="569.61"/>
    <n v="0.02"/>
    <x v="0"/>
    <n v="-48.44"/>
    <n v="17.98"/>
    <n v="4"/>
    <n v="543.4"/>
    <x v="785"/>
    <x v="12"/>
    <x v="4"/>
    <x v="1"/>
    <x v="1"/>
    <x v="7"/>
    <s v="Belkin 107-key enhanced keyboard, USB/PS/2 interface"/>
    <s v="Small Box"/>
    <n v="0.79"/>
    <d v="2012-03-30T00:00:00"/>
    <n v="2"/>
  </r>
  <r>
    <n v="1448"/>
    <x v="5367"/>
    <x v="677"/>
    <s v="03-2012"/>
    <x v="1"/>
    <x v="2"/>
    <n v="27"/>
    <x v="14"/>
    <n v="75.06"/>
    <n v="0.09"/>
    <x v="0"/>
    <n v="26.13"/>
    <n v="2.89"/>
    <n v="0.5"/>
    <n v="78.53"/>
    <x v="785"/>
    <x v="12"/>
    <x v="4"/>
    <x v="1"/>
    <x v="0"/>
    <x v="11"/>
    <s v="Avery 498"/>
    <s v="Small Box"/>
    <n v="0.38"/>
    <d v="2012-03-29T00:00:00"/>
    <n v="1"/>
  </r>
  <r>
    <n v="1449"/>
    <x v="5367"/>
    <x v="677"/>
    <s v="03-2012"/>
    <x v="1"/>
    <x v="2"/>
    <n v="46"/>
    <x v="14"/>
    <n v="225.13"/>
    <n v="0.01"/>
    <x v="2"/>
    <n v="-205.75"/>
    <n v="4.4800000000000004"/>
    <n v="7.24"/>
    <n v="213.32000000000002"/>
    <x v="785"/>
    <x v="12"/>
    <x v="4"/>
    <x v="1"/>
    <x v="2"/>
    <x v="4"/>
    <s v="Stacking Tray, Side-Loading, Legal, Smoke"/>
    <s v="Small Box"/>
    <n v="0.54"/>
    <d v="2012-03-30T00:00:00"/>
    <n v="2"/>
  </r>
  <r>
    <n v="1450"/>
    <x v="5368"/>
    <x v="124"/>
    <s v="08-2009"/>
    <x v="3"/>
    <x v="4"/>
    <n v="23"/>
    <x v="4"/>
    <n v="121.73"/>
    <n v="0.01"/>
    <x v="0"/>
    <n v="-69.069999999999993"/>
    <n v="4.9800000000000004"/>
    <n v="6.07"/>
    <n v="120.61000000000001"/>
    <x v="696"/>
    <x v="12"/>
    <x v="4"/>
    <x v="1"/>
    <x v="0"/>
    <x v="5"/>
    <s v="Xerox 1897"/>
    <s v="Small Box"/>
    <n v="0.36"/>
    <d v="2009-08-11T00:00:00"/>
    <n v="1"/>
  </r>
  <r>
    <n v="1498"/>
    <x v="5369"/>
    <x v="1414"/>
    <s v="12-2011"/>
    <x v="2"/>
    <x v="2"/>
    <n v="49"/>
    <x v="1"/>
    <n v="2072.12"/>
    <n v="0.04"/>
    <x v="2"/>
    <n v="365.23"/>
    <n v="40.97"/>
    <n v="8.99"/>
    <n v="2016.52"/>
    <x v="790"/>
    <x v="12"/>
    <x v="4"/>
    <x v="0"/>
    <x v="0"/>
    <x v="12"/>
    <s v="Sanford 52201 APSCO Electric Pencil Sharpener"/>
    <s v="Small Pack"/>
    <n v="0.59"/>
    <d v="2011-12-28T00:00:00"/>
    <n v="1"/>
  </r>
  <r>
    <n v="1499"/>
    <x v="5369"/>
    <x v="1414"/>
    <s v="12-2011"/>
    <x v="2"/>
    <x v="2"/>
    <n v="33"/>
    <x v="1"/>
    <n v="151.19"/>
    <n v="0.06"/>
    <x v="0"/>
    <n v="-13.45"/>
    <n v="4.71"/>
    <n v="0.7"/>
    <n v="156.13"/>
    <x v="790"/>
    <x v="12"/>
    <x v="4"/>
    <x v="0"/>
    <x v="0"/>
    <x v="6"/>
    <s v="Sterling Rubber Bands by Alliance"/>
    <s v="Wrap Bag"/>
    <n v="0.85"/>
    <d v="2011-12-27T00:00:00"/>
    <n v="0"/>
  </r>
  <r>
    <n v="1529"/>
    <x v="5370"/>
    <x v="1312"/>
    <s v="04-2009"/>
    <x v="3"/>
    <x v="1"/>
    <n v="2"/>
    <x v="4"/>
    <n v="226.88200000000001"/>
    <n v="0.01"/>
    <x v="0"/>
    <n v="-582.64799999999991"/>
    <n v="125.99"/>
    <n v="8.99"/>
    <n v="260.96999999999997"/>
    <x v="781"/>
    <x v="12"/>
    <x v="4"/>
    <x v="2"/>
    <x v="1"/>
    <x v="3"/>
    <s v="M70"/>
    <s v="Small Box"/>
    <n v="0.59"/>
    <d v="2009-04-18T00:00:00"/>
    <n v="1"/>
  </r>
  <r>
    <n v="1546"/>
    <x v="5371"/>
    <x v="344"/>
    <s v="05-2010"/>
    <x v="0"/>
    <x v="3"/>
    <n v="46"/>
    <x v="10"/>
    <n v="398.86"/>
    <n v="0.08"/>
    <x v="0"/>
    <n v="-26.45"/>
    <n v="8.85"/>
    <n v="5.6"/>
    <n v="412.7"/>
    <x v="691"/>
    <x v="12"/>
    <x v="4"/>
    <x v="2"/>
    <x v="0"/>
    <x v="2"/>
    <s v="GBC Standard Plastic Binding Systems Combs"/>
    <s v="Small Box"/>
    <n v="0.36"/>
    <d v="2010-05-22T00:00:00"/>
    <n v="1"/>
  </r>
  <r>
    <n v="1547"/>
    <x v="5371"/>
    <x v="344"/>
    <s v="05-2010"/>
    <x v="0"/>
    <x v="3"/>
    <n v="44"/>
    <x v="10"/>
    <n v="109.18"/>
    <n v="0.09"/>
    <x v="0"/>
    <n v="37.17"/>
    <n v="2.61"/>
    <n v="0.5"/>
    <n v="115.33999999999999"/>
    <x v="691"/>
    <x v="12"/>
    <x v="4"/>
    <x v="2"/>
    <x v="0"/>
    <x v="11"/>
    <s v="Avery 479"/>
    <s v="Small Box"/>
    <n v="0.39"/>
    <d v="2010-05-21T00:00:00"/>
    <n v="0"/>
  </r>
  <r>
    <n v="1548"/>
    <x v="5371"/>
    <x v="344"/>
    <s v="05-2010"/>
    <x v="0"/>
    <x v="3"/>
    <n v="5"/>
    <x v="10"/>
    <n v="28.59"/>
    <n v="0.05"/>
    <x v="0"/>
    <n v="-14.33"/>
    <n v="4.9800000000000004"/>
    <n v="4.7"/>
    <n v="29.6"/>
    <x v="691"/>
    <x v="12"/>
    <x v="4"/>
    <x v="2"/>
    <x v="0"/>
    <x v="5"/>
    <s v="Staples Copy Paper (20Lb. and 84 Bright)"/>
    <s v="Small Box"/>
    <n v="0.38"/>
    <d v="2010-05-22T00:00:00"/>
    <n v="1"/>
  </r>
  <r>
    <n v="1606"/>
    <x v="5372"/>
    <x v="1290"/>
    <s v="02-2011"/>
    <x v="2"/>
    <x v="3"/>
    <n v="19"/>
    <x v="7"/>
    <n v="65.849999999999994"/>
    <n v="7.0000000000000007E-2"/>
    <x v="2"/>
    <n v="3.9"/>
    <n v="3.28"/>
    <n v="0.98"/>
    <n v="63.29999999999999"/>
    <x v="308"/>
    <x v="12"/>
    <x v="4"/>
    <x v="0"/>
    <x v="0"/>
    <x v="12"/>
    <s v="Newell 329"/>
    <s v="Wrap Bag"/>
    <n v="0.59"/>
    <d v="2011-02-24T00:00:00"/>
    <n v="2"/>
  </r>
  <r>
    <n v="1635"/>
    <x v="5373"/>
    <x v="691"/>
    <s v="08-2009"/>
    <x v="3"/>
    <x v="4"/>
    <n v="43"/>
    <x v="4"/>
    <n v="181.5"/>
    <n v="0.08"/>
    <x v="0"/>
    <n v="-6.24"/>
    <n v="4.4800000000000004"/>
    <n v="2.5"/>
    <n v="195.14000000000001"/>
    <x v="784"/>
    <x v="12"/>
    <x v="4"/>
    <x v="1"/>
    <x v="0"/>
    <x v="8"/>
    <s v="Ampad #10 Peel &amp; Seel® Holiday Envelopes"/>
    <s v="Small Box"/>
    <n v="0.37"/>
    <d v="2009-08-15T00:00:00"/>
    <n v="1"/>
  </r>
  <r>
    <n v="1652"/>
    <x v="5374"/>
    <x v="385"/>
    <s v="11-2009"/>
    <x v="3"/>
    <x v="2"/>
    <n v="11"/>
    <x v="7"/>
    <n v="194.17400000000001"/>
    <n v="0.03"/>
    <x v="0"/>
    <n v="-20.911000000000001"/>
    <n v="20.99"/>
    <n v="0.99"/>
    <n v="231.88"/>
    <x v="787"/>
    <x v="12"/>
    <x v="4"/>
    <x v="1"/>
    <x v="1"/>
    <x v="3"/>
    <s v="Accessory25"/>
    <s v="Wrap Bag"/>
    <n v="0.56999999999999995"/>
    <d v="2009-11-26T00:00:00"/>
    <n v="2"/>
  </r>
  <r>
    <n v="1653"/>
    <x v="5375"/>
    <x v="1183"/>
    <s v="06-2011"/>
    <x v="2"/>
    <x v="1"/>
    <n v="21"/>
    <x v="0"/>
    <n v="49.23"/>
    <n v="0.01"/>
    <x v="0"/>
    <n v="-77.705499999999986"/>
    <n v="1.98"/>
    <n v="4.7699999999999996"/>
    <n v="46.349999999999994"/>
    <x v="789"/>
    <x v="12"/>
    <x v="4"/>
    <x v="3"/>
    <x v="0"/>
    <x v="2"/>
    <s v="Avery Reinforcements for Hole-Punch Pages"/>
    <s v="Small Box"/>
    <n v="0.4"/>
    <d v="2011-06-17T00:00:00"/>
    <n v="2"/>
  </r>
  <r>
    <n v="1657"/>
    <x v="5376"/>
    <x v="1370"/>
    <s v="04-2010"/>
    <x v="0"/>
    <x v="0"/>
    <n v="49"/>
    <x v="7"/>
    <n v="657.94"/>
    <n v="0.09"/>
    <x v="0"/>
    <n v="7.3525"/>
    <n v="14.45"/>
    <n v="7.17"/>
    <n v="715.21999999999991"/>
    <x v="787"/>
    <x v="12"/>
    <x v="4"/>
    <x v="1"/>
    <x v="0"/>
    <x v="2"/>
    <s v="Acco Recycled 2&quot; Capacity Laser Printer Hanging Data Binders"/>
    <s v="Small Box"/>
    <n v="0.38"/>
    <d v="2010-04-14T00:00:00"/>
    <n v="7"/>
  </r>
  <r>
    <n v="1658"/>
    <x v="5376"/>
    <x v="1370"/>
    <s v="04-2010"/>
    <x v="0"/>
    <x v="0"/>
    <n v="19"/>
    <x v="7"/>
    <n v="1270.73"/>
    <n v="0.08"/>
    <x v="1"/>
    <n v="-425.72"/>
    <n v="70.98"/>
    <n v="30"/>
    <n v="1378.6200000000001"/>
    <x v="787"/>
    <x v="12"/>
    <x v="4"/>
    <x v="1"/>
    <x v="2"/>
    <x v="14"/>
    <s v="Novimex Turbo Task Chair"/>
    <s v="Jumbo Drum"/>
    <n v="0.73"/>
    <d v="2010-04-09T00:00:00"/>
    <n v="2"/>
  </r>
  <r>
    <n v="1722"/>
    <x v="5377"/>
    <x v="814"/>
    <s v="10-2012"/>
    <x v="1"/>
    <x v="4"/>
    <n v="39"/>
    <x v="4"/>
    <n v="243.05"/>
    <n v="0.02"/>
    <x v="0"/>
    <n v="-70.849999999999994"/>
    <n v="5.98"/>
    <n v="5.35"/>
    <n v="238.57000000000002"/>
    <x v="784"/>
    <x v="12"/>
    <x v="4"/>
    <x v="1"/>
    <x v="0"/>
    <x v="5"/>
    <s v="Xerox 1947"/>
    <s v="Small Box"/>
    <n v="0.4"/>
    <d v="2012-10-21T00:00:00"/>
    <n v="3"/>
  </r>
  <r>
    <n v="1756"/>
    <x v="5378"/>
    <x v="886"/>
    <s v="10-2009"/>
    <x v="3"/>
    <x v="1"/>
    <n v="31"/>
    <x v="7"/>
    <n v="1768.9689999999998"/>
    <n v="0"/>
    <x v="2"/>
    <n v="341.1"/>
    <n v="65.989999999999995"/>
    <n v="5.99"/>
    <n v="2051.6799999999998"/>
    <x v="539"/>
    <x v="12"/>
    <x v="4"/>
    <x v="0"/>
    <x v="1"/>
    <x v="3"/>
    <s v="i1000"/>
    <s v="Small Box"/>
    <n v="0.57999999999999996"/>
    <d v="2009-10-22T00:00:00"/>
    <n v="2"/>
  </r>
  <r>
    <n v="1818"/>
    <x v="5379"/>
    <x v="544"/>
    <s v="12-2012"/>
    <x v="1"/>
    <x v="0"/>
    <n v="34"/>
    <x v="10"/>
    <n v="210.06"/>
    <n v="0.08"/>
    <x v="0"/>
    <n v="-135"/>
    <n v="6.48"/>
    <n v="7.37"/>
    <n v="227.69000000000003"/>
    <x v="483"/>
    <x v="12"/>
    <x v="4"/>
    <x v="1"/>
    <x v="0"/>
    <x v="5"/>
    <s v="Xerox 210"/>
    <s v="Small Box"/>
    <n v="0.37"/>
    <d v="2012-12-09T00:00:00"/>
    <n v="5"/>
  </r>
  <r>
    <n v="1831"/>
    <x v="5380"/>
    <x v="1261"/>
    <s v="10-2011"/>
    <x v="2"/>
    <x v="2"/>
    <n v="43"/>
    <x v="14"/>
    <n v="24233.54"/>
    <n v="7.0000000000000007E-2"/>
    <x v="0"/>
    <n v="6492.6669999999995"/>
    <n v="599.99"/>
    <n v="24.49"/>
    <n v="25824.06"/>
    <x v="785"/>
    <x v="12"/>
    <x v="4"/>
    <x v="1"/>
    <x v="1"/>
    <x v="13"/>
    <s v="Canon PC1080F Personal Copier"/>
    <s v="Large Box"/>
    <n v="0.5"/>
    <d v="2011-10-20T00:00:00"/>
    <n v="1"/>
  </r>
  <r>
    <n v="1832"/>
    <x v="5380"/>
    <x v="1261"/>
    <s v="10-2011"/>
    <x v="2"/>
    <x v="2"/>
    <n v="45"/>
    <x v="14"/>
    <n v="6325.65"/>
    <n v="0.02"/>
    <x v="1"/>
    <n v="114.46"/>
    <n v="135.99"/>
    <n v="28.63"/>
    <n v="6148.18"/>
    <x v="785"/>
    <x v="12"/>
    <x v="4"/>
    <x v="1"/>
    <x v="2"/>
    <x v="14"/>
    <s v="Global Deluxe High-Back Office Chair in Storm"/>
    <s v="Jumbo Drum"/>
    <n v="0.76"/>
    <d v="2011-10-21T00:00:00"/>
    <n v="2"/>
  </r>
  <r>
    <n v="1833"/>
    <x v="5380"/>
    <x v="1261"/>
    <s v="10-2011"/>
    <x v="2"/>
    <x v="2"/>
    <n v="2"/>
    <x v="14"/>
    <n v="380.62"/>
    <n v="0.02"/>
    <x v="1"/>
    <n v="-301.73"/>
    <n v="179.29"/>
    <n v="29.21"/>
    <n v="387.78999999999996"/>
    <x v="785"/>
    <x v="12"/>
    <x v="4"/>
    <x v="1"/>
    <x v="2"/>
    <x v="10"/>
    <s v="Bevis Round Conference Table Top, X-Base"/>
    <s v="Jumbo Box"/>
    <n v="0.74"/>
    <d v="2011-10-21T00:00:00"/>
    <n v="2"/>
  </r>
  <r>
    <n v="1844"/>
    <x v="5381"/>
    <x v="1284"/>
    <s v="05-2012"/>
    <x v="1"/>
    <x v="0"/>
    <n v="22"/>
    <x v="11"/>
    <n v="763.85"/>
    <n v="0.09"/>
    <x v="0"/>
    <n v="-126.6"/>
    <n v="34.979999999999997"/>
    <n v="7.53"/>
    <n v="777.08999999999992"/>
    <x v="782"/>
    <x v="12"/>
    <x v="4"/>
    <x v="2"/>
    <x v="1"/>
    <x v="7"/>
    <s v="Fellowes EZ Multi-Media Keyboard"/>
    <s v="Small Box"/>
    <n v="0.76"/>
    <d v="2012-05-14T00:00:00"/>
    <n v="5"/>
  </r>
  <r>
    <n v="1845"/>
    <x v="5381"/>
    <x v="1284"/>
    <s v="05-2012"/>
    <x v="1"/>
    <x v="0"/>
    <n v="2"/>
    <x v="11"/>
    <n v="12.59"/>
    <n v="0.02"/>
    <x v="0"/>
    <n v="-5.92"/>
    <n v="6.3"/>
    <n v="0.5"/>
    <n v="13.1"/>
    <x v="782"/>
    <x v="12"/>
    <x v="4"/>
    <x v="2"/>
    <x v="0"/>
    <x v="11"/>
    <s v="Avery 51"/>
    <s v="Small Box"/>
    <n v="0.39"/>
    <d v="2012-05-13T00:00:00"/>
    <n v="4"/>
  </r>
  <r>
    <n v="1933"/>
    <x v="5382"/>
    <x v="1207"/>
    <s v="03-2009"/>
    <x v="3"/>
    <x v="1"/>
    <n v="30"/>
    <x v="0"/>
    <n v="186.79"/>
    <n v="0.09"/>
    <x v="0"/>
    <n v="-88.6"/>
    <n v="6.48"/>
    <n v="6.35"/>
    <n v="200.75"/>
    <x v="789"/>
    <x v="12"/>
    <x v="4"/>
    <x v="3"/>
    <x v="0"/>
    <x v="5"/>
    <s v="Xerox 200"/>
    <s v="Small Box"/>
    <n v="0.37"/>
    <d v="2009-03-22T00:00:00"/>
    <n v="1"/>
  </r>
  <r>
    <n v="1992"/>
    <x v="5383"/>
    <x v="1327"/>
    <s v="02-2012"/>
    <x v="1"/>
    <x v="4"/>
    <n v="4"/>
    <x v="1"/>
    <n v="31.18"/>
    <n v="0"/>
    <x v="0"/>
    <n v="-17.16"/>
    <n v="6.24"/>
    <n v="5.22"/>
    <n v="30.18"/>
    <x v="790"/>
    <x v="12"/>
    <x v="4"/>
    <x v="0"/>
    <x v="2"/>
    <x v="4"/>
    <s v="Eldon Expressions Mahogany Wood Desk Collection"/>
    <s v="Small Box"/>
    <n v="0.6"/>
    <d v="2012-02-17T00:00:00"/>
    <n v="1"/>
  </r>
  <r>
    <n v="1993"/>
    <x v="5383"/>
    <x v="1327"/>
    <s v="02-2012"/>
    <x v="1"/>
    <x v="4"/>
    <n v="8"/>
    <x v="1"/>
    <n v="21.99"/>
    <n v="0.02"/>
    <x v="0"/>
    <n v="4.63"/>
    <n v="2.61"/>
    <n v="0.5"/>
    <n v="21.38"/>
    <x v="790"/>
    <x v="12"/>
    <x v="4"/>
    <x v="0"/>
    <x v="0"/>
    <x v="11"/>
    <s v="Avery 479"/>
    <s v="Small Box"/>
    <n v="0.39"/>
    <d v="2012-02-18T00:00:00"/>
    <n v="2"/>
  </r>
  <r>
    <n v="2067"/>
    <x v="5384"/>
    <x v="1010"/>
    <s v="11-2010"/>
    <x v="0"/>
    <x v="2"/>
    <n v="37"/>
    <x v="10"/>
    <n v="438.07"/>
    <n v="0"/>
    <x v="2"/>
    <n v="12.06"/>
    <n v="10.89"/>
    <n v="4.5"/>
    <n v="407.43"/>
    <x v="483"/>
    <x v="12"/>
    <x v="4"/>
    <x v="1"/>
    <x v="0"/>
    <x v="1"/>
    <s v="Belkin 6 Outlet Metallic Surge Strip"/>
    <s v="Small Box"/>
    <n v="0.59"/>
    <d v="2010-12-01T00:00:00"/>
    <n v="2"/>
  </r>
  <r>
    <n v="2068"/>
    <x v="5384"/>
    <x v="1010"/>
    <s v="11-2010"/>
    <x v="0"/>
    <x v="2"/>
    <n v="19"/>
    <x v="10"/>
    <n v="116.37"/>
    <n v="0.03"/>
    <x v="0"/>
    <n v="-32.6"/>
    <n v="5.58"/>
    <n v="5.3"/>
    <n v="111.32"/>
    <x v="483"/>
    <x v="12"/>
    <x v="4"/>
    <x v="1"/>
    <x v="0"/>
    <x v="8"/>
    <s v="Staples Brown Kraft Recycled Clasp Envelopes"/>
    <s v="Small Box"/>
    <n v="0.35"/>
    <d v="2010-11-30T00:00:00"/>
    <n v="1"/>
  </r>
  <r>
    <n v="2192"/>
    <x v="5385"/>
    <x v="1103"/>
    <s v="03-2012"/>
    <x v="1"/>
    <x v="1"/>
    <n v="35"/>
    <x v="4"/>
    <n v="2339.64"/>
    <n v="0.1"/>
    <x v="0"/>
    <n v="-1916.71"/>
    <n v="71.37"/>
    <n v="69"/>
    <n v="2566.9500000000003"/>
    <x v="115"/>
    <x v="12"/>
    <x v="4"/>
    <x v="0"/>
    <x v="2"/>
    <x v="10"/>
    <s v="Lesro Sheffield Collection Coffee Table, End Table, Center Table, Corner Table"/>
    <s v="Large Box"/>
    <n v="0.68"/>
    <d v="2012-04-01T00:00:00"/>
    <n v="2"/>
  </r>
  <r>
    <n v="2232"/>
    <x v="5386"/>
    <x v="809"/>
    <s v="10-2012"/>
    <x v="1"/>
    <x v="3"/>
    <n v="26"/>
    <x v="5"/>
    <n v="519.96"/>
    <n v="7.0000000000000007E-2"/>
    <x v="0"/>
    <n v="169.43899999999999"/>
    <n v="21.38"/>
    <n v="2.99"/>
    <n v="558.87"/>
    <x v="783"/>
    <x v="12"/>
    <x v="4"/>
    <x v="0"/>
    <x v="0"/>
    <x v="2"/>
    <s v="Acco D-Ring Binder w/DublLock®"/>
    <s v="Small Box"/>
    <n v="0.36"/>
    <d v="2012-10-28T00:00:00"/>
    <n v="1"/>
  </r>
  <r>
    <n v="2377"/>
    <x v="5387"/>
    <x v="1355"/>
    <s v="10-2009"/>
    <x v="3"/>
    <x v="2"/>
    <n v="26"/>
    <x v="5"/>
    <n v="2951.4380000000001"/>
    <n v="0"/>
    <x v="0"/>
    <n v="667.27800000000002"/>
    <n v="125.99"/>
    <n v="8.99"/>
    <n v="3284.7299999999996"/>
    <x v="783"/>
    <x v="12"/>
    <x v="4"/>
    <x v="0"/>
    <x v="1"/>
    <x v="3"/>
    <s v="5170i"/>
    <s v="Small Box"/>
    <n v="0.56999999999999995"/>
    <d v="2009-10-29T00:00:00"/>
    <n v="2"/>
  </r>
  <r>
    <n v="2380"/>
    <x v="5388"/>
    <x v="1091"/>
    <s v="08-2011"/>
    <x v="2"/>
    <x v="4"/>
    <n v="13"/>
    <x v="11"/>
    <n v="50.19"/>
    <n v="0.08"/>
    <x v="0"/>
    <n v="-64.388500000000008"/>
    <n v="3.52"/>
    <n v="6.83"/>
    <n v="52.589999999999996"/>
    <x v="782"/>
    <x v="12"/>
    <x v="4"/>
    <x v="2"/>
    <x v="0"/>
    <x v="2"/>
    <s v="Self-Adhesive Ring Binder Labels"/>
    <s v="Small Box"/>
    <n v="0.38"/>
    <d v="2011-08-19T00:00:00"/>
    <n v="2"/>
  </r>
  <r>
    <n v="2385"/>
    <x v="5389"/>
    <x v="621"/>
    <s v="04-2011"/>
    <x v="2"/>
    <x v="1"/>
    <n v="38"/>
    <x v="2"/>
    <n v="5793.46"/>
    <n v="0.01"/>
    <x v="0"/>
    <n v="2477.77"/>
    <n v="150.97999999999999"/>
    <n v="13.99"/>
    <n v="5751.23"/>
    <x v="791"/>
    <x v="12"/>
    <x v="4"/>
    <x v="3"/>
    <x v="1"/>
    <x v="16"/>
    <s v="Canon MP41DH Printing Calculator"/>
    <s v="Medium Box"/>
    <n v="0.38"/>
    <d v="2011-04-06T00:00:00"/>
    <n v="1"/>
  </r>
  <r>
    <n v="2386"/>
    <x v="5389"/>
    <x v="621"/>
    <s v="04-2011"/>
    <x v="2"/>
    <x v="1"/>
    <n v="11"/>
    <x v="2"/>
    <n v="4558.21"/>
    <n v="0.06"/>
    <x v="0"/>
    <n v="993.81"/>
    <n v="415.88"/>
    <n v="11.37"/>
    <n v="4586.05"/>
    <x v="791"/>
    <x v="12"/>
    <x v="4"/>
    <x v="3"/>
    <x v="0"/>
    <x v="0"/>
    <s v="Deluxe Rollaway Locking File with Drawer"/>
    <s v="Small Box"/>
    <n v="0.56999999999999995"/>
    <d v="2011-04-07T00:00:00"/>
    <n v="2"/>
  </r>
  <r>
    <n v="2387"/>
    <x v="5389"/>
    <x v="621"/>
    <s v="04-2011"/>
    <x v="2"/>
    <x v="1"/>
    <n v="26"/>
    <x v="2"/>
    <n v="4361.6984999999995"/>
    <n v="0.05"/>
    <x v="0"/>
    <n v="1069.7850000000001"/>
    <n v="195.99"/>
    <n v="4.2"/>
    <n v="5099.9399999999996"/>
    <x v="791"/>
    <x v="12"/>
    <x v="4"/>
    <x v="3"/>
    <x v="1"/>
    <x v="3"/>
    <s v="T65"/>
    <s v="Small Box"/>
    <n v="0.56000000000000005"/>
    <d v="2011-04-07T00:00:00"/>
    <n v="2"/>
  </r>
  <r>
    <n v="2516"/>
    <x v="5390"/>
    <x v="799"/>
    <s v="02-2009"/>
    <x v="3"/>
    <x v="3"/>
    <n v="22"/>
    <x v="7"/>
    <n v="184.35"/>
    <n v="7.0000000000000007E-2"/>
    <x v="0"/>
    <n v="11.95"/>
    <n v="8.33"/>
    <n v="1.99"/>
    <n v="185.25"/>
    <x v="787"/>
    <x v="12"/>
    <x v="4"/>
    <x v="1"/>
    <x v="1"/>
    <x v="7"/>
    <s v="80 Minute Slim Jewel Case CD-R , 10/Pack - Staples"/>
    <s v="Small Pack"/>
    <n v="0.52"/>
    <d v="2009-02-28T00:00:00"/>
    <n v="2"/>
  </r>
  <r>
    <n v="2517"/>
    <x v="5390"/>
    <x v="799"/>
    <s v="02-2009"/>
    <x v="3"/>
    <x v="3"/>
    <n v="20"/>
    <x v="7"/>
    <n v="10281.790000000001"/>
    <n v="0.03"/>
    <x v="0"/>
    <n v="3272.9"/>
    <n v="499.99"/>
    <n v="24.49"/>
    <n v="10024.289999999999"/>
    <x v="787"/>
    <x v="12"/>
    <x v="4"/>
    <x v="1"/>
    <x v="1"/>
    <x v="13"/>
    <s v="Sharp AL-1530CS Digital Copier"/>
    <s v="Large Box"/>
    <n v="0.36"/>
    <d v="2009-02-27T00:00:00"/>
    <n v="1"/>
  </r>
  <r>
    <n v="2559"/>
    <x v="5391"/>
    <x v="1318"/>
    <s v="05-2011"/>
    <x v="2"/>
    <x v="2"/>
    <n v="46"/>
    <x v="10"/>
    <n v="6637.63"/>
    <n v="0.03"/>
    <x v="1"/>
    <n v="1487.94"/>
    <n v="145.44999999999999"/>
    <n v="17.850000000000001"/>
    <n v="6708.55"/>
    <x v="483"/>
    <x v="12"/>
    <x v="4"/>
    <x v="1"/>
    <x v="1"/>
    <x v="16"/>
    <s v="Panasonic KX-P1150 Dot Matrix Printer"/>
    <s v="Jumbo Drum"/>
    <n v="0.56000000000000005"/>
    <d v="2011-05-07T00:00:00"/>
    <n v="2"/>
  </r>
  <r>
    <n v="2560"/>
    <x v="5391"/>
    <x v="1318"/>
    <s v="05-2011"/>
    <x v="2"/>
    <x v="2"/>
    <n v="13"/>
    <x v="10"/>
    <n v="928.90549999999996"/>
    <n v="0.06"/>
    <x v="0"/>
    <n v="-23.925000000000001"/>
    <n v="85.99"/>
    <n v="2.79"/>
    <n v="1120.6599999999999"/>
    <x v="483"/>
    <x v="12"/>
    <x v="4"/>
    <x v="1"/>
    <x v="1"/>
    <x v="3"/>
    <s v="6340"/>
    <s v="Small Box"/>
    <n v="0.57999999999999996"/>
    <d v="2011-05-07T00:00:00"/>
    <n v="2"/>
  </r>
  <r>
    <n v="2589"/>
    <x v="5392"/>
    <x v="619"/>
    <s v="12-2009"/>
    <x v="3"/>
    <x v="2"/>
    <n v="38"/>
    <x v="7"/>
    <n v="281.17"/>
    <n v="0.01"/>
    <x v="0"/>
    <n v="-78.372500000000002"/>
    <n v="7.1"/>
    <n v="6.05"/>
    <n v="275.85000000000002"/>
    <x v="539"/>
    <x v="12"/>
    <x v="4"/>
    <x v="0"/>
    <x v="0"/>
    <x v="2"/>
    <s v="Wilson Jones Hanging View Binder, White, 1&quot;"/>
    <s v="Small Box"/>
    <n v="0.39"/>
    <d v="2009-12-25T00:00:00"/>
    <n v="1"/>
  </r>
  <r>
    <n v="2590"/>
    <x v="5392"/>
    <x v="619"/>
    <s v="12-2009"/>
    <x v="3"/>
    <x v="2"/>
    <n v="10"/>
    <x v="7"/>
    <n v="194.65"/>
    <n v="0.05"/>
    <x v="0"/>
    <n v="-3.78"/>
    <n v="18.97"/>
    <n v="9.0299999999999994"/>
    <n v="198.73"/>
    <x v="539"/>
    <x v="12"/>
    <x v="4"/>
    <x v="0"/>
    <x v="0"/>
    <x v="5"/>
    <s v="Computer Printout Paper with Letter-Trim Perforations"/>
    <s v="Small Box"/>
    <n v="0.37"/>
    <d v="2009-12-25T00:00:00"/>
    <n v="1"/>
  </r>
  <r>
    <n v="2599"/>
    <x v="5393"/>
    <x v="875"/>
    <s v="04-2010"/>
    <x v="0"/>
    <x v="2"/>
    <n v="20"/>
    <x v="10"/>
    <n v="2022.18"/>
    <n v="0.09"/>
    <x v="2"/>
    <n v="594.44000000000005"/>
    <n v="102.3"/>
    <n v="21.26"/>
    <n v="2067.2600000000002"/>
    <x v="652"/>
    <x v="12"/>
    <x v="4"/>
    <x v="2"/>
    <x v="2"/>
    <x v="4"/>
    <s v="Luxo Professional Combination Clamp-On Lamps"/>
    <s v="Large Box"/>
    <n v="0.59"/>
    <d v="2010-04-22T00:00:00"/>
    <n v="2"/>
  </r>
  <r>
    <n v="2696"/>
    <x v="5394"/>
    <x v="257"/>
    <s v="11-2009"/>
    <x v="3"/>
    <x v="2"/>
    <n v="9"/>
    <x v="4"/>
    <n v="351.06"/>
    <n v="0.02"/>
    <x v="0"/>
    <n v="-306.32"/>
    <n v="35.479999999999997"/>
    <n v="35"/>
    <n v="354.32"/>
    <x v="278"/>
    <x v="12"/>
    <x v="4"/>
    <x v="3"/>
    <x v="0"/>
    <x v="0"/>
    <s v="Belkin OmniView SE Rackmount Kit"/>
    <s v="Large Box"/>
    <n v="0.85"/>
    <d v="2009-11-24T00:00:00"/>
    <n v="1"/>
  </r>
  <r>
    <n v="2847"/>
    <x v="5395"/>
    <x v="227"/>
    <s v="07-2009"/>
    <x v="3"/>
    <x v="1"/>
    <n v="13"/>
    <x v="5"/>
    <n v="42.27"/>
    <n v="0.01"/>
    <x v="2"/>
    <n v="4.5599999999999996"/>
    <n v="2.84"/>
    <n v="0.93"/>
    <n v="37.85"/>
    <x v="25"/>
    <x v="12"/>
    <x v="4"/>
    <x v="2"/>
    <x v="0"/>
    <x v="12"/>
    <s v="SANFORD Liquid Accent™ Tank-Style Highlighters"/>
    <s v="Wrap Bag"/>
    <n v="0.54"/>
    <d v="2009-07-08T00:00:00"/>
    <n v="1"/>
  </r>
  <r>
    <n v="2934"/>
    <x v="5396"/>
    <x v="912"/>
    <s v="04-2012"/>
    <x v="1"/>
    <x v="3"/>
    <n v="5"/>
    <x v="4"/>
    <n v="455.08"/>
    <n v="0.04"/>
    <x v="0"/>
    <n v="27.8"/>
    <n v="83.93"/>
    <n v="19.989999999999998"/>
    <n v="439.64000000000004"/>
    <x v="115"/>
    <x v="12"/>
    <x v="4"/>
    <x v="0"/>
    <x v="0"/>
    <x v="8"/>
    <s v="Airmail Envelopes"/>
    <s v="Small Box"/>
    <n v="0.38"/>
    <d v="2012-04-18T00:00:00"/>
    <n v="1"/>
  </r>
  <r>
    <n v="3023"/>
    <x v="5397"/>
    <x v="949"/>
    <s v="03-2010"/>
    <x v="0"/>
    <x v="2"/>
    <n v="23"/>
    <x v="10"/>
    <n v="239.49"/>
    <n v="0.04"/>
    <x v="0"/>
    <n v="-159.35"/>
    <n v="9.98"/>
    <n v="12.52"/>
    <n v="242.06000000000003"/>
    <x v="652"/>
    <x v="12"/>
    <x v="4"/>
    <x v="2"/>
    <x v="2"/>
    <x v="4"/>
    <s v="Eldon® Expressions™ Wood and Plastic Desk Accessories, Oak"/>
    <s v="Small Box"/>
    <n v="0.56999999999999995"/>
    <d v="2010-03-11T00:00:00"/>
    <n v="2"/>
  </r>
  <r>
    <n v="3024"/>
    <x v="5397"/>
    <x v="949"/>
    <s v="03-2010"/>
    <x v="0"/>
    <x v="2"/>
    <n v="14"/>
    <x v="10"/>
    <n v="1819.1529999999998"/>
    <n v="0.02"/>
    <x v="0"/>
    <n v="-35.497"/>
    <n v="155.99"/>
    <n v="8.99"/>
    <n v="2192.85"/>
    <x v="652"/>
    <x v="12"/>
    <x v="4"/>
    <x v="2"/>
    <x v="1"/>
    <x v="3"/>
    <s v="LX 788"/>
    <s v="Small Box"/>
    <n v="0.57999999999999996"/>
    <d v="2010-03-12T00:00:00"/>
    <n v="3"/>
  </r>
  <r>
    <n v="3116"/>
    <x v="5398"/>
    <x v="1406"/>
    <s v="04-2011"/>
    <x v="2"/>
    <x v="2"/>
    <n v="43"/>
    <x v="10"/>
    <n v="816.11"/>
    <n v="0.04"/>
    <x v="0"/>
    <n v="66.14"/>
    <n v="18.97"/>
    <n v="9.5399999999999991"/>
    <n v="825.24999999999989"/>
    <x v="691"/>
    <x v="12"/>
    <x v="4"/>
    <x v="2"/>
    <x v="0"/>
    <x v="5"/>
    <s v="Xerox 1939"/>
    <s v="Small Box"/>
    <n v="0.37"/>
    <d v="2011-04-08T00:00:00"/>
    <n v="1"/>
  </r>
  <r>
    <n v="3170"/>
    <x v="5399"/>
    <x v="228"/>
    <s v="11-2012"/>
    <x v="1"/>
    <x v="4"/>
    <n v="27"/>
    <x v="10"/>
    <n v="6785.86"/>
    <n v="0.05"/>
    <x v="1"/>
    <n v="-740.07"/>
    <n v="262.11"/>
    <n v="62.74"/>
    <n v="7139.71"/>
    <x v="310"/>
    <x v="12"/>
    <x v="4"/>
    <x v="3"/>
    <x v="2"/>
    <x v="10"/>
    <s v="Bevis Boat-Shaped Conference Table"/>
    <s v="Jumbo Box"/>
    <n v="0.75"/>
    <d v="2012-11-23T00:00:00"/>
    <n v="2"/>
  </r>
  <r>
    <n v="3333"/>
    <x v="5400"/>
    <x v="638"/>
    <s v="09-2010"/>
    <x v="0"/>
    <x v="0"/>
    <n v="20"/>
    <x v="4"/>
    <n v="127.16"/>
    <n v="0.1"/>
    <x v="0"/>
    <n v="-74.03"/>
    <n v="6.68"/>
    <n v="6.92"/>
    <n v="140.51999999999998"/>
    <x v="784"/>
    <x v="12"/>
    <x v="4"/>
    <x v="1"/>
    <x v="0"/>
    <x v="5"/>
    <s v="Xerox 1898"/>
    <s v="Small Box"/>
    <n v="0.37"/>
    <d v="2010-09-24T00:00:00"/>
    <n v="7"/>
  </r>
  <r>
    <n v="3342"/>
    <x v="5401"/>
    <x v="834"/>
    <s v="06-2012"/>
    <x v="1"/>
    <x v="4"/>
    <n v="21"/>
    <x v="0"/>
    <n v="2580.67"/>
    <n v="0.1"/>
    <x v="1"/>
    <n v="-1050.77"/>
    <n v="122.99"/>
    <n v="70.2"/>
    <n v="2652.99"/>
    <x v="789"/>
    <x v="12"/>
    <x v="4"/>
    <x v="3"/>
    <x v="2"/>
    <x v="14"/>
    <s v="Global High-Back Leather Tilter, Burgundy"/>
    <s v="Jumbo Drum"/>
    <n v="0.74"/>
    <d v="2012-06-02T00:00:00"/>
    <n v="1"/>
  </r>
  <r>
    <n v="3343"/>
    <x v="5401"/>
    <x v="834"/>
    <s v="06-2012"/>
    <x v="1"/>
    <x v="4"/>
    <n v="19"/>
    <x v="0"/>
    <n v="955.46"/>
    <n v="0.03"/>
    <x v="0"/>
    <n v="-79.05"/>
    <n v="50.98"/>
    <n v="6.5"/>
    <n v="975.11999999999989"/>
    <x v="789"/>
    <x v="12"/>
    <x v="4"/>
    <x v="3"/>
    <x v="1"/>
    <x v="7"/>
    <s v="Microsoft Natural Multimedia Keyboard"/>
    <s v="Small Box"/>
    <n v="0.73"/>
    <d v="2012-06-02T00:00:00"/>
    <n v="1"/>
  </r>
  <r>
    <n v="3344"/>
    <x v="5401"/>
    <x v="834"/>
    <s v="06-2012"/>
    <x v="1"/>
    <x v="4"/>
    <n v="3"/>
    <x v="0"/>
    <n v="121.26"/>
    <n v="0"/>
    <x v="0"/>
    <n v="-12.52"/>
    <n v="35.44"/>
    <n v="7.5"/>
    <n v="113.82"/>
    <x v="789"/>
    <x v="12"/>
    <x v="4"/>
    <x v="3"/>
    <x v="0"/>
    <x v="5"/>
    <s v="Xerox 1906"/>
    <s v="Small Box"/>
    <n v="0.38"/>
    <d v="2012-06-02T00:00:00"/>
    <n v="1"/>
  </r>
  <r>
    <n v="3422"/>
    <x v="5402"/>
    <x v="259"/>
    <s v="03-2009"/>
    <x v="3"/>
    <x v="0"/>
    <n v="14"/>
    <x v="14"/>
    <n v="3236.8"/>
    <n v="0.08"/>
    <x v="1"/>
    <n v="501.69"/>
    <n v="230.98"/>
    <n v="23.78"/>
    <n v="3257.5"/>
    <x v="785"/>
    <x v="12"/>
    <x v="4"/>
    <x v="1"/>
    <x v="2"/>
    <x v="10"/>
    <s v="Bush® Cubix Conference Tables, Fully Assembled"/>
    <s v="Jumbo Box"/>
    <n v="0.6"/>
    <d v="2009-03-10T00:00:00"/>
    <n v="4"/>
  </r>
  <r>
    <n v="3485"/>
    <x v="5403"/>
    <x v="506"/>
    <s v="01-2009"/>
    <x v="3"/>
    <x v="3"/>
    <n v="18"/>
    <x v="0"/>
    <n v="1383.2"/>
    <n v="0.01"/>
    <x v="0"/>
    <n v="-23.44"/>
    <n v="73.98"/>
    <n v="12.14"/>
    <n v="1343.7800000000002"/>
    <x v="792"/>
    <x v="12"/>
    <x v="4"/>
    <x v="0"/>
    <x v="1"/>
    <x v="7"/>
    <s v="Keytronic 105-Key Spanish Keyboard"/>
    <s v="Small Box"/>
    <n v="0.67"/>
    <d v="2009-01-25T00:00:00"/>
    <n v="2"/>
  </r>
  <r>
    <n v="3509"/>
    <x v="5404"/>
    <x v="843"/>
    <s v="09-2011"/>
    <x v="2"/>
    <x v="4"/>
    <n v="36"/>
    <x v="11"/>
    <n v="1793.24"/>
    <n v="0.01"/>
    <x v="0"/>
    <n v="739.36"/>
    <n v="46.89"/>
    <n v="5.0999999999999996"/>
    <n v="1693.1399999999999"/>
    <x v="782"/>
    <x v="12"/>
    <x v="4"/>
    <x v="1"/>
    <x v="0"/>
    <x v="1"/>
    <s v="Bionaire Personal Warm Mist Humidifier/Vaporizer"/>
    <s v="Medium Box"/>
    <n v="0.46"/>
    <d v="2011-09-26T00:00:00"/>
    <n v="1"/>
  </r>
  <r>
    <n v="3510"/>
    <x v="5404"/>
    <x v="843"/>
    <s v="09-2011"/>
    <x v="2"/>
    <x v="4"/>
    <n v="2"/>
    <x v="11"/>
    <n v="143.667"/>
    <n v="0.09"/>
    <x v="0"/>
    <n v="-363.55"/>
    <n v="85.99"/>
    <n v="1.25"/>
    <n v="173.23"/>
    <x v="782"/>
    <x v="12"/>
    <x v="4"/>
    <x v="1"/>
    <x v="1"/>
    <x v="3"/>
    <s v="Accessory8"/>
    <s v="Small Pack"/>
    <n v="0.39"/>
    <d v="2011-09-27T00:00:00"/>
    <n v="2"/>
  </r>
  <r>
    <n v="3609"/>
    <x v="5405"/>
    <x v="154"/>
    <s v="09-2009"/>
    <x v="3"/>
    <x v="3"/>
    <n v="5"/>
    <x v="10"/>
    <n v="25.27"/>
    <n v="0.01"/>
    <x v="0"/>
    <n v="-19.93"/>
    <n v="3.95"/>
    <n v="5.13"/>
    <n v="24.88"/>
    <x v="691"/>
    <x v="12"/>
    <x v="4"/>
    <x v="2"/>
    <x v="0"/>
    <x v="1"/>
    <s v="Hoover Replacement Belts For Soft Guard™ &amp; Commercial Ltweight Upright Vacs, 2/Pk"/>
    <s v="Small Box"/>
    <n v="0.59"/>
    <d v="2009-09-05T00:00:00"/>
    <n v="1"/>
  </r>
  <r>
    <n v="3610"/>
    <x v="5405"/>
    <x v="154"/>
    <s v="09-2009"/>
    <x v="3"/>
    <x v="3"/>
    <n v="37"/>
    <x v="10"/>
    <n v="14410.78"/>
    <n v="0.02"/>
    <x v="0"/>
    <n v="6365.5820000000003"/>
    <n v="367.99"/>
    <n v="19.989999999999998"/>
    <n v="13635.62"/>
    <x v="691"/>
    <x v="12"/>
    <x v="4"/>
    <x v="2"/>
    <x v="0"/>
    <x v="2"/>
    <s v="Ibico Ibimaster 300 Manual Binding System"/>
    <s v="Small Box"/>
    <n v="0.4"/>
    <d v="2009-09-05T00:00:00"/>
    <n v="1"/>
  </r>
  <r>
    <n v="3611"/>
    <x v="5405"/>
    <x v="154"/>
    <s v="09-2009"/>
    <x v="3"/>
    <x v="3"/>
    <n v="39"/>
    <x v="10"/>
    <n v="15341.46"/>
    <n v="0"/>
    <x v="1"/>
    <n v="394.52"/>
    <n v="376.13"/>
    <n v="85.63"/>
    <n v="14754.699999999999"/>
    <x v="691"/>
    <x v="12"/>
    <x v="4"/>
    <x v="2"/>
    <x v="2"/>
    <x v="10"/>
    <s v="Bretford Rectangular Conference Table Tops"/>
    <s v="Jumbo Box"/>
    <n v="0.74"/>
    <d v="2009-09-05T00:00:00"/>
    <n v="1"/>
  </r>
  <r>
    <n v="3612"/>
    <x v="5405"/>
    <x v="154"/>
    <s v="09-2009"/>
    <x v="3"/>
    <x v="3"/>
    <n v="6"/>
    <x v="10"/>
    <n v="507.56049999999999"/>
    <n v="0.04"/>
    <x v="0"/>
    <n v="-258.22500000000002"/>
    <n v="95.99"/>
    <n v="4.9000000000000004"/>
    <n v="580.83999999999992"/>
    <x v="691"/>
    <x v="12"/>
    <x v="4"/>
    <x v="2"/>
    <x v="1"/>
    <x v="3"/>
    <s v="T60"/>
    <s v="Small Box"/>
    <n v="0.56000000000000005"/>
    <d v="2009-09-06T00:00:00"/>
    <n v="2"/>
  </r>
  <r>
    <n v="3677"/>
    <x v="5406"/>
    <x v="852"/>
    <s v="02-2012"/>
    <x v="1"/>
    <x v="0"/>
    <n v="42"/>
    <x v="5"/>
    <n v="128.13"/>
    <n v="0.09"/>
    <x v="0"/>
    <n v="32.53"/>
    <n v="3.08"/>
    <n v="0.99"/>
    <n v="130.35000000000002"/>
    <x v="786"/>
    <x v="12"/>
    <x v="4"/>
    <x v="2"/>
    <x v="0"/>
    <x v="11"/>
    <s v="Avery 481"/>
    <s v="Small Box"/>
    <n v="0.37"/>
    <d v="2012-02-21T00:00:00"/>
    <n v="2"/>
  </r>
  <r>
    <n v="3738"/>
    <x v="5407"/>
    <x v="1077"/>
    <s v="03-2011"/>
    <x v="2"/>
    <x v="0"/>
    <n v="8"/>
    <x v="11"/>
    <n v="441.80449999999996"/>
    <n v="0.03"/>
    <x v="0"/>
    <n v="-201.48699999999999"/>
    <n v="65.989999999999995"/>
    <n v="7.69"/>
    <n v="535.61"/>
    <x v="782"/>
    <x v="12"/>
    <x v="4"/>
    <x v="1"/>
    <x v="1"/>
    <x v="3"/>
    <s v="5190"/>
    <s v="Small Box"/>
    <n v="0.59"/>
    <d v="2011-03-08T00:00:00"/>
    <n v="5"/>
  </r>
  <r>
    <n v="3852"/>
    <x v="5408"/>
    <x v="1415"/>
    <s v="11-2009"/>
    <x v="3"/>
    <x v="3"/>
    <n v="31"/>
    <x v="14"/>
    <n v="835.11"/>
    <n v="0"/>
    <x v="0"/>
    <n v="213.79"/>
    <n v="25.38"/>
    <n v="8.99"/>
    <n v="795.77"/>
    <x v="788"/>
    <x v="12"/>
    <x v="4"/>
    <x v="1"/>
    <x v="2"/>
    <x v="4"/>
    <s v="Executive Impressions 13&quot; Chairman Wall Clock"/>
    <s v="Small Pack"/>
    <n v="0.5"/>
    <d v="2009-11-15T00:00:00"/>
    <n v="2"/>
  </r>
  <r>
    <n v="3853"/>
    <x v="5408"/>
    <x v="1415"/>
    <s v="11-2009"/>
    <x v="3"/>
    <x v="3"/>
    <n v="10"/>
    <x v="14"/>
    <n v="54.52"/>
    <n v="0.01"/>
    <x v="0"/>
    <n v="-20.57"/>
    <n v="4.9800000000000004"/>
    <n v="4.72"/>
    <n v="54.52"/>
    <x v="788"/>
    <x v="12"/>
    <x v="4"/>
    <x v="1"/>
    <x v="0"/>
    <x v="5"/>
    <s v="Xerox 1949"/>
    <s v="Small Box"/>
    <n v="0.36"/>
    <d v="2009-11-14T00:00:00"/>
    <n v="1"/>
  </r>
  <r>
    <n v="3941"/>
    <x v="5409"/>
    <x v="883"/>
    <s v="05-2009"/>
    <x v="3"/>
    <x v="0"/>
    <n v="1"/>
    <x v="1"/>
    <n v="10.17"/>
    <n v="0.02"/>
    <x v="2"/>
    <n v="-4.09"/>
    <n v="5.18"/>
    <n v="2.04"/>
    <n v="7.22"/>
    <x v="790"/>
    <x v="12"/>
    <x v="4"/>
    <x v="0"/>
    <x v="0"/>
    <x v="5"/>
    <s v="Array® Memo Cubes"/>
    <s v="Wrap Bag"/>
    <n v="0.36"/>
    <d v="2009-05-26T00:00:00"/>
    <n v="5"/>
  </r>
  <r>
    <n v="3942"/>
    <x v="5409"/>
    <x v="883"/>
    <s v="05-2009"/>
    <x v="3"/>
    <x v="0"/>
    <n v="4"/>
    <x v="1"/>
    <n v="23.58"/>
    <n v="0.09"/>
    <x v="0"/>
    <n v="-2.87"/>
    <n v="5.84"/>
    <n v="0.83"/>
    <n v="24.189999999999998"/>
    <x v="790"/>
    <x v="12"/>
    <x v="4"/>
    <x v="0"/>
    <x v="0"/>
    <x v="12"/>
    <s v="Avery Hi-Liter® Smear-Safe Highlighters"/>
    <s v="Wrap Bag"/>
    <n v="0.49"/>
    <d v="2009-05-25T00:00:00"/>
    <n v="4"/>
  </r>
  <r>
    <n v="4066"/>
    <x v="5410"/>
    <x v="740"/>
    <s v="11-2012"/>
    <x v="1"/>
    <x v="3"/>
    <n v="12"/>
    <x v="7"/>
    <n v="1272.3499999999999"/>
    <n v="0"/>
    <x v="0"/>
    <n v="297.57"/>
    <n v="100.98"/>
    <n v="7.18"/>
    <n v="1218.94"/>
    <x v="787"/>
    <x v="12"/>
    <x v="4"/>
    <x v="1"/>
    <x v="1"/>
    <x v="7"/>
    <s v="Logitech Cordless Elite Duo"/>
    <s v="Small Box"/>
    <n v="0.4"/>
    <d v="2012-11-29T00:00:00"/>
    <n v="1"/>
  </r>
  <r>
    <n v="4067"/>
    <x v="5410"/>
    <x v="740"/>
    <s v="11-2012"/>
    <x v="1"/>
    <x v="3"/>
    <n v="26"/>
    <x v="7"/>
    <n v="4000.35"/>
    <n v="7.0000000000000007E-2"/>
    <x v="1"/>
    <n v="303.39"/>
    <n v="160.97999999999999"/>
    <n v="30"/>
    <n v="4215.4799999999996"/>
    <x v="787"/>
    <x v="12"/>
    <x v="4"/>
    <x v="1"/>
    <x v="2"/>
    <x v="14"/>
    <s v="Office Star - Mid Back Dual function Ergonomic High Back Chair with 2-Way Adjustable Arms"/>
    <s v="Jumbo Drum"/>
    <n v="0.62"/>
    <d v="2012-11-30T00:00:00"/>
    <n v="2"/>
  </r>
  <r>
    <n v="4068"/>
    <x v="5410"/>
    <x v="740"/>
    <s v="11-2012"/>
    <x v="1"/>
    <x v="3"/>
    <n v="26"/>
    <x v="7"/>
    <n v="3356.92"/>
    <n v="0"/>
    <x v="2"/>
    <n v="1555.9"/>
    <n v="120.97"/>
    <n v="7.11"/>
    <n v="3152.33"/>
    <x v="787"/>
    <x v="12"/>
    <x v="4"/>
    <x v="1"/>
    <x v="1"/>
    <x v="16"/>
    <s v="Canon BP1200DH 12-Digit Bubble Jet Printing Calculator"/>
    <s v="Medium Box"/>
    <n v="0.36"/>
    <d v="2012-11-30T00:00:00"/>
    <n v="2"/>
  </r>
  <r>
    <n v="4102"/>
    <x v="5411"/>
    <x v="601"/>
    <s v="05-2012"/>
    <x v="1"/>
    <x v="0"/>
    <n v="19"/>
    <x v="10"/>
    <n v="1823.02"/>
    <n v="0.04"/>
    <x v="2"/>
    <n v="80.8"/>
    <n v="92.23"/>
    <n v="39.61"/>
    <n v="1791.98"/>
    <x v="310"/>
    <x v="12"/>
    <x v="4"/>
    <x v="3"/>
    <x v="2"/>
    <x v="4"/>
    <s v="Deflect-o RollaMat Studded, Beveled Mat for Medium Pile Carpeting"/>
    <s v="Medium Box"/>
    <n v="0.67"/>
    <d v="2012-05-29T00:00:00"/>
    <n v="0"/>
  </r>
  <r>
    <n v="4103"/>
    <x v="5411"/>
    <x v="601"/>
    <s v="05-2012"/>
    <x v="1"/>
    <x v="0"/>
    <n v="26"/>
    <x v="10"/>
    <n v="74.02"/>
    <n v="0.04"/>
    <x v="0"/>
    <n v="8.1300000000000008"/>
    <n v="2.88"/>
    <n v="0.7"/>
    <n v="75.58"/>
    <x v="310"/>
    <x v="12"/>
    <x v="4"/>
    <x v="3"/>
    <x v="0"/>
    <x v="12"/>
    <s v="Newell 340"/>
    <s v="Wrap Bag"/>
    <n v="0.56000000000000005"/>
    <d v="2012-05-29T00:00:00"/>
    <n v="0"/>
  </r>
  <r>
    <n v="4104"/>
    <x v="5411"/>
    <x v="601"/>
    <s v="05-2012"/>
    <x v="1"/>
    <x v="0"/>
    <n v="13"/>
    <x v="10"/>
    <n v="2252.9760000000001"/>
    <n v="0.02"/>
    <x v="0"/>
    <n v="-54.362000000000002"/>
    <n v="205.99"/>
    <n v="8.99"/>
    <n v="2686.8599999999997"/>
    <x v="310"/>
    <x v="12"/>
    <x v="4"/>
    <x v="3"/>
    <x v="1"/>
    <x v="3"/>
    <s v="Talkabout T8097"/>
    <s v="Small Box"/>
    <n v="0.57999999999999996"/>
    <d v="2012-05-31T00:00:00"/>
    <n v="2"/>
  </r>
  <r>
    <n v="4117"/>
    <x v="5412"/>
    <x v="1067"/>
    <s v="07-2009"/>
    <x v="3"/>
    <x v="4"/>
    <n v="4"/>
    <x v="5"/>
    <n v="13070.2"/>
    <n v="7.0000000000000007E-2"/>
    <x v="1"/>
    <n v="-6923.5991999999997"/>
    <n v="3502.14"/>
    <n v="8.73"/>
    <n v="14017.289999999999"/>
    <x v="786"/>
    <x v="12"/>
    <x v="4"/>
    <x v="2"/>
    <x v="1"/>
    <x v="16"/>
    <s v="Okidata Pacemark 4410N Wide Format Dot Matrix Printer"/>
    <s v="Jumbo Box"/>
    <n v="0.56999999999999995"/>
    <d v="2009-07-30T00:00:00"/>
    <n v="2"/>
  </r>
  <r>
    <n v="4165"/>
    <x v="5413"/>
    <x v="1236"/>
    <s v="09-2012"/>
    <x v="1"/>
    <x v="3"/>
    <n v="5"/>
    <x v="14"/>
    <n v="495.32"/>
    <n v="0.05"/>
    <x v="1"/>
    <n v="-72.73"/>
    <n v="100.98"/>
    <n v="15.66"/>
    <n v="520.56000000000006"/>
    <x v="785"/>
    <x v="12"/>
    <x v="4"/>
    <x v="1"/>
    <x v="0"/>
    <x v="1"/>
    <s v="Avanti 1.7 Cu. Ft. Refrigerator"/>
    <s v="Jumbo Drum"/>
    <n v="0.56999999999999995"/>
    <d v="2012-09-09T00:00:00"/>
    <n v="2"/>
  </r>
  <r>
    <n v="4166"/>
    <x v="5413"/>
    <x v="1236"/>
    <s v="09-2012"/>
    <x v="1"/>
    <x v="3"/>
    <n v="11"/>
    <x v="14"/>
    <n v="2483.5300000000002"/>
    <n v="7.0000000000000007E-2"/>
    <x v="1"/>
    <n v="-176.77"/>
    <n v="220.98"/>
    <n v="64.66"/>
    <n v="2495.4399999999996"/>
    <x v="785"/>
    <x v="12"/>
    <x v="4"/>
    <x v="1"/>
    <x v="2"/>
    <x v="9"/>
    <s v="Bush Cubix Collection Bookcases, Fully Assembled"/>
    <s v="Jumbo Box"/>
    <n v="0.62"/>
    <d v="2012-09-09T00:00:00"/>
    <n v="2"/>
  </r>
  <r>
    <n v="4167"/>
    <x v="5413"/>
    <x v="1236"/>
    <s v="09-2012"/>
    <x v="1"/>
    <x v="3"/>
    <n v="26"/>
    <x v="14"/>
    <n v="967.41"/>
    <n v="0.03"/>
    <x v="0"/>
    <n v="26.64"/>
    <n v="35.44"/>
    <n v="19.989999999999998"/>
    <n v="941.43"/>
    <x v="785"/>
    <x v="12"/>
    <x v="4"/>
    <x v="1"/>
    <x v="0"/>
    <x v="5"/>
    <s v="Xerox 1880"/>
    <s v="Small Box"/>
    <n v="0.38"/>
    <d v="2012-09-09T00:00:00"/>
    <n v="2"/>
  </r>
  <r>
    <n v="4170"/>
    <x v="5414"/>
    <x v="609"/>
    <s v="07-2011"/>
    <x v="2"/>
    <x v="1"/>
    <n v="46"/>
    <x v="14"/>
    <n v="27720.98"/>
    <n v="7.0000000000000007E-2"/>
    <x v="0"/>
    <n v="11984.395"/>
    <n v="599.99"/>
    <n v="24.49"/>
    <n v="27624.030000000002"/>
    <x v="785"/>
    <x v="12"/>
    <x v="4"/>
    <x v="1"/>
    <x v="1"/>
    <x v="13"/>
    <s v="Hewlett Packard LaserJet 3310 Copier"/>
    <s v="Large Box"/>
    <n v="0.37"/>
    <d v="2011-07-04T00:00:00"/>
    <n v="1"/>
  </r>
  <r>
    <n v="4171"/>
    <x v="5414"/>
    <x v="609"/>
    <s v="07-2011"/>
    <x v="2"/>
    <x v="1"/>
    <n v="29"/>
    <x v="14"/>
    <n v="520.13"/>
    <n v="0.1"/>
    <x v="0"/>
    <n v="127.55"/>
    <n v="18.97"/>
    <n v="5.21"/>
    <n v="555.34"/>
    <x v="785"/>
    <x v="12"/>
    <x v="4"/>
    <x v="1"/>
    <x v="0"/>
    <x v="5"/>
    <s v="Xerox 1887"/>
    <s v="Small Box"/>
    <n v="0.37"/>
    <d v="2011-07-05T00:00:00"/>
    <n v="2"/>
  </r>
  <r>
    <n v="4197"/>
    <x v="5415"/>
    <x v="455"/>
    <s v="07-2011"/>
    <x v="2"/>
    <x v="4"/>
    <n v="35"/>
    <x v="14"/>
    <n v="926.65"/>
    <n v="0.01"/>
    <x v="0"/>
    <n v="-75.38"/>
    <n v="26.31"/>
    <n v="5.89"/>
    <n v="926.7399999999999"/>
    <x v="785"/>
    <x v="12"/>
    <x v="4"/>
    <x v="1"/>
    <x v="1"/>
    <x v="7"/>
    <s v="Micro Innovations Micro 3000 Keyboard, Black"/>
    <s v="Small Box"/>
    <n v="0.75"/>
    <d v="2011-07-15T00:00:00"/>
    <n v="1"/>
  </r>
  <r>
    <n v="4210"/>
    <x v="5416"/>
    <x v="570"/>
    <s v="03-2012"/>
    <x v="1"/>
    <x v="3"/>
    <n v="9"/>
    <x v="11"/>
    <n v="20.21"/>
    <n v="0"/>
    <x v="0"/>
    <n v="-5.1404999999999994"/>
    <n v="2.08"/>
    <n v="1.49"/>
    <n v="20.209999999999997"/>
    <x v="782"/>
    <x v="12"/>
    <x v="4"/>
    <x v="2"/>
    <x v="0"/>
    <x v="2"/>
    <s v="Round Ring Binders"/>
    <s v="Small Box"/>
    <n v="0.38"/>
    <d v="2012-03-24T00:00:00"/>
    <n v="2"/>
  </r>
  <r>
    <n v="4337"/>
    <x v="5417"/>
    <x v="303"/>
    <s v="09-2012"/>
    <x v="1"/>
    <x v="3"/>
    <n v="23"/>
    <x v="11"/>
    <n v="143.1"/>
    <n v="0.01"/>
    <x v="0"/>
    <n v="36.7455"/>
    <n v="5.98"/>
    <n v="1.49"/>
    <n v="139.03000000000003"/>
    <x v="782"/>
    <x v="12"/>
    <x v="4"/>
    <x v="2"/>
    <x v="0"/>
    <x v="2"/>
    <s v="Avery Hanging File Binders"/>
    <s v="Small Box"/>
    <n v="0.39"/>
    <d v="2012-09-23T00:00:00"/>
    <n v="1"/>
  </r>
  <r>
    <n v="4338"/>
    <x v="5417"/>
    <x v="303"/>
    <s v="09-2012"/>
    <x v="1"/>
    <x v="3"/>
    <n v="36"/>
    <x v="11"/>
    <n v="795.52"/>
    <n v="0.08"/>
    <x v="0"/>
    <n v="290.64"/>
    <n v="22.24"/>
    <n v="1.99"/>
    <n v="802.63"/>
    <x v="782"/>
    <x v="12"/>
    <x v="4"/>
    <x v="2"/>
    <x v="1"/>
    <x v="7"/>
    <s v="Verbatim DVD-R, 3.95GB, SR, Mitsubishi Branded, Jewel"/>
    <s v="Small Pack"/>
    <n v="0.43"/>
    <d v="2012-09-24T00:00:00"/>
    <n v="2"/>
  </r>
  <r>
    <n v="4339"/>
    <x v="5417"/>
    <x v="303"/>
    <s v="09-2012"/>
    <x v="1"/>
    <x v="3"/>
    <n v="44"/>
    <x v="11"/>
    <n v="126.36"/>
    <n v="0.02"/>
    <x v="0"/>
    <n v="50.26"/>
    <n v="2.89"/>
    <n v="0.5"/>
    <n v="127.66000000000001"/>
    <x v="782"/>
    <x v="12"/>
    <x v="4"/>
    <x v="2"/>
    <x v="0"/>
    <x v="11"/>
    <s v="Avery 498"/>
    <s v="Small Box"/>
    <n v="0.38"/>
    <d v="2012-09-24T00:00:00"/>
    <n v="2"/>
  </r>
  <r>
    <n v="4340"/>
    <x v="5417"/>
    <x v="303"/>
    <s v="09-2012"/>
    <x v="1"/>
    <x v="3"/>
    <n v="24"/>
    <x v="11"/>
    <n v="496.62"/>
    <n v="7.0000000000000007E-2"/>
    <x v="2"/>
    <n v="49.86"/>
    <n v="19.98"/>
    <n v="10.49"/>
    <n v="490.01"/>
    <x v="782"/>
    <x v="12"/>
    <x v="4"/>
    <x v="2"/>
    <x v="2"/>
    <x v="4"/>
    <s v="12-1/2 Diameter Round Wall Clock"/>
    <s v="Small Box"/>
    <n v="0.49"/>
    <d v="2012-09-24T00:00:00"/>
    <n v="2"/>
  </r>
  <r>
    <n v="4393"/>
    <x v="5418"/>
    <x v="938"/>
    <s v="04-2011"/>
    <x v="2"/>
    <x v="0"/>
    <n v="4"/>
    <x v="5"/>
    <n v="43.29"/>
    <n v="0.03"/>
    <x v="0"/>
    <n v="-0.36000000000000654"/>
    <n v="8.3699999999999992"/>
    <n v="10.16"/>
    <n v="43.64"/>
    <x v="783"/>
    <x v="12"/>
    <x v="4"/>
    <x v="0"/>
    <x v="2"/>
    <x v="4"/>
    <s v="Westinghouse Clip-On Gooseneck Lamps"/>
    <s v="Large Box"/>
    <n v="0.59"/>
    <d v="2011-04-27T00:00:00"/>
    <n v="7"/>
  </r>
  <r>
    <n v="4406"/>
    <x v="5419"/>
    <x v="271"/>
    <s v="11-2011"/>
    <x v="2"/>
    <x v="2"/>
    <n v="9"/>
    <x v="5"/>
    <n v="337.20349999999996"/>
    <n v="0.09"/>
    <x v="0"/>
    <n v="-120.934"/>
    <n v="45.99"/>
    <n v="4.99"/>
    <n v="418.90000000000003"/>
    <x v="793"/>
    <x v="12"/>
    <x v="4"/>
    <x v="1"/>
    <x v="1"/>
    <x v="3"/>
    <s v="KF 788"/>
    <s v="Small Box"/>
    <n v="0.56000000000000005"/>
    <d v="2011-11-06T00:00:00"/>
    <n v="1"/>
  </r>
  <r>
    <n v="4498"/>
    <x v="5420"/>
    <x v="735"/>
    <s v="02-2011"/>
    <x v="2"/>
    <x v="0"/>
    <n v="41"/>
    <x v="14"/>
    <n v="17448.75"/>
    <n v="0.06"/>
    <x v="1"/>
    <n v="9.9300000000000637"/>
    <n v="417.4"/>
    <n v="75.23"/>
    <n v="17188.629999999997"/>
    <x v="788"/>
    <x v="12"/>
    <x v="4"/>
    <x v="1"/>
    <x v="2"/>
    <x v="10"/>
    <s v="Bretford “Just In Time” Height-Adjustable Multi-Task Work Tables"/>
    <s v="Jumbo Box"/>
    <n v="0.79"/>
    <d v="2011-02-09T00:00:00"/>
    <n v="4"/>
  </r>
  <r>
    <n v="4518"/>
    <x v="5421"/>
    <x v="243"/>
    <s v="02-2010"/>
    <x v="0"/>
    <x v="2"/>
    <n v="12"/>
    <x v="7"/>
    <n v="77.010000000000005"/>
    <n v="0.02"/>
    <x v="0"/>
    <n v="-19.04"/>
    <n v="5.78"/>
    <n v="4.96"/>
    <n v="74.319999999999993"/>
    <x v="308"/>
    <x v="12"/>
    <x v="4"/>
    <x v="0"/>
    <x v="0"/>
    <x v="5"/>
    <s v="Xerox 1899"/>
    <s v="Small Box"/>
    <n v="0.36"/>
    <d v="2010-02-03T00:00:00"/>
    <n v="1"/>
  </r>
  <r>
    <n v="4519"/>
    <x v="5421"/>
    <x v="243"/>
    <s v="02-2010"/>
    <x v="0"/>
    <x v="2"/>
    <n v="34"/>
    <x v="7"/>
    <n v="111.83"/>
    <n v="7.0000000000000007E-2"/>
    <x v="0"/>
    <n v="-92.16"/>
    <n v="3.28"/>
    <n v="3.97"/>
    <n v="115.49"/>
    <x v="308"/>
    <x v="12"/>
    <x v="4"/>
    <x v="0"/>
    <x v="0"/>
    <x v="12"/>
    <s v="Newell 337"/>
    <s v="Wrap Bag"/>
    <n v="0.56000000000000005"/>
    <d v="2010-02-03T00:00:00"/>
    <n v="1"/>
  </r>
  <r>
    <n v="4520"/>
    <x v="5421"/>
    <x v="243"/>
    <s v="02-2010"/>
    <x v="0"/>
    <x v="2"/>
    <n v="23"/>
    <x v="7"/>
    <n v="6552.9"/>
    <n v="0.1"/>
    <x v="1"/>
    <n v="-461.45"/>
    <n v="296.18"/>
    <n v="54.12"/>
    <n v="6866.26"/>
    <x v="308"/>
    <x v="12"/>
    <x v="4"/>
    <x v="0"/>
    <x v="2"/>
    <x v="10"/>
    <s v="Hon 94000 Series Round Tables"/>
    <s v="Jumbo Box"/>
    <n v="0.76"/>
    <d v="2010-02-03T00:00:00"/>
    <n v="1"/>
  </r>
  <r>
    <n v="4531"/>
    <x v="5422"/>
    <x v="463"/>
    <s v="11-2010"/>
    <x v="0"/>
    <x v="4"/>
    <n v="35"/>
    <x v="10"/>
    <n v="209.63"/>
    <n v="0.01"/>
    <x v="0"/>
    <n v="43.53"/>
    <n v="5.84"/>
    <n v="1.2"/>
    <n v="205.6"/>
    <x v="310"/>
    <x v="12"/>
    <x v="4"/>
    <x v="3"/>
    <x v="0"/>
    <x v="12"/>
    <s v="Newell 312"/>
    <s v="Wrap Bag"/>
    <n v="0.55000000000000004"/>
    <d v="2010-11-06T00:00:00"/>
    <n v="2"/>
  </r>
  <r>
    <n v="4551"/>
    <x v="5423"/>
    <x v="551"/>
    <s v="04-2012"/>
    <x v="1"/>
    <x v="4"/>
    <n v="1"/>
    <x v="0"/>
    <n v="1996.16"/>
    <n v="0"/>
    <x v="0"/>
    <n v="-3974.4558000000002"/>
    <n v="1938.02"/>
    <n v="13.99"/>
    <n v="1952.01"/>
    <x v="789"/>
    <x v="12"/>
    <x v="4"/>
    <x v="3"/>
    <x v="1"/>
    <x v="16"/>
    <s v="Polycom ViewStation™ Adapter H323 Videoconferencing Unit"/>
    <s v="Medium Box"/>
    <n v="0.38"/>
    <d v="2012-04-20T00:00:00"/>
    <n v="2"/>
  </r>
  <r>
    <n v="4578"/>
    <x v="5424"/>
    <x v="624"/>
    <s v="08-2012"/>
    <x v="1"/>
    <x v="2"/>
    <n v="47"/>
    <x v="4"/>
    <n v="316.99"/>
    <n v="0.04"/>
    <x v="0"/>
    <n v="-276.54000000000002"/>
    <n v="6.84"/>
    <n v="8.3699999999999992"/>
    <n v="329.85"/>
    <x v="784"/>
    <x v="12"/>
    <x v="4"/>
    <x v="1"/>
    <x v="0"/>
    <x v="15"/>
    <s v="Acme Design Line 8&quot; Stainless Steel Bent Scissors w/Champagne Handles, 3-1/8&quot; Cut"/>
    <s v="Small Pack"/>
    <n v="0.57999999999999996"/>
    <d v="2012-08-20T00:00:00"/>
    <n v="1"/>
  </r>
  <r>
    <n v="4579"/>
    <x v="5424"/>
    <x v="624"/>
    <s v="08-2012"/>
    <x v="1"/>
    <x v="2"/>
    <n v="20"/>
    <x v="4"/>
    <n v="1991.8984999999998"/>
    <n v="7.0000000000000007E-2"/>
    <x v="0"/>
    <n v="88.362000000000009"/>
    <n v="125.99"/>
    <n v="7.69"/>
    <n v="2527.4899999999998"/>
    <x v="784"/>
    <x v="12"/>
    <x v="4"/>
    <x v="1"/>
    <x v="1"/>
    <x v="3"/>
    <s v="Timeport L7089"/>
    <s v="Small Box"/>
    <n v="0.57999999999999996"/>
    <d v="2012-08-20T00:00:00"/>
    <n v="1"/>
  </r>
  <r>
    <n v="4634"/>
    <x v="5425"/>
    <x v="190"/>
    <s v="09-2012"/>
    <x v="1"/>
    <x v="4"/>
    <n v="34"/>
    <x v="14"/>
    <n v="226.41"/>
    <n v="0.05"/>
    <x v="0"/>
    <n v="-164.89"/>
    <n v="6.48"/>
    <n v="8.73"/>
    <n v="229.05"/>
    <x v="788"/>
    <x v="12"/>
    <x v="4"/>
    <x v="1"/>
    <x v="0"/>
    <x v="5"/>
    <s v="Xerox 227"/>
    <s v="Small Box"/>
    <n v="0.37"/>
    <d v="2012-09-16T00:00:00"/>
    <n v="0"/>
  </r>
  <r>
    <n v="4677"/>
    <x v="5426"/>
    <x v="1404"/>
    <s v="03-2010"/>
    <x v="0"/>
    <x v="3"/>
    <n v="48"/>
    <x v="4"/>
    <n v="10462.540000000001"/>
    <n v="0.02"/>
    <x v="1"/>
    <n v="-1402.68"/>
    <n v="218.75"/>
    <n v="69.64"/>
    <n v="10569.64"/>
    <x v="278"/>
    <x v="12"/>
    <x v="4"/>
    <x v="3"/>
    <x v="2"/>
    <x v="10"/>
    <s v="BoxOffice By Design Rectangular and Half-Moon Meeting Room Tables"/>
    <s v="Jumbo Box"/>
    <n v="0.77"/>
    <d v="2010-03-20T00:00:00"/>
    <n v="0"/>
  </r>
  <r>
    <n v="4750"/>
    <x v="2451"/>
    <x v="405"/>
    <s v="02-2011"/>
    <x v="2"/>
    <x v="4"/>
    <n v="4"/>
    <x v="16"/>
    <n v="539.82000000000005"/>
    <n v="0"/>
    <x v="0"/>
    <n v="-64.78"/>
    <n v="120.33"/>
    <n v="19.989999999999998"/>
    <n v="501.31"/>
    <x v="484"/>
    <x v="12"/>
    <x v="4"/>
    <x v="0"/>
    <x v="0"/>
    <x v="0"/>
    <s v="Iceberg Mobile Mega Data/Printer Cart ®"/>
    <s v="Small Box"/>
    <n v="0.59"/>
    <d v="2011-02-12T00:00:00"/>
    <n v="2"/>
  </r>
  <r>
    <n v="4751"/>
    <x v="2451"/>
    <x v="405"/>
    <s v="02-2011"/>
    <x v="2"/>
    <x v="4"/>
    <n v="6"/>
    <x v="16"/>
    <n v="1029.8855000000001"/>
    <n v="0.06"/>
    <x v="2"/>
    <n v="-620.82899999999995"/>
    <n v="205.99"/>
    <n v="8.99"/>
    <n v="1244.93"/>
    <x v="484"/>
    <x v="12"/>
    <x v="4"/>
    <x v="0"/>
    <x v="1"/>
    <x v="3"/>
    <s v="TimeportP7382"/>
    <s v="Small Box"/>
    <n v="0.56000000000000005"/>
    <d v="2011-02-11T00:00:00"/>
    <n v="1"/>
  </r>
  <r>
    <n v="4800"/>
    <x v="5427"/>
    <x v="164"/>
    <s v="02-2012"/>
    <x v="1"/>
    <x v="1"/>
    <n v="45"/>
    <x v="16"/>
    <n v="299.94"/>
    <n v="0.06"/>
    <x v="0"/>
    <n v="38.742999999999995"/>
    <n v="6.75"/>
    <n v="2.99"/>
    <n v="306.74"/>
    <x v="484"/>
    <x v="12"/>
    <x v="4"/>
    <x v="0"/>
    <x v="0"/>
    <x v="2"/>
    <s v="Wilson Jones DublLock® D-Ring Binders"/>
    <s v="Small Box"/>
    <n v="0.35"/>
    <d v="2012-02-09T00:00:00"/>
    <n v="2"/>
  </r>
  <r>
    <n v="4974"/>
    <x v="5428"/>
    <x v="997"/>
    <s v="07-2011"/>
    <x v="2"/>
    <x v="0"/>
    <n v="23"/>
    <x v="14"/>
    <n v="149.31"/>
    <n v="0.06"/>
    <x v="0"/>
    <n v="-98.42"/>
    <n v="6.48"/>
    <n v="7.81"/>
    <n v="156.85000000000002"/>
    <x v="785"/>
    <x v="12"/>
    <x v="4"/>
    <x v="1"/>
    <x v="0"/>
    <x v="5"/>
    <s v="Xerox 209"/>
    <s v="Small Box"/>
    <n v="0.37"/>
    <d v="2011-07-19T00:00:00"/>
    <n v="7"/>
  </r>
  <r>
    <n v="4979"/>
    <x v="5429"/>
    <x v="1348"/>
    <s v="10-2010"/>
    <x v="0"/>
    <x v="1"/>
    <n v="5"/>
    <x v="7"/>
    <n v="53.01"/>
    <n v="0.08"/>
    <x v="0"/>
    <n v="3.85"/>
    <n v="10.31"/>
    <n v="1.79"/>
    <n v="53.34"/>
    <x v="687"/>
    <x v="12"/>
    <x v="4"/>
    <x v="0"/>
    <x v="0"/>
    <x v="5"/>
    <s v="Speediset Carbonless Redi-Letter® 7&quot; x 8 1/2&quot;"/>
    <s v="Wrap Bag"/>
    <n v="0.38"/>
    <d v="2010-10-04T00:00:00"/>
    <n v="1"/>
  </r>
  <r>
    <n v="4987"/>
    <x v="5430"/>
    <x v="131"/>
    <s v="12-2010"/>
    <x v="0"/>
    <x v="1"/>
    <n v="7"/>
    <x v="0"/>
    <n v="44.64"/>
    <n v="0.03"/>
    <x v="2"/>
    <n v="2.08"/>
    <n v="5.84"/>
    <n v="1.2"/>
    <n v="42.08"/>
    <x v="792"/>
    <x v="12"/>
    <x v="4"/>
    <x v="0"/>
    <x v="0"/>
    <x v="12"/>
    <s v="Newell 312"/>
    <s v="Wrap Bag"/>
    <n v="0.55000000000000004"/>
    <d v="2010-12-09T00:00:00"/>
    <n v="2"/>
  </r>
  <r>
    <n v="4988"/>
    <x v="5430"/>
    <x v="131"/>
    <s v="12-2010"/>
    <x v="0"/>
    <x v="1"/>
    <n v="41"/>
    <x v="0"/>
    <n v="1289.6199999999999"/>
    <n v="0.03"/>
    <x v="0"/>
    <n v="432.52199999999999"/>
    <n v="35.99"/>
    <n v="1.1000000000000001"/>
    <n v="1476.69"/>
    <x v="792"/>
    <x v="12"/>
    <x v="4"/>
    <x v="0"/>
    <x v="1"/>
    <x v="3"/>
    <s v="Accessory35"/>
    <s v="Small Box"/>
    <n v="0.55000000000000004"/>
    <d v="2010-12-09T00:00:00"/>
    <n v="2"/>
  </r>
  <r>
    <n v="5005"/>
    <x v="5431"/>
    <x v="1313"/>
    <s v="10-2010"/>
    <x v="0"/>
    <x v="1"/>
    <n v="48"/>
    <x v="10"/>
    <n v="313.52"/>
    <n v="0.05"/>
    <x v="0"/>
    <n v="-254.68"/>
    <n v="6.48"/>
    <n v="9.17"/>
    <n v="320.21000000000004"/>
    <x v="310"/>
    <x v="12"/>
    <x v="4"/>
    <x v="3"/>
    <x v="0"/>
    <x v="5"/>
    <s v="Xerox 1996"/>
    <s v="Small Box"/>
    <n v="0.37"/>
    <d v="2010-10-04T00:00:00"/>
    <n v="2"/>
  </r>
  <r>
    <n v="5010"/>
    <x v="5432"/>
    <x v="1207"/>
    <s v="03-2009"/>
    <x v="3"/>
    <x v="2"/>
    <n v="44"/>
    <x v="14"/>
    <n v="2587.5300000000002"/>
    <n v="0.02"/>
    <x v="0"/>
    <n v="401.85"/>
    <n v="55.94"/>
    <n v="6.55"/>
    <n v="2467.91"/>
    <x v="788"/>
    <x v="12"/>
    <x v="4"/>
    <x v="1"/>
    <x v="1"/>
    <x v="7"/>
    <s v="Fellowes Smart Design 104-Key Enhanced Keyboard, PS/2 Adapter, Platinum"/>
    <s v="Small Box"/>
    <n v="0.68"/>
    <d v="2009-03-23T00:00:00"/>
    <n v="2"/>
  </r>
  <r>
    <n v="5042"/>
    <x v="5433"/>
    <x v="472"/>
    <s v="01-2009"/>
    <x v="3"/>
    <x v="3"/>
    <n v="41"/>
    <x v="11"/>
    <n v="312.26"/>
    <n v="0.08"/>
    <x v="0"/>
    <n v="-10.384499999999999"/>
    <n v="7.84"/>
    <n v="4.71"/>
    <n v="326.14999999999998"/>
    <x v="782"/>
    <x v="12"/>
    <x v="4"/>
    <x v="2"/>
    <x v="0"/>
    <x v="2"/>
    <s v="XtraLife® ClearVue™ Slant-D® Ring Binders by Cardinal"/>
    <s v="Small Box"/>
    <n v="0.35"/>
    <d v="2009-01-22T00:00:00"/>
    <n v="1"/>
  </r>
  <r>
    <n v="5043"/>
    <x v="5433"/>
    <x v="472"/>
    <s v="01-2009"/>
    <x v="3"/>
    <x v="3"/>
    <n v="40"/>
    <x v="11"/>
    <n v="4152.55"/>
    <n v="0.03"/>
    <x v="0"/>
    <n v="813.33"/>
    <n v="105.34"/>
    <n v="24.49"/>
    <n v="4238.09"/>
    <x v="782"/>
    <x v="12"/>
    <x v="4"/>
    <x v="2"/>
    <x v="2"/>
    <x v="4"/>
    <s v="Deflect-o DuraMat Antistatic Studded Beveled Mat for Medium Pile Carpeting"/>
    <s v="Large Box"/>
    <n v="0.61"/>
    <d v="2009-01-22T00:00:00"/>
    <n v="1"/>
  </r>
  <r>
    <n v="5085"/>
    <x v="5434"/>
    <x v="496"/>
    <s v="02-2012"/>
    <x v="1"/>
    <x v="1"/>
    <n v="43"/>
    <x v="7"/>
    <n v="894.51"/>
    <n v="0.08"/>
    <x v="0"/>
    <n v="294.20999999999998"/>
    <n v="20.89"/>
    <n v="1.99"/>
    <n v="900.26"/>
    <x v="687"/>
    <x v="12"/>
    <x v="4"/>
    <x v="0"/>
    <x v="1"/>
    <x v="7"/>
    <s v="IBM 80 Minute CD-R Spindle, 50/Pack"/>
    <s v="Small Pack"/>
    <n v="0.48"/>
    <d v="2012-02-29T00:00:00"/>
    <n v="2"/>
  </r>
  <r>
    <n v="5086"/>
    <x v="5435"/>
    <x v="1154"/>
    <s v="07-2010"/>
    <x v="0"/>
    <x v="2"/>
    <n v="23"/>
    <x v="5"/>
    <n v="164.02"/>
    <n v="0.03"/>
    <x v="2"/>
    <n v="-47.64"/>
    <n v="6.68"/>
    <n v="6.15"/>
    <n v="159.79"/>
    <x v="25"/>
    <x v="12"/>
    <x v="4"/>
    <x v="2"/>
    <x v="0"/>
    <x v="5"/>
    <s v="Xerox 1968"/>
    <s v="Small Box"/>
    <n v="0.37"/>
    <d v="2010-07-28T00:00:00"/>
    <n v="1"/>
  </r>
  <r>
    <n v="5087"/>
    <x v="5435"/>
    <x v="1154"/>
    <s v="07-2010"/>
    <x v="0"/>
    <x v="2"/>
    <n v="23"/>
    <x v="5"/>
    <n v="136.81"/>
    <n v="0.01"/>
    <x v="0"/>
    <n v="-30.51"/>
    <n v="5.68"/>
    <n v="3.6"/>
    <n v="134.23999999999998"/>
    <x v="25"/>
    <x v="12"/>
    <x v="4"/>
    <x v="2"/>
    <x v="0"/>
    <x v="15"/>
    <s v="Acme® Preferred Stainless Steel Scissors"/>
    <s v="Small Pack"/>
    <n v="0.56000000000000005"/>
    <d v="2010-07-28T00:00:00"/>
    <n v="1"/>
  </r>
  <r>
    <n v="5088"/>
    <x v="5435"/>
    <x v="1154"/>
    <s v="07-2010"/>
    <x v="0"/>
    <x v="2"/>
    <n v="26"/>
    <x v="5"/>
    <n v="4701.6899999999996"/>
    <n v="0"/>
    <x v="2"/>
    <n v="1148.904"/>
    <n v="205.99"/>
    <n v="2.5"/>
    <n v="5358.24"/>
    <x v="25"/>
    <x v="12"/>
    <x v="4"/>
    <x v="2"/>
    <x v="1"/>
    <x v="3"/>
    <s v="V70"/>
    <s v="Small Box"/>
    <n v="0.59"/>
    <d v="2010-07-27T00:00:00"/>
    <n v="0"/>
  </r>
  <r>
    <n v="5089"/>
    <x v="5436"/>
    <x v="730"/>
    <s v="02-2010"/>
    <x v="0"/>
    <x v="4"/>
    <n v="21"/>
    <x v="10"/>
    <n v="109.87"/>
    <n v="0.05"/>
    <x v="0"/>
    <n v="-98.17"/>
    <n v="4.9800000000000004"/>
    <n v="7.54"/>
    <n v="112.12000000000002"/>
    <x v="691"/>
    <x v="12"/>
    <x v="4"/>
    <x v="2"/>
    <x v="0"/>
    <x v="5"/>
    <s v="Xerox 1961"/>
    <s v="Small Box"/>
    <n v="0.38"/>
    <d v="2010-02-08T00:00:00"/>
    <n v="1"/>
  </r>
  <r>
    <n v="5090"/>
    <x v="5436"/>
    <x v="730"/>
    <s v="02-2010"/>
    <x v="0"/>
    <x v="4"/>
    <n v="37"/>
    <x v="10"/>
    <n v="816.65"/>
    <n v="0.09"/>
    <x v="0"/>
    <n v="-182.8"/>
    <n v="22.84"/>
    <n v="16.87"/>
    <n v="861.95"/>
    <x v="691"/>
    <x v="12"/>
    <x v="4"/>
    <x v="2"/>
    <x v="0"/>
    <x v="5"/>
    <s v="Xerox 1982"/>
    <s v="Small Box"/>
    <n v="0.39"/>
    <d v="2010-02-07T00:00:00"/>
    <n v="0"/>
  </r>
  <r>
    <n v="5103"/>
    <x v="5437"/>
    <x v="1416"/>
    <s v="01-2012"/>
    <x v="1"/>
    <x v="2"/>
    <n v="38"/>
    <x v="5"/>
    <n v="17605.77"/>
    <n v="0.01"/>
    <x v="1"/>
    <n v="-370.04"/>
    <n v="449.99"/>
    <n v="49"/>
    <n v="17148.62"/>
    <x v="783"/>
    <x v="12"/>
    <x v="4"/>
    <x v="0"/>
    <x v="1"/>
    <x v="13"/>
    <s v="Canon PC940 Copier"/>
    <s v="Jumbo Drum"/>
    <n v="0.38"/>
    <d v="2012-01-15T00:00:00"/>
    <n v="1"/>
  </r>
  <r>
    <n v="5122"/>
    <x v="5438"/>
    <x v="1340"/>
    <s v="07-2011"/>
    <x v="2"/>
    <x v="3"/>
    <n v="7"/>
    <x v="7"/>
    <n v="55.68"/>
    <n v="0.1"/>
    <x v="2"/>
    <n v="-7.4"/>
    <n v="5.98"/>
    <n v="5.15"/>
    <n v="47.01"/>
    <x v="308"/>
    <x v="12"/>
    <x v="4"/>
    <x v="0"/>
    <x v="0"/>
    <x v="5"/>
    <s v="Xerox 193"/>
    <s v="Small Box"/>
    <n v="0.36"/>
    <d v="2011-07-06T00:00:00"/>
    <n v="1"/>
  </r>
  <r>
    <n v="5123"/>
    <x v="5438"/>
    <x v="1340"/>
    <s v="07-2011"/>
    <x v="2"/>
    <x v="3"/>
    <n v="47"/>
    <x v="7"/>
    <n v="14588.28"/>
    <n v="0.06"/>
    <x v="1"/>
    <n v="861.78"/>
    <n v="328.14"/>
    <n v="91.05"/>
    <n v="15513.63"/>
    <x v="308"/>
    <x v="12"/>
    <x v="4"/>
    <x v="0"/>
    <x v="0"/>
    <x v="1"/>
    <s v="Sanyo Counter Height Refrigerator with Crisper, 3.6 Cubic Foot, Stainless Steel/Black"/>
    <s v="Jumbo Drum"/>
    <n v="0.56999999999999995"/>
    <d v="2011-07-06T00:00:00"/>
    <n v="1"/>
  </r>
  <r>
    <n v="5124"/>
    <x v="5438"/>
    <x v="1340"/>
    <s v="07-2011"/>
    <x v="2"/>
    <x v="3"/>
    <n v="27"/>
    <x v="7"/>
    <n v="2675.08"/>
    <n v="7.0000000000000007E-2"/>
    <x v="2"/>
    <n v="489.58"/>
    <n v="105.34"/>
    <n v="24.49"/>
    <n v="2868.67"/>
    <x v="308"/>
    <x v="12"/>
    <x v="4"/>
    <x v="0"/>
    <x v="2"/>
    <x v="4"/>
    <s v="Deflect-o DuraMat Antistatic Studded Beveled Mat for Medium Pile Carpeting"/>
    <s v="Large Box"/>
    <n v="0.61"/>
    <d v="2011-07-07T00:00:00"/>
    <n v="2"/>
  </r>
  <r>
    <n v="5168"/>
    <x v="5439"/>
    <x v="812"/>
    <s v="05-2010"/>
    <x v="0"/>
    <x v="3"/>
    <n v="47"/>
    <x v="4"/>
    <n v="280.45"/>
    <n v="0.1"/>
    <x v="0"/>
    <n v="-143.65"/>
    <n v="6.48"/>
    <n v="6.35"/>
    <n v="310.91000000000003"/>
    <x v="278"/>
    <x v="12"/>
    <x v="4"/>
    <x v="3"/>
    <x v="0"/>
    <x v="5"/>
    <s v="Xerox 200"/>
    <s v="Small Box"/>
    <n v="0.37"/>
    <d v="2010-05-15T00:00:00"/>
    <n v="0"/>
  </r>
  <r>
    <n v="5206"/>
    <x v="5440"/>
    <x v="1286"/>
    <s v="09-2012"/>
    <x v="1"/>
    <x v="0"/>
    <n v="50"/>
    <x v="10"/>
    <n v="481.23"/>
    <n v="7.0000000000000007E-2"/>
    <x v="0"/>
    <n v="-409.24"/>
    <n v="9.98"/>
    <n v="12.52"/>
    <n v="511.52"/>
    <x v="691"/>
    <x v="12"/>
    <x v="4"/>
    <x v="2"/>
    <x v="2"/>
    <x v="4"/>
    <s v="Eldon® Expressions™ Wood and Plastic Desk Accessories, Oak"/>
    <s v="Small Box"/>
    <n v="0.56999999999999995"/>
    <d v="2012-10-04T00:00:00"/>
    <n v="5"/>
  </r>
  <r>
    <n v="5207"/>
    <x v="5440"/>
    <x v="1286"/>
    <s v="09-2012"/>
    <x v="1"/>
    <x v="0"/>
    <n v="41"/>
    <x v="10"/>
    <n v="265.39"/>
    <n v="0.1"/>
    <x v="0"/>
    <n v="-237.01"/>
    <n v="6.48"/>
    <n v="9.5399999999999991"/>
    <n v="275.22000000000003"/>
    <x v="691"/>
    <x v="12"/>
    <x v="4"/>
    <x v="2"/>
    <x v="0"/>
    <x v="5"/>
    <s v="Xerox 1905"/>
    <s v="Small Box"/>
    <n v="0.37"/>
    <d v="2012-10-06T00:00:00"/>
    <n v="7"/>
  </r>
  <r>
    <n v="5208"/>
    <x v="5440"/>
    <x v="1286"/>
    <s v="09-2012"/>
    <x v="1"/>
    <x v="0"/>
    <n v="8"/>
    <x v="10"/>
    <n v="56.5"/>
    <n v="0.02"/>
    <x v="0"/>
    <n v="-17.16"/>
    <n v="6.48"/>
    <n v="5.19"/>
    <n v="57.03"/>
    <x v="691"/>
    <x v="12"/>
    <x v="4"/>
    <x v="2"/>
    <x v="0"/>
    <x v="5"/>
    <s v="Xerox 1995"/>
    <s v="Small Box"/>
    <n v="0.37"/>
    <d v="2012-10-01T00:00:00"/>
    <n v="2"/>
  </r>
  <r>
    <n v="5213"/>
    <x v="5441"/>
    <x v="1291"/>
    <s v="03-2009"/>
    <x v="3"/>
    <x v="0"/>
    <n v="3"/>
    <x v="11"/>
    <n v="18888"/>
    <n v="0.09"/>
    <x v="0"/>
    <n v="-14140.7016"/>
    <n v="6783.02"/>
    <n v="24.49"/>
    <n v="20373.550000000003"/>
    <x v="782"/>
    <x v="12"/>
    <x v="4"/>
    <x v="1"/>
    <x v="1"/>
    <x v="16"/>
    <s v="Polycom ViewStation™ ISDN Videoconferencing Unit"/>
    <s v="Large Box"/>
    <n v="0.39"/>
    <d v="2009-03-14T00:00:00"/>
    <n v="4"/>
  </r>
  <r>
    <n v="5248"/>
    <x v="5442"/>
    <x v="334"/>
    <s v="08-2009"/>
    <x v="3"/>
    <x v="4"/>
    <n v="37"/>
    <x v="0"/>
    <n v="388.9"/>
    <n v="0.1"/>
    <x v="0"/>
    <n v="-37.11"/>
    <n v="10.89"/>
    <n v="4.5"/>
    <n v="407.43"/>
    <x v="792"/>
    <x v="12"/>
    <x v="4"/>
    <x v="0"/>
    <x v="0"/>
    <x v="1"/>
    <s v="Belkin 6 Outlet Metallic Surge Strip"/>
    <s v="Small Box"/>
    <n v="0.59"/>
    <d v="2009-08-06T00:00:00"/>
    <n v="2"/>
  </r>
  <r>
    <n v="5474"/>
    <x v="5443"/>
    <x v="408"/>
    <s v="08-2009"/>
    <x v="3"/>
    <x v="1"/>
    <n v="26"/>
    <x v="0"/>
    <n v="172.01"/>
    <n v="0.06"/>
    <x v="2"/>
    <n v="27.47"/>
    <n v="6.7"/>
    <n v="1.56"/>
    <n v="175.76000000000002"/>
    <x v="792"/>
    <x v="12"/>
    <x v="4"/>
    <x v="0"/>
    <x v="0"/>
    <x v="12"/>
    <s v="Turquoise Lead Holder with Pocket Clip"/>
    <s v="Wrap Bag"/>
    <n v="0.52"/>
    <d v="2009-08-09T00:00:00"/>
    <n v="2"/>
  </r>
  <r>
    <n v="5523"/>
    <x v="5444"/>
    <x v="1280"/>
    <s v="09-2010"/>
    <x v="0"/>
    <x v="0"/>
    <n v="26"/>
    <x v="14"/>
    <n v="2268.91"/>
    <n v="0.02"/>
    <x v="1"/>
    <n v="-624.29"/>
    <n v="81.94"/>
    <n v="55.81"/>
    <n v="2186.25"/>
    <x v="788"/>
    <x v="12"/>
    <x v="4"/>
    <x v="1"/>
    <x v="2"/>
    <x v="9"/>
    <s v="O'Sullivan 5-Shelf Heavy-Duty Bookcases"/>
    <s v="Jumbo Box"/>
    <n v="0.6"/>
    <d v="2010-10-02T00:00:00"/>
    <n v="5"/>
  </r>
  <r>
    <n v="5597"/>
    <x v="5445"/>
    <x v="628"/>
    <s v="11-2010"/>
    <x v="0"/>
    <x v="3"/>
    <n v="43"/>
    <x v="5"/>
    <n v="2337.89"/>
    <n v="0.09"/>
    <x v="2"/>
    <n v="729.34"/>
    <n v="55.48"/>
    <n v="14.3"/>
    <n v="2399.94"/>
    <x v="25"/>
    <x v="12"/>
    <x v="4"/>
    <x v="2"/>
    <x v="0"/>
    <x v="5"/>
    <s v="Xerox 194"/>
    <s v="Small Box"/>
    <n v="0.37"/>
    <d v="2010-11-11T00:00:00"/>
    <n v="2"/>
  </r>
  <r>
    <n v="5621"/>
    <x v="5446"/>
    <x v="947"/>
    <s v="02-2012"/>
    <x v="1"/>
    <x v="4"/>
    <n v="48"/>
    <x v="14"/>
    <n v="314.33999999999997"/>
    <n v="0.03"/>
    <x v="0"/>
    <n v="-130.5"/>
    <n v="6.48"/>
    <n v="6.6"/>
    <n v="317.64000000000004"/>
    <x v="788"/>
    <x v="12"/>
    <x v="4"/>
    <x v="1"/>
    <x v="0"/>
    <x v="5"/>
    <s v="Xerox 21"/>
    <s v="Small Box"/>
    <n v="0.37"/>
    <d v="2012-02-03T00:00:00"/>
    <n v="1"/>
  </r>
  <r>
    <n v="5644"/>
    <x v="5447"/>
    <x v="1112"/>
    <s v="05-2011"/>
    <x v="2"/>
    <x v="3"/>
    <n v="42"/>
    <x v="14"/>
    <n v="113.33"/>
    <n v="7.0000000000000007E-2"/>
    <x v="0"/>
    <n v="-0.40250000000000002"/>
    <n v="2.78"/>
    <n v="1.49"/>
    <n v="118.24999999999999"/>
    <x v="785"/>
    <x v="12"/>
    <x v="4"/>
    <x v="1"/>
    <x v="0"/>
    <x v="2"/>
    <s v="Acco Suede Grain Vinyl Round Ring Binder"/>
    <s v="Small Box"/>
    <n v="0.39"/>
    <d v="2011-05-23T00:00:00"/>
    <n v="0"/>
  </r>
  <r>
    <n v="5658"/>
    <x v="5448"/>
    <x v="396"/>
    <s v="03-2011"/>
    <x v="2"/>
    <x v="3"/>
    <n v="47"/>
    <x v="4"/>
    <n v="603.69000000000005"/>
    <n v="0"/>
    <x v="2"/>
    <n v="131.38999999999999"/>
    <n v="12.28"/>
    <n v="4.8600000000000003"/>
    <n v="582.02"/>
    <x v="784"/>
    <x v="12"/>
    <x v="4"/>
    <x v="1"/>
    <x v="0"/>
    <x v="5"/>
    <s v="Xerox 1933"/>
    <s v="Small Box"/>
    <n v="0.38"/>
    <d v="2011-03-11T00:00:00"/>
    <n v="1"/>
  </r>
  <r>
    <n v="5673"/>
    <x v="5449"/>
    <x v="1417"/>
    <s v="02-2009"/>
    <x v="3"/>
    <x v="0"/>
    <n v="43"/>
    <x v="10"/>
    <n v="10318.719999999999"/>
    <n v="0.01"/>
    <x v="1"/>
    <n v="1445.36"/>
    <n v="240.98"/>
    <n v="60.2"/>
    <n v="10422.34"/>
    <x v="691"/>
    <x v="12"/>
    <x v="4"/>
    <x v="2"/>
    <x v="2"/>
    <x v="9"/>
    <s v="Atlantic Metals Mobile 2-Shelf Bookcases, Custom Colors"/>
    <s v="Jumbo Box"/>
    <n v="0.56000000000000005"/>
    <d v="2009-02-16T00:00:00"/>
    <n v="7"/>
  </r>
  <r>
    <n v="5720"/>
    <x v="5450"/>
    <x v="566"/>
    <s v="12-2010"/>
    <x v="0"/>
    <x v="4"/>
    <n v="38"/>
    <x v="7"/>
    <n v="82.93"/>
    <n v="0.08"/>
    <x v="0"/>
    <n v="-10.32"/>
    <n v="2.1800000000000002"/>
    <n v="1.38"/>
    <n v="84.22"/>
    <x v="687"/>
    <x v="12"/>
    <x v="4"/>
    <x v="0"/>
    <x v="0"/>
    <x v="6"/>
    <s v="Advantus Push Pins"/>
    <s v="Wrap Bag"/>
    <n v="0.44"/>
    <d v="2010-12-23T00:00:00"/>
    <n v="2"/>
  </r>
  <r>
    <n v="5753"/>
    <x v="5451"/>
    <x v="143"/>
    <s v="11-2012"/>
    <x v="1"/>
    <x v="2"/>
    <n v="40"/>
    <x v="5"/>
    <n v="323.95999999999998"/>
    <n v="7.0000000000000007E-2"/>
    <x v="0"/>
    <n v="-136.82"/>
    <n v="8.09"/>
    <n v="7.96"/>
    <n v="331.56"/>
    <x v="793"/>
    <x v="12"/>
    <x v="4"/>
    <x v="1"/>
    <x v="2"/>
    <x v="4"/>
    <s v="6&quot; Cubicle Wall Clock, Black"/>
    <s v="Small Box"/>
    <n v="0.49"/>
    <d v="2012-11-29T00:00:00"/>
    <n v="3"/>
  </r>
  <r>
    <n v="5754"/>
    <x v="5451"/>
    <x v="143"/>
    <s v="11-2012"/>
    <x v="1"/>
    <x v="2"/>
    <n v="10"/>
    <x v="5"/>
    <n v="175.85649999999998"/>
    <n v="0.03"/>
    <x v="0"/>
    <n v="-93.257999999999996"/>
    <n v="20.99"/>
    <n v="1.25"/>
    <n v="211.14999999999998"/>
    <x v="793"/>
    <x v="12"/>
    <x v="4"/>
    <x v="1"/>
    <x v="1"/>
    <x v="3"/>
    <s v="Accessory29"/>
    <s v="Small Pack"/>
    <n v="0.83"/>
    <d v="2012-11-27T00:00:00"/>
    <n v="1"/>
  </r>
  <r>
    <n v="5811"/>
    <x v="5452"/>
    <x v="761"/>
    <s v="07-2009"/>
    <x v="3"/>
    <x v="0"/>
    <n v="30"/>
    <x v="7"/>
    <n v="189.04"/>
    <n v="0.03"/>
    <x v="0"/>
    <n v="66.28"/>
    <n v="6.45"/>
    <n v="1.34"/>
    <n v="194.84"/>
    <x v="787"/>
    <x v="12"/>
    <x v="4"/>
    <x v="1"/>
    <x v="0"/>
    <x v="5"/>
    <s v="Wirebound Four 2-3/4 x 5 Forms per Page, 400 Sets per Book"/>
    <s v="Wrap Bag"/>
    <n v="0.36"/>
    <d v="2009-07-19T00:00:00"/>
    <n v="5"/>
  </r>
  <r>
    <n v="5818"/>
    <x v="5453"/>
    <x v="602"/>
    <s v="10-2009"/>
    <x v="3"/>
    <x v="0"/>
    <n v="22"/>
    <x v="10"/>
    <n v="1333.19"/>
    <n v="0.01"/>
    <x v="0"/>
    <n v="331.48"/>
    <n v="60.65"/>
    <n v="12.23"/>
    <n v="1346.53"/>
    <x v="691"/>
    <x v="12"/>
    <x v="4"/>
    <x v="2"/>
    <x v="2"/>
    <x v="4"/>
    <s v="Tenex Traditional Chairmats for Medium Pile Carpet, Standard Lip, 36&quot; x 48&quot;"/>
    <s v="Medium Box"/>
    <n v="0.64"/>
    <d v="2009-10-25T00:00:00"/>
    <n v="7"/>
  </r>
  <r>
    <n v="5882"/>
    <x v="5454"/>
    <x v="1075"/>
    <s v="01-2012"/>
    <x v="1"/>
    <x v="0"/>
    <n v="21"/>
    <x v="7"/>
    <n v="6688.66"/>
    <n v="0.04"/>
    <x v="0"/>
    <n v="2648.0814999999998"/>
    <n v="315.98"/>
    <n v="19.989999999999998"/>
    <n v="6655.57"/>
    <x v="308"/>
    <x v="12"/>
    <x v="4"/>
    <x v="0"/>
    <x v="0"/>
    <x v="2"/>
    <s v="GBC ProClick™ 150 Presentation Binding System"/>
    <s v="Small Box"/>
    <n v="0.38"/>
    <d v="2012-02-01T00:00:00"/>
    <n v="5"/>
  </r>
  <r>
    <n v="5883"/>
    <x v="5454"/>
    <x v="1075"/>
    <s v="01-2012"/>
    <x v="1"/>
    <x v="0"/>
    <n v="22"/>
    <x v="7"/>
    <n v="247.45"/>
    <n v="0"/>
    <x v="0"/>
    <n v="-133.18"/>
    <n v="9.98"/>
    <n v="12.52"/>
    <n v="232.08"/>
    <x v="308"/>
    <x v="12"/>
    <x v="4"/>
    <x v="0"/>
    <x v="2"/>
    <x v="4"/>
    <s v="Eldon® Expressions™ Wood and Plastic Desk Accessories, Oak"/>
    <s v="Small Box"/>
    <n v="0.56999999999999995"/>
    <d v="2012-02-03T00:00:00"/>
    <n v="7"/>
  </r>
  <r>
    <n v="5884"/>
    <x v="5454"/>
    <x v="1075"/>
    <s v="01-2012"/>
    <x v="1"/>
    <x v="0"/>
    <n v="7"/>
    <x v="7"/>
    <n v="685.72050000000002"/>
    <n v="0.08"/>
    <x v="0"/>
    <n v="-278.87200000000001"/>
    <n v="115.99"/>
    <n v="2.5"/>
    <n v="814.43"/>
    <x v="308"/>
    <x v="12"/>
    <x v="4"/>
    <x v="0"/>
    <x v="1"/>
    <x v="3"/>
    <s v="6160"/>
    <s v="Small Box"/>
    <n v="0.56999999999999995"/>
    <d v="2012-02-01T00:00:00"/>
    <n v="5"/>
  </r>
  <r>
    <n v="5885"/>
    <x v="5454"/>
    <x v="1075"/>
    <s v="01-2012"/>
    <x v="1"/>
    <x v="0"/>
    <n v="40"/>
    <x v="7"/>
    <n v="3232.1334999999999"/>
    <n v="0.05"/>
    <x v="0"/>
    <n v="696.95100000000002"/>
    <n v="95.99"/>
    <n v="8.99"/>
    <n v="3848.5899999999997"/>
    <x v="308"/>
    <x v="12"/>
    <x v="4"/>
    <x v="0"/>
    <x v="1"/>
    <x v="3"/>
    <s v="600 Series Flip"/>
    <s v="Small Box"/>
    <n v="0.56999999999999995"/>
    <d v="2012-02-01T00:00:00"/>
    <n v="5"/>
  </r>
  <r>
    <n v="6046"/>
    <x v="5455"/>
    <x v="874"/>
    <s v="12-2009"/>
    <x v="3"/>
    <x v="2"/>
    <n v="13"/>
    <x v="4"/>
    <n v="129.9"/>
    <n v="0.02"/>
    <x v="0"/>
    <n v="-63.51"/>
    <n v="9.06"/>
    <n v="9.86"/>
    <n v="127.64"/>
    <x v="696"/>
    <x v="12"/>
    <x v="4"/>
    <x v="1"/>
    <x v="0"/>
    <x v="5"/>
    <s v="Southworth 25% Cotton Linen-Finish Paper &amp; Envelopes"/>
    <s v="Small Box"/>
    <n v="0.4"/>
    <d v="2009-12-22T00:00:00"/>
    <n v="2"/>
  </r>
  <r>
    <n v="6069"/>
    <x v="4192"/>
    <x v="1228"/>
    <s v="07-2012"/>
    <x v="1"/>
    <x v="0"/>
    <n v="42"/>
    <x v="4"/>
    <n v="1587.59"/>
    <n v="0.08"/>
    <x v="0"/>
    <n v="651.74"/>
    <n v="39.89"/>
    <n v="3.04"/>
    <n v="1678.42"/>
    <x v="696"/>
    <x v="12"/>
    <x v="4"/>
    <x v="1"/>
    <x v="2"/>
    <x v="4"/>
    <s v="Ultra Commercial Grade Dual Valve Door Closer"/>
    <s v="Wrap Bag"/>
    <n v="0.53"/>
    <d v="2012-08-01T00:00:00"/>
    <n v="5"/>
  </r>
  <r>
    <n v="6111"/>
    <x v="5456"/>
    <x v="2"/>
    <s v="07-2011"/>
    <x v="2"/>
    <x v="2"/>
    <n v="33"/>
    <x v="14"/>
    <n v="5964.19"/>
    <n v="0.1"/>
    <x v="0"/>
    <n v="988.19900000000007"/>
    <n v="199.99"/>
    <n v="24.49"/>
    <n v="6624.16"/>
    <x v="788"/>
    <x v="12"/>
    <x v="4"/>
    <x v="1"/>
    <x v="1"/>
    <x v="13"/>
    <s v="Canon PC-428 Personal Copier"/>
    <s v="Large Box"/>
    <n v="0.46"/>
    <d v="2011-07-12T00:00:00"/>
    <n v="2"/>
  </r>
  <r>
    <n v="6112"/>
    <x v="5456"/>
    <x v="2"/>
    <s v="07-2011"/>
    <x v="2"/>
    <x v="2"/>
    <n v="15"/>
    <x v="14"/>
    <n v="109.2"/>
    <n v="0.03"/>
    <x v="0"/>
    <n v="-50.27"/>
    <n v="6.48"/>
    <n v="7.37"/>
    <n v="104.57000000000001"/>
    <x v="788"/>
    <x v="12"/>
    <x v="4"/>
    <x v="1"/>
    <x v="0"/>
    <x v="5"/>
    <s v="Xerox 210"/>
    <s v="Small Box"/>
    <n v="0.37"/>
    <d v="2011-07-12T00:00:00"/>
    <n v="2"/>
  </r>
  <r>
    <n v="6288"/>
    <x v="5457"/>
    <x v="779"/>
    <s v="06-2011"/>
    <x v="2"/>
    <x v="4"/>
    <n v="17"/>
    <x v="10"/>
    <n v="57.96"/>
    <n v="0.06"/>
    <x v="0"/>
    <n v="-47.32"/>
    <n v="3.28"/>
    <n v="3.97"/>
    <n v="59.73"/>
    <x v="310"/>
    <x v="12"/>
    <x v="4"/>
    <x v="0"/>
    <x v="0"/>
    <x v="12"/>
    <s v="Newell 342"/>
    <s v="Wrap Bag"/>
    <n v="0.56000000000000005"/>
    <d v="2011-06-29T00:00:00"/>
    <n v="0"/>
  </r>
  <r>
    <n v="6357"/>
    <x v="5458"/>
    <x v="211"/>
    <s v="11-2010"/>
    <x v="0"/>
    <x v="0"/>
    <n v="9"/>
    <x v="0"/>
    <n v="1418.9559999999999"/>
    <n v="0.09"/>
    <x v="0"/>
    <n v="-447.41399999999999"/>
    <n v="195.99"/>
    <n v="4.2"/>
    <n v="1768.1100000000001"/>
    <x v="789"/>
    <x v="12"/>
    <x v="4"/>
    <x v="3"/>
    <x v="1"/>
    <x v="3"/>
    <s v="688"/>
    <s v="Small Box"/>
    <n v="0.6"/>
    <d v="2010-11-29T00:00:00"/>
    <n v="7"/>
  </r>
  <r>
    <n v="6555"/>
    <x v="5459"/>
    <x v="1337"/>
    <s v="09-2010"/>
    <x v="0"/>
    <x v="2"/>
    <n v="4"/>
    <x v="0"/>
    <n v="284"/>
    <n v="0.01"/>
    <x v="2"/>
    <n v="208.31"/>
    <n v="62.18"/>
    <n v="10.84"/>
    <n v="259.56"/>
    <x v="792"/>
    <x v="12"/>
    <x v="4"/>
    <x v="0"/>
    <x v="2"/>
    <x v="4"/>
    <s v="Deflect-o Glass Clear Studded Chair Mats"/>
    <s v="Medium Box"/>
    <n v="0.63"/>
    <d v="2010-09-14T00:00:00"/>
    <n v="1"/>
  </r>
  <r>
    <n v="6681"/>
    <x v="3906"/>
    <x v="104"/>
    <s v="04-2010"/>
    <x v="0"/>
    <x v="3"/>
    <n v="8"/>
    <x v="4"/>
    <n v="269.14"/>
    <n v="0.1"/>
    <x v="0"/>
    <n v="-160.72"/>
    <n v="35.770000000000003"/>
    <n v="9.02"/>
    <n v="295.18"/>
    <x v="59"/>
    <x v="12"/>
    <x v="4"/>
    <x v="2"/>
    <x v="1"/>
    <x v="7"/>
    <s v="IBM Numeric Access II Keypad, 17-Key, Black"/>
    <s v="Small Box"/>
    <n v="0.75"/>
    <d v="2010-04-17T00:00:00"/>
    <n v="2"/>
  </r>
  <r>
    <n v="6741"/>
    <x v="5460"/>
    <x v="1377"/>
    <s v="08-2012"/>
    <x v="1"/>
    <x v="1"/>
    <n v="12"/>
    <x v="0"/>
    <n v="214.94"/>
    <n v="0.06"/>
    <x v="0"/>
    <n v="26.75"/>
    <n v="17.48"/>
    <n v="1.99"/>
    <n v="211.75"/>
    <x v="792"/>
    <x v="12"/>
    <x v="4"/>
    <x v="0"/>
    <x v="1"/>
    <x v="7"/>
    <s v="Maxell Pro 80 Minute CD-R, 10/Pack"/>
    <s v="Small Pack"/>
    <n v="0.45"/>
    <d v="2012-08-14T00:00:00"/>
    <n v="1"/>
  </r>
  <r>
    <n v="6790"/>
    <x v="5461"/>
    <x v="896"/>
    <s v="09-2009"/>
    <x v="3"/>
    <x v="3"/>
    <n v="16"/>
    <x v="7"/>
    <n v="88.24"/>
    <n v="0.01"/>
    <x v="0"/>
    <n v="-56.6"/>
    <n v="4.9800000000000004"/>
    <n v="4.62"/>
    <n v="84.300000000000011"/>
    <x v="687"/>
    <x v="12"/>
    <x v="4"/>
    <x v="0"/>
    <x v="1"/>
    <x v="7"/>
    <s v="Imation 3.5&quot;, DISKETTE 44766 HGHLD3.52HD/FM, 10/Pack"/>
    <s v="Small Pack"/>
    <n v="0.64"/>
    <d v="2009-09-20T00:00:00"/>
    <n v="2"/>
  </r>
  <r>
    <n v="6945"/>
    <x v="5462"/>
    <x v="919"/>
    <s v="03-2012"/>
    <x v="1"/>
    <x v="2"/>
    <n v="31"/>
    <x v="10"/>
    <n v="4878.6400000000003"/>
    <n v="0.03"/>
    <x v="1"/>
    <n v="-519.94000000000005"/>
    <n v="150.97999999999999"/>
    <n v="66.27"/>
    <n v="4746.6500000000005"/>
    <x v="310"/>
    <x v="12"/>
    <x v="4"/>
    <x v="3"/>
    <x v="2"/>
    <x v="9"/>
    <s v="Bush Mission Pointe Library"/>
    <s v="Jumbo Box"/>
    <n v="0.65"/>
    <d v="2012-03-09T00:00:00"/>
    <n v="1"/>
  </r>
  <r>
    <n v="7026"/>
    <x v="5463"/>
    <x v="712"/>
    <s v="08-2010"/>
    <x v="0"/>
    <x v="2"/>
    <n v="32"/>
    <x v="2"/>
    <n v="2288.6419999999998"/>
    <n v="0.05"/>
    <x v="0"/>
    <n v="519.58800000000008"/>
    <n v="85.99"/>
    <n v="2.79"/>
    <n v="2754.47"/>
    <x v="791"/>
    <x v="12"/>
    <x v="4"/>
    <x v="1"/>
    <x v="1"/>
    <x v="3"/>
    <s v="6340"/>
    <s v="Small Box"/>
    <n v="0.57999999999999996"/>
    <d v="2010-08-09T00:00:00"/>
    <n v="0"/>
  </r>
  <r>
    <n v="7029"/>
    <x v="5464"/>
    <x v="975"/>
    <s v="02-2012"/>
    <x v="1"/>
    <x v="3"/>
    <n v="9"/>
    <x v="11"/>
    <n v="17965.45"/>
    <n v="0"/>
    <x v="0"/>
    <n v="3459.43"/>
    <n v="1938.02"/>
    <n v="13.99"/>
    <n v="17456.170000000002"/>
    <x v="782"/>
    <x v="12"/>
    <x v="4"/>
    <x v="1"/>
    <x v="1"/>
    <x v="16"/>
    <s v="Polycom ViewStation™ Adapter H323 Videoconferencing Unit"/>
    <s v="Medium Box"/>
    <n v="0.38"/>
    <d v="2012-02-03T00:00:00"/>
    <n v="2"/>
  </r>
  <r>
    <n v="7090"/>
    <x v="5465"/>
    <x v="1011"/>
    <s v="05-2010"/>
    <x v="0"/>
    <x v="0"/>
    <n v="39"/>
    <x v="2"/>
    <n v="173.47"/>
    <n v="0.05"/>
    <x v="0"/>
    <n v="-4.96"/>
    <n v="4.63"/>
    <n v="1.93"/>
    <n v="182.5"/>
    <x v="791"/>
    <x v="12"/>
    <x v="4"/>
    <x v="1"/>
    <x v="0"/>
    <x v="12"/>
    <s v="Binney &amp; Smith Crayola® Metallic Colored Pencils, 8-Color Set"/>
    <s v="Wrap Bag"/>
    <n v="0.52"/>
    <d v="2010-05-19T00:00:00"/>
    <n v="2"/>
  </r>
  <r>
    <n v="7091"/>
    <x v="5465"/>
    <x v="1011"/>
    <s v="05-2010"/>
    <x v="0"/>
    <x v="0"/>
    <n v="48"/>
    <x v="2"/>
    <n v="2832.88"/>
    <n v="0.01"/>
    <x v="0"/>
    <n v="668.96100000000001"/>
    <n v="65.989999999999995"/>
    <n v="8.8000000000000007"/>
    <n v="3176.3199999999997"/>
    <x v="791"/>
    <x v="12"/>
    <x v="4"/>
    <x v="1"/>
    <x v="1"/>
    <x v="3"/>
    <s v="6120"/>
    <s v="Small Box"/>
    <n v="0.57999999999999996"/>
    <d v="2010-05-26T00:00:00"/>
    <n v="9"/>
  </r>
  <r>
    <n v="7109"/>
    <x v="5466"/>
    <x v="1225"/>
    <s v="10-2011"/>
    <x v="2"/>
    <x v="0"/>
    <n v="45"/>
    <x v="4"/>
    <n v="9248.74"/>
    <n v="0"/>
    <x v="1"/>
    <n v="2532"/>
    <n v="200.98"/>
    <n v="23.76"/>
    <n v="9067.86"/>
    <x v="781"/>
    <x v="12"/>
    <x v="4"/>
    <x v="2"/>
    <x v="2"/>
    <x v="14"/>
    <s v="Global Leather Highback Executive Chair with Pneumatic Height Adjustment, Black"/>
    <s v="Jumbo Drum"/>
    <n v="0.57999999999999996"/>
    <d v="2011-11-04T00:00:00"/>
    <n v="4"/>
  </r>
  <r>
    <n v="7110"/>
    <x v="5466"/>
    <x v="1225"/>
    <s v="10-2011"/>
    <x v="2"/>
    <x v="0"/>
    <n v="21"/>
    <x v="4"/>
    <n v="98.88"/>
    <n v="7.0000000000000007E-2"/>
    <x v="2"/>
    <n v="36.01"/>
    <n v="4.13"/>
    <n v="0.99"/>
    <n v="87.72"/>
    <x v="781"/>
    <x v="12"/>
    <x v="4"/>
    <x v="2"/>
    <x v="0"/>
    <x v="11"/>
    <s v="Avery 491"/>
    <s v="Small Box"/>
    <n v="0.39"/>
    <d v="2011-10-31T00:00:00"/>
    <n v="0"/>
  </r>
  <r>
    <n v="7119"/>
    <x v="5467"/>
    <x v="1013"/>
    <s v="07-2011"/>
    <x v="2"/>
    <x v="4"/>
    <n v="47"/>
    <x v="0"/>
    <n v="255.65"/>
    <n v="0"/>
    <x v="0"/>
    <n v="-148.80000000000001"/>
    <n v="4.97"/>
    <n v="5.71"/>
    <n v="239.29999999999998"/>
    <x v="789"/>
    <x v="12"/>
    <x v="4"/>
    <x v="3"/>
    <x v="2"/>
    <x v="4"/>
    <s v="DAX Value U-Channel Document Frames, Easel Back"/>
    <s v="Medium Box"/>
    <n v="0.54"/>
    <d v="2011-07-18T00:00:00"/>
    <n v="2"/>
  </r>
  <r>
    <n v="7206"/>
    <x v="5468"/>
    <x v="985"/>
    <s v="01-2012"/>
    <x v="1"/>
    <x v="2"/>
    <n v="48"/>
    <x v="16"/>
    <n v="113.98"/>
    <n v="0.1"/>
    <x v="0"/>
    <n v="21.29"/>
    <n v="2.62"/>
    <n v="0.8"/>
    <n v="126.56"/>
    <x v="484"/>
    <x v="12"/>
    <x v="4"/>
    <x v="3"/>
    <x v="0"/>
    <x v="6"/>
    <s v="Staples Metal Binder Clips"/>
    <s v="Wrap Bag"/>
    <n v="0.39"/>
    <d v="2012-01-10T00:00:00"/>
    <n v="1"/>
  </r>
  <r>
    <n v="7207"/>
    <x v="5468"/>
    <x v="985"/>
    <s v="01-2012"/>
    <x v="1"/>
    <x v="2"/>
    <n v="5"/>
    <x v="16"/>
    <n v="88.94"/>
    <n v="0.05"/>
    <x v="0"/>
    <n v="-47.54"/>
    <n v="16.739999999999998"/>
    <n v="7.04"/>
    <n v="90.74"/>
    <x v="484"/>
    <x v="12"/>
    <x v="4"/>
    <x v="3"/>
    <x v="0"/>
    <x v="0"/>
    <s v="Rogers® Profile Extra Capacity Storage Tub"/>
    <s v="Small Box"/>
    <n v="0.81"/>
    <d v="2012-01-11T00:00:00"/>
    <n v="2"/>
  </r>
  <r>
    <n v="7268"/>
    <x v="5469"/>
    <x v="1134"/>
    <s v="04-2012"/>
    <x v="1"/>
    <x v="3"/>
    <n v="10"/>
    <x v="2"/>
    <n v="2193.9299999999998"/>
    <n v="0.09"/>
    <x v="0"/>
    <n v="41.83"/>
    <n v="238.4"/>
    <n v="24.49"/>
    <n v="2408.4899999999998"/>
    <x v="791"/>
    <x v="12"/>
    <x v="4"/>
    <x v="1"/>
    <x v="2"/>
    <x v="14"/>
    <s v="Safco Contoured Stacking Chairs"/>
    <s v="Large Box"/>
    <s v="N/A"/>
    <d v="2012-04-24T00:00:00"/>
    <n v="1"/>
  </r>
  <r>
    <n v="7269"/>
    <x v="5469"/>
    <x v="1134"/>
    <s v="04-2012"/>
    <x v="1"/>
    <x v="3"/>
    <n v="11"/>
    <x v="2"/>
    <n v="812.49799999999993"/>
    <n v="0"/>
    <x v="2"/>
    <n v="128.952"/>
    <n v="85.99"/>
    <n v="1.25"/>
    <n v="947.14"/>
    <x v="791"/>
    <x v="12"/>
    <x v="4"/>
    <x v="1"/>
    <x v="1"/>
    <x v="3"/>
    <s v="Accessory8"/>
    <s v="Small Pack"/>
    <n v="0.39"/>
    <d v="2012-04-25T00:00:00"/>
    <n v="2"/>
  </r>
  <r>
    <n v="7270"/>
    <x v="5469"/>
    <x v="1134"/>
    <s v="04-2012"/>
    <x v="1"/>
    <x v="3"/>
    <n v="37"/>
    <x v="2"/>
    <n v="4657.6514999999999"/>
    <n v="0.06"/>
    <x v="0"/>
    <n v="1242.846"/>
    <n v="155.99"/>
    <n v="3.9"/>
    <n v="5775.53"/>
    <x v="791"/>
    <x v="12"/>
    <x v="4"/>
    <x v="1"/>
    <x v="1"/>
    <x v="3"/>
    <s v="T39m"/>
    <s v="Small Box"/>
    <n v="0.55000000000000004"/>
    <d v="2012-04-26T00:00:00"/>
    <n v="3"/>
  </r>
  <r>
    <n v="7331"/>
    <x v="5470"/>
    <x v="263"/>
    <s v="08-2012"/>
    <x v="1"/>
    <x v="4"/>
    <n v="29"/>
    <x v="5"/>
    <n v="2700.78"/>
    <n v="0.06"/>
    <x v="1"/>
    <n v="-793.36"/>
    <n v="95.98"/>
    <n v="58.2"/>
    <n v="2841.62"/>
    <x v="793"/>
    <x v="12"/>
    <x v="4"/>
    <x v="1"/>
    <x v="2"/>
    <x v="14"/>
    <s v="Global Deluxe Office Fabric Chairs"/>
    <s v="Jumbo Drum"/>
    <n v="0.57999999999999996"/>
    <d v="2012-09-01T00:00:00"/>
    <n v="2"/>
  </r>
  <r>
    <n v="7371"/>
    <x v="5471"/>
    <x v="882"/>
    <s v="04-2012"/>
    <x v="1"/>
    <x v="4"/>
    <n v="8"/>
    <x v="11"/>
    <n v="168.99"/>
    <n v="0.08"/>
    <x v="0"/>
    <n v="-47.37"/>
    <n v="20.95"/>
    <n v="4"/>
    <n v="171.6"/>
    <x v="782"/>
    <x v="12"/>
    <x v="4"/>
    <x v="1"/>
    <x v="1"/>
    <x v="7"/>
    <s v="Fellowes Basic 104-Key Keyboard, Platinum"/>
    <s v="Small Box"/>
    <n v="0.6"/>
    <d v="2012-04-04T00:00:00"/>
    <n v="1"/>
  </r>
  <r>
    <n v="7390"/>
    <x v="5472"/>
    <x v="941"/>
    <s v="05-2012"/>
    <x v="1"/>
    <x v="3"/>
    <n v="14"/>
    <x v="4"/>
    <n v="2045.066"/>
    <n v="7.0000000000000007E-2"/>
    <x v="0"/>
    <n v="-4.6749999999999998"/>
    <n v="175.99"/>
    <n v="8.99"/>
    <n v="2472.85"/>
    <x v="781"/>
    <x v="12"/>
    <x v="4"/>
    <x v="2"/>
    <x v="1"/>
    <x v="3"/>
    <s v="2180"/>
    <s v="Small Box"/>
    <n v="0.56999999999999995"/>
    <d v="2012-05-09T00:00:00"/>
    <n v="1"/>
  </r>
  <r>
    <n v="7391"/>
    <x v="5472"/>
    <x v="941"/>
    <s v="05-2012"/>
    <x v="1"/>
    <x v="3"/>
    <n v="4"/>
    <x v="4"/>
    <n v="26.41"/>
    <n v="0.05"/>
    <x v="0"/>
    <n v="-16.525500000000001"/>
    <n v="5.18"/>
    <n v="5.74"/>
    <n v="26.46"/>
    <x v="781"/>
    <x v="12"/>
    <x v="4"/>
    <x v="2"/>
    <x v="0"/>
    <x v="2"/>
    <s v="Wilson Jones Impact Binders"/>
    <s v="Small Box"/>
    <n v="0.36"/>
    <d v="2012-05-10T00:00:00"/>
    <n v="2"/>
  </r>
  <r>
    <n v="7438"/>
    <x v="5473"/>
    <x v="723"/>
    <s v="02-2012"/>
    <x v="1"/>
    <x v="0"/>
    <n v="35"/>
    <x v="5"/>
    <n v="322.82"/>
    <n v="0.05"/>
    <x v="0"/>
    <n v="-17.579999999999998"/>
    <n v="9.31"/>
    <n v="3.98"/>
    <n v="329.83000000000004"/>
    <x v="793"/>
    <x v="12"/>
    <x v="4"/>
    <x v="1"/>
    <x v="0"/>
    <x v="15"/>
    <s v="Acme® Forged Steel Scissors with Black Enamel Handles"/>
    <s v="Small Pack"/>
    <n v="0.56000000000000005"/>
    <d v="2012-03-03T00:00:00"/>
    <n v="6"/>
  </r>
  <r>
    <n v="7549"/>
    <x v="5474"/>
    <x v="370"/>
    <s v="07-2009"/>
    <x v="3"/>
    <x v="0"/>
    <n v="35"/>
    <x v="5"/>
    <n v="4233.1499999999996"/>
    <n v="0.08"/>
    <x v="1"/>
    <n v="1219.8699999999999"/>
    <n v="120.97"/>
    <n v="26.3"/>
    <n v="4260.25"/>
    <x v="25"/>
    <x v="12"/>
    <x v="4"/>
    <x v="2"/>
    <x v="1"/>
    <x v="16"/>
    <s v="Canon S750 Color Inkjet Printer"/>
    <s v="Jumbo Drum"/>
    <n v="0.38"/>
    <d v="2009-07-08T00:00:00"/>
    <n v="7"/>
  </r>
  <r>
    <n v="7658"/>
    <x v="5475"/>
    <x v="122"/>
    <s v="07-2010"/>
    <x v="0"/>
    <x v="1"/>
    <n v="11"/>
    <x v="14"/>
    <n v="54.61"/>
    <n v="0.08"/>
    <x v="2"/>
    <n v="14.99"/>
    <n v="4.76"/>
    <n v="0.88"/>
    <n v="53.24"/>
    <x v="788"/>
    <x v="12"/>
    <x v="4"/>
    <x v="1"/>
    <x v="0"/>
    <x v="5"/>
    <s v="Wirebound Voice Message Log Book"/>
    <s v="Wrap Bag"/>
    <n v="0.39"/>
    <d v="2010-07-05T00:00:00"/>
    <n v="2"/>
  </r>
  <r>
    <n v="7738"/>
    <x v="5476"/>
    <x v="374"/>
    <s v="03-2010"/>
    <x v="0"/>
    <x v="3"/>
    <n v="6"/>
    <x v="0"/>
    <n v="25.84"/>
    <n v="0.04"/>
    <x v="2"/>
    <n v="-4.13"/>
    <n v="1.76"/>
    <n v="4.8600000000000003"/>
    <n v="15.420000000000002"/>
    <x v="792"/>
    <x v="12"/>
    <x v="4"/>
    <x v="0"/>
    <x v="2"/>
    <x v="4"/>
    <s v="Regeneration Desk Collection"/>
    <s v="Small Box"/>
    <n v="0.41"/>
    <d v="2010-03-04T00:00:00"/>
    <n v="2"/>
  </r>
  <r>
    <n v="7812"/>
    <x v="1656"/>
    <x v="920"/>
    <s v="02-2009"/>
    <x v="3"/>
    <x v="3"/>
    <n v="24"/>
    <x v="7"/>
    <n v="129.53"/>
    <n v="0.06"/>
    <x v="0"/>
    <n v="33.01"/>
    <n v="5.68"/>
    <n v="1.39"/>
    <n v="137.70999999999998"/>
    <x v="308"/>
    <x v="12"/>
    <x v="4"/>
    <x v="0"/>
    <x v="0"/>
    <x v="8"/>
    <s v="Staples Standard Envelopes"/>
    <s v="Small Box"/>
    <n v="0.38"/>
    <d v="2009-02-16T00:00:00"/>
    <n v="0"/>
  </r>
  <r>
    <n v="7878"/>
    <x v="5477"/>
    <x v="1057"/>
    <s v="01-2010"/>
    <x v="0"/>
    <x v="3"/>
    <n v="42"/>
    <x v="0"/>
    <n v="1767.47"/>
    <n v="0.05"/>
    <x v="0"/>
    <n v="331.56"/>
    <n v="40.99"/>
    <n v="17.48"/>
    <n v="1739.0600000000002"/>
    <x v="792"/>
    <x v="12"/>
    <x v="4"/>
    <x v="0"/>
    <x v="0"/>
    <x v="5"/>
    <s v="Xerox 1893"/>
    <s v="Small Box"/>
    <n v="0.36"/>
    <d v="2010-01-12T00:00:00"/>
    <n v="1"/>
  </r>
  <r>
    <n v="7879"/>
    <x v="5477"/>
    <x v="1057"/>
    <s v="01-2010"/>
    <x v="0"/>
    <x v="3"/>
    <n v="11"/>
    <x v="0"/>
    <n v="2164.0700000000002"/>
    <n v="0.01"/>
    <x v="1"/>
    <n v="59.73"/>
    <n v="180.98"/>
    <n v="55.24"/>
    <n v="2046.02"/>
    <x v="792"/>
    <x v="12"/>
    <x v="4"/>
    <x v="0"/>
    <x v="0"/>
    <x v="1"/>
    <s v="Avanti 4.4 Cu. Ft. Refrigerator"/>
    <s v="Jumbo Drum"/>
    <n v="0.56999999999999995"/>
    <d v="2010-01-13T00:00:00"/>
    <n v="2"/>
  </r>
  <r>
    <n v="7880"/>
    <x v="5477"/>
    <x v="1057"/>
    <s v="01-2010"/>
    <x v="0"/>
    <x v="3"/>
    <n v="47"/>
    <x v="0"/>
    <n v="1276.73"/>
    <n v="0.08"/>
    <x v="2"/>
    <n v="357.23"/>
    <n v="29.18"/>
    <n v="8.5500000000000007"/>
    <n v="1380.01"/>
    <x v="792"/>
    <x v="12"/>
    <x v="4"/>
    <x v="0"/>
    <x v="2"/>
    <x v="4"/>
    <s v="Deflect-o SuperTray™ Unbreakable Stackable Tray, Letter, Black"/>
    <s v="Small Box"/>
    <n v="0.42"/>
    <d v="2010-01-12T00:00:00"/>
    <n v="1"/>
  </r>
  <r>
    <n v="7933"/>
    <x v="5478"/>
    <x v="410"/>
    <s v="11-2009"/>
    <x v="3"/>
    <x v="1"/>
    <n v="7"/>
    <x v="5"/>
    <n v="754.92"/>
    <n v="0"/>
    <x v="0"/>
    <n v="-129.56909999999999"/>
    <n v="99.99"/>
    <n v="19.989999999999998"/>
    <n v="719.92"/>
    <x v="793"/>
    <x v="12"/>
    <x v="4"/>
    <x v="1"/>
    <x v="1"/>
    <x v="16"/>
    <s v="AT&amp;T 2230 Dual Handset Phone With Caller ID/Call Waiting"/>
    <s v="Small Box"/>
    <n v="0.52"/>
    <d v="2009-11-11T00:00:00"/>
    <n v="1"/>
  </r>
  <r>
    <n v="7991"/>
    <x v="5479"/>
    <x v="489"/>
    <s v="06-2010"/>
    <x v="0"/>
    <x v="3"/>
    <n v="19"/>
    <x v="14"/>
    <n v="61.02"/>
    <n v="0"/>
    <x v="0"/>
    <n v="-71.035499999999999"/>
    <n v="2.84"/>
    <n v="5.44"/>
    <n v="59.399999999999991"/>
    <x v="785"/>
    <x v="12"/>
    <x v="4"/>
    <x v="1"/>
    <x v="0"/>
    <x v="2"/>
    <s v="Avery Round Ring Poly Binders"/>
    <s v="Small Box"/>
    <n v="0.36"/>
    <d v="2010-06-05T00:00:00"/>
    <n v="2"/>
  </r>
  <r>
    <n v="7992"/>
    <x v="5479"/>
    <x v="489"/>
    <s v="06-2010"/>
    <x v="0"/>
    <x v="3"/>
    <n v="31"/>
    <x v="14"/>
    <n v="878.77"/>
    <n v="0.08"/>
    <x v="0"/>
    <n v="373.524"/>
    <n v="28.53"/>
    <n v="1.49"/>
    <n v="885.92000000000007"/>
    <x v="785"/>
    <x v="12"/>
    <x v="4"/>
    <x v="1"/>
    <x v="0"/>
    <x v="2"/>
    <s v="Lock-Up Easel 'Spel-Binder'"/>
    <s v="Small Box"/>
    <n v="0.38"/>
    <d v="2010-06-05T00:00:00"/>
    <n v="2"/>
  </r>
  <r>
    <n v="7994"/>
    <x v="5480"/>
    <x v="961"/>
    <s v="09-2012"/>
    <x v="1"/>
    <x v="0"/>
    <n v="6"/>
    <x v="0"/>
    <n v="22.89"/>
    <n v="0.08"/>
    <x v="0"/>
    <n v="-2.6564999999999999"/>
    <n v="3.8"/>
    <n v="1.49"/>
    <n v="24.289999999999996"/>
    <x v="789"/>
    <x v="12"/>
    <x v="4"/>
    <x v="3"/>
    <x v="0"/>
    <x v="2"/>
    <s v="Durable Pressboard Binders"/>
    <s v="Small Box"/>
    <n v="0.38"/>
    <d v="2012-09-03T00:00:00"/>
    <n v="0"/>
  </r>
  <r>
    <n v="7995"/>
    <x v="5480"/>
    <x v="961"/>
    <s v="09-2012"/>
    <x v="1"/>
    <x v="0"/>
    <n v="18"/>
    <x v="0"/>
    <n v="271.85000000000002"/>
    <n v="0.03"/>
    <x v="0"/>
    <n v="109.19"/>
    <n v="15.57"/>
    <n v="1.39"/>
    <n v="281.64999999999998"/>
    <x v="789"/>
    <x v="12"/>
    <x v="4"/>
    <x v="3"/>
    <x v="0"/>
    <x v="8"/>
    <s v="Park Ridge™ Embossed Executive Business Envelopes"/>
    <s v="Small Box"/>
    <n v="0.38"/>
    <d v="2012-09-10T00:00:00"/>
    <n v="7"/>
  </r>
  <r>
    <n v="8006"/>
    <x v="5481"/>
    <x v="144"/>
    <s v="07-2010"/>
    <x v="0"/>
    <x v="1"/>
    <n v="46"/>
    <x v="4"/>
    <n v="12719.7"/>
    <n v="0.03"/>
    <x v="1"/>
    <n v="-545.82000000000005"/>
    <n v="280.98"/>
    <n v="57"/>
    <n v="12982.080000000002"/>
    <x v="781"/>
    <x v="12"/>
    <x v="4"/>
    <x v="2"/>
    <x v="2"/>
    <x v="14"/>
    <s v="Hon 2090 “Pillow Soft” Series Mid Back Swivel/Tilt Chairs"/>
    <s v="Jumbo Drum"/>
    <n v="0.78"/>
    <d v="2010-07-29T00:00:00"/>
    <n v="0"/>
  </r>
  <r>
    <n v="8007"/>
    <x v="5481"/>
    <x v="144"/>
    <s v="07-2010"/>
    <x v="0"/>
    <x v="1"/>
    <n v="48"/>
    <x v="4"/>
    <n v="109.78"/>
    <n v="0.03"/>
    <x v="0"/>
    <n v="4.4800000000000004"/>
    <n v="2.2000000000000002"/>
    <n v="1.2"/>
    <n v="106.80000000000001"/>
    <x v="781"/>
    <x v="12"/>
    <x v="4"/>
    <x v="2"/>
    <x v="0"/>
    <x v="12"/>
    <s v="Sanford Uni-Blazer™ View Highlighters, Chisel Tip, Yellow"/>
    <s v="Wrap Bag"/>
    <n v="0.41"/>
    <d v="2010-07-31T00:00:00"/>
    <n v="2"/>
  </r>
  <r>
    <n v="8017"/>
    <x v="5482"/>
    <x v="875"/>
    <s v="04-2010"/>
    <x v="0"/>
    <x v="1"/>
    <n v="26"/>
    <x v="1"/>
    <n v="561.66"/>
    <n v="7.0000000000000007E-2"/>
    <x v="0"/>
    <n v="-111.33150000000001"/>
    <n v="22.38"/>
    <n v="15.1"/>
    <n v="596.98"/>
    <x v="277"/>
    <x v="12"/>
    <x v="4"/>
    <x v="2"/>
    <x v="0"/>
    <x v="2"/>
    <s v="Avery Flip-Chart Easel Binder, Black"/>
    <s v="Small Box"/>
    <n v="0.38"/>
    <d v="2010-04-20T00:00:00"/>
    <n v="0"/>
  </r>
  <r>
    <n v="8018"/>
    <x v="5482"/>
    <x v="875"/>
    <s v="04-2010"/>
    <x v="0"/>
    <x v="1"/>
    <n v="19"/>
    <x v="1"/>
    <n v="1851.62"/>
    <n v="0.09"/>
    <x v="1"/>
    <n v="-220.84"/>
    <n v="100.98"/>
    <n v="35.840000000000003"/>
    <n v="1954.46"/>
    <x v="277"/>
    <x v="12"/>
    <x v="4"/>
    <x v="2"/>
    <x v="2"/>
    <x v="9"/>
    <s v="Bush Westfield Collection Bookcases, Fully Assembled"/>
    <s v="Jumbo Box"/>
    <n v="0.62"/>
    <d v="2010-04-22T00:00:00"/>
    <n v="2"/>
  </r>
  <r>
    <n v="8102"/>
    <x v="5483"/>
    <x v="175"/>
    <s v="07-2009"/>
    <x v="3"/>
    <x v="3"/>
    <n v="24"/>
    <x v="10"/>
    <n v="2453.3000000000002"/>
    <n v="0.05"/>
    <x v="1"/>
    <n v="-111.4"/>
    <n v="100.98"/>
    <n v="35.840000000000003"/>
    <n v="2459.36"/>
    <x v="310"/>
    <x v="12"/>
    <x v="4"/>
    <x v="3"/>
    <x v="2"/>
    <x v="9"/>
    <s v="Bush Westfield Collection Bookcases, Fully Assembled"/>
    <s v="Jumbo Box"/>
    <n v="0.62"/>
    <d v="2009-07-04T00:00:00"/>
    <n v="2"/>
  </r>
  <r>
    <n v="8103"/>
    <x v="5483"/>
    <x v="175"/>
    <s v="07-2009"/>
    <x v="3"/>
    <x v="3"/>
    <n v="29"/>
    <x v="10"/>
    <n v="147.02000000000001"/>
    <n v="0.02"/>
    <x v="0"/>
    <n v="-77.03"/>
    <n v="4.9800000000000004"/>
    <n v="5.49"/>
    <n v="149.91000000000003"/>
    <x v="310"/>
    <x v="12"/>
    <x v="4"/>
    <x v="3"/>
    <x v="0"/>
    <x v="5"/>
    <s v="Xerox 1952"/>
    <s v="Small Box"/>
    <n v="0.38"/>
    <d v="2009-07-03T00:00:00"/>
    <n v="1"/>
  </r>
  <r>
    <n v="8247"/>
    <x v="5484"/>
    <x v="696"/>
    <s v="12-2012"/>
    <x v="1"/>
    <x v="4"/>
    <n v="50"/>
    <x v="16"/>
    <n v="1558.9424999999999"/>
    <n v="0.02"/>
    <x v="0"/>
    <n v="548.44200000000001"/>
    <n v="35.99"/>
    <n v="1.1000000000000001"/>
    <n v="1800.6"/>
    <x v="484"/>
    <x v="12"/>
    <x v="4"/>
    <x v="0"/>
    <x v="1"/>
    <x v="3"/>
    <s v="Accessory35"/>
    <s v="Small Box"/>
    <n v="0.55000000000000004"/>
    <d v="2012-12-17T00:00:00"/>
    <n v="1"/>
  </r>
  <r>
    <n v="188"/>
    <x v="5485"/>
    <x v="1311"/>
    <s v="02-2010"/>
    <x v="0"/>
    <x v="3"/>
    <n v="48"/>
    <x v="17"/>
    <n v="257.39"/>
    <n v="0.08"/>
    <x v="0"/>
    <n v="-121.91"/>
    <n v="5.28"/>
    <n v="5.57"/>
    <n v="259.01"/>
    <x v="375"/>
    <x v="12"/>
    <x v="4"/>
    <x v="3"/>
    <x v="0"/>
    <x v="5"/>
    <s v="Xerox 1981"/>
    <s v="Small Box"/>
    <n v="0.4"/>
    <d v="2010-02-04T00:00:00"/>
    <n v="0"/>
  </r>
  <r>
    <n v="805"/>
    <x v="5486"/>
    <x v="1231"/>
    <s v="04-2012"/>
    <x v="1"/>
    <x v="1"/>
    <n v="36"/>
    <x v="7"/>
    <n v="163.54"/>
    <n v="0.03"/>
    <x v="2"/>
    <n v="-95.058999999999997"/>
    <n v="4.13"/>
    <n v="5.04"/>
    <n v="153.72"/>
    <x v="534"/>
    <x v="12"/>
    <x v="4"/>
    <x v="0"/>
    <x v="0"/>
    <x v="2"/>
    <s v="ACCOHIDE® 3-Ring Binder, Blue, 1&quot;"/>
    <s v="Small Box"/>
    <n v="0.38"/>
    <d v="2012-04-29T00:00:00"/>
    <n v="1"/>
  </r>
  <r>
    <n v="806"/>
    <x v="5486"/>
    <x v="1231"/>
    <s v="04-2012"/>
    <x v="1"/>
    <x v="1"/>
    <n v="31"/>
    <x v="7"/>
    <n v="2390.54"/>
    <n v="0.08"/>
    <x v="0"/>
    <n v="756.1"/>
    <n v="82.99"/>
    <n v="5.5"/>
    <n v="2578.19"/>
    <x v="534"/>
    <x v="12"/>
    <x v="4"/>
    <x v="0"/>
    <x v="1"/>
    <x v="7"/>
    <s v="Micro Innovations Micro Digital Wireless Keyboard and Mouse, Gray"/>
    <s v="Small Box"/>
    <n v="0.44"/>
    <d v="2012-04-30T00:00:00"/>
    <n v="2"/>
  </r>
  <r>
    <n v="1219"/>
    <x v="2847"/>
    <x v="1036"/>
    <s v="06-2011"/>
    <x v="2"/>
    <x v="0"/>
    <n v="48"/>
    <x v="7"/>
    <n v="4644.87"/>
    <n v="0.08"/>
    <x v="1"/>
    <n v="-1291.3900000000001"/>
    <n v="100.8"/>
    <n v="60"/>
    <n v="4898.3999999999996"/>
    <x v="534"/>
    <x v="12"/>
    <x v="4"/>
    <x v="0"/>
    <x v="2"/>
    <x v="10"/>
    <s v="Barricks 18&quot; x 48&quot; Non-Folding Utility Table with Bottom Storage Shelf"/>
    <s v="Jumbo Drum"/>
    <n v="0.59"/>
    <d v="2011-07-03T00:00:00"/>
    <n v="5"/>
  </r>
  <r>
    <n v="1617"/>
    <x v="5487"/>
    <x v="577"/>
    <s v="04-2009"/>
    <x v="3"/>
    <x v="0"/>
    <n v="9"/>
    <x v="17"/>
    <n v="38.96"/>
    <n v="0.06"/>
    <x v="0"/>
    <n v="0.36999999999999922"/>
    <n v="4.28"/>
    <n v="0.94"/>
    <n v="39.46"/>
    <x v="375"/>
    <x v="12"/>
    <x v="4"/>
    <x v="1"/>
    <x v="0"/>
    <x v="12"/>
    <s v="Newell 336"/>
    <s v="Wrap Bag"/>
    <n v="0.56000000000000005"/>
    <d v="2009-04-28T00:00:00"/>
    <n v="2"/>
  </r>
  <r>
    <n v="2082"/>
    <x v="5488"/>
    <x v="16"/>
    <s v="05-2011"/>
    <x v="2"/>
    <x v="0"/>
    <n v="38"/>
    <x v="2"/>
    <n v="978.4"/>
    <n v="7.0000000000000007E-2"/>
    <x v="1"/>
    <n v="-211.58"/>
    <n v="25.98"/>
    <n v="14.36"/>
    <n v="1001.6"/>
    <x v="547"/>
    <x v="12"/>
    <x v="4"/>
    <x v="2"/>
    <x v="2"/>
    <x v="14"/>
    <s v="Global Stack Chair without Arms, Black"/>
    <s v="Jumbo Drum"/>
    <n v="0.6"/>
    <d v="2011-05-11T00:00:00"/>
    <n v="5"/>
  </r>
  <r>
    <n v="2083"/>
    <x v="5488"/>
    <x v="16"/>
    <s v="05-2011"/>
    <x v="2"/>
    <x v="0"/>
    <n v="47"/>
    <x v="2"/>
    <n v="5126.4179999999997"/>
    <n v="0.03"/>
    <x v="0"/>
    <n v="1557.6390000000001"/>
    <n v="125.99"/>
    <n v="2.5"/>
    <n v="5924.03"/>
    <x v="547"/>
    <x v="12"/>
    <x v="4"/>
    <x v="2"/>
    <x v="1"/>
    <x v="3"/>
    <s v="i2000"/>
    <s v="Small Box"/>
    <n v="0.6"/>
    <d v="2011-05-15T00:00:00"/>
    <n v="9"/>
  </r>
  <r>
    <n v="2800"/>
    <x v="5489"/>
    <x v="35"/>
    <s v="11-2010"/>
    <x v="0"/>
    <x v="3"/>
    <n v="23"/>
    <x v="1"/>
    <n v="82.12"/>
    <n v="7.0000000000000007E-2"/>
    <x v="0"/>
    <n v="-121.5895"/>
    <n v="3.52"/>
    <n v="6.83"/>
    <n v="87.789999999999992"/>
    <x v="794"/>
    <x v="12"/>
    <x v="4"/>
    <x v="2"/>
    <x v="0"/>
    <x v="2"/>
    <s v="Self-Adhesive Ring Binder Labels"/>
    <s v="Small Box"/>
    <n v="0.38"/>
    <d v="2010-11-09T00:00:00"/>
    <n v="2"/>
  </r>
  <r>
    <n v="5166"/>
    <x v="5439"/>
    <x v="812"/>
    <s v="05-2010"/>
    <x v="0"/>
    <x v="3"/>
    <n v="8"/>
    <x v="4"/>
    <n v="22.85"/>
    <n v="7.0000000000000007E-2"/>
    <x v="0"/>
    <n v="0.88"/>
    <n v="2.88"/>
    <n v="0.99"/>
    <n v="24.029999999999998"/>
    <x v="278"/>
    <x v="12"/>
    <x v="4"/>
    <x v="3"/>
    <x v="0"/>
    <x v="11"/>
    <s v="Avery 474"/>
    <s v="Small Box"/>
    <n v="0.36"/>
    <d v="2010-05-15T00:00:00"/>
    <n v="0"/>
  </r>
  <r>
    <n v="5167"/>
    <x v="5439"/>
    <x v="812"/>
    <s v="05-2010"/>
    <x v="0"/>
    <x v="3"/>
    <n v="16"/>
    <x v="4"/>
    <n v="12007.05"/>
    <n v="0.09"/>
    <x v="1"/>
    <n v="2713.95"/>
    <n v="808.49"/>
    <n v="55.3"/>
    <n v="12991.14"/>
    <x v="278"/>
    <x v="12"/>
    <x v="4"/>
    <x v="3"/>
    <x v="1"/>
    <x v="16"/>
    <s v="Hewlett-Packard Business Color Inkjet 3000 [N, DTN] Series Printers"/>
    <s v="Jumbo Drum"/>
    <n v="0.4"/>
    <d v="2010-05-17T00:00:00"/>
    <n v="2"/>
  </r>
  <r>
    <n v="5577"/>
    <x v="3020"/>
    <x v="705"/>
    <s v="04-2011"/>
    <x v="2"/>
    <x v="2"/>
    <n v="31"/>
    <x v="2"/>
    <n v="5347.9875000000002"/>
    <n v="0.01"/>
    <x v="0"/>
    <n v="1332.441"/>
    <n v="200.99"/>
    <n v="4.2"/>
    <n v="6234.89"/>
    <x v="547"/>
    <x v="12"/>
    <x v="4"/>
    <x v="2"/>
    <x v="1"/>
    <x v="3"/>
    <s v="2160i"/>
    <s v="Small Box"/>
    <n v="0.59"/>
    <d v="2011-04-20T00:00:00"/>
    <n v="3"/>
  </r>
  <r>
    <n v="6492"/>
    <x v="3024"/>
    <x v="234"/>
    <s v="09-2012"/>
    <x v="1"/>
    <x v="2"/>
    <n v="43"/>
    <x v="2"/>
    <n v="322.47000000000003"/>
    <n v="0.09"/>
    <x v="2"/>
    <n v="72.28"/>
    <n v="7.78"/>
    <n v="2.5"/>
    <n v="337.04"/>
    <x v="546"/>
    <x v="12"/>
    <x v="4"/>
    <x v="1"/>
    <x v="0"/>
    <x v="8"/>
    <s v="Staples #10 Colored Envelopes"/>
    <s v="Small Box"/>
    <n v="0.38"/>
    <d v="2012-09-14T00:00:00"/>
    <n v="2"/>
  </r>
  <r>
    <n v="6526"/>
    <x v="5490"/>
    <x v="375"/>
    <s v="09-2009"/>
    <x v="3"/>
    <x v="3"/>
    <n v="49"/>
    <x v="2"/>
    <n v="1488.66"/>
    <n v="0"/>
    <x v="0"/>
    <n v="385.37"/>
    <n v="29.34"/>
    <n v="7.87"/>
    <n v="1445.53"/>
    <x v="729"/>
    <x v="12"/>
    <x v="4"/>
    <x v="1"/>
    <x v="2"/>
    <x v="4"/>
    <s v="Seth Thomas 14&quot; Putty-Colored Wall Clock"/>
    <s v="Small Box"/>
    <n v="0.54"/>
    <d v="2009-09-17T00:00:00"/>
    <n v="2"/>
  </r>
  <r>
    <n v="6657"/>
    <x v="5491"/>
    <x v="1201"/>
    <s v="10-2010"/>
    <x v="0"/>
    <x v="2"/>
    <n v="25"/>
    <x v="4"/>
    <n v="2200.64"/>
    <n v="0.05"/>
    <x v="1"/>
    <n v="-514.17999999999995"/>
    <n v="89.99"/>
    <n v="42"/>
    <n v="2291.75"/>
    <x v="278"/>
    <x v="12"/>
    <x v="4"/>
    <x v="3"/>
    <x v="2"/>
    <x v="14"/>
    <s v="Global Leather Task Chair, Black"/>
    <s v="Jumbo Drum"/>
    <n v="0.66"/>
    <d v="2010-10-10T00:00:00"/>
    <n v="2"/>
  </r>
  <r>
    <n v="7396"/>
    <x v="5492"/>
    <x v="168"/>
    <s v="07-2012"/>
    <x v="1"/>
    <x v="0"/>
    <n v="34"/>
    <x v="1"/>
    <n v="1041.6600000000001"/>
    <n v="0.02"/>
    <x v="2"/>
    <n v="480.53050000000002"/>
    <n v="28.53"/>
    <n v="1.49"/>
    <n v="971.51"/>
    <x v="794"/>
    <x v="12"/>
    <x v="4"/>
    <x v="2"/>
    <x v="0"/>
    <x v="2"/>
    <s v="Lock-Up Easel 'Spel-Binder'"/>
    <s v="Small Box"/>
    <n v="0.38"/>
    <d v="2012-07-16T00:00:00"/>
    <n v="7"/>
  </r>
  <r>
    <n v="7586"/>
    <x v="5493"/>
    <x v="317"/>
    <s v="07-2011"/>
    <x v="2"/>
    <x v="1"/>
    <n v="41"/>
    <x v="1"/>
    <n v="10071.09"/>
    <n v="0.1"/>
    <x v="1"/>
    <n v="1977.69"/>
    <n v="264.98"/>
    <n v="17.86"/>
    <n v="10882.04"/>
    <x v="794"/>
    <x v="12"/>
    <x v="4"/>
    <x v="2"/>
    <x v="1"/>
    <x v="16"/>
    <s v="Panasonic KX-P1131 Dot Matrix Printer"/>
    <s v="Jumbo Drum"/>
    <n v="0.57999999999999996"/>
    <d v="2011-07-31T00:00:00"/>
    <n v="1"/>
  </r>
  <r>
    <n v="7765"/>
    <x v="5494"/>
    <x v="712"/>
    <s v="08-2010"/>
    <x v="0"/>
    <x v="3"/>
    <n v="8"/>
    <x v="2"/>
    <n v="1294.04"/>
    <n v="0.05"/>
    <x v="1"/>
    <n v="-323.18"/>
    <n v="150.97999999999999"/>
    <n v="66.27"/>
    <n v="1274.1099999999999"/>
    <x v="729"/>
    <x v="12"/>
    <x v="4"/>
    <x v="1"/>
    <x v="2"/>
    <x v="9"/>
    <s v="Bush Mission Pointe Library"/>
    <s v="Jumbo Box"/>
    <n v="0.65"/>
    <d v="2010-08-09T00:00:00"/>
    <n v="0"/>
  </r>
  <r>
    <n v="7766"/>
    <x v="5494"/>
    <x v="712"/>
    <s v="08-2010"/>
    <x v="0"/>
    <x v="3"/>
    <n v="23"/>
    <x v="2"/>
    <n v="392.57"/>
    <n v="0.04"/>
    <x v="0"/>
    <n v="22.25"/>
    <n v="17.07"/>
    <n v="8.1300000000000008"/>
    <n v="400.74"/>
    <x v="729"/>
    <x v="12"/>
    <x v="4"/>
    <x v="1"/>
    <x v="0"/>
    <x v="8"/>
    <s v="Recycled Interoffice Envelopes with Re-Use-A-Seal® Closure, 10 x 13"/>
    <s v="Small Box"/>
    <n v="0.38"/>
    <d v="2010-08-11T00:00:00"/>
    <n v="2"/>
  </r>
  <r>
    <n v="7906"/>
    <x v="3030"/>
    <x v="274"/>
    <s v="04-2011"/>
    <x v="2"/>
    <x v="2"/>
    <n v="37"/>
    <x v="4"/>
    <n v="823.78"/>
    <n v="0.03"/>
    <x v="2"/>
    <n v="343.05"/>
    <n v="22.23"/>
    <n v="5.08"/>
    <n v="827.59"/>
    <x v="278"/>
    <x v="12"/>
    <x v="4"/>
    <x v="3"/>
    <x v="2"/>
    <x v="4"/>
    <s v="Executive Impressions 14&quot;"/>
    <s v="Small Pack"/>
    <n v="0.41"/>
    <d v="2011-04-10T00:00:00"/>
    <n v="2"/>
  </r>
  <r>
    <n v="7907"/>
    <x v="3030"/>
    <x v="274"/>
    <s v="04-2011"/>
    <x v="2"/>
    <x v="2"/>
    <n v="8"/>
    <x v="4"/>
    <n v="469.83749999999998"/>
    <n v="0"/>
    <x v="0"/>
    <n v="-159.23599999999999"/>
    <n v="65.989999999999995"/>
    <n v="8.99"/>
    <n v="536.91"/>
    <x v="278"/>
    <x v="12"/>
    <x v="4"/>
    <x v="3"/>
    <x v="1"/>
    <x v="3"/>
    <s v="Talkabout T8367"/>
    <s v="Small Box"/>
    <n v="0.56000000000000005"/>
    <d v="2011-04-09T00:00:00"/>
    <n v="1"/>
  </r>
  <r>
    <n v="7914"/>
    <x v="5495"/>
    <x v="1083"/>
    <s v="02-2009"/>
    <x v="3"/>
    <x v="1"/>
    <n v="20"/>
    <x v="2"/>
    <n v="2026.01"/>
    <n v="0.1"/>
    <x v="2"/>
    <n v="580.42999999999995"/>
    <n v="105.98"/>
    <n v="13.99"/>
    <n v="2133.5899999999997"/>
    <x v="546"/>
    <x v="12"/>
    <x v="4"/>
    <x v="1"/>
    <x v="2"/>
    <x v="4"/>
    <s v="Tenex 46&quot; x 60&quot; Computer Anti-Static Chairmat, Rectangular Shaped"/>
    <s v="Medium Box"/>
    <n v="0.65"/>
    <d v="2009-02-11T00:00:00"/>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2">
  <r>
    <n v="65"/>
    <x v="0"/>
    <s v="Tamara Dahlen"/>
    <x v="0"/>
    <x v="0"/>
    <x v="0"/>
  </r>
  <r>
    <n v="69"/>
    <x v="0"/>
    <s v="Jonathan Doherty"/>
    <x v="0"/>
    <x v="1"/>
    <x v="1"/>
  </r>
  <r>
    <n v="134"/>
    <x v="0"/>
    <s v="Michael Dominguez"/>
    <x v="1"/>
    <x v="2"/>
    <x v="2"/>
  </r>
  <r>
    <n v="135"/>
    <x v="0"/>
    <s v="Anne Pryor"/>
    <x v="2"/>
    <x v="3"/>
    <x v="0"/>
  </r>
  <r>
    <n v="230"/>
    <x v="0"/>
    <s v="Erin Creighton"/>
    <x v="0"/>
    <x v="4"/>
    <x v="3"/>
  </r>
  <r>
    <n v="324"/>
    <x v="0"/>
    <s v="Frank Gastineau"/>
    <x v="3"/>
    <x v="5"/>
    <x v="4"/>
  </r>
  <r>
    <n v="359"/>
    <x v="0"/>
    <s v="Cari Sayre"/>
    <x v="1"/>
    <x v="6"/>
    <x v="5"/>
  </r>
  <r>
    <n v="612"/>
    <x v="0"/>
    <s v="Sheri Gordon"/>
    <x v="0"/>
    <x v="7"/>
    <x v="6"/>
  </r>
  <r>
    <n v="614"/>
    <x v="0"/>
    <s v="Dave Hallsten"/>
    <x v="1"/>
    <x v="8"/>
    <x v="1"/>
  </r>
  <r>
    <n v="678"/>
    <x v="0"/>
    <s v="Dorothy Badders"/>
    <x v="1"/>
    <x v="9"/>
    <x v="6"/>
  </r>
  <r>
    <n v="710"/>
    <x v="0"/>
    <s v="Susan MacKendrick"/>
    <x v="0"/>
    <x v="10"/>
    <x v="7"/>
  </r>
  <r>
    <n v="740"/>
    <x v="0"/>
    <s v="Thomas Boland"/>
    <x v="0"/>
    <x v="11"/>
    <x v="8"/>
  </r>
  <r>
    <n v="775"/>
    <x v="0"/>
    <s v="Peter McVee"/>
    <x v="3"/>
    <x v="0"/>
    <x v="9"/>
  </r>
  <r>
    <n v="833"/>
    <x v="0"/>
    <s v="Olvera Toch"/>
    <x v="1"/>
    <x v="12"/>
    <x v="7"/>
  </r>
  <r>
    <n v="902"/>
    <x v="0"/>
    <s v="Meg O'Connel"/>
    <x v="0"/>
    <x v="13"/>
    <x v="10"/>
  </r>
  <r>
    <n v="928"/>
    <x v="0"/>
    <s v="Anthony O'Donnell"/>
    <x v="2"/>
    <x v="14"/>
    <x v="10"/>
  </r>
  <r>
    <n v="930"/>
    <x v="0"/>
    <s v="Phillina Ober"/>
    <x v="3"/>
    <x v="15"/>
    <x v="1"/>
  </r>
  <r>
    <n v="1060"/>
    <x v="0"/>
    <s v="Harold Dahlen"/>
    <x v="0"/>
    <x v="16"/>
    <x v="7"/>
  </r>
  <r>
    <n v="1127"/>
    <x v="0"/>
    <s v="Stuart Calhoun"/>
    <x v="2"/>
    <x v="17"/>
    <x v="1"/>
  </r>
  <r>
    <n v="1285"/>
    <x v="0"/>
    <s v="Sally Matthias"/>
    <x v="0"/>
    <x v="18"/>
    <x v="11"/>
  </r>
  <r>
    <n v="1317"/>
    <x v="0"/>
    <s v="Janet Lee"/>
    <x v="2"/>
    <x v="19"/>
    <x v="7"/>
  </r>
  <r>
    <n v="1382"/>
    <x v="0"/>
    <s v="Corey Catlett"/>
    <x v="1"/>
    <x v="20"/>
    <x v="4"/>
  </r>
  <r>
    <n v="1538"/>
    <x v="0"/>
    <s v="Ted Trevino"/>
    <x v="0"/>
    <x v="21"/>
    <x v="4"/>
  </r>
  <r>
    <n v="1665"/>
    <x v="0"/>
    <s v="John Lucas"/>
    <x v="0"/>
    <x v="22"/>
    <x v="4"/>
  </r>
  <r>
    <n v="1921"/>
    <x v="0"/>
    <s v="Benjamin Venier"/>
    <x v="3"/>
    <x v="23"/>
    <x v="10"/>
  </r>
  <r>
    <n v="2050"/>
    <x v="0"/>
    <s v="James Galang"/>
    <x v="2"/>
    <x v="24"/>
    <x v="8"/>
  </r>
  <r>
    <n v="2052"/>
    <x v="0"/>
    <s v="Rob Lucas"/>
    <x v="3"/>
    <x v="25"/>
    <x v="7"/>
  </r>
  <r>
    <n v="2055"/>
    <x v="0"/>
    <s v="Nora Paige"/>
    <x v="3"/>
    <x v="26"/>
    <x v="12"/>
  </r>
  <r>
    <n v="2146"/>
    <x v="0"/>
    <s v="Todd Boyes"/>
    <x v="2"/>
    <x v="27"/>
    <x v="4"/>
  </r>
  <r>
    <n v="2213"/>
    <x v="0"/>
    <s v="Sam Zeldin"/>
    <x v="3"/>
    <x v="28"/>
    <x v="6"/>
  </r>
  <r>
    <n v="2240"/>
    <x v="0"/>
    <s v="Sarah Brown"/>
    <x v="2"/>
    <x v="29"/>
    <x v="1"/>
  </r>
  <r>
    <n v="2500"/>
    <x v="0"/>
    <s v="Bobby Elias"/>
    <x v="3"/>
    <x v="30"/>
    <x v="7"/>
  </r>
  <r>
    <n v="2503"/>
    <x v="0"/>
    <s v="Maria Zettner"/>
    <x v="0"/>
    <x v="31"/>
    <x v="7"/>
  </r>
  <r>
    <n v="2562"/>
    <x v="0"/>
    <s v="Cindy Chapman"/>
    <x v="2"/>
    <x v="32"/>
    <x v="0"/>
  </r>
  <r>
    <n v="2823"/>
    <x v="0"/>
    <s v="Robert Waldorf"/>
    <x v="1"/>
    <x v="33"/>
    <x v="0"/>
  </r>
  <r>
    <n v="2915"/>
    <x v="0"/>
    <s v="Tim Brockman"/>
    <x v="2"/>
    <x v="34"/>
    <x v="3"/>
  </r>
  <r>
    <n v="3300"/>
    <x v="0"/>
    <s v="Bryan Spruell"/>
    <x v="1"/>
    <x v="35"/>
    <x v="0"/>
  </r>
  <r>
    <n v="3456"/>
    <x v="0"/>
    <s v="George Zrebassa"/>
    <x v="1"/>
    <x v="36"/>
    <x v="5"/>
  </r>
  <r>
    <n v="3525"/>
    <x v="0"/>
    <s v="Bryan Spruell"/>
    <x v="1"/>
    <x v="37"/>
    <x v="3"/>
  </r>
  <r>
    <n v="3589"/>
    <x v="0"/>
    <s v="Denise Leinenbach"/>
    <x v="1"/>
    <x v="38"/>
    <x v="8"/>
  </r>
  <r>
    <n v="3687"/>
    <x v="0"/>
    <s v="Marc Harrigan"/>
    <x v="1"/>
    <x v="39"/>
    <x v="9"/>
  </r>
  <r>
    <n v="3777"/>
    <x v="0"/>
    <s v="Christine Kargatis"/>
    <x v="3"/>
    <x v="40"/>
    <x v="1"/>
  </r>
  <r>
    <n v="3783"/>
    <x v="0"/>
    <s v="Jonathan Doherty"/>
    <x v="0"/>
    <x v="41"/>
    <x v="0"/>
  </r>
  <r>
    <n v="4006"/>
    <x v="0"/>
    <s v="Jas O'Carroll"/>
    <x v="0"/>
    <x v="42"/>
    <x v="6"/>
  </r>
  <r>
    <n v="4037"/>
    <x v="0"/>
    <s v="Bruce Stewart"/>
    <x v="0"/>
    <x v="43"/>
    <x v="6"/>
  </r>
  <r>
    <n v="4230"/>
    <x v="0"/>
    <s v="Tamara Willingham"/>
    <x v="0"/>
    <x v="44"/>
    <x v="1"/>
  </r>
  <r>
    <n v="4261"/>
    <x v="0"/>
    <s v="Lela Donovan"/>
    <x v="0"/>
    <x v="45"/>
    <x v="10"/>
  </r>
  <r>
    <n v="4391"/>
    <x v="0"/>
    <s v="Eugene Moren"/>
    <x v="1"/>
    <x v="46"/>
    <x v="4"/>
  </r>
  <r>
    <n v="4610"/>
    <x v="0"/>
    <s v="Odella Nelson"/>
    <x v="3"/>
    <x v="47"/>
    <x v="0"/>
  </r>
  <r>
    <n v="4738"/>
    <x v="0"/>
    <s v="David Kendrick"/>
    <x v="1"/>
    <x v="48"/>
    <x v="9"/>
  </r>
  <r>
    <n v="4864"/>
    <x v="0"/>
    <s v="Ralph Kennedy"/>
    <x v="0"/>
    <x v="49"/>
    <x v="7"/>
  </r>
  <r>
    <n v="4960"/>
    <x v="0"/>
    <s v="Corinna Mitchell"/>
    <x v="0"/>
    <x v="50"/>
    <x v="13"/>
  </r>
  <r>
    <n v="5028"/>
    <x v="0"/>
    <s v="Art Miller"/>
    <x v="0"/>
    <x v="51"/>
    <x v="1"/>
  </r>
  <r>
    <n v="5059"/>
    <x v="0"/>
    <s v="Randy Bradley"/>
    <x v="3"/>
    <x v="52"/>
    <x v="7"/>
  </r>
  <r>
    <n v="5061"/>
    <x v="0"/>
    <s v="Sean Wendt"/>
    <x v="0"/>
    <x v="53"/>
    <x v="3"/>
  </r>
  <r>
    <n v="5189"/>
    <x v="0"/>
    <s v="Evan Henry"/>
    <x v="0"/>
    <x v="54"/>
    <x v="3"/>
  </r>
  <r>
    <n v="5381"/>
    <x v="0"/>
    <s v="Edward Nazzal"/>
    <x v="1"/>
    <x v="55"/>
    <x v="1"/>
  </r>
  <r>
    <n v="5414"/>
    <x v="0"/>
    <s v="Michelle Tran"/>
    <x v="2"/>
    <x v="56"/>
    <x v="2"/>
  </r>
  <r>
    <n v="5511"/>
    <x v="0"/>
    <s v="Art Ferguson"/>
    <x v="0"/>
    <x v="57"/>
    <x v="3"/>
  </r>
  <r>
    <n v="5699"/>
    <x v="0"/>
    <s v="Sean Miller"/>
    <x v="3"/>
    <x v="58"/>
    <x v="8"/>
  </r>
  <r>
    <n v="6054"/>
    <x v="0"/>
    <s v="Aleksandra Gannaway"/>
    <x v="1"/>
    <x v="33"/>
    <x v="1"/>
  </r>
  <r>
    <n v="6241"/>
    <x v="0"/>
    <s v="Henry Goldwyn"/>
    <x v="3"/>
    <x v="59"/>
    <x v="3"/>
  </r>
  <r>
    <n v="6272"/>
    <x v="0"/>
    <s v="Randy Ferguson"/>
    <x v="1"/>
    <x v="60"/>
    <x v="1"/>
  </r>
  <r>
    <n v="6498"/>
    <x v="0"/>
    <s v="Julie Prescott"/>
    <x v="1"/>
    <x v="61"/>
    <x v="0"/>
  </r>
  <r>
    <n v="6500"/>
    <x v="0"/>
    <s v="Tony Sayre"/>
    <x v="3"/>
    <x v="62"/>
    <x v="0"/>
  </r>
  <r>
    <n v="6502"/>
    <x v="0"/>
    <s v="Max Jones"/>
    <x v="1"/>
    <x v="63"/>
    <x v="6"/>
  </r>
  <r>
    <n v="6661"/>
    <x v="0"/>
    <s v="Clytie Kelty"/>
    <x v="3"/>
    <x v="64"/>
    <x v="14"/>
  </r>
  <r>
    <n v="6695"/>
    <x v="0"/>
    <s v="Natalie Webber"/>
    <x v="2"/>
    <x v="65"/>
    <x v="7"/>
  </r>
  <r>
    <n v="6757"/>
    <x v="0"/>
    <s v="Brooke Gillingham"/>
    <x v="3"/>
    <x v="66"/>
    <x v="2"/>
  </r>
  <r>
    <n v="6978"/>
    <x v="0"/>
    <s v="Art Foster"/>
    <x v="1"/>
    <x v="67"/>
    <x v="0"/>
  </r>
  <r>
    <n v="6979"/>
    <x v="0"/>
    <s v="Keith Dawkins"/>
    <x v="1"/>
    <x v="68"/>
    <x v="15"/>
  </r>
  <r>
    <n v="7079"/>
    <x v="0"/>
    <s v="Brenda Bowman"/>
    <x v="3"/>
    <x v="69"/>
    <x v="13"/>
  </r>
  <r>
    <n v="7107"/>
    <x v="0"/>
    <s v="Steve Chapman"/>
    <x v="0"/>
    <x v="70"/>
    <x v="1"/>
  </r>
  <r>
    <n v="7203"/>
    <x v="0"/>
    <s v="Ruben Dartt"/>
    <x v="0"/>
    <x v="71"/>
    <x v="7"/>
  </r>
  <r>
    <n v="7269"/>
    <x v="0"/>
    <s v="Muhammed Yedwab"/>
    <x v="2"/>
    <x v="72"/>
    <x v="4"/>
  </r>
  <r>
    <n v="7364"/>
    <x v="0"/>
    <s v="Mary Zewe"/>
    <x v="0"/>
    <x v="73"/>
    <x v="12"/>
  </r>
  <r>
    <n v="7521"/>
    <x v="0"/>
    <s v="Mark Packer"/>
    <x v="3"/>
    <x v="74"/>
    <x v="4"/>
  </r>
  <r>
    <n v="7744"/>
    <x v="0"/>
    <s v="Kean Nguyen"/>
    <x v="0"/>
    <x v="75"/>
    <x v="7"/>
  </r>
  <r>
    <n v="7812"/>
    <x v="0"/>
    <s v="Karl Brown"/>
    <x v="1"/>
    <x v="76"/>
    <x v="1"/>
  </r>
  <r>
    <n v="7815"/>
    <x v="0"/>
    <s v="Amy Hunt"/>
    <x v="1"/>
    <x v="77"/>
    <x v="0"/>
  </r>
  <r>
    <n v="7841"/>
    <x v="0"/>
    <s v="Darren Budd"/>
    <x v="2"/>
    <x v="78"/>
    <x v="1"/>
  </r>
  <r>
    <n v="7845"/>
    <x v="0"/>
    <s v="Todd Boyes"/>
    <x v="2"/>
    <x v="79"/>
    <x v="7"/>
  </r>
  <r>
    <n v="8034"/>
    <x v="0"/>
    <s v="Dennis Pardue"/>
    <x v="0"/>
    <x v="80"/>
    <x v="10"/>
  </r>
  <r>
    <n v="8133"/>
    <x v="0"/>
    <s v="Neil French"/>
    <x v="2"/>
    <x v="81"/>
    <x v="6"/>
  </r>
  <r>
    <n v="8292"/>
    <x v="0"/>
    <s v="Ellis Ballard"/>
    <x v="0"/>
    <x v="82"/>
    <x v="12"/>
  </r>
  <r>
    <n v="8293"/>
    <x v="0"/>
    <s v="Jason Klamczynski"/>
    <x v="3"/>
    <x v="83"/>
    <x v="4"/>
  </r>
  <r>
    <n v="8353"/>
    <x v="0"/>
    <s v="Brendan Sweed"/>
    <x v="2"/>
    <x v="84"/>
    <x v="0"/>
  </r>
  <r>
    <n v="8961"/>
    <x v="0"/>
    <s v="Jessica Myrick"/>
    <x v="3"/>
    <x v="85"/>
    <x v="0"/>
  </r>
  <r>
    <n v="9027"/>
    <x v="0"/>
    <s v="Roy French"/>
    <x v="2"/>
    <x v="86"/>
    <x v="4"/>
  </r>
  <r>
    <n v="9093"/>
    <x v="0"/>
    <s v="Cyra Reiten"/>
    <x v="2"/>
    <x v="87"/>
    <x v="0"/>
  </r>
  <r>
    <n v="9152"/>
    <x v="0"/>
    <s v="Steven Cartwright"/>
    <x v="1"/>
    <x v="88"/>
    <x v="4"/>
  </r>
  <r>
    <n v="9219"/>
    <x v="0"/>
    <s v="Craig Leslie"/>
    <x v="2"/>
    <x v="89"/>
    <x v="0"/>
  </r>
  <r>
    <n v="9472"/>
    <x v="0"/>
    <s v="Greg Tran"/>
    <x v="1"/>
    <x v="90"/>
    <x v="8"/>
  </r>
  <r>
    <n v="9574"/>
    <x v="0"/>
    <s v="Joy Smith"/>
    <x v="0"/>
    <x v="91"/>
    <x v="7"/>
  </r>
  <r>
    <n v="9696"/>
    <x v="0"/>
    <s v="Harold Dahlen"/>
    <x v="0"/>
    <x v="92"/>
    <x v="7"/>
  </r>
  <r>
    <n v="9701"/>
    <x v="0"/>
    <s v="Herbert Flentye"/>
    <x v="3"/>
    <x v="60"/>
    <x v="7"/>
  </r>
  <r>
    <n v="9762"/>
    <x v="0"/>
    <s v="Larry Tron"/>
    <x v="1"/>
    <x v="93"/>
    <x v="1"/>
  </r>
  <r>
    <n v="9829"/>
    <x v="0"/>
    <s v="Valerie Takahito"/>
    <x v="2"/>
    <x v="94"/>
    <x v="7"/>
  </r>
  <r>
    <n v="9895"/>
    <x v="0"/>
    <s v="Adam Bellavance"/>
    <x v="3"/>
    <x v="95"/>
    <x v="3"/>
  </r>
  <r>
    <n v="9923"/>
    <x v="0"/>
    <s v="Chad Sievert"/>
    <x v="0"/>
    <x v="96"/>
    <x v="1"/>
  </r>
  <r>
    <n v="9927"/>
    <x v="0"/>
    <s v="Grant Carroll"/>
    <x v="3"/>
    <x v="97"/>
    <x v="11"/>
  </r>
  <r>
    <n v="10054"/>
    <x v="0"/>
    <s v="Helen Wasserman"/>
    <x v="1"/>
    <x v="98"/>
    <x v="1"/>
  </r>
  <r>
    <n v="10183"/>
    <x v="0"/>
    <s v="Darren Budd"/>
    <x v="2"/>
    <x v="99"/>
    <x v="13"/>
  </r>
  <r>
    <n v="10498"/>
    <x v="0"/>
    <s v="Jesus Ocampo"/>
    <x v="3"/>
    <x v="100"/>
    <x v="3"/>
  </r>
  <r>
    <n v="10662"/>
    <x v="0"/>
    <s v="Aaron Hawkins"/>
    <x v="1"/>
    <x v="101"/>
    <x v="6"/>
  </r>
  <r>
    <n v="10917"/>
    <x v="0"/>
    <s v="Alice McCarthy"/>
    <x v="0"/>
    <x v="102"/>
    <x v="4"/>
  </r>
  <r>
    <n v="11271"/>
    <x v="0"/>
    <s v="Berenike Kampe"/>
    <x v="0"/>
    <x v="103"/>
    <x v="3"/>
  </r>
  <r>
    <n v="11396"/>
    <x v="0"/>
    <s v="Matt Connell"/>
    <x v="0"/>
    <x v="104"/>
    <x v="7"/>
  </r>
  <r>
    <n v="11425"/>
    <x v="0"/>
    <s v="Patrick Bzostek"/>
    <x v="2"/>
    <x v="105"/>
    <x v="2"/>
  </r>
  <r>
    <n v="11426"/>
    <x v="0"/>
    <s v="Laurel Beltran"/>
    <x v="2"/>
    <x v="22"/>
    <x v="0"/>
  </r>
  <r>
    <n v="11648"/>
    <x v="0"/>
    <s v="Brian DeCherney"/>
    <x v="0"/>
    <x v="106"/>
    <x v="0"/>
  </r>
  <r>
    <n v="11652"/>
    <x v="0"/>
    <s v="Olvera Toch"/>
    <x v="1"/>
    <x v="107"/>
    <x v="0"/>
  </r>
  <r>
    <n v="11682"/>
    <x v="0"/>
    <s v="Brad Thomas"/>
    <x v="0"/>
    <x v="108"/>
    <x v="0"/>
  </r>
  <r>
    <n v="11748"/>
    <x v="0"/>
    <s v="Tamara Willingham"/>
    <x v="0"/>
    <x v="1"/>
    <x v="5"/>
  </r>
  <r>
    <n v="11909"/>
    <x v="0"/>
    <s v="Stephanie Phelps"/>
    <x v="2"/>
    <x v="99"/>
    <x v="4"/>
  </r>
  <r>
    <n v="11911"/>
    <x v="0"/>
    <s v="Edward Hooks"/>
    <x v="2"/>
    <x v="109"/>
    <x v="7"/>
  </r>
  <r>
    <n v="12005"/>
    <x v="0"/>
    <s v="Dean Percer"/>
    <x v="2"/>
    <x v="110"/>
    <x v="2"/>
  </r>
  <r>
    <n v="12067"/>
    <x v="0"/>
    <s v="Toby Swindell"/>
    <x v="3"/>
    <x v="111"/>
    <x v="7"/>
  </r>
  <r>
    <n v="12096"/>
    <x v="0"/>
    <s v="Michelle Lonsdale"/>
    <x v="1"/>
    <x v="112"/>
    <x v="4"/>
  </r>
  <r>
    <n v="12262"/>
    <x v="0"/>
    <s v="Julia Barnett"/>
    <x v="0"/>
    <x v="113"/>
    <x v="5"/>
  </r>
  <r>
    <n v="12263"/>
    <x v="0"/>
    <s v="Dan Lawera"/>
    <x v="0"/>
    <x v="114"/>
    <x v="10"/>
  </r>
  <r>
    <n v="12389"/>
    <x v="0"/>
    <s v="Michael Granlund"/>
    <x v="0"/>
    <x v="115"/>
    <x v="0"/>
  </r>
  <r>
    <n v="12451"/>
    <x v="0"/>
    <s v="Thais Sissman"/>
    <x v="0"/>
    <x v="116"/>
    <x v="11"/>
  </r>
  <r>
    <n v="12483"/>
    <x v="0"/>
    <s v="Tom Zandusky"/>
    <x v="1"/>
    <x v="117"/>
    <x v="7"/>
  </r>
  <r>
    <n v="12580"/>
    <x v="0"/>
    <s v="Dave Poirier"/>
    <x v="3"/>
    <x v="118"/>
    <x v="3"/>
  </r>
  <r>
    <n v="12613"/>
    <x v="0"/>
    <s v="Richard Eichhorn"/>
    <x v="2"/>
    <x v="119"/>
    <x v="7"/>
  </r>
  <r>
    <n v="12704"/>
    <x v="0"/>
    <s v="Carlos Soltero"/>
    <x v="2"/>
    <x v="120"/>
    <x v="14"/>
  </r>
  <r>
    <n v="12706"/>
    <x v="0"/>
    <s v="Dave Kipp"/>
    <x v="0"/>
    <x v="121"/>
    <x v="11"/>
  </r>
  <r>
    <n v="12710"/>
    <x v="0"/>
    <s v="John Castell"/>
    <x v="2"/>
    <x v="122"/>
    <x v="6"/>
  </r>
  <r>
    <n v="12806"/>
    <x v="0"/>
    <s v="Sonia Sunley"/>
    <x v="3"/>
    <x v="123"/>
    <x v="12"/>
  </r>
  <r>
    <n v="12900"/>
    <x v="0"/>
    <s v="Laurel Elliston"/>
    <x v="0"/>
    <x v="124"/>
    <x v="1"/>
  </r>
  <r>
    <n v="12903"/>
    <x v="0"/>
    <s v="Sue Ann Reed"/>
    <x v="2"/>
    <x v="125"/>
    <x v="4"/>
  </r>
  <r>
    <n v="13091"/>
    <x v="0"/>
    <s v="Arthur Wiediger"/>
    <x v="0"/>
    <x v="126"/>
    <x v="6"/>
  </r>
  <r>
    <n v="13158"/>
    <x v="0"/>
    <s v="Kelly Williams"/>
    <x v="0"/>
    <x v="127"/>
    <x v="7"/>
  </r>
  <r>
    <n v="13218"/>
    <x v="0"/>
    <s v="Victoria Pisteka"/>
    <x v="0"/>
    <x v="128"/>
    <x v="7"/>
  </r>
  <r>
    <n v="13284"/>
    <x v="0"/>
    <s v="Muhammed Lee"/>
    <x v="2"/>
    <x v="129"/>
    <x v="7"/>
  </r>
  <r>
    <n v="13410"/>
    <x v="0"/>
    <s v="Bobby Odegard"/>
    <x v="0"/>
    <x v="130"/>
    <x v="0"/>
  </r>
  <r>
    <n v="13444"/>
    <x v="0"/>
    <s v="Pete Armstrong"/>
    <x v="2"/>
    <x v="131"/>
    <x v="6"/>
  </r>
  <r>
    <n v="13638"/>
    <x v="0"/>
    <s v="Steve Nguyen"/>
    <x v="2"/>
    <x v="132"/>
    <x v="0"/>
  </r>
  <r>
    <n v="13729"/>
    <x v="0"/>
    <s v="Matt Collister"/>
    <x v="1"/>
    <x v="133"/>
    <x v="2"/>
  </r>
  <r>
    <n v="13765"/>
    <x v="0"/>
    <s v="Scot Wooten"/>
    <x v="0"/>
    <x v="134"/>
    <x v="3"/>
  </r>
  <r>
    <n v="13959"/>
    <x v="0"/>
    <s v="Alex Russell"/>
    <x v="1"/>
    <x v="135"/>
    <x v="8"/>
  </r>
  <r>
    <n v="13984"/>
    <x v="0"/>
    <s v="Khloe Miller"/>
    <x v="1"/>
    <x v="136"/>
    <x v="1"/>
  </r>
  <r>
    <n v="13986"/>
    <x v="0"/>
    <s v="Kristina Nunn"/>
    <x v="2"/>
    <x v="137"/>
    <x v="0"/>
  </r>
  <r>
    <n v="14176"/>
    <x v="0"/>
    <s v="Resi Polking"/>
    <x v="3"/>
    <x v="138"/>
    <x v="4"/>
  </r>
  <r>
    <n v="14242"/>
    <x v="0"/>
    <s v="Dennis Pardue"/>
    <x v="0"/>
    <x v="139"/>
    <x v="0"/>
  </r>
  <r>
    <n v="14406"/>
    <x v="0"/>
    <s v="Charles Sheldon"/>
    <x v="0"/>
    <x v="140"/>
    <x v="15"/>
  </r>
  <r>
    <n v="14497"/>
    <x v="0"/>
    <s v="Sung Pak"/>
    <x v="3"/>
    <x v="78"/>
    <x v="6"/>
  </r>
  <r>
    <n v="14528"/>
    <x v="0"/>
    <s v="Karl Brown"/>
    <x v="1"/>
    <x v="141"/>
    <x v="7"/>
  </r>
  <r>
    <n v="14534"/>
    <x v="0"/>
    <s v="Valerie Dominguez"/>
    <x v="0"/>
    <x v="142"/>
    <x v="0"/>
  </r>
  <r>
    <n v="14820"/>
    <x v="0"/>
    <s v="Michael Dominguez"/>
    <x v="1"/>
    <x v="143"/>
    <x v="4"/>
  </r>
  <r>
    <n v="14951"/>
    <x v="0"/>
    <s v="Denise Monton"/>
    <x v="1"/>
    <x v="144"/>
    <x v="0"/>
  </r>
  <r>
    <n v="15009"/>
    <x v="0"/>
    <s v="Erica Hernandez"/>
    <x v="3"/>
    <x v="37"/>
    <x v="12"/>
  </r>
  <r>
    <n v="15106"/>
    <x v="0"/>
    <s v="Dorothy Badders"/>
    <x v="1"/>
    <x v="145"/>
    <x v="1"/>
  </r>
  <r>
    <n v="15202"/>
    <x v="0"/>
    <s v="Darrin Sayre"/>
    <x v="2"/>
    <x v="146"/>
    <x v="1"/>
  </r>
  <r>
    <n v="15206"/>
    <x v="0"/>
    <s v="Rob Lucas"/>
    <x v="3"/>
    <x v="147"/>
    <x v="11"/>
  </r>
  <r>
    <n v="15303"/>
    <x v="0"/>
    <s v="Fred Harton"/>
    <x v="1"/>
    <x v="148"/>
    <x v="7"/>
  </r>
  <r>
    <n v="15712"/>
    <x v="0"/>
    <s v="Natalie Webber"/>
    <x v="2"/>
    <x v="149"/>
    <x v="11"/>
  </r>
  <r>
    <n v="15718"/>
    <x v="0"/>
    <s v="Sean O'Donnell"/>
    <x v="0"/>
    <x v="150"/>
    <x v="3"/>
  </r>
  <r>
    <n v="15778"/>
    <x v="0"/>
    <s v="Barry Blumstein"/>
    <x v="3"/>
    <x v="151"/>
    <x v="7"/>
  </r>
  <r>
    <n v="15872"/>
    <x v="0"/>
    <s v="Helen Andreada"/>
    <x v="0"/>
    <x v="152"/>
    <x v="10"/>
  </r>
  <r>
    <n v="15904"/>
    <x v="0"/>
    <s v="Trudy Brown"/>
    <x v="3"/>
    <x v="153"/>
    <x v="3"/>
  </r>
  <r>
    <n v="16134"/>
    <x v="0"/>
    <s v="Nathan Mautz"/>
    <x v="0"/>
    <x v="154"/>
    <x v="15"/>
  </r>
  <r>
    <n v="16582"/>
    <x v="0"/>
    <s v="Katherine Nockton"/>
    <x v="1"/>
    <x v="155"/>
    <x v="5"/>
  </r>
  <r>
    <n v="16641"/>
    <x v="0"/>
    <s v="Bryan Spruell"/>
    <x v="1"/>
    <x v="156"/>
    <x v="5"/>
  </r>
  <r>
    <n v="16679"/>
    <x v="0"/>
    <s v="Ryan Crowe"/>
    <x v="3"/>
    <x v="157"/>
    <x v="13"/>
  </r>
  <r>
    <n v="16864"/>
    <x v="0"/>
    <s v="Cindy Chapman"/>
    <x v="2"/>
    <x v="158"/>
    <x v="5"/>
  </r>
  <r>
    <n v="16961"/>
    <x v="0"/>
    <s v="Tracy Collins"/>
    <x v="2"/>
    <x v="159"/>
    <x v="0"/>
  </r>
  <r>
    <n v="17058"/>
    <x v="0"/>
    <s v="Gary Hwang"/>
    <x v="1"/>
    <x v="160"/>
    <x v="6"/>
  </r>
  <r>
    <n v="17155"/>
    <x v="0"/>
    <s v="Cari Sayre"/>
    <x v="1"/>
    <x v="161"/>
    <x v="6"/>
  </r>
  <r>
    <n v="17255"/>
    <x v="0"/>
    <s v="Dorris Love"/>
    <x v="1"/>
    <x v="162"/>
    <x v="2"/>
  </r>
  <r>
    <n v="17282"/>
    <x v="0"/>
    <s v="Denise Monton"/>
    <x v="1"/>
    <x v="163"/>
    <x v="7"/>
  </r>
  <r>
    <n v="17313"/>
    <x v="0"/>
    <s v="Scott Cohen"/>
    <x v="2"/>
    <x v="22"/>
    <x v="6"/>
  </r>
  <r>
    <n v="17508"/>
    <x v="0"/>
    <s v="Roy Skaria"/>
    <x v="0"/>
    <x v="65"/>
    <x v="3"/>
  </r>
  <r>
    <n v="17668"/>
    <x v="0"/>
    <s v="Erin Creighton"/>
    <x v="0"/>
    <x v="164"/>
    <x v="0"/>
  </r>
  <r>
    <n v="17858"/>
    <x v="0"/>
    <s v="Becky Castell"/>
    <x v="2"/>
    <x v="165"/>
    <x v="0"/>
  </r>
  <r>
    <n v="17985"/>
    <x v="0"/>
    <s v="Duane Benoit"/>
    <x v="1"/>
    <x v="166"/>
    <x v="13"/>
  </r>
  <r>
    <n v="17988"/>
    <x v="0"/>
    <s v="Anthony Garverick"/>
    <x v="3"/>
    <x v="167"/>
    <x v="4"/>
  </r>
  <r>
    <n v="18119"/>
    <x v="0"/>
    <s v="Trudy Bell"/>
    <x v="2"/>
    <x v="168"/>
    <x v="12"/>
  </r>
  <r>
    <n v="18215"/>
    <x v="0"/>
    <s v="Eugene Moren"/>
    <x v="1"/>
    <x v="169"/>
    <x v="0"/>
  </r>
  <r>
    <n v="18336"/>
    <x v="0"/>
    <s v="Giulietta Dortch"/>
    <x v="2"/>
    <x v="170"/>
    <x v="3"/>
  </r>
  <r>
    <n v="18496"/>
    <x v="0"/>
    <s v="Larry Tron"/>
    <x v="1"/>
    <x v="84"/>
    <x v="0"/>
  </r>
  <r>
    <n v="18533"/>
    <x v="0"/>
    <s v="Larry Hughes"/>
    <x v="1"/>
    <x v="171"/>
    <x v="2"/>
  </r>
  <r>
    <n v="18593"/>
    <x v="0"/>
    <s v="Tamara Manning"/>
    <x v="0"/>
    <x v="172"/>
    <x v="0"/>
  </r>
  <r>
    <n v="18661"/>
    <x v="0"/>
    <s v="Erin Creighton"/>
    <x v="0"/>
    <x v="173"/>
    <x v="13"/>
  </r>
  <r>
    <n v="18689"/>
    <x v="0"/>
    <s v="Steven Roelle"/>
    <x v="3"/>
    <x v="174"/>
    <x v="7"/>
  </r>
  <r>
    <n v="18753"/>
    <x v="0"/>
    <s v="Erin Creighton"/>
    <x v="0"/>
    <x v="175"/>
    <x v="13"/>
  </r>
  <r>
    <n v="18822"/>
    <x v="0"/>
    <s v="Cynthia Arntzen"/>
    <x v="1"/>
    <x v="176"/>
    <x v="4"/>
  </r>
  <r>
    <n v="18919"/>
    <x v="0"/>
    <s v="Rob Williams"/>
    <x v="1"/>
    <x v="177"/>
    <x v="10"/>
  </r>
  <r>
    <n v="19010"/>
    <x v="0"/>
    <s v="Grant Carroll"/>
    <x v="3"/>
    <x v="178"/>
    <x v="7"/>
  </r>
  <r>
    <n v="19078"/>
    <x v="0"/>
    <s v="Brendan Dodson"/>
    <x v="0"/>
    <x v="179"/>
    <x v="10"/>
  </r>
  <r>
    <n v="19138"/>
    <x v="0"/>
    <s v="Carlos Daly"/>
    <x v="1"/>
    <x v="180"/>
    <x v="2"/>
  </r>
  <r>
    <n v="19523"/>
    <x v="0"/>
    <s v="Jim Sink"/>
    <x v="0"/>
    <x v="181"/>
    <x v="6"/>
  </r>
  <r>
    <n v="19616"/>
    <x v="0"/>
    <s v="Katherine Nockton"/>
    <x v="1"/>
    <x v="182"/>
    <x v="3"/>
  </r>
  <r>
    <n v="19718"/>
    <x v="0"/>
    <s v="Victor Price"/>
    <x v="2"/>
    <x v="110"/>
    <x v="15"/>
  </r>
  <r>
    <n v="20036"/>
    <x v="0"/>
    <s v="John Lee"/>
    <x v="0"/>
    <x v="41"/>
    <x v="10"/>
  </r>
  <r>
    <n v="20134"/>
    <x v="0"/>
    <s v="James Lanier"/>
    <x v="0"/>
    <x v="183"/>
    <x v="0"/>
  </r>
  <r>
    <n v="20389"/>
    <x v="0"/>
    <s v="Liz Price"/>
    <x v="2"/>
    <x v="184"/>
    <x v="11"/>
  </r>
  <r>
    <n v="20453"/>
    <x v="0"/>
    <s v="Magdelene Morse"/>
    <x v="1"/>
    <x v="185"/>
    <x v="1"/>
  </r>
  <r>
    <n v="20480"/>
    <x v="0"/>
    <s v="Liz MacKendrick"/>
    <x v="0"/>
    <x v="186"/>
    <x v="11"/>
  </r>
  <r>
    <n v="20486"/>
    <x v="0"/>
    <s v="Alejandro Grove"/>
    <x v="0"/>
    <x v="187"/>
    <x v="6"/>
  </r>
  <r>
    <n v="20704"/>
    <x v="0"/>
    <s v="Justin Ellison"/>
    <x v="1"/>
    <x v="188"/>
    <x v="9"/>
  </r>
  <r>
    <n v="20743"/>
    <x v="0"/>
    <s v="Roger Demir"/>
    <x v="2"/>
    <x v="189"/>
    <x v="6"/>
  </r>
  <r>
    <n v="20864"/>
    <x v="0"/>
    <s v="Dianna Vittorini"/>
    <x v="0"/>
    <x v="190"/>
    <x v="1"/>
  </r>
  <r>
    <n v="20899"/>
    <x v="0"/>
    <s v="Arthur Prichep"/>
    <x v="1"/>
    <x v="191"/>
    <x v="6"/>
  </r>
  <r>
    <n v="20934"/>
    <x v="0"/>
    <s v="Bill Eplett"/>
    <x v="0"/>
    <x v="192"/>
    <x v="15"/>
  </r>
  <r>
    <n v="21222"/>
    <x v="0"/>
    <s v="Carol Darley"/>
    <x v="3"/>
    <x v="193"/>
    <x v="1"/>
  </r>
  <r>
    <n v="21286"/>
    <x v="0"/>
    <s v="Denny Ordway"/>
    <x v="3"/>
    <x v="128"/>
    <x v="10"/>
  </r>
  <r>
    <n v="21346"/>
    <x v="0"/>
    <s v="Joni Wasserman"/>
    <x v="2"/>
    <x v="194"/>
    <x v="6"/>
  </r>
  <r>
    <n v="21383"/>
    <x v="0"/>
    <s v="Rick Reed"/>
    <x v="2"/>
    <x v="195"/>
    <x v="15"/>
  </r>
  <r>
    <n v="21729"/>
    <x v="0"/>
    <s v="Xylona Price"/>
    <x v="0"/>
    <x v="196"/>
    <x v="7"/>
  </r>
  <r>
    <n v="21824"/>
    <x v="0"/>
    <s v="Dave Hallsten"/>
    <x v="1"/>
    <x v="197"/>
    <x v="1"/>
  </r>
  <r>
    <n v="21890"/>
    <x v="0"/>
    <s v="Amy Cox"/>
    <x v="0"/>
    <x v="198"/>
    <x v="3"/>
  </r>
  <r>
    <n v="22181"/>
    <x v="0"/>
    <s v="Alan Hwang"/>
    <x v="0"/>
    <x v="199"/>
    <x v="9"/>
  </r>
  <r>
    <n v="22402"/>
    <x v="0"/>
    <s v="Brad Thomas"/>
    <x v="0"/>
    <x v="200"/>
    <x v="7"/>
  </r>
  <r>
    <n v="22627"/>
    <x v="0"/>
    <s v="Bill Shonely"/>
    <x v="3"/>
    <x v="201"/>
    <x v="1"/>
  </r>
  <r>
    <n v="22656"/>
    <x v="0"/>
    <s v="Evan Minnotte"/>
    <x v="0"/>
    <x v="202"/>
    <x v="0"/>
  </r>
  <r>
    <n v="22661"/>
    <x v="0"/>
    <s v="Dianna Vittorini"/>
    <x v="0"/>
    <x v="203"/>
    <x v="3"/>
  </r>
  <r>
    <n v="22787"/>
    <x v="0"/>
    <s v="Ricardo Block"/>
    <x v="0"/>
    <x v="204"/>
    <x v="9"/>
  </r>
  <r>
    <n v="22820"/>
    <x v="0"/>
    <s v="Craig Yedwab"/>
    <x v="0"/>
    <x v="122"/>
    <x v="9"/>
  </r>
  <r>
    <n v="22947"/>
    <x v="0"/>
    <s v="Sarah Jordon"/>
    <x v="2"/>
    <x v="6"/>
    <x v="1"/>
  </r>
  <r>
    <n v="22950"/>
    <x v="0"/>
    <s v="Mike Caudle"/>
    <x v="0"/>
    <x v="37"/>
    <x v="2"/>
  </r>
  <r>
    <n v="23076"/>
    <x v="0"/>
    <s v="Dan Reichenbach"/>
    <x v="0"/>
    <x v="200"/>
    <x v="1"/>
  </r>
  <r>
    <n v="23168"/>
    <x v="0"/>
    <s v="Darren Budd"/>
    <x v="2"/>
    <x v="205"/>
    <x v="14"/>
  </r>
  <r>
    <n v="23488"/>
    <x v="0"/>
    <s v="Julia West"/>
    <x v="0"/>
    <x v="159"/>
    <x v="11"/>
  </r>
  <r>
    <n v="23557"/>
    <x v="0"/>
    <s v="Keith Dawkins"/>
    <x v="1"/>
    <x v="206"/>
    <x v="1"/>
  </r>
  <r>
    <n v="23559"/>
    <x v="0"/>
    <s v="Cynthia Arntzen"/>
    <x v="1"/>
    <x v="142"/>
    <x v="7"/>
  </r>
  <r>
    <n v="23616"/>
    <x v="0"/>
    <s v="Becky Martin"/>
    <x v="1"/>
    <x v="207"/>
    <x v="14"/>
  </r>
  <r>
    <n v="23619"/>
    <x v="0"/>
    <s v="Nora Paige"/>
    <x v="3"/>
    <x v="208"/>
    <x v="15"/>
  </r>
  <r>
    <n v="23748"/>
    <x v="0"/>
    <s v="Naresj Patel"/>
    <x v="3"/>
    <x v="83"/>
    <x v="2"/>
  </r>
  <r>
    <n v="24066"/>
    <x v="0"/>
    <s v="Gary Hwang"/>
    <x v="1"/>
    <x v="209"/>
    <x v="11"/>
  </r>
  <r>
    <n v="24519"/>
    <x v="0"/>
    <s v="Duane Huffman"/>
    <x v="3"/>
    <x v="210"/>
    <x v="7"/>
  </r>
  <r>
    <n v="24707"/>
    <x v="0"/>
    <s v="Don Weiss"/>
    <x v="0"/>
    <x v="211"/>
    <x v="1"/>
  </r>
  <r>
    <n v="24902"/>
    <x v="0"/>
    <s v="Mike Gockenbach"/>
    <x v="2"/>
    <x v="212"/>
    <x v="6"/>
  </r>
  <r>
    <n v="25095"/>
    <x v="0"/>
    <s v="Brian Stugart"/>
    <x v="2"/>
    <x v="213"/>
    <x v="12"/>
  </r>
  <r>
    <n v="25152"/>
    <x v="0"/>
    <s v="Matt Connell"/>
    <x v="0"/>
    <x v="214"/>
    <x v="3"/>
  </r>
  <r>
    <n v="25157"/>
    <x v="0"/>
    <s v="Tony Molinari"/>
    <x v="0"/>
    <x v="215"/>
    <x v="3"/>
  </r>
  <r>
    <n v="25478"/>
    <x v="0"/>
    <s v="Jim Kriz"/>
    <x v="2"/>
    <x v="216"/>
    <x v="4"/>
  </r>
  <r>
    <n v="25479"/>
    <x v="0"/>
    <s v="Bill Eplett"/>
    <x v="0"/>
    <x v="98"/>
    <x v="4"/>
  </r>
  <r>
    <n v="25735"/>
    <x v="0"/>
    <s v="Lisa DeCherney"/>
    <x v="0"/>
    <x v="217"/>
    <x v="3"/>
  </r>
  <r>
    <n v="25799"/>
    <x v="0"/>
    <s v="Saphhira Shifley"/>
    <x v="0"/>
    <x v="218"/>
    <x v="3"/>
  </r>
  <r>
    <n v="25828"/>
    <x v="0"/>
    <s v="Michael Oakman"/>
    <x v="3"/>
    <x v="219"/>
    <x v="16"/>
  </r>
  <r>
    <n v="25952"/>
    <x v="0"/>
    <s v="Ed Braxton"/>
    <x v="1"/>
    <x v="220"/>
    <x v="4"/>
  </r>
  <r>
    <n v="26240"/>
    <x v="0"/>
    <s v="Carlos Soltero"/>
    <x v="2"/>
    <x v="221"/>
    <x v="0"/>
  </r>
  <r>
    <n v="26372"/>
    <x v="0"/>
    <s v="Ralph Kennedy"/>
    <x v="0"/>
    <x v="222"/>
    <x v="0"/>
  </r>
  <r>
    <n v="26784"/>
    <x v="0"/>
    <s v="Christy Brittain"/>
    <x v="2"/>
    <x v="223"/>
    <x v="13"/>
  </r>
  <r>
    <n v="26852"/>
    <x v="0"/>
    <s v="Jim Kriz"/>
    <x v="2"/>
    <x v="224"/>
    <x v="6"/>
  </r>
  <r>
    <n v="26881"/>
    <x v="0"/>
    <s v="Ken Dana"/>
    <x v="0"/>
    <x v="225"/>
    <x v="5"/>
  </r>
  <r>
    <n v="26982"/>
    <x v="0"/>
    <s v="Clytie Kelty"/>
    <x v="3"/>
    <x v="226"/>
    <x v="6"/>
  </r>
  <r>
    <n v="27137"/>
    <x v="0"/>
    <s v="Alyssa Tate"/>
    <x v="3"/>
    <x v="227"/>
    <x v="4"/>
  </r>
  <r>
    <n v="27490"/>
    <x v="0"/>
    <s v="Daniel Raglin"/>
    <x v="0"/>
    <x v="228"/>
    <x v="7"/>
  </r>
  <r>
    <n v="27712"/>
    <x v="0"/>
    <s v="Speros Goranitis"/>
    <x v="0"/>
    <x v="229"/>
    <x v="6"/>
  </r>
  <r>
    <n v="27744"/>
    <x v="0"/>
    <s v="Pete Kriz"/>
    <x v="0"/>
    <x v="230"/>
    <x v="7"/>
  </r>
  <r>
    <n v="27750"/>
    <x v="0"/>
    <s v="John Murray"/>
    <x v="3"/>
    <x v="231"/>
    <x v="11"/>
  </r>
  <r>
    <n v="28003"/>
    <x v="0"/>
    <s v="Charles McCrossin"/>
    <x v="0"/>
    <x v="232"/>
    <x v="6"/>
  </r>
  <r>
    <n v="28037"/>
    <x v="0"/>
    <s v="Maxwell Schwartz"/>
    <x v="0"/>
    <x v="233"/>
    <x v="6"/>
  </r>
  <r>
    <n v="28291"/>
    <x v="0"/>
    <s v="Carl Weiss"/>
    <x v="2"/>
    <x v="234"/>
    <x v="13"/>
  </r>
  <r>
    <n v="28387"/>
    <x v="0"/>
    <s v="Maureen Gastineau"/>
    <x v="2"/>
    <x v="235"/>
    <x v="12"/>
  </r>
  <r>
    <n v="28419"/>
    <x v="0"/>
    <s v="Rachel Payne"/>
    <x v="2"/>
    <x v="236"/>
    <x v="2"/>
  </r>
  <r>
    <n v="28455"/>
    <x v="0"/>
    <s v="Jack O'Briant"/>
    <x v="1"/>
    <x v="237"/>
    <x v="0"/>
  </r>
  <r>
    <n v="28544"/>
    <x v="0"/>
    <s v="Annie Thurman"/>
    <x v="1"/>
    <x v="207"/>
    <x v="7"/>
  </r>
  <r>
    <n v="28928"/>
    <x v="0"/>
    <s v="Nora Pelletier"/>
    <x v="0"/>
    <x v="238"/>
    <x v="10"/>
  </r>
  <r>
    <n v="29095"/>
    <x v="0"/>
    <s v="Delfina Latchford"/>
    <x v="3"/>
    <x v="239"/>
    <x v="7"/>
  </r>
  <r>
    <n v="29318"/>
    <x v="0"/>
    <s v="Bobby Odegard"/>
    <x v="0"/>
    <x v="240"/>
    <x v="2"/>
  </r>
  <r>
    <n v="29376"/>
    <x v="0"/>
    <s v="Karen Seio"/>
    <x v="2"/>
    <x v="241"/>
    <x v="2"/>
  </r>
  <r>
    <n v="29380"/>
    <x v="0"/>
    <s v="Anna Gayman"/>
    <x v="0"/>
    <x v="242"/>
    <x v="6"/>
  </r>
  <r>
    <n v="29410"/>
    <x v="0"/>
    <s v="Linda Cazamias"/>
    <x v="0"/>
    <x v="243"/>
    <x v="15"/>
  </r>
  <r>
    <n v="29505"/>
    <x v="0"/>
    <s v="Brad Thomas"/>
    <x v="0"/>
    <x v="244"/>
    <x v="3"/>
  </r>
  <r>
    <n v="29506"/>
    <x v="0"/>
    <s v="Scott Cohen"/>
    <x v="2"/>
    <x v="245"/>
    <x v="7"/>
  </r>
  <r>
    <n v="29861"/>
    <x v="0"/>
    <s v="Brad Eason"/>
    <x v="3"/>
    <x v="246"/>
    <x v="8"/>
  </r>
  <r>
    <n v="29991"/>
    <x v="0"/>
    <s v="Ryan Crowe"/>
    <x v="3"/>
    <x v="247"/>
    <x v="8"/>
  </r>
  <r>
    <n v="30176"/>
    <x v="0"/>
    <s v="Amy Hunt"/>
    <x v="1"/>
    <x v="248"/>
    <x v="1"/>
  </r>
  <r>
    <n v="30403"/>
    <x v="0"/>
    <s v="Emily Grady"/>
    <x v="1"/>
    <x v="249"/>
    <x v="7"/>
  </r>
  <r>
    <n v="30469"/>
    <x v="0"/>
    <s v="Cindy Chapman"/>
    <x v="2"/>
    <x v="250"/>
    <x v="3"/>
  </r>
  <r>
    <n v="31073"/>
    <x v="0"/>
    <s v="Arthur Prichep"/>
    <x v="1"/>
    <x v="251"/>
    <x v="1"/>
  </r>
  <r>
    <n v="31232"/>
    <x v="0"/>
    <s v="Eleni McCrary"/>
    <x v="0"/>
    <x v="252"/>
    <x v="5"/>
  </r>
  <r>
    <n v="31303"/>
    <x v="0"/>
    <s v="Dianna Arnett"/>
    <x v="1"/>
    <x v="253"/>
    <x v="7"/>
  </r>
  <r>
    <n v="31682"/>
    <x v="0"/>
    <s v="Carlos Meador"/>
    <x v="0"/>
    <x v="254"/>
    <x v="10"/>
  </r>
  <r>
    <n v="31844"/>
    <x v="0"/>
    <s v="Harold Pawlan"/>
    <x v="3"/>
    <x v="255"/>
    <x v="11"/>
  </r>
  <r>
    <n v="31907"/>
    <x v="0"/>
    <s v="Sanjit Jacobs"/>
    <x v="2"/>
    <x v="256"/>
    <x v="0"/>
  </r>
  <r>
    <n v="32036"/>
    <x v="0"/>
    <s v="Pauline Chand"/>
    <x v="0"/>
    <x v="257"/>
    <x v="6"/>
  </r>
  <r>
    <n v="32582"/>
    <x v="0"/>
    <s v="Tony Chapman"/>
    <x v="2"/>
    <x v="258"/>
    <x v="1"/>
  </r>
  <r>
    <n v="32901"/>
    <x v="0"/>
    <s v="Neil Knudson"/>
    <x v="1"/>
    <x v="259"/>
    <x v="8"/>
  </r>
  <r>
    <n v="32931"/>
    <x v="0"/>
    <s v="Shaun Chance"/>
    <x v="0"/>
    <x v="260"/>
    <x v="8"/>
  </r>
  <r>
    <n v="32966"/>
    <x v="0"/>
    <s v="Steven Cartwright"/>
    <x v="1"/>
    <x v="261"/>
    <x v="15"/>
  </r>
  <r>
    <n v="32996"/>
    <x v="0"/>
    <s v="Janet Lee"/>
    <x v="2"/>
    <x v="262"/>
    <x v="1"/>
  </r>
  <r>
    <n v="32998"/>
    <x v="0"/>
    <s v="Guy Thornton"/>
    <x v="0"/>
    <x v="263"/>
    <x v="11"/>
  </r>
  <r>
    <n v="33283"/>
    <x v="0"/>
    <s v="Frank Hawley"/>
    <x v="1"/>
    <x v="264"/>
    <x v="5"/>
  </r>
  <r>
    <n v="33317"/>
    <x v="0"/>
    <s v="Jay Fine"/>
    <x v="2"/>
    <x v="265"/>
    <x v="10"/>
  </r>
  <r>
    <n v="33477"/>
    <x v="0"/>
    <s v="Duane Huffman"/>
    <x v="3"/>
    <x v="231"/>
    <x v="8"/>
  </r>
  <r>
    <n v="33510"/>
    <x v="0"/>
    <s v="Vivek Grady"/>
    <x v="1"/>
    <x v="266"/>
    <x v="1"/>
  </r>
  <r>
    <n v="33541"/>
    <x v="0"/>
    <s v="John Lucas"/>
    <x v="0"/>
    <x v="267"/>
    <x v="1"/>
  </r>
  <r>
    <n v="33637"/>
    <x v="0"/>
    <s v="Michael Oakman"/>
    <x v="3"/>
    <x v="268"/>
    <x v="1"/>
  </r>
  <r>
    <n v="33921"/>
    <x v="0"/>
    <s v="Daniel Lacy"/>
    <x v="3"/>
    <x v="269"/>
    <x v="13"/>
  </r>
  <r>
    <n v="34117"/>
    <x v="0"/>
    <s v="Tony Sayre"/>
    <x v="3"/>
    <x v="270"/>
    <x v="7"/>
  </r>
  <r>
    <n v="34209"/>
    <x v="0"/>
    <s v="Ritsa Hightower"/>
    <x v="0"/>
    <x v="271"/>
    <x v="1"/>
  </r>
  <r>
    <n v="34338"/>
    <x v="0"/>
    <s v="Sonia Cooley"/>
    <x v="0"/>
    <x v="272"/>
    <x v="6"/>
  </r>
  <r>
    <n v="34532"/>
    <x v="0"/>
    <s v="Carol Darley"/>
    <x v="3"/>
    <x v="273"/>
    <x v="12"/>
  </r>
  <r>
    <n v="34658"/>
    <x v="0"/>
    <s v="Alan Hwang"/>
    <x v="0"/>
    <x v="274"/>
    <x v="11"/>
  </r>
  <r>
    <n v="34661"/>
    <x v="0"/>
    <s v="Nathan Mautz"/>
    <x v="0"/>
    <x v="192"/>
    <x v="1"/>
  </r>
  <r>
    <n v="34689"/>
    <x v="0"/>
    <s v="Brad Thomas"/>
    <x v="0"/>
    <x v="275"/>
    <x v="2"/>
  </r>
  <r>
    <n v="34916"/>
    <x v="0"/>
    <s v="Theresa Swint"/>
    <x v="2"/>
    <x v="276"/>
    <x v="1"/>
  </r>
  <r>
    <n v="35047"/>
    <x v="0"/>
    <s v="Charlotte Melton"/>
    <x v="1"/>
    <x v="277"/>
    <x v="9"/>
  </r>
  <r>
    <n v="35110"/>
    <x v="0"/>
    <s v="Mike Caudle"/>
    <x v="0"/>
    <x v="103"/>
    <x v="7"/>
  </r>
  <r>
    <n v="35111"/>
    <x v="0"/>
    <s v="Sung Pak"/>
    <x v="3"/>
    <x v="278"/>
    <x v="12"/>
  </r>
  <r>
    <n v="35137"/>
    <x v="0"/>
    <s v="Joe Elijah"/>
    <x v="1"/>
    <x v="279"/>
    <x v="7"/>
  </r>
  <r>
    <n v="35366"/>
    <x v="0"/>
    <s v="Raymond Book"/>
    <x v="2"/>
    <x v="280"/>
    <x v="6"/>
  </r>
  <r>
    <n v="35492"/>
    <x v="0"/>
    <s v="Janet Martin"/>
    <x v="0"/>
    <x v="102"/>
    <x v="1"/>
  </r>
  <r>
    <n v="35554"/>
    <x v="0"/>
    <s v="Darren Budd"/>
    <x v="2"/>
    <x v="136"/>
    <x v="11"/>
  </r>
  <r>
    <n v="35588"/>
    <x v="0"/>
    <s v="Cathy Prescott"/>
    <x v="0"/>
    <x v="281"/>
    <x v="11"/>
  </r>
  <r>
    <n v="35687"/>
    <x v="0"/>
    <s v="Gary Hwang"/>
    <x v="1"/>
    <x v="282"/>
    <x v="1"/>
  </r>
  <r>
    <n v="35744"/>
    <x v="0"/>
    <s v="Tonja Turnell"/>
    <x v="2"/>
    <x v="283"/>
    <x v="0"/>
  </r>
  <r>
    <n v="35877"/>
    <x v="0"/>
    <s v="Erin Creighton"/>
    <x v="0"/>
    <x v="215"/>
    <x v="6"/>
  </r>
  <r>
    <n v="35910"/>
    <x v="0"/>
    <s v="Kristen Hastings"/>
    <x v="3"/>
    <x v="284"/>
    <x v="4"/>
  </r>
  <r>
    <n v="35936"/>
    <x v="0"/>
    <s v="Roy Phan"/>
    <x v="2"/>
    <x v="285"/>
    <x v="7"/>
  </r>
  <r>
    <n v="36038"/>
    <x v="0"/>
    <s v="Alex Russell"/>
    <x v="1"/>
    <x v="286"/>
    <x v="3"/>
  </r>
  <r>
    <n v="36067"/>
    <x v="0"/>
    <s v="Dave Poirier"/>
    <x v="3"/>
    <x v="287"/>
    <x v="2"/>
  </r>
  <r>
    <n v="36160"/>
    <x v="0"/>
    <s v="Bryan Spruell"/>
    <x v="1"/>
    <x v="288"/>
    <x v="4"/>
  </r>
  <r>
    <n v="36262"/>
    <x v="0"/>
    <s v="Aaron Bergman"/>
    <x v="0"/>
    <x v="289"/>
    <x v="6"/>
  </r>
  <r>
    <n v="36449"/>
    <x v="0"/>
    <s v="Bruce Stewart"/>
    <x v="0"/>
    <x v="290"/>
    <x v="1"/>
  </r>
  <r>
    <n v="36609"/>
    <x v="0"/>
    <s v="Brad Thomas"/>
    <x v="0"/>
    <x v="291"/>
    <x v="6"/>
  </r>
  <r>
    <n v="36676"/>
    <x v="0"/>
    <s v="Mitch Willingham"/>
    <x v="0"/>
    <x v="292"/>
    <x v="15"/>
  </r>
  <r>
    <n v="36679"/>
    <x v="0"/>
    <s v="Anna Haberlin"/>
    <x v="0"/>
    <x v="293"/>
    <x v="4"/>
  </r>
  <r>
    <n v="36705"/>
    <x v="0"/>
    <s v="Sam Zeldin"/>
    <x v="3"/>
    <x v="258"/>
    <x v="5"/>
  </r>
  <r>
    <n v="36707"/>
    <x v="0"/>
    <s v="Charlotte Melton"/>
    <x v="1"/>
    <x v="294"/>
    <x v="9"/>
  </r>
  <r>
    <n v="36743"/>
    <x v="0"/>
    <s v="Laurel Elliston"/>
    <x v="0"/>
    <x v="173"/>
    <x v="1"/>
  </r>
  <r>
    <n v="36772"/>
    <x v="0"/>
    <s v="Frank Hawley"/>
    <x v="1"/>
    <x v="295"/>
    <x v="6"/>
  </r>
  <r>
    <n v="36773"/>
    <x v="0"/>
    <s v="John Murray"/>
    <x v="3"/>
    <x v="296"/>
    <x v="12"/>
  </r>
  <r>
    <n v="36932"/>
    <x v="0"/>
    <s v="Troy Blackwell"/>
    <x v="1"/>
    <x v="297"/>
    <x v="2"/>
  </r>
  <r>
    <n v="36934"/>
    <x v="0"/>
    <s v="Brooke Gillingham"/>
    <x v="3"/>
    <x v="298"/>
    <x v="15"/>
  </r>
  <r>
    <n v="36992"/>
    <x v="0"/>
    <s v="Aleksandra Gannaway"/>
    <x v="1"/>
    <x v="299"/>
    <x v="16"/>
  </r>
  <r>
    <n v="36994"/>
    <x v="0"/>
    <s v="Mitch Gastineau"/>
    <x v="3"/>
    <x v="21"/>
    <x v="13"/>
  </r>
  <r>
    <n v="36998"/>
    <x v="0"/>
    <s v="Christine Abelman"/>
    <x v="0"/>
    <x v="300"/>
    <x v="1"/>
  </r>
  <r>
    <n v="36999"/>
    <x v="0"/>
    <s v="Cari MacIntyre"/>
    <x v="0"/>
    <x v="233"/>
    <x v="14"/>
  </r>
  <r>
    <n v="37250"/>
    <x v="0"/>
    <s v="Grant Thornton"/>
    <x v="0"/>
    <x v="28"/>
    <x v="12"/>
  </r>
  <r>
    <n v="37380"/>
    <x v="0"/>
    <s v="Fred Harton"/>
    <x v="1"/>
    <x v="301"/>
    <x v="13"/>
  </r>
  <r>
    <n v="37414"/>
    <x v="0"/>
    <s v="Ben Wallace"/>
    <x v="1"/>
    <x v="302"/>
    <x v="5"/>
  </r>
  <r>
    <n v="37572"/>
    <x v="0"/>
    <s v="Jas O'Carroll"/>
    <x v="0"/>
    <x v="230"/>
    <x v="7"/>
  </r>
  <r>
    <n v="37760"/>
    <x v="0"/>
    <s v="Barry Gonzalez"/>
    <x v="2"/>
    <x v="303"/>
    <x v="0"/>
  </r>
  <r>
    <n v="37860"/>
    <x v="0"/>
    <s v="Mike Pelletier"/>
    <x v="0"/>
    <x v="304"/>
    <x v="1"/>
  </r>
  <r>
    <n v="37862"/>
    <x v="0"/>
    <s v="Guy Thornton"/>
    <x v="0"/>
    <x v="305"/>
    <x v="10"/>
  </r>
  <r>
    <n v="37924"/>
    <x v="0"/>
    <s v="Philip Fox"/>
    <x v="1"/>
    <x v="294"/>
    <x v="3"/>
  </r>
  <r>
    <n v="38050"/>
    <x v="0"/>
    <s v="Luke Schmidt"/>
    <x v="1"/>
    <x v="4"/>
    <x v="3"/>
  </r>
  <r>
    <n v="38210"/>
    <x v="0"/>
    <s v="Ben Ferrer"/>
    <x v="0"/>
    <x v="306"/>
    <x v="6"/>
  </r>
  <r>
    <n v="38240"/>
    <x v="0"/>
    <s v="Ken Lonsdale"/>
    <x v="2"/>
    <x v="221"/>
    <x v="7"/>
  </r>
  <r>
    <n v="38272"/>
    <x v="0"/>
    <s v="Sarah Foster"/>
    <x v="0"/>
    <x v="307"/>
    <x v="7"/>
  </r>
  <r>
    <n v="38400"/>
    <x v="0"/>
    <s v="Candace McMahon"/>
    <x v="0"/>
    <x v="308"/>
    <x v="1"/>
  </r>
  <r>
    <n v="38530"/>
    <x v="0"/>
    <s v="Dave Hallsten"/>
    <x v="1"/>
    <x v="309"/>
    <x v="7"/>
  </r>
  <r>
    <n v="38596"/>
    <x v="0"/>
    <s v="Aleksandra Gannaway"/>
    <x v="1"/>
    <x v="310"/>
    <x v="3"/>
  </r>
  <r>
    <n v="38661"/>
    <x v="0"/>
    <s v="Duane Noonan"/>
    <x v="0"/>
    <x v="311"/>
    <x v="6"/>
  </r>
  <r>
    <n v="38787"/>
    <x v="0"/>
    <s v="Trudy Bell"/>
    <x v="2"/>
    <x v="312"/>
    <x v="3"/>
  </r>
  <r>
    <n v="39043"/>
    <x v="0"/>
    <s v="Luke Schmidt"/>
    <x v="1"/>
    <x v="202"/>
    <x v="8"/>
  </r>
  <r>
    <n v="39075"/>
    <x v="0"/>
    <s v="Quincy Jones"/>
    <x v="1"/>
    <x v="313"/>
    <x v="8"/>
  </r>
  <r>
    <n v="39169"/>
    <x v="0"/>
    <s v="Noel Staavos"/>
    <x v="1"/>
    <x v="314"/>
    <x v="3"/>
  </r>
  <r>
    <n v="39333"/>
    <x v="0"/>
    <s v="Michelle Ellison"/>
    <x v="3"/>
    <x v="315"/>
    <x v="13"/>
  </r>
  <r>
    <n v="39490"/>
    <x v="0"/>
    <s v="Ashley Jarboe"/>
    <x v="3"/>
    <x v="129"/>
    <x v="3"/>
  </r>
  <r>
    <n v="39555"/>
    <x v="0"/>
    <s v="Naresj Patel"/>
    <x v="3"/>
    <x v="316"/>
    <x v="12"/>
  </r>
  <r>
    <n v="39619"/>
    <x v="0"/>
    <s v="Ken Black"/>
    <x v="2"/>
    <x v="70"/>
    <x v="1"/>
  </r>
  <r>
    <n v="39872"/>
    <x v="0"/>
    <s v="Sandra Glassco"/>
    <x v="1"/>
    <x v="317"/>
    <x v="8"/>
  </r>
  <r>
    <n v="39904"/>
    <x v="0"/>
    <s v="Alejandro Grove"/>
    <x v="0"/>
    <x v="318"/>
    <x v="1"/>
  </r>
  <r>
    <n v="39943"/>
    <x v="0"/>
    <s v="Rick Wilson"/>
    <x v="0"/>
    <x v="319"/>
    <x v="0"/>
  </r>
  <r>
    <n v="40097"/>
    <x v="0"/>
    <s v="Olvera Toch"/>
    <x v="1"/>
    <x v="320"/>
    <x v="3"/>
  </r>
  <r>
    <n v="40132"/>
    <x v="0"/>
    <s v="Hunter Glantz"/>
    <x v="0"/>
    <x v="321"/>
    <x v="13"/>
  </r>
  <r>
    <n v="40134"/>
    <x v="0"/>
    <s v="Shahid Hopkins"/>
    <x v="3"/>
    <x v="322"/>
    <x v="10"/>
  </r>
  <r>
    <n v="40160"/>
    <x v="0"/>
    <s v="Julia West"/>
    <x v="0"/>
    <x v="323"/>
    <x v="1"/>
  </r>
  <r>
    <n v="40354"/>
    <x v="0"/>
    <s v="Patrick Jones"/>
    <x v="1"/>
    <x v="93"/>
    <x v="7"/>
  </r>
  <r>
    <n v="40802"/>
    <x v="0"/>
    <s v="Scott Cohen"/>
    <x v="2"/>
    <x v="324"/>
    <x v="15"/>
  </r>
  <r>
    <n v="40806"/>
    <x v="0"/>
    <s v="Barbara Fisher"/>
    <x v="3"/>
    <x v="325"/>
    <x v="7"/>
  </r>
  <r>
    <n v="41059"/>
    <x v="0"/>
    <s v="Lycoris Saunders"/>
    <x v="1"/>
    <x v="326"/>
    <x v="7"/>
  </r>
  <r>
    <n v="41120"/>
    <x v="0"/>
    <s v="Darren Budd"/>
    <x v="2"/>
    <x v="327"/>
    <x v="13"/>
  </r>
  <r>
    <n v="41186"/>
    <x v="0"/>
    <s v="Aleksandra Gannaway"/>
    <x v="1"/>
    <x v="328"/>
    <x v="4"/>
  </r>
  <r>
    <n v="41216"/>
    <x v="0"/>
    <s v="Kean Takahito"/>
    <x v="1"/>
    <x v="329"/>
    <x v="7"/>
  </r>
  <r>
    <n v="41508"/>
    <x v="0"/>
    <s v="Liz Willingham"/>
    <x v="1"/>
    <x v="330"/>
    <x v="13"/>
  </r>
  <r>
    <n v="41760"/>
    <x v="0"/>
    <s v="Erica Smith"/>
    <x v="3"/>
    <x v="331"/>
    <x v="7"/>
  </r>
  <r>
    <n v="41861"/>
    <x v="0"/>
    <s v="Kalyca Meade"/>
    <x v="0"/>
    <x v="332"/>
    <x v="6"/>
  </r>
  <r>
    <n v="42342"/>
    <x v="0"/>
    <s v="Bill Eplett"/>
    <x v="0"/>
    <x v="333"/>
    <x v="6"/>
  </r>
  <r>
    <n v="42375"/>
    <x v="0"/>
    <s v="Jas O'Carroll"/>
    <x v="0"/>
    <x v="334"/>
    <x v="3"/>
  </r>
  <r>
    <n v="42436"/>
    <x v="0"/>
    <s v="Becky Pak"/>
    <x v="0"/>
    <x v="335"/>
    <x v="15"/>
  </r>
  <r>
    <n v="42563"/>
    <x v="0"/>
    <s v="Jeremy Pistek"/>
    <x v="0"/>
    <x v="336"/>
    <x v="7"/>
  </r>
  <r>
    <n v="42628"/>
    <x v="0"/>
    <s v="Ken Lonsdale"/>
    <x v="2"/>
    <x v="337"/>
    <x v="5"/>
  </r>
  <r>
    <n v="42788"/>
    <x v="0"/>
    <s v="Amy Hunt"/>
    <x v="1"/>
    <x v="338"/>
    <x v="6"/>
  </r>
  <r>
    <n v="42823"/>
    <x v="0"/>
    <s v="Steve Chapman"/>
    <x v="0"/>
    <x v="339"/>
    <x v="6"/>
  </r>
  <r>
    <n v="42850"/>
    <x v="0"/>
    <s v="Julie Prescott"/>
    <x v="1"/>
    <x v="340"/>
    <x v="0"/>
  </r>
  <r>
    <n v="42912"/>
    <x v="0"/>
    <s v="Craig Molinari"/>
    <x v="3"/>
    <x v="341"/>
    <x v="2"/>
  </r>
  <r>
    <n v="42945"/>
    <x v="0"/>
    <s v="Quincy Jones"/>
    <x v="1"/>
    <x v="342"/>
    <x v="10"/>
  </r>
  <r>
    <n v="43138"/>
    <x v="0"/>
    <s v="Matt Collister"/>
    <x v="1"/>
    <x v="228"/>
    <x v="7"/>
  </r>
  <r>
    <n v="43140"/>
    <x v="0"/>
    <s v="Marc Harrigan"/>
    <x v="1"/>
    <x v="343"/>
    <x v="6"/>
  </r>
  <r>
    <n v="43203"/>
    <x v="0"/>
    <s v="Susan Vittorini"/>
    <x v="0"/>
    <x v="344"/>
    <x v="6"/>
  </r>
  <r>
    <n v="43269"/>
    <x v="0"/>
    <s v="James Lanier"/>
    <x v="0"/>
    <x v="345"/>
    <x v="6"/>
  </r>
  <r>
    <n v="43488"/>
    <x v="0"/>
    <s v="Michelle Huthwaite"/>
    <x v="1"/>
    <x v="346"/>
    <x v="10"/>
  </r>
  <r>
    <n v="43494"/>
    <x v="0"/>
    <s v="Jill Matthias"/>
    <x v="2"/>
    <x v="347"/>
    <x v="15"/>
  </r>
  <r>
    <n v="43585"/>
    <x v="0"/>
    <s v="Stephanie Ulpright"/>
    <x v="2"/>
    <x v="109"/>
    <x v="6"/>
  </r>
  <r>
    <n v="43713"/>
    <x v="0"/>
    <s v="Odella Nelson"/>
    <x v="3"/>
    <x v="348"/>
    <x v="3"/>
  </r>
  <r>
    <n v="44098"/>
    <x v="0"/>
    <s v="John Grady"/>
    <x v="0"/>
    <x v="349"/>
    <x v="16"/>
  </r>
  <r>
    <n v="44292"/>
    <x v="0"/>
    <s v="Frank Atkinson"/>
    <x v="0"/>
    <x v="245"/>
    <x v="6"/>
  </r>
  <r>
    <n v="44486"/>
    <x v="0"/>
    <s v="Tom Prescott"/>
    <x v="3"/>
    <x v="350"/>
    <x v="6"/>
  </r>
  <r>
    <n v="44579"/>
    <x v="0"/>
    <s v="Clytie Kelty"/>
    <x v="3"/>
    <x v="351"/>
    <x v="13"/>
  </r>
  <r>
    <n v="44583"/>
    <x v="0"/>
    <s v="Deanra Eno"/>
    <x v="0"/>
    <x v="352"/>
    <x v="10"/>
  </r>
  <r>
    <n v="44869"/>
    <x v="0"/>
    <s v="Sonia Cooley"/>
    <x v="0"/>
    <x v="353"/>
    <x v="6"/>
  </r>
  <r>
    <n v="44962"/>
    <x v="0"/>
    <s v="Toby Swindell"/>
    <x v="3"/>
    <x v="354"/>
    <x v="0"/>
  </r>
  <r>
    <n v="45127"/>
    <x v="0"/>
    <s v="Theresa Swint"/>
    <x v="2"/>
    <x v="355"/>
    <x v="9"/>
  </r>
  <r>
    <n v="45605"/>
    <x v="0"/>
    <s v="Nora Paige"/>
    <x v="3"/>
    <x v="119"/>
    <x v="5"/>
  </r>
  <r>
    <n v="45632"/>
    <x v="0"/>
    <s v="Michelle Ellison"/>
    <x v="3"/>
    <x v="156"/>
    <x v="1"/>
  </r>
  <r>
    <n v="45698"/>
    <x v="0"/>
    <s v="Jay Kimmel"/>
    <x v="3"/>
    <x v="356"/>
    <x v="7"/>
  </r>
  <r>
    <n v="45767"/>
    <x v="0"/>
    <s v="Nick Crebassa"/>
    <x v="0"/>
    <x v="249"/>
    <x v="2"/>
  </r>
  <r>
    <n v="45794"/>
    <x v="0"/>
    <s v="Rick Bensley"/>
    <x v="2"/>
    <x v="357"/>
    <x v="0"/>
  </r>
  <r>
    <n v="45863"/>
    <x v="0"/>
    <s v="Patrick Jones"/>
    <x v="1"/>
    <x v="169"/>
    <x v="4"/>
  </r>
  <r>
    <n v="46052"/>
    <x v="0"/>
    <s v="Bill Overfelt"/>
    <x v="0"/>
    <x v="275"/>
    <x v="1"/>
  </r>
  <r>
    <n v="46276"/>
    <x v="0"/>
    <s v="Sean Miller"/>
    <x v="3"/>
    <x v="358"/>
    <x v="0"/>
  </r>
  <r>
    <n v="46311"/>
    <x v="0"/>
    <s v="Peter Fuller"/>
    <x v="2"/>
    <x v="359"/>
    <x v="0"/>
  </r>
  <r>
    <n v="46341"/>
    <x v="0"/>
    <s v="Astrea Jones"/>
    <x v="0"/>
    <x v="360"/>
    <x v="3"/>
  </r>
  <r>
    <n v="46375"/>
    <x v="0"/>
    <s v="Parhena Norris"/>
    <x v="1"/>
    <x v="361"/>
    <x v="6"/>
  </r>
  <r>
    <n v="46497"/>
    <x v="0"/>
    <s v="Jane Waco"/>
    <x v="0"/>
    <x v="267"/>
    <x v="3"/>
  </r>
  <r>
    <n v="46662"/>
    <x v="0"/>
    <s v="Aaron Hawkins"/>
    <x v="1"/>
    <x v="362"/>
    <x v="6"/>
  </r>
  <r>
    <n v="46852"/>
    <x v="0"/>
    <s v="Sean Braxton"/>
    <x v="3"/>
    <x v="363"/>
    <x v="0"/>
  </r>
  <r>
    <n v="47078"/>
    <x v="0"/>
    <s v="Karen Seio"/>
    <x v="2"/>
    <x v="116"/>
    <x v="8"/>
  </r>
  <r>
    <n v="47079"/>
    <x v="0"/>
    <s v="Ed Braxton"/>
    <x v="1"/>
    <x v="364"/>
    <x v="5"/>
  </r>
  <r>
    <n v="47109"/>
    <x v="0"/>
    <s v="Tom Stivers"/>
    <x v="0"/>
    <x v="365"/>
    <x v="13"/>
  </r>
  <r>
    <n v="47138"/>
    <x v="0"/>
    <s v="Benjamin Patterson"/>
    <x v="0"/>
    <x v="320"/>
    <x v="4"/>
  </r>
  <r>
    <n v="47174"/>
    <x v="0"/>
    <s v="Maria Bertelson"/>
    <x v="1"/>
    <x v="366"/>
    <x v="15"/>
  </r>
  <r>
    <n v="47265"/>
    <x v="0"/>
    <s v="Ben Wallace"/>
    <x v="1"/>
    <x v="113"/>
    <x v="6"/>
  </r>
  <r>
    <n v="47271"/>
    <x v="0"/>
    <s v="Liz MacKendrick"/>
    <x v="0"/>
    <x v="367"/>
    <x v="0"/>
  </r>
  <r>
    <n v="47457"/>
    <x v="0"/>
    <s v="Alejandro Savely"/>
    <x v="0"/>
    <x v="1"/>
    <x v="2"/>
  </r>
  <r>
    <n v="47494"/>
    <x v="0"/>
    <s v="Marc Crier"/>
    <x v="0"/>
    <x v="329"/>
    <x v="0"/>
  </r>
  <r>
    <n v="47620"/>
    <x v="0"/>
    <s v="Charles McCrossin"/>
    <x v="0"/>
    <x v="368"/>
    <x v="16"/>
  </r>
  <r>
    <n v="47621"/>
    <x v="0"/>
    <s v="David Kendrick"/>
    <x v="1"/>
    <x v="369"/>
    <x v="1"/>
  </r>
  <r>
    <n v="47813"/>
    <x v="0"/>
    <s v="Dianna Arnett"/>
    <x v="1"/>
    <x v="370"/>
    <x v="6"/>
  </r>
  <r>
    <n v="47876"/>
    <x v="0"/>
    <s v="Greg Guthrie"/>
    <x v="0"/>
    <x v="371"/>
    <x v="10"/>
  </r>
  <r>
    <n v="47910"/>
    <x v="0"/>
    <s v="Brad Thomas"/>
    <x v="0"/>
    <x v="372"/>
    <x v="2"/>
  </r>
  <r>
    <n v="48293"/>
    <x v="0"/>
    <s v="Victoria Pisteka"/>
    <x v="0"/>
    <x v="373"/>
    <x v="12"/>
  </r>
  <r>
    <n v="48295"/>
    <x v="0"/>
    <s v="Bryan Mills"/>
    <x v="3"/>
    <x v="275"/>
    <x v="15"/>
  </r>
  <r>
    <n v="48321"/>
    <x v="0"/>
    <s v="Tim Brockman"/>
    <x v="2"/>
    <x v="374"/>
    <x v="2"/>
  </r>
  <r>
    <n v="48353"/>
    <x v="0"/>
    <s v="Jeremy Pistek"/>
    <x v="0"/>
    <x v="375"/>
    <x v="3"/>
  </r>
  <r>
    <n v="48391"/>
    <x v="0"/>
    <s v="Nick Crebassa"/>
    <x v="0"/>
    <x v="376"/>
    <x v="6"/>
  </r>
  <r>
    <n v="48448"/>
    <x v="0"/>
    <s v="Joel Eaton"/>
    <x v="1"/>
    <x v="377"/>
    <x v="4"/>
  </r>
  <r>
    <n v="48486"/>
    <x v="0"/>
    <s v="Frank Merwin"/>
    <x v="2"/>
    <x v="101"/>
    <x v="6"/>
  </r>
  <r>
    <n v="48487"/>
    <x v="0"/>
    <s v="Carol Triggs"/>
    <x v="1"/>
    <x v="378"/>
    <x v="7"/>
  </r>
  <r>
    <n v="48615"/>
    <x v="0"/>
    <s v="George Bell"/>
    <x v="0"/>
    <x v="379"/>
    <x v="8"/>
  </r>
  <r>
    <n v="48710"/>
    <x v="0"/>
    <s v="Cynthia Arntzen"/>
    <x v="1"/>
    <x v="164"/>
    <x v="6"/>
  </r>
  <r>
    <n v="48773"/>
    <x v="0"/>
    <s v="Amy Cox"/>
    <x v="0"/>
    <x v="380"/>
    <x v="6"/>
  </r>
  <r>
    <n v="48775"/>
    <x v="0"/>
    <s v="Craig Carroll"/>
    <x v="0"/>
    <x v="381"/>
    <x v="6"/>
  </r>
  <r>
    <n v="48931"/>
    <x v="0"/>
    <s v="Charles Sheldon"/>
    <x v="0"/>
    <x v="382"/>
    <x v="0"/>
  </r>
  <r>
    <n v="49026"/>
    <x v="0"/>
    <s v="Roland Fjeld"/>
    <x v="0"/>
    <x v="383"/>
    <x v="3"/>
  </r>
  <r>
    <n v="49027"/>
    <x v="0"/>
    <s v="Fred Harton"/>
    <x v="1"/>
    <x v="384"/>
    <x v="1"/>
  </r>
  <r>
    <n v="49123"/>
    <x v="0"/>
    <s v="Mick Crebagga"/>
    <x v="1"/>
    <x v="385"/>
    <x v="7"/>
  </r>
  <r>
    <n v="49255"/>
    <x v="0"/>
    <s v="Mark Cousins"/>
    <x v="1"/>
    <x v="386"/>
    <x v="11"/>
  </r>
  <r>
    <n v="49349"/>
    <x v="0"/>
    <s v="Olvera Toch"/>
    <x v="1"/>
    <x v="387"/>
    <x v="6"/>
  </r>
  <r>
    <n v="49412"/>
    <x v="0"/>
    <s v="Dennis Bolton"/>
    <x v="2"/>
    <x v="388"/>
    <x v="15"/>
  </r>
  <r>
    <n v="49510"/>
    <x v="0"/>
    <s v="Luke Weiss"/>
    <x v="0"/>
    <x v="389"/>
    <x v="3"/>
  </r>
  <r>
    <n v="49668"/>
    <x v="0"/>
    <s v="Michelle Ellison"/>
    <x v="3"/>
    <x v="390"/>
    <x v="9"/>
  </r>
  <r>
    <n v="49762"/>
    <x v="0"/>
    <s v="Fred Chung"/>
    <x v="0"/>
    <x v="391"/>
    <x v="3"/>
  </r>
  <r>
    <n v="49797"/>
    <x v="0"/>
    <s v="Lena Radford"/>
    <x v="3"/>
    <x v="239"/>
    <x v="10"/>
  </r>
  <r>
    <n v="49830"/>
    <x v="0"/>
    <s v="Ionia McGrath"/>
    <x v="1"/>
    <x v="392"/>
    <x v="3"/>
  </r>
  <r>
    <n v="49924"/>
    <x v="0"/>
    <s v="Edward Nazzal"/>
    <x v="1"/>
    <x v="393"/>
    <x v="7"/>
  </r>
  <r>
    <n v="49988"/>
    <x v="0"/>
    <s v="Helen Wasserman"/>
    <x v="1"/>
    <x v="394"/>
    <x v="2"/>
  </r>
  <r>
    <n v="50048"/>
    <x v="0"/>
    <s v="Chad Sievert"/>
    <x v="0"/>
    <x v="395"/>
    <x v="3"/>
  </r>
  <r>
    <n v="50081"/>
    <x v="0"/>
    <s v="Guy Armstrong"/>
    <x v="0"/>
    <x v="396"/>
    <x v="11"/>
  </r>
  <r>
    <n v="50083"/>
    <x v="0"/>
    <s v="John Castell"/>
    <x v="2"/>
    <x v="397"/>
    <x v="15"/>
  </r>
  <r>
    <n v="50087"/>
    <x v="0"/>
    <s v="Patrick Ryan"/>
    <x v="0"/>
    <x v="295"/>
    <x v="9"/>
  </r>
  <r>
    <n v="50147"/>
    <x v="0"/>
    <s v="Denise Monton"/>
    <x v="1"/>
    <x v="398"/>
    <x v="12"/>
  </r>
  <r>
    <n v="50246"/>
    <x v="0"/>
    <s v="Darren Powers"/>
    <x v="0"/>
    <x v="399"/>
    <x v="6"/>
  </r>
  <r>
    <n v="50307"/>
    <x v="0"/>
    <s v="Bill Overfelt"/>
    <x v="0"/>
    <x v="400"/>
    <x v="0"/>
  </r>
  <r>
    <n v="50374"/>
    <x v="0"/>
    <s v="Susan Vittorini"/>
    <x v="0"/>
    <x v="401"/>
    <x v="7"/>
  </r>
  <r>
    <n v="50432"/>
    <x v="0"/>
    <s v="Jim Epp"/>
    <x v="3"/>
    <x v="178"/>
    <x v="13"/>
  </r>
  <r>
    <n v="50501"/>
    <x v="0"/>
    <s v="John Dryer"/>
    <x v="0"/>
    <x v="402"/>
    <x v="15"/>
  </r>
  <r>
    <n v="50564"/>
    <x v="0"/>
    <s v="Julie Prescott"/>
    <x v="1"/>
    <x v="403"/>
    <x v="7"/>
  </r>
  <r>
    <n v="50566"/>
    <x v="0"/>
    <s v="Dan Lawera"/>
    <x v="0"/>
    <x v="404"/>
    <x v="10"/>
  </r>
  <r>
    <n v="50663"/>
    <x v="0"/>
    <s v="Jim Kriz"/>
    <x v="2"/>
    <x v="52"/>
    <x v="10"/>
  </r>
  <r>
    <n v="50721"/>
    <x v="0"/>
    <s v="Jennifer Halladay"/>
    <x v="1"/>
    <x v="405"/>
    <x v="7"/>
  </r>
  <r>
    <n v="50789"/>
    <x v="0"/>
    <s v="Tracy Collins"/>
    <x v="2"/>
    <x v="183"/>
    <x v="7"/>
  </r>
  <r>
    <n v="50818"/>
    <x v="0"/>
    <s v="Neoma Murray"/>
    <x v="3"/>
    <x v="406"/>
    <x v="4"/>
  </r>
  <r>
    <n v="50823"/>
    <x v="0"/>
    <s v="Nancy Lomonaco"/>
    <x v="1"/>
    <x v="407"/>
    <x v="0"/>
  </r>
  <r>
    <n v="50850"/>
    <x v="0"/>
    <s v="Greg Guthrie"/>
    <x v="0"/>
    <x v="408"/>
    <x v="7"/>
  </r>
  <r>
    <n v="50914"/>
    <x v="0"/>
    <s v="Carlos Daly"/>
    <x v="1"/>
    <x v="409"/>
    <x v="4"/>
  </r>
  <r>
    <n v="51075"/>
    <x v="0"/>
    <s v="Carlos Soltero"/>
    <x v="2"/>
    <x v="219"/>
    <x v="4"/>
  </r>
  <r>
    <n v="51239"/>
    <x v="0"/>
    <s v="Katharine Harms"/>
    <x v="2"/>
    <x v="321"/>
    <x v="5"/>
  </r>
  <r>
    <n v="51271"/>
    <x v="0"/>
    <s v="Tim Brockman"/>
    <x v="2"/>
    <x v="410"/>
    <x v="11"/>
  </r>
  <r>
    <n v="51302"/>
    <x v="0"/>
    <s v="Tracy Collins"/>
    <x v="2"/>
    <x v="411"/>
    <x v="8"/>
  </r>
  <r>
    <n v="51553"/>
    <x v="0"/>
    <s v="Adrian Barton"/>
    <x v="3"/>
    <x v="412"/>
    <x v="15"/>
  </r>
  <r>
    <n v="51554"/>
    <x v="0"/>
    <s v="Liz Pelletier"/>
    <x v="0"/>
    <x v="413"/>
    <x v="10"/>
  </r>
  <r>
    <n v="51559"/>
    <x v="0"/>
    <s v="David Philippe"/>
    <x v="2"/>
    <x v="414"/>
    <x v="3"/>
  </r>
  <r>
    <n v="51876"/>
    <x v="0"/>
    <s v="Victor Price"/>
    <x v="2"/>
    <x v="415"/>
    <x v="4"/>
  </r>
  <r>
    <n v="51879"/>
    <x v="0"/>
    <s v="Monica Federle"/>
    <x v="0"/>
    <x v="271"/>
    <x v="1"/>
  </r>
  <r>
    <n v="51940"/>
    <x v="0"/>
    <s v="Ivan Gibson"/>
    <x v="0"/>
    <x v="416"/>
    <x v="0"/>
  </r>
  <r>
    <n v="52035"/>
    <x v="0"/>
    <s v="Roy Skaria"/>
    <x v="0"/>
    <x v="417"/>
    <x v="14"/>
  </r>
  <r>
    <n v="52068"/>
    <x v="0"/>
    <s v="Peter Fuller"/>
    <x v="2"/>
    <x v="418"/>
    <x v="7"/>
  </r>
  <r>
    <n v="52258"/>
    <x v="0"/>
    <s v="Thais Sissman"/>
    <x v="0"/>
    <x v="419"/>
    <x v="1"/>
  </r>
  <r>
    <n v="52288"/>
    <x v="0"/>
    <s v="Kimberly Carter"/>
    <x v="1"/>
    <x v="420"/>
    <x v="1"/>
  </r>
  <r>
    <n v="52327"/>
    <x v="0"/>
    <s v="Patrick O'Donnell"/>
    <x v="1"/>
    <x v="421"/>
    <x v="0"/>
  </r>
  <r>
    <n v="52518"/>
    <x v="0"/>
    <s v="Roy Phan"/>
    <x v="2"/>
    <x v="422"/>
    <x v="0"/>
  </r>
  <r>
    <n v="52608"/>
    <x v="0"/>
    <s v="Thea Hudgings"/>
    <x v="2"/>
    <x v="285"/>
    <x v="3"/>
  </r>
  <r>
    <n v="52611"/>
    <x v="0"/>
    <s v="Cathy Prescott"/>
    <x v="0"/>
    <x v="423"/>
    <x v="9"/>
  </r>
  <r>
    <n v="52678"/>
    <x v="0"/>
    <s v="Jonathan Doherty"/>
    <x v="0"/>
    <x v="58"/>
    <x v="2"/>
  </r>
  <r>
    <n v="52805"/>
    <x v="0"/>
    <s v="Vivek Grady"/>
    <x v="1"/>
    <x v="424"/>
    <x v="0"/>
  </r>
  <r>
    <n v="53285"/>
    <x v="0"/>
    <s v="Eudokia Martin"/>
    <x v="1"/>
    <x v="425"/>
    <x v="7"/>
  </r>
  <r>
    <n v="53536"/>
    <x v="0"/>
    <s v="Sanjit Chand"/>
    <x v="1"/>
    <x v="152"/>
    <x v="1"/>
  </r>
  <r>
    <n v="53600"/>
    <x v="0"/>
    <s v="Roland Black"/>
    <x v="3"/>
    <x v="249"/>
    <x v="7"/>
  </r>
  <r>
    <n v="53767"/>
    <x v="0"/>
    <s v="Sibella Parks"/>
    <x v="3"/>
    <x v="314"/>
    <x v="6"/>
  </r>
  <r>
    <n v="54086"/>
    <x v="0"/>
    <s v="Denny Ordway"/>
    <x v="3"/>
    <x v="426"/>
    <x v="15"/>
  </r>
  <r>
    <n v="54119"/>
    <x v="0"/>
    <s v="Monica Federle"/>
    <x v="0"/>
    <x v="427"/>
    <x v="9"/>
  </r>
  <r>
    <n v="54151"/>
    <x v="0"/>
    <s v="Amy Cox"/>
    <x v="0"/>
    <x v="428"/>
    <x v="6"/>
  </r>
  <r>
    <n v="54215"/>
    <x v="0"/>
    <s v="Denny Ordway"/>
    <x v="3"/>
    <x v="429"/>
    <x v="0"/>
  </r>
  <r>
    <n v="54243"/>
    <x v="0"/>
    <s v="Amy Cox"/>
    <x v="0"/>
    <x v="430"/>
    <x v="5"/>
  </r>
  <r>
    <n v="54245"/>
    <x v="0"/>
    <s v="Cari MacIntyre"/>
    <x v="0"/>
    <x v="431"/>
    <x v="4"/>
  </r>
  <r>
    <n v="54339"/>
    <x v="0"/>
    <s v="Alan Hwang"/>
    <x v="0"/>
    <x v="432"/>
    <x v="10"/>
  </r>
  <r>
    <n v="54368"/>
    <x v="0"/>
    <s v="Kimberly Carter"/>
    <x v="1"/>
    <x v="433"/>
    <x v="6"/>
  </r>
  <r>
    <n v="54371"/>
    <x v="0"/>
    <s v="Toby Knight"/>
    <x v="2"/>
    <x v="434"/>
    <x v="9"/>
  </r>
  <r>
    <n v="54563"/>
    <x v="0"/>
    <s v="Fred Hopkins"/>
    <x v="1"/>
    <x v="435"/>
    <x v="1"/>
  </r>
  <r>
    <n v="54595"/>
    <x v="0"/>
    <s v="Erica Hernandez"/>
    <x v="3"/>
    <x v="436"/>
    <x v="16"/>
  </r>
  <r>
    <n v="54721"/>
    <x v="0"/>
    <s v="Liz Willingham"/>
    <x v="1"/>
    <x v="437"/>
    <x v="11"/>
  </r>
  <r>
    <n v="54755"/>
    <x v="0"/>
    <s v="Matt Collister"/>
    <x v="1"/>
    <x v="299"/>
    <x v="0"/>
  </r>
  <r>
    <n v="54787"/>
    <x v="0"/>
    <s v="Cassandra Brandow"/>
    <x v="1"/>
    <x v="218"/>
    <x v="6"/>
  </r>
  <r>
    <n v="54914"/>
    <x v="0"/>
    <s v="Duane Huffman"/>
    <x v="3"/>
    <x v="438"/>
    <x v="6"/>
  </r>
  <r>
    <n v="55172"/>
    <x v="0"/>
    <s v="Katherine Nockton"/>
    <x v="1"/>
    <x v="439"/>
    <x v="0"/>
  </r>
  <r>
    <n v="55203"/>
    <x v="0"/>
    <s v="Natalie Webber"/>
    <x v="2"/>
    <x v="440"/>
    <x v="4"/>
  </r>
  <r>
    <n v="55235"/>
    <x v="0"/>
    <s v="Jane Waco"/>
    <x v="0"/>
    <x v="441"/>
    <x v="4"/>
  </r>
  <r>
    <n v="55330"/>
    <x v="0"/>
    <s v="Brad Thomas"/>
    <x v="0"/>
    <x v="442"/>
    <x v="1"/>
  </r>
  <r>
    <n v="55526"/>
    <x v="0"/>
    <s v="Guy Thornton"/>
    <x v="0"/>
    <x v="443"/>
    <x v="6"/>
  </r>
  <r>
    <n v="55616"/>
    <x v="0"/>
    <s v="Joni Wasserman"/>
    <x v="2"/>
    <x v="139"/>
    <x v="0"/>
  </r>
  <r>
    <n v="55618"/>
    <x v="0"/>
    <s v="Brian Moss"/>
    <x v="0"/>
    <x v="444"/>
    <x v="4"/>
  </r>
  <r>
    <n v="55623"/>
    <x v="0"/>
    <s v="Jack Garza"/>
    <x v="0"/>
    <x v="247"/>
    <x v="5"/>
  </r>
  <r>
    <n v="55747"/>
    <x v="0"/>
    <s v="John Lucas"/>
    <x v="0"/>
    <x v="445"/>
    <x v="13"/>
  </r>
  <r>
    <n v="55776"/>
    <x v="0"/>
    <s v="Dean Braden"/>
    <x v="0"/>
    <x v="446"/>
    <x v="15"/>
  </r>
  <r>
    <n v="55808"/>
    <x v="0"/>
    <s v="Ed Braxton"/>
    <x v="1"/>
    <x v="447"/>
    <x v="13"/>
  </r>
  <r>
    <n v="55874"/>
    <x v="0"/>
    <s v="Erica Smith"/>
    <x v="3"/>
    <x v="448"/>
    <x v="7"/>
  </r>
  <r>
    <n v="55877"/>
    <x v="0"/>
    <s v="Erin Mull"/>
    <x v="3"/>
    <x v="39"/>
    <x v="8"/>
  </r>
  <r>
    <n v="55968"/>
    <x v="0"/>
    <s v="Carol Triggs"/>
    <x v="1"/>
    <x v="449"/>
    <x v="3"/>
  </r>
  <r>
    <n v="56101"/>
    <x v="0"/>
    <s v="Bill Donatelli"/>
    <x v="3"/>
    <x v="450"/>
    <x v="10"/>
  </r>
  <r>
    <n v="56128"/>
    <x v="0"/>
    <s v="Hallie Redmond"/>
    <x v="1"/>
    <x v="451"/>
    <x v="3"/>
  </r>
  <r>
    <n v="56257"/>
    <x v="0"/>
    <s v="Gary McGarr"/>
    <x v="1"/>
    <x v="302"/>
    <x v="1"/>
  </r>
  <r>
    <n v="56387"/>
    <x v="0"/>
    <s v="Brian Dahlen"/>
    <x v="3"/>
    <x v="452"/>
    <x v="7"/>
  </r>
  <r>
    <n v="56452"/>
    <x v="0"/>
    <s v="Charles Crestani"/>
    <x v="2"/>
    <x v="453"/>
    <x v="5"/>
  </r>
  <r>
    <n v="56514"/>
    <x v="0"/>
    <s v="Shirley Daniels"/>
    <x v="0"/>
    <x v="454"/>
    <x v="7"/>
  </r>
  <r>
    <n v="56582"/>
    <x v="0"/>
    <s v="Harold Pawlan"/>
    <x v="3"/>
    <x v="455"/>
    <x v="11"/>
  </r>
  <r>
    <n v="56612"/>
    <x v="0"/>
    <s v="Joseph Airdo"/>
    <x v="0"/>
    <x v="456"/>
    <x v="4"/>
  </r>
  <r>
    <n v="56768"/>
    <x v="0"/>
    <s v="Giulietta Dortch"/>
    <x v="2"/>
    <x v="457"/>
    <x v="3"/>
  </r>
  <r>
    <n v="56769"/>
    <x v="0"/>
    <s v="Cindy Stewart"/>
    <x v="0"/>
    <x v="458"/>
    <x v="1"/>
  </r>
  <r>
    <n v="56868"/>
    <x v="0"/>
    <s v="Bobby Trafton"/>
    <x v="3"/>
    <x v="459"/>
    <x v="4"/>
  </r>
  <r>
    <n v="56901"/>
    <x v="0"/>
    <s v="Paul MacIntyre"/>
    <x v="0"/>
    <x v="460"/>
    <x v="3"/>
  </r>
  <r>
    <n v="56930"/>
    <x v="0"/>
    <s v="Eva Jacobs"/>
    <x v="1"/>
    <x v="461"/>
    <x v="2"/>
  </r>
  <r>
    <n v="56931"/>
    <x v="0"/>
    <s v="Dionis Lloyd"/>
    <x v="3"/>
    <x v="462"/>
    <x v="4"/>
  </r>
  <r>
    <n v="57157"/>
    <x v="0"/>
    <s v="Maya Herman"/>
    <x v="0"/>
    <x v="463"/>
    <x v="10"/>
  </r>
  <r>
    <n v="57190"/>
    <x v="0"/>
    <s v="Dave Poirier"/>
    <x v="3"/>
    <x v="464"/>
    <x v="15"/>
  </r>
  <r>
    <n v="57248"/>
    <x v="0"/>
    <s v="Damala Kotsonis"/>
    <x v="0"/>
    <x v="323"/>
    <x v="7"/>
  </r>
  <r>
    <n v="57253"/>
    <x v="0"/>
    <s v="Darren Budd"/>
    <x v="2"/>
    <x v="465"/>
    <x v="13"/>
  </r>
  <r>
    <n v="57440"/>
    <x v="0"/>
    <s v="Rob Williams"/>
    <x v="1"/>
    <x v="223"/>
    <x v="4"/>
  </r>
  <r>
    <n v="57510"/>
    <x v="0"/>
    <s v="Liz Carlisle"/>
    <x v="0"/>
    <x v="113"/>
    <x v="6"/>
  </r>
  <r>
    <n v="57600"/>
    <x v="0"/>
    <s v="Grant Carroll"/>
    <x v="3"/>
    <x v="466"/>
    <x v="7"/>
  </r>
  <r>
    <n v="57638"/>
    <x v="0"/>
    <s v="Christy Brittain"/>
    <x v="2"/>
    <x v="467"/>
    <x v="6"/>
  </r>
  <r>
    <n v="57986"/>
    <x v="0"/>
    <s v="Dennis Bolton"/>
    <x v="2"/>
    <x v="376"/>
    <x v="10"/>
  </r>
  <r>
    <n v="58368"/>
    <x v="0"/>
    <s v="Doug Bickford"/>
    <x v="0"/>
    <x v="350"/>
    <x v="1"/>
  </r>
  <r>
    <n v="58372"/>
    <x v="0"/>
    <s v="Brian Stugart"/>
    <x v="2"/>
    <x v="468"/>
    <x v="3"/>
  </r>
  <r>
    <n v="58470"/>
    <x v="0"/>
    <s v="Barry Blumstein"/>
    <x v="3"/>
    <x v="469"/>
    <x v="10"/>
  </r>
  <r>
    <n v="58500"/>
    <x v="0"/>
    <s v="Christina DeMoss"/>
    <x v="1"/>
    <x v="447"/>
    <x v="4"/>
  </r>
  <r>
    <n v="58566"/>
    <x v="0"/>
    <s v="Julia Dunbar"/>
    <x v="2"/>
    <x v="470"/>
    <x v="1"/>
  </r>
  <r>
    <n v="58688"/>
    <x v="0"/>
    <s v="Grant Carroll"/>
    <x v="3"/>
    <x v="471"/>
    <x v="3"/>
  </r>
  <r>
    <n v="58720"/>
    <x v="0"/>
    <s v="Nathan Gelder"/>
    <x v="1"/>
    <x v="472"/>
    <x v="7"/>
  </r>
  <r>
    <n v="58725"/>
    <x v="0"/>
    <s v="Joel Jenkins"/>
    <x v="0"/>
    <x v="473"/>
    <x v="12"/>
  </r>
  <r>
    <n v="58818"/>
    <x v="0"/>
    <s v="James Galang"/>
    <x v="2"/>
    <x v="474"/>
    <x v="0"/>
  </r>
  <r>
    <n v="58949"/>
    <x v="0"/>
    <s v="Tony Sayre"/>
    <x v="3"/>
    <x v="475"/>
    <x v="4"/>
  </r>
  <r>
    <n v="59009"/>
    <x v="0"/>
    <s v="Sally Hughsby"/>
    <x v="2"/>
    <x v="282"/>
    <x v="6"/>
  </r>
  <r>
    <n v="59047"/>
    <x v="0"/>
    <s v="Beth Thompson"/>
    <x v="0"/>
    <x v="476"/>
    <x v="0"/>
  </r>
  <r>
    <n v="59072"/>
    <x v="0"/>
    <s v="Dianna Vittorini"/>
    <x v="0"/>
    <x v="38"/>
    <x v="7"/>
  </r>
  <r>
    <n v="59139"/>
    <x v="0"/>
    <s v="Helen Wasserman"/>
    <x v="1"/>
    <x v="477"/>
    <x v="10"/>
  </r>
  <r>
    <n v="59171"/>
    <x v="0"/>
    <s v="Phillip Breyer"/>
    <x v="0"/>
    <x v="478"/>
    <x v="3"/>
  </r>
  <r>
    <n v="59585"/>
    <x v="0"/>
    <s v="Edward Hooks"/>
    <x v="2"/>
    <x v="479"/>
    <x v="15"/>
  </r>
  <r>
    <n v="59652"/>
    <x v="0"/>
    <s v="Anna Chung"/>
    <x v="1"/>
    <x v="145"/>
    <x v="4"/>
  </r>
  <r>
    <n v="59680"/>
    <x v="0"/>
    <s v="Katherine Hughes"/>
    <x v="2"/>
    <x v="346"/>
    <x v="0"/>
  </r>
  <r>
    <n v="59683"/>
    <x v="0"/>
    <s v="Bill Donatelli"/>
    <x v="3"/>
    <x v="480"/>
    <x v="7"/>
  </r>
  <r>
    <n v="59776"/>
    <x v="0"/>
    <s v="Maxwell Schwartz"/>
    <x v="0"/>
    <x v="481"/>
    <x v="12"/>
  </r>
  <r>
    <n v="59879"/>
    <x v="0"/>
    <s v="Karen Bern"/>
    <x v="0"/>
    <x v="481"/>
    <x v="4"/>
  </r>
  <r>
    <n v="59937"/>
    <x v="0"/>
    <s v="John Stevenson"/>
    <x v="3"/>
    <x v="35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C192EE-01B3-3C45-89A4-B08F62CDF203}" name="PivotTable56" cacheId="264" applyNumberFormats="0" applyBorderFormats="0" applyFontFormats="0" applyPatternFormats="0" applyAlignmentFormats="0" applyWidthHeightFormats="1" dataCaption="Values" updatedVersion="8" minRefreshableVersion="3" useAutoFormatting="1" rowGrandTotals="0" itemPrintTitles="1" createdVersion="8" indent="0" showHeaders="0" outline="1" outlineData="1" multipleFieldFilters="0" rowHeaderCaption="Top 10 Returned Products">
  <location ref="C134:D144" firstHeaderRow="1" firstDataRow="1" firstDataCol="1"/>
  <pivotFields count="9">
    <pivotField showAll="0"/>
    <pivotField dataField="1" showAll="0"/>
    <pivotField showAll="0"/>
    <pivotField showAll="0"/>
    <pivotField numFmtId="14" showAll="0">
      <items count="483">
        <item x="133"/>
        <item x="93"/>
        <item x="465"/>
        <item x="159"/>
        <item x="71"/>
        <item x="320"/>
        <item x="305"/>
        <item x="380"/>
        <item x="23"/>
        <item x="285"/>
        <item x="77"/>
        <item x="150"/>
        <item x="161"/>
        <item x="186"/>
        <item x="195"/>
        <item x="318"/>
        <item x="193"/>
        <item x="419"/>
        <item x="12"/>
        <item x="453"/>
        <item x="448"/>
        <item x="385"/>
        <item x="68"/>
        <item x="234"/>
        <item x="388"/>
        <item x="481"/>
        <item x="138"/>
        <item x="61"/>
        <item x="343"/>
        <item x="283"/>
        <item x="446"/>
        <item x="413"/>
        <item x="471"/>
        <item x="34"/>
        <item x="135"/>
        <item x="134"/>
        <item x="40"/>
        <item x="345"/>
        <item x="474"/>
        <item x="248"/>
        <item x="170"/>
        <item x="242"/>
        <item x="436"/>
        <item x="408"/>
        <item x="22"/>
        <item x="73"/>
        <item x="265"/>
        <item x="291"/>
        <item x="84"/>
        <item x="128"/>
        <item x="38"/>
        <item x="200"/>
        <item x="402"/>
        <item x="401"/>
        <item x="24"/>
        <item x="1"/>
        <item x="178"/>
        <item x="455"/>
        <item x="141"/>
        <item x="382"/>
        <item x="168"/>
        <item x="258"/>
        <item x="177"/>
        <item x="329"/>
        <item x="287"/>
        <item x="297"/>
        <item x="392"/>
        <item x="369"/>
        <item x="222"/>
        <item x="407"/>
        <item x="456"/>
        <item x="13"/>
        <item x="179"/>
        <item x="175"/>
        <item x="225"/>
        <item x="115"/>
        <item x="184"/>
        <item x="442"/>
        <item x="303"/>
        <item x="372"/>
        <item x="370"/>
        <item x="428"/>
        <item x="333"/>
        <item x="381"/>
        <item x="460"/>
        <item x="72"/>
        <item x="430"/>
        <item x="243"/>
        <item x="125"/>
        <item x="89"/>
        <item x="352"/>
        <item x="96"/>
        <item x="398"/>
        <item x="323"/>
        <item x="153"/>
        <item x="236"/>
        <item x="396"/>
        <item x="171"/>
        <item x="157"/>
        <item x="126"/>
        <item x="75"/>
        <item x="163"/>
        <item x="121"/>
        <item x="275"/>
        <item x="99"/>
        <item x="164"/>
        <item x="417"/>
        <item x="57"/>
        <item x="294"/>
        <item x="390"/>
        <item x="299"/>
        <item x="233"/>
        <item x="79"/>
        <item x="308"/>
        <item x="15"/>
        <item x="360"/>
        <item x="6"/>
        <item x="221"/>
        <item x="298"/>
        <item x="174"/>
        <item x="371"/>
        <item x="354"/>
        <item x="59"/>
        <item x="10"/>
        <item x="378"/>
        <item x="118"/>
        <item x="28"/>
        <item x="395"/>
        <item x="192"/>
        <item x="349"/>
        <item x="55"/>
        <item x="82"/>
        <item x="39"/>
        <item x="462"/>
        <item x="111"/>
        <item x="69"/>
        <item x="120"/>
        <item x="188"/>
        <item x="260"/>
        <item x="315"/>
        <item x="16"/>
        <item x="317"/>
        <item x="9"/>
        <item x="60"/>
        <item x="229"/>
        <item x="224"/>
        <item x="472"/>
        <item x="140"/>
        <item x="254"/>
        <item x="264"/>
        <item x="43"/>
        <item x="56"/>
        <item x="269"/>
        <item x="310"/>
        <item x="201"/>
        <item x="119"/>
        <item x="440"/>
        <item x="191"/>
        <item x="64"/>
        <item x="116"/>
        <item x="95"/>
        <item x="238"/>
        <item x="124"/>
        <item x="341"/>
        <item x="151"/>
        <item x="156"/>
        <item x="295"/>
        <item x="256"/>
        <item x="473"/>
        <item x="427"/>
        <item x="215"/>
        <item x="212"/>
        <item x="464"/>
        <item x="237"/>
        <item x="36"/>
        <item x="278"/>
        <item x="130"/>
        <item x="277"/>
        <item x="281"/>
        <item x="47"/>
        <item x="31"/>
        <item x="339"/>
        <item x="272"/>
        <item x="108"/>
        <item x="146"/>
        <item x="162"/>
        <item x="279"/>
        <item x="142"/>
        <item x="450"/>
        <item x="223"/>
        <item x="251"/>
        <item x="289"/>
        <item x="374"/>
        <item x="451"/>
        <item x="230"/>
        <item x="117"/>
        <item x="276"/>
        <item x="336"/>
        <item x="53"/>
        <item x="20"/>
        <item x="122"/>
        <item x="399"/>
        <item x="88"/>
        <item x="271"/>
        <item x="361"/>
        <item x="304"/>
        <item x="26"/>
        <item x="220"/>
        <item x="290"/>
        <item x="148"/>
        <item x="326"/>
        <item x="205"/>
        <item x="169"/>
        <item x="167"/>
        <item x="296"/>
        <item x="330"/>
        <item x="165"/>
        <item x="203"/>
        <item x="263"/>
        <item x="334"/>
        <item x="435"/>
        <item x="441"/>
        <item x="400"/>
        <item x="100"/>
        <item x="410"/>
        <item x="4"/>
        <item x="376"/>
        <item x="147"/>
        <item x="52"/>
        <item x="109"/>
        <item x="274"/>
        <item x="328"/>
        <item x="219"/>
        <item x="284"/>
        <item x="54"/>
        <item x="332"/>
        <item x="458"/>
        <item x="439"/>
        <item x="41"/>
        <item x="67"/>
        <item x="306"/>
        <item x="262"/>
        <item x="394"/>
        <item x="176"/>
        <item x="202"/>
        <item x="217"/>
        <item x="160"/>
        <item x="42"/>
        <item x="259"/>
        <item x="198"/>
        <item x="213"/>
        <item x="145"/>
        <item x="476"/>
        <item x="477"/>
        <item x="197"/>
        <item x="447"/>
        <item x="92"/>
        <item x="218"/>
        <item x="50"/>
        <item x="81"/>
        <item x="74"/>
        <item x="14"/>
        <item x="187"/>
        <item x="383"/>
        <item x="239"/>
        <item x="185"/>
        <item x="183"/>
        <item x="0"/>
        <item x="232"/>
        <item x="253"/>
        <item x="431"/>
        <item x="301"/>
        <item x="468"/>
        <item x="204"/>
        <item x="397"/>
        <item x="106"/>
        <item x="384"/>
        <item x="166"/>
        <item x="309"/>
        <item x="76"/>
        <item x="423"/>
        <item x="98"/>
        <item x="337"/>
        <item x="139"/>
        <item x="101"/>
        <item x="144"/>
        <item x="19"/>
        <item x="452"/>
        <item x="393"/>
        <item x="206"/>
        <item x="387"/>
        <item x="351"/>
        <item x="194"/>
        <item x="469"/>
        <item x="210"/>
        <item x="245"/>
        <item x="391"/>
        <item x="90"/>
        <item x="21"/>
        <item x="340"/>
        <item x="105"/>
        <item x="85"/>
        <item x="240"/>
        <item x="255"/>
        <item x="114"/>
        <item x="280"/>
        <item x="35"/>
        <item x="11"/>
        <item x="359"/>
        <item x="457"/>
        <item x="367"/>
        <item x="91"/>
        <item x="312"/>
        <item x="420"/>
        <item x="97"/>
        <item x="63"/>
        <item x="470"/>
        <item x="411"/>
        <item x="292"/>
        <item x="314"/>
        <item x="438"/>
        <item x="293"/>
        <item x="86"/>
        <item x="180"/>
        <item x="325"/>
        <item x="404"/>
        <item x="33"/>
        <item x="302"/>
        <item x="365"/>
        <item x="478"/>
        <item x="366"/>
        <item x="17"/>
        <item x="172"/>
        <item x="357"/>
        <item x="424"/>
        <item x="132"/>
        <item x="155"/>
        <item x="257"/>
        <item x="199"/>
        <item x="322"/>
        <item x="137"/>
        <item x="338"/>
        <item x="103"/>
        <item x="3"/>
        <item x="429"/>
        <item x="433"/>
        <item x="107"/>
        <item x="307"/>
        <item x="282"/>
        <item x="412"/>
        <item x="181"/>
        <item x="266"/>
        <item x="459"/>
        <item x="190"/>
        <item x="94"/>
        <item x="87"/>
        <item x="113"/>
        <item x="189"/>
        <item x="364"/>
        <item x="421"/>
        <item x="37"/>
        <item x="182"/>
        <item x="123"/>
        <item x="362"/>
        <item x="227"/>
        <item x="347"/>
        <item x="70"/>
        <item x="131"/>
        <item x="143"/>
        <item x="418"/>
        <item x="80"/>
        <item x="444"/>
        <item x="261"/>
        <item x="331"/>
        <item x="363"/>
        <item x="66"/>
        <item x="270"/>
        <item x="102"/>
        <item x="454"/>
        <item x="311"/>
        <item x="344"/>
        <item x="434"/>
        <item x="46"/>
        <item x="313"/>
        <item x="321"/>
        <item x="463"/>
        <item x="405"/>
        <item x="403"/>
        <item x="44"/>
        <item x="414"/>
        <item x="29"/>
        <item x="415"/>
        <item x="211"/>
        <item x="228"/>
        <item x="5"/>
        <item x="389"/>
        <item x="422"/>
        <item x="48"/>
        <item x="373"/>
        <item x="25"/>
        <item x="209"/>
        <item x="51"/>
        <item x="467"/>
        <item x="356"/>
        <item x="216"/>
        <item x="246"/>
        <item x="226"/>
        <item x="2"/>
        <item x="432"/>
        <item x="78"/>
        <item x="425"/>
        <item x="18"/>
        <item x="319"/>
        <item x="346"/>
        <item x="267"/>
        <item x="386"/>
        <item x="110"/>
        <item x="368"/>
        <item x="65"/>
        <item x="235"/>
        <item x="443"/>
        <item x="409"/>
        <item x="327"/>
        <item x="350"/>
        <item x="249"/>
        <item x="104"/>
        <item x="58"/>
        <item x="32"/>
        <item x="335"/>
        <item x="83"/>
        <item x="241"/>
        <item x="129"/>
        <item x="30"/>
        <item x="286"/>
        <item x="461"/>
        <item x="353"/>
        <item x="207"/>
        <item x="252"/>
        <item x="324"/>
        <item x="316"/>
        <item x="426"/>
        <item x="348"/>
        <item x="173"/>
        <item x="27"/>
        <item x="112"/>
        <item x="479"/>
        <item x="136"/>
        <item x="300"/>
        <item x="449"/>
        <item x="45"/>
        <item x="247"/>
        <item x="406"/>
        <item x="62"/>
        <item x="480"/>
        <item x="214"/>
        <item x="416"/>
        <item x="437"/>
        <item x="231"/>
        <item x="7"/>
        <item x="158"/>
        <item x="152"/>
        <item x="49"/>
        <item x="466"/>
        <item x="377"/>
        <item x="154"/>
        <item x="127"/>
        <item x="288"/>
        <item x="268"/>
        <item x="8"/>
        <item x="445"/>
        <item x="379"/>
        <item x="149"/>
        <item x="196"/>
        <item x="358"/>
        <item x="273"/>
        <item x="375"/>
        <item x="475"/>
        <item x="208"/>
        <item x="250"/>
        <item x="244"/>
        <item x="342"/>
        <item x="355"/>
        <item t="default"/>
      </items>
    </pivotField>
    <pivotField axis="axisRow" showAll="0" measureFilter="1" sortType="descending">
      <items count="18">
        <item x="10"/>
        <item x="7"/>
        <item x="11"/>
        <item x="13"/>
        <item x="0"/>
        <item x="14"/>
        <item x="12"/>
        <item x="8"/>
        <item x="1"/>
        <item x="15"/>
        <item x="6"/>
        <item x="3"/>
        <item x="9"/>
        <item x="16"/>
        <item x="2"/>
        <item x="5"/>
        <item x="4"/>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v="1"/>
    </i>
    <i>
      <x v="10"/>
    </i>
    <i>
      <x v="8"/>
    </i>
    <i>
      <x v="4"/>
    </i>
    <i>
      <x v="11"/>
    </i>
    <i>
      <x v="16"/>
    </i>
    <i>
      <x/>
    </i>
    <i>
      <x v="14"/>
    </i>
    <i>
      <x v="9"/>
    </i>
    <i>
      <x v="3"/>
    </i>
  </rowItems>
  <colItems count="1">
    <i/>
  </colItems>
  <dataFields count="1">
    <dataField name="Status." fld="1" subtotal="count" baseField="0" baseItem="0"/>
  </dataFields>
  <formats count="8">
    <format dxfId="0">
      <pivotArea type="all" dataOnly="0" outline="0" fieldPosition="0"/>
    </format>
    <format dxfId="1">
      <pivotArea outline="0" collapsedLevelsAreSubtotals="1" fieldPosition="0"/>
    </format>
    <format dxfId="2">
      <pivotArea field="5" type="button" dataOnly="0" labelOnly="1" outline="0" axis="axisRow" fieldPosition="0"/>
    </format>
    <format dxfId="3">
      <pivotArea dataOnly="0" labelOnly="1" fieldPosition="0">
        <references count="1">
          <reference field="5" count="10">
            <x v="0"/>
            <x v="1"/>
            <x v="3"/>
            <x v="4"/>
            <x v="8"/>
            <x v="9"/>
            <x v="10"/>
            <x v="11"/>
            <x v="14"/>
            <x v="16"/>
          </reference>
        </references>
      </pivotArea>
    </format>
    <format dxfId="4">
      <pivotArea dataOnly="0" labelOnly="1" outline="0" axis="axisValues" fieldPosition="0"/>
    </format>
    <format dxfId="5">
      <pivotArea dataOnly="0" labelOnly="1" outline="0" axis="axisValues" fieldPosition="0"/>
    </format>
    <format dxfId="6">
      <pivotArea field="5" type="button" dataOnly="0" labelOnly="1" outline="0" axis="axisRow" fieldPosition="0"/>
    </format>
    <format dxfId="7">
      <pivotArea field="5" type="button" dataOnly="0" labelOnly="1" outline="0" axis="axisRow"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0" showRowStripes="0" showColStripes="0" showLastColumn="1"/>
  <filters count="1">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9D71E0-DF3E-AE4C-98E1-527E98C2F589}" name="PivotTable48" cacheId="265" applyNumberFormats="0" applyBorderFormats="0" applyFontFormats="0" applyPatternFormats="0" applyAlignmentFormats="0" applyWidthHeightFormats="1" dataCaption="Values" updatedVersion="8" minRefreshableVersion="5" useAutoFormatting="1" rowGrandTotals="0" itemPrintTitles="1" createdVersion="8" indent="0" showHeaders="0" compact="0" compactData="0" multipleFieldFilters="0" chartFormat="41" rowHeaderCaption="Products">
  <location ref="C105:D110" firstHeaderRow="1" firstDataRow="1" firstDataCol="1"/>
  <pivotFields count="33">
    <pivotField compact="0" outline="0" showAll="0"/>
    <pivotField dataField="1" compact="0" numFmtId="1" outline="0" showAll="0"/>
    <pivotField compact="0" numFmtId="14" outline="0" showAll="0">
      <items count="1419">
        <item x="1093"/>
        <item x="670"/>
        <item x="786"/>
        <item x="870"/>
        <item x="272"/>
        <item x="132"/>
        <item x="828"/>
        <item x="1197"/>
        <item x="820"/>
        <item x="651"/>
        <item x="116"/>
        <item x="750"/>
        <item x="1113"/>
        <item x="1233"/>
        <item x="44"/>
        <item x="191"/>
        <item x="80"/>
        <item x="398"/>
        <item x="1039"/>
        <item x="950"/>
        <item x="472"/>
        <item x="605"/>
        <item x="506"/>
        <item x="359"/>
        <item x="1350"/>
        <item x="452"/>
        <item x="802"/>
        <item x="1367"/>
        <item x="784"/>
        <item x="33"/>
        <item x="692"/>
        <item x="312"/>
        <item x="328"/>
        <item x="1401"/>
        <item x="391"/>
        <item x="440"/>
        <item x="793"/>
        <item x="1265"/>
        <item x="1083"/>
        <item x="1417"/>
        <item x="948"/>
        <item x="954"/>
        <item x="630"/>
        <item x="594"/>
        <item x="818"/>
        <item x="394"/>
        <item x="920"/>
        <item x="1383"/>
        <item x="101"/>
        <item x="450"/>
        <item x="277"/>
        <item x="288"/>
        <item x="545"/>
        <item x="728"/>
        <item x="998"/>
        <item x="714"/>
        <item x="799"/>
        <item x="221"/>
        <item x="1302"/>
        <item x="341"/>
        <item x="229"/>
        <item x="78"/>
        <item x="59"/>
        <item x="326"/>
        <item x="259"/>
        <item x="540"/>
        <item x="815"/>
        <item x="293"/>
        <item x="1291"/>
        <item x="157"/>
        <item x="1168"/>
        <item x="226"/>
        <item x="1164"/>
        <item x="689"/>
        <item x="830"/>
        <item x="999"/>
        <item x="466"/>
        <item x="400"/>
        <item x="41"/>
        <item x="1207"/>
        <item x="436"/>
        <item x="643"/>
        <item x="922"/>
        <item x="474"/>
        <item x="1347"/>
        <item x="369"/>
        <item x="840"/>
        <item x="295"/>
        <item x="1170"/>
        <item x="245"/>
        <item x="1000"/>
        <item x="969"/>
        <item x="1179"/>
        <item x="460"/>
        <item x="931"/>
        <item x="319"/>
        <item x="315"/>
        <item x="693"/>
        <item x="945"/>
        <item x="591"/>
        <item x="789"/>
        <item x="1393"/>
        <item x="1128"/>
        <item x="1015"/>
        <item x="1169"/>
        <item x="990"/>
        <item x="1312"/>
        <item x="413"/>
        <item x="851"/>
        <item x="1218"/>
        <item x="1165"/>
        <item x="336"/>
        <item x="872"/>
        <item x="1185"/>
        <item x="1411"/>
        <item x="577"/>
        <item x="240"/>
        <item x="464"/>
        <item x="478"/>
        <item x="1390"/>
        <item x="185"/>
        <item x="1215"/>
        <item x="1214"/>
        <item x="1366"/>
        <item x="550"/>
        <item x="404"/>
        <item x="1195"/>
        <item x="731"/>
        <item x="1198"/>
        <item x="755"/>
        <item x="1051"/>
        <item x="429"/>
        <item x="1006"/>
        <item x="1046"/>
        <item x="503"/>
        <item x="741"/>
        <item x="1271"/>
        <item x="299"/>
        <item x="1056"/>
        <item x="562"/>
        <item x="883"/>
        <item x="957"/>
        <item x="989"/>
        <item x="864"/>
        <item x="1061"/>
        <item x="772"/>
        <item x="347"/>
        <item x="1084"/>
        <item x="127"/>
        <item x="236"/>
        <item x="682"/>
        <item x="1022"/>
        <item x="862"/>
        <item x="1161"/>
        <item x="1206"/>
        <item x="1055"/>
        <item x="113"/>
        <item x="1405"/>
        <item x="1157"/>
        <item x="823"/>
        <item x="790"/>
        <item x="686"/>
        <item x="848"/>
        <item x="798"/>
        <item x="1035"/>
        <item x="1309"/>
        <item x="501"/>
        <item x="581"/>
        <item x="777"/>
        <item x="313"/>
        <item x="155"/>
        <item x="109"/>
        <item x="794"/>
        <item x="342"/>
        <item x="615"/>
        <item x="421"/>
        <item x="451"/>
        <item x="724"/>
        <item x="1217"/>
        <item x="370"/>
        <item x="175"/>
        <item x="346"/>
        <item x="694"/>
        <item x="1372"/>
        <item x="457"/>
        <item x="227"/>
        <item x="1070"/>
        <item x="1254"/>
        <item x="1365"/>
        <item x="1141"/>
        <item x="603"/>
        <item x="232"/>
        <item x="761"/>
        <item x="366"/>
        <item x="83"/>
        <item x="811"/>
        <item x="1333"/>
        <item x="631"/>
        <item x="99"/>
        <item x="513"/>
        <item x="1400"/>
        <item x="442"/>
        <item x="114"/>
        <item x="1067"/>
        <item x="733"/>
        <item x="744"/>
        <item x="895"/>
        <item x="585"/>
        <item x="137"/>
        <item x="1316"/>
        <item x="334"/>
        <item x="118"/>
        <item x="465"/>
        <item x="408"/>
        <item x="1300"/>
        <item x="482"/>
        <item x="124"/>
        <item x="589"/>
        <item x="38"/>
        <item x="1334"/>
        <item x="691"/>
        <item x="204"/>
        <item x="873"/>
        <item x="836"/>
        <item x="60"/>
        <item x="1352"/>
        <item x="201"/>
        <item x="1177"/>
        <item x="1073"/>
        <item x="599"/>
        <item x="182"/>
        <item x="1123"/>
        <item x="170"/>
        <item x="91"/>
        <item x="531"/>
        <item x="1148"/>
        <item x="1384"/>
        <item x="1053"/>
        <item x="161"/>
        <item x="1222"/>
        <item x="1407"/>
        <item x="154"/>
        <item x="401"/>
        <item x="706"/>
        <item x="1376"/>
        <item x="1315"/>
        <item x="1331"/>
        <item x="1219"/>
        <item x="82"/>
        <item x="661"/>
        <item x="803"/>
        <item x="940"/>
        <item x="375"/>
        <item x="108"/>
        <item x="627"/>
        <item x="896"/>
        <item x="971"/>
        <item x="483"/>
        <item x="1122"/>
        <item x="1387"/>
        <item x="640"/>
        <item x="414"/>
        <item x="167"/>
        <item x="1263"/>
        <item x="717"/>
        <item x="769"/>
        <item x="860"/>
        <item x="1028"/>
        <item x="278"/>
        <item x="340"/>
        <item x="832"/>
        <item x="672"/>
        <item x="1330"/>
        <item x="637"/>
        <item x="171"/>
        <item x="24"/>
        <item x="987"/>
        <item x="395"/>
        <item x="1296"/>
        <item x="871"/>
        <item x="225"/>
        <item x="50"/>
        <item x="602"/>
        <item x="1287"/>
        <item x="886"/>
        <item x="839"/>
        <item x="1023"/>
        <item x="207"/>
        <item x="1398"/>
        <item x="1306"/>
        <item x="1048"/>
        <item x="1355"/>
        <item x="996"/>
        <item x="1114"/>
        <item x="1109"/>
        <item x="1012"/>
        <item x="1294"/>
        <item x="868"/>
        <item x="402"/>
        <item x="669"/>
        <item x="449"/>
        <item x="894"/>
        <item x="1285"/>
        <item x="216"/>
        <item x="927"/>
        <item x="410"/>
        <item x="1246"/>
        <item x="1176"/>
        <item x="1415"/>
        <item x="121"/>
        <item x="879"/>
        <item x="571"/>
        <item x="55"/>
        <item x="1278"/>
        <item x="330"/>
        <item x="626"/>
        <item x="849"/>
        <item x="857"/>
        <item x="257"/>
        <item x="385"/>
        <item x="11"/>
        <item x="1353"/>
        <item x="543"/>
        <item x="666"/>
        <item x="213"/>
        <item x="877"/>
        <item x="866"/>
        <item x="305"/>
        <item x="1156"/>
        <item x="881"/>
        <item x="738"/>
        <item x="516"/>
        <item x="565"/>
        <item x="1124"/>
        <item x="265"/>
        <item x="419"/>
        <item x="716"/>
        <item x="521"/>
        <item x="980"/>
        <item x="327"/>
        <item x="1325"/>
        <item x="291"/>
        <item x="1140"/>
        <item x="684"/>
        <item x="354"/>
        <item x="874"/>
        <item x="841"/>
        <item x="380"/>
        <item x="378"/>
        <item x="619"/>
        <item x="392"/>
        <item x="991"/>
        <item x="847"/>
        <item x="861"/>
        <item x="1273"/>
        <item x="1163"/>
        <item x="1181"/>
        <item x="1268"/>
        <item x="715"/>
        <item x="974"/>
        <item x="756"/>
        <item x="491"/>
        <item x="1288"/>
        <item x="807"/>
        <item x="1025"/>
        <item x="1272"/>
        <item x="438"/>
        <item x="1057"/>
        <item x="1230"/>
        <item x="892"/>
        <item x="169"/>
        <item x="1040"/>
        <item x="150"/>
        <item x="1054"/>
        <item x="528"/>
        <item x="1362"/>
        <item x="606"/>
        <item x="806"/>
        <item x="529"/>
        <item x="1175"/>
        <item x="1171"/>
        <item x="89"/>
        <item x="162"/>
        <item x="632"/>
        <item x="863"/>
        <item x="1166"/>
        <item x="1304"/>
        <item x="509"/>
        <item x="423"/>
        <item x="243"/>
        <item x="907"/>
        <item x="1311"/>
        <item x="476"/>
        <item x="199"/>
        <item x="730"/>
        <item x="1119"/>
        <item x="79"/>
        <item x="813"/>
        <item x="1030"/>
        <item x="420"/>
        <item x="1058"/>
        <item x="842"/>
        <item x="937"/>
        <item x="286"/>
        <item x="649"/>
        <item x="46"/>
        <item x="683"/>
        <item x="773"/>
        <item x="153"/>
        <item x="430"/>
        <item x="1020"/>
        <item x="876"/>
        <item x="1008"/>
        <item x="6"/>
        <item x="203"/>
        <item x="699"/>
        <item x="1145"/>
        <item x="374"/>
        <item x="697"/>
        <item x="1374"/>
        <item x="270"/>
        <item x="1208"/>
        <item x="239"/>
        <item x="28"/>
        <item x="949"/>
        <item x="964"/>
        <item x="1356"/>
        <item x="14"/>
        <item x="525"/>
        <item x="835"/>
        <item x="914"/>
        <item x="254"/>
        <item x="648"/>
        <item x="1369"/>
        <item x="477"/>
        <item x="1404"/>
        <item x="917"/>
        <item x="916"/>
        <item x="729"/>
        <item x="934"/>
        <item x="845"/>
        <item x="563"/>
        <item x="1089"/>
        <item x="1147"/>
        <item x="233"/>
        <item x="831"/>
        <item x="275"/>
        <item x="125"/>
        <item x="1329"/>
        <item x="434"/>
        <item x="1308"/>
        <item x="1086"/>
        <item x="904"/>
        <item x="1370"/>
        <item x="1310"/>
        <item x="910"/>
        <item x="623"/>
        <item x="358"/>
        <item x="68"/>
        <item x="104"/>
        <item x="652"/>
        <item x="1104"/>
        <item x="1003"/>
        <item x="1252"/>
        <item x="875"/>
        <item x="787"/>
        <item x="1090"/>
        <item x="1193"/>
        <item x="1345"/>
        <item x="1244"/>
        <item x="1342"/>
        <item x="335"/>
        <item x="36"/>
        <item x="1260"/>
        <item x="973"/>
        <item x="607"/>
        <item x="314"/>
        <item x="1321"/>
        <item x="364"/>
        <item x="139"/>
        <item x="193"/>
        <item x="768"/>
        <item x="100"/>
        <item x="782"/>
        <item x="658"/>
        <item x="357"/>
        <item x="1130"/>
        <item x="486"/>
        <item x="812"/>
        <item x="865"/>
        <item x="1011"/>
        <item x="129"/>
        <item x="244"/>
        <item x="304"/>
        <item x="344"/>
        <item x="490"/>
        <item x="1026"/>
        <item x="1199"/>
        <item x="262"/>
        <item x="1108"/>
        <item x="1305"/>
        <item x="493"/>
        <item x="1274"/>
        <item x="737"/>
        <item x="1031"/>
        <item x="306"/>
        <item x="1081"/>
        <item x="489"/>
        <item x="45"/>
        <item x="281"/>
        <item x="781"/>
        <item x="222"/>
        <item x="49"/>
        <item x="208"/>
        <item x="1060"/>
        <item x="1298"/>
        <item x="446"/>
        <item x="202"/>
        <item x="481"/>
        <item x="838"/>
        <item x="311"/>
        <item x="1368"/>
        <item x="695"/>
        <item x="800"/>
        <item x="1074"/>
        <item x="1102"/>
        <item x="539"/>
        <item x="72"/>
        <item x="461"/>
        <item x="439"/>
        <item x="148"/>
        <item x="494"/>
        <item x="1129"/>
        <item x="1014"/>
        <item x="122"/>
        <item x="454"/>
        <item x="1088"/>
        <item x="538"/>
        <item x="426"/>
        <item x="258"/>
        <item x="1111"/>
        <item x="180"/>
        <item x="427"/>
        <item x="598"/>
        <item x="942"/>
        <item x="1095"/>
        <item x="485"/>
        <item x="533"/>
        <item x="569"/>
        <item x="517"/>
        <item x="778"/>
        <item x="331"/>
        <item x="456"/>
        <item x="1069"/>
        <item x="1154"/>
        <item x="1162"/>
        <item x="144"/>
        <item x="906"/>
        <item x="126"/>
        <item x="1210"/>
        <item x="1346"/>
        <item x="362"/>
        <item x="136"/>
        <item x="774"/>
        <item x="338"/>
        <item x="77"/>
        <item x="1394"/>
        <item x="712"/>
        <item x="318"/>
        <item x="884"/>
        <item x="424"/>
        <item x="665"/>
        <item x="928"/>
        <item x="117"/>
        <item x="1005"/>
        <item x="107"/>
        <item x="1098"/>
        <item x="1196"/>
        <item x="147"/>
        <item x="522"/>
        <item x="618"/>
        <item x="63"/>
        <item x="69"/>
        <item x="1249"/>
        <item x="134"/>
        <item x="217"/>
        <item x="3"/>
        <item x="1349"/>
        <item x="81"/>
        <item x="1379"/>
        <item x="247"/>
        <item x="1209"/>
        <item x="1152"/>
        <item x="1227"/>
        <item x="749"/>
        <item x="351"/>
        <item x="519"/>
        <item x="1016"/>
        <item x="1241"/>
        <item x="930"/>
        <item x="373"/>
        <item x="965"/>
        <item x="1337"/>
        <item x="752"/>
        <item x="437"/>
        <item x="638"/>
        <item x="1281"/>
        <item x="30"/>
        <item x="583"/>
        <item x="106"/>
        <item x="1264"/>
        <item x="22"/>
        <item x="287"/>
        <item x="307"/>
        <item x="471"/>
        <item x="1280"/>
        <item x="858"/>
        <item x="361"/>
        <item x="103"/>
        <item x="447"/>
        <item x="1313"/>
        <item x="1348"/>
        <item x="771"/>
        <item x="1324"/>
        <item x="524"/>
        <item x="206"/>
        <item x="1201"/>
        <item x="639"/>
        <item x="252"/>
        <item x="128"/>
        <item x="620"/>
        <item x="0"/>
        <item x="763"/>
        <item x="187"/>
        <item x="1034"/>
        <item x="487"/>
        <item x="918"/>
        <item x="844"/>
        <item x="192"/>
        <item x="854"/>
        <item x="596"/>
        <item x="181"/>
        <item x="356"/>
        <item x="702"/>
        <item x="320"/>
        <item x="976"/>
        <item x="1082"/>
        <item x="576"/>
        <item x="1120"/>
        <item x="1044"/>
        <item x="698"/>
        <item x="1041"/>
        <item x="463"/>
        <item x="467"/>
        <item x="747"/>
        <item x="35"/>
        <item x="18"/>
        <item x="628"/>
        <item x="71"/>
        <item x="1375"/>
        <item x="568"/>
        <item x="255"/>
        <item x="1118"/>
        <item x="61"/>
        <item x="360"/>
        <item x="926"/>
        <item x="953"/>
        <item x="548"/>
        <item x="435"/>
        <item x="211"/>
        <item x="7"/>
        <item x="195"/>
        <item x="273"/>
        <item x="1234"/>
        <item x="711"/>
        <item x="1010"/>
        <item x="936"/>
        <item x="1042"/>
        <item x="353"/>
        <item x="387"/>
        <item x="384"/>
        <item x="112"/>
        <item x="1317"/>
        <item x="131"/>
        <item x="688"/>
        <item x="25"/>
        <item x="1248"/>
        <item x="371"/>
        <item x="611"/>
        <item x="416"/>
        <item x="309"/>
        <item x="1395"/>
        <item x="1239"/>
        <item x="1144"/>
        <item x="1378"/>
        <item x="412"/>
        <item x="1062"/>
        <item x="566"/>
        <item x="235"/>
        <item x="17"/>
        <item x="267"/>
        <item x="560"/>
        <item x="1159"/>
        <item x="921"/>
        <item x="282"/>
        <item x="662"/>
        <item x="376"/>
        <item x="242"/>
        <item x="20"/>
        <item x="504"/>
        <item x="1097"/>
        <item x="280"/>
        <item x="1410"/>
        <item x="754"/>
        <item x="644"/>
        <item x="292"/>
        <item x="552"/>
        <item x="209"/>
        <item x="325"/>
        <item x="690"/>
        <item x="681"/>
        <item x="762"/>
        <item x="343"/>
        <item x="251"/>
        <item x="826"/>
        <item x="642"/>
        <item x="1027"/>
        <item x="1192"/>
        <item x="432"/>
        <item x="1142"/>
        <item x="541"/>
        <item x="746"/>
        <item x="349"/>
        <item x="90"/>
        <item x="297"/>
        <item x="994"/>
        <item x="1382"/>
        <item x="407"/>
        <item x="650"/>
        <item x="1045"/>
        <item x="634"/>
        <item x="372"/>
        <item x="735"/>
        <item x="955"/>
        <item x="745"/>
        <item x="130"/>
        <item x="1409"/>
        <item x="405"/>
        <item x="1200"/>
        <item x="1180"/>
        <item x="296"/>
        <item x="492"/>
        <item x="635"/>
        <item x="462"/>
        <item x="260"/>
        <item x="946"/>
        <item x="721"/>
        <item x="422"/>
        <item x="1050"/>
        <item x="1290"/>
        <item x="1258"/>
        <item x="593"/>
        <item x="1007"/>
        <item x="557"/>
        <item x="1243"/>
        <item x="1160"/>
        <item x="495"/>
        <item x="1105"/>
        <item x="1077"/>
        <item x="428"/>
        <item x="1172"/>
        <item x="332"/>
        <item x="174"/>
        <item x="15"/>
        <item x="396"/>
        <item x="415"/>
        <item x="676"/>
        <item x="951"/>
        <item x="1385"/>
        <item x="515"/>
        <item x="323"/>
        <item x="92"/>
        <item x="764"/>
        <item x="165"/>
        <item x="1009"/>
        <item x="657"/>
        <item x="1143"/>
        <item x="141"/>
        <item x="5"/>
        <item x="1332"/>
        <item x="179"/>
        <item x="1320"/>
        <item x="210"/>
        <item x="352"/>
        <item x="791"/>
        <item x="1212"/>
        <item x="1303"/>
        <item x="284"/>
        <item x="479"/>
        <item x="1403"/>
        <item x="621"/>
        <item x="822"/>
        <item x="1406"/>
        <item x="274"/>
        <item x="488"/>
        <item x="86"/>
        <item x="94"/>
        <item x="783"/>
        <item x="535"/>
        <item x="316"/>
        <item x="176"/>
        <item x="480"/>
        <item x="705"/>
        <item x="1092"/>
        <item x="792"/>
        <item x="938"/>
        <item x="1106"/>
        <item x="617"/>
        <item x="1247"/>
        <item x="1066"/>
        <item x="810"/>
        <item x="824"/>
        <item x="1087"/>
        <item x="355"/>
        <item x="663"/>
        <item x="732"/>
        <item x="1242"/>
        <item x="788"/>
        <item x="622"/>
        <item x="1318"/>
        <item x="16"/>
        <item x="700"/>
        <item x="166"/>
        <item x="527"/>
        <item x="1343"/>
        <item x="1203"/>
        <item x="1275"/>
        <item x="382"/>
        <item x="205"/>
        <item x="1229"/>
        <item x="238"/>
        <item x="54"/>
        <item x="1336"/>
        <item x="1029"/>
        <item x="890"/>
        <item x="345"/>
        <item x="389"/>
        <item x="1112"/>
        <item x="898"/>
        <item x="526"/>
        <item x="582"/>
        <item x="62"/>
        <item x="29"/>
        <item x="10"/>
        <item x="795"/>
        <item x="1001"/>
        <item x="220"/>
        <item x="261"/>
        <item x="158"/>
        <item x="739"/>
        <item x="1101"/>
        <item x="111"/>
        <item x="1354"/>
        <item x="183"/>
        <item x="887"/>
        <item x="908"/>
        <item x="1126"/>
        <item x="363"/>
        <item x="751"/>
        <item x="1183"/>
        <item x="575"/>
        <item x="4"/>
        <item x="324"/>
        <item x="654"/>
        <item x="135"/>
        <item x="194"/>
        <item x="645"/>
        <item x="431"/>
        <item x="1279"/>
        <item x="1085"/>
        <item x="1338"/>
        <item x="1335"/>
        <item x="1036"/>
        <item x="779"/>
        <item x="785"/>
        <item x="867"/>
        <item x="1301"/>
        <item x="609"/>
        <item x="70"/>
        <item x="1340"/>
        <item x="878"/>
        <item x="1223"/>
        <item x="32"/>
        <item x="2"/>
        <item x="189"/>
        <item x="997"/>
        <item x="708"/>
        <item x="455"/>
        <item x="979"/>
        <item x="1013"/>
        <item x="959"/>
        <item x="514"/>
        <item x="23"/>
        <item x="1266"/>
        <item x="231"/>
        <item x="1245"/>
        <item x="188"/>
        <item x="604"/>
        <item x="377"/>
        <item x="1358"/>
        <item x="614"/>
        <item x="433"/>
        <item x="1363"/>
        <item x="317"/>
        <item x="197"/>
        <item x="600"/>
        <item x="453"/>
        <item x="646"/>
        <item x="1094"/>
        <item x="1293"/>
        <item x="1017"/>
        <item x="48"/>
        <item x="152"/>
        <item x="885"/>
        <item x="138"/>
        <item x="1158"/>
        <item x="160"/>
        <item x="57"/>
        <item x="1224"/>
        <item x="1116"/>
        <item x="58"/>
        <item x="1091"/>
        <item x="753"/>
        <item x="64"/>
        <item x="742"/>
        <item x="1049"/>
        <item x="977"/>
        <item x="1021"/>
        <item x="1127"/>
        <item x="249"/>
        <item x="1136"/>
        <item x="51"/>
        <item x="933"/>
        <item x="31"/>
        <item x="1344"/>
        <item x="163"/>
        <item x="1235"/>
        <item x="578"/>
        <item x="115"/>
        <item x="536"/>
        <item x="713"/>
        <item x="656"/>
        <item x="1117"/>
        <item x="85"/>
        <item x="633"/>
        <item x="256"/>
        <item x="386"/>
        <item x="105"/>
        <item x="339"/>
        <item x="760"/>
        <item x="119"/>
        <item x="1194"/>
        <item x="1135"/>
        <item x="586"/>
        <item x="1408"/>
        <item x="230"/>
        <item x="968"/>
        <item x="448"/>
        <item x="843"/>
        <item x="393"/>
        <item x="804"/>
        <item x="469"/>
        <item x="52"/>
        <item x="1204"/>
        <item x="1153"/>
        <item x="641"/>
        <item x="269"/>
        <item x="1188"/>
        <item x="827"/>
        <item x="859"/>
        <item x="850"/>
        <item x="518"/>
        <item x="87"/>
        <item x="21"/>
        <item x="580"/>
        <item x="719"/>
        <item x="1360"/>
        <item x="1373"/>
        <item x="76"/>
        <item x="1270"/>
        <item x="200"/>
        <item x="929"/>
        <item x="1261"/>
        <item x="333"/>
        <item x="1255"/>
        <item x="120"/>
        <item x="983"/>
        <item x="901"/>
        <item x="1076"/>
        <item x="1052"/>
        <item x="290"/>
        <item x="891"/>
        <item x="595"/>
        <item x="1043"/>
        <item x="1225"/>
        <item x="966"/>
        <item x="1189"/>
        <item x="1262"/>
        <item x="271"/>
        <item x="758"/>
        <item x="647"/>
        <item x="1149"/>
        <item x="441"/>
        <item x="172"/>
        <item x="1079"/>
        <item x="39"/>
        <item x="1174"/>
        <item x="856"/>
        <item x="534"/>
        <item x="47"/>
        <item x="1150"/>
        <item x="592"/>
        <item x="142"/>
        <item x="1357"/>
        <item x="1253"/>
        <item x="982"/>
        <item x="703"/>
        <item x="1139"/>
        <item x="177"/>
        <item x="992"/>
        <item x="766"/>
        <item x="1328"/>
        <item x="1187"/>
        <item x="664"/>
        <item x="459"/>
        <item x="1110"/>
        <item x="1211"/>
        <item x="337"/>
        <item x="1220"/>
        <item x="1096"/>
        <item x="383"/>
        <item x="1038"/>
        <item x="775"/>
        <item x="924"/>
        <item x="1173"/>
        <item x="1323"/>
        <item x="1396"/>
        <item x="445"/>
        <item x="1282"/>
        <item x="264"/>
        <item x="962"/>
        <item x="388"/>
        <item x="1100"/>
        <item x="710"/>
        <item x="905"/>
        <item x="1063"/>
        <item x="74"/>
        <item x="1121"/>
        <item x="1226"/>
        <item x="1414"/>
        <item x="1314"/>
        <item x="1047"/>
        <item x="294"/>
        <item x="37"/>
        <item x="542"/>
        <item x="173"/>
        <item x="65"/>
        <item x="1259"/>
        <item x="505"/>
        <item x="418"/>
        <item x="411"/>
        <item x="34"/>
        <item x="985"/>
        <item x="1138"/>
        <item x="268"/>
        <item x="899"/>
        <item x="1319"/>
        <item x="1416"/>
        <item x="1131"/>
        <item x="553"/>
        <item x="1125"/>
        <item x="675"/>
        <item x="40"/>
        <item x="417"/>
        <item x="520"/>
        <item x="1064"/>
        <item x="757"/>
        <item x="767"/>
        <item x="960"/>
        <item x="1075"/>
        <item x="932"/>
        <item x="1146"/>
        <item x="673"/>
        <item x="679"/>
        <item x="975"/>
        <item x="947"/>
        <item x="1216"/>
        <item x="888"/>
        <item x="659"/>
        <item x="164"/>
        <item x="156"/>
        <item x="1024"/>
        <item x="403"/>
        <item x="668"/>
        <item x="674"/>
        <item x="925"/>
        <item x="12"/>
        <item x="939"/>
        <item x="1327"/>
        <item x="223"/>
        <item x="1213"/>
        <item x="852"/>
        <item x="1412"/>
        <item x="956"/>
        <item x="224"/>
        <item x="443"/>
        <item x="1250"/>
        <item x="723"/>
        <item x="496"/>
        <item x="1267"/>
        <item x="636"/>
        <item x="159"/>
        <item x="146"/>
        <item x="498"/>
        <item x="1297"/>
        <item x="329"/>
        <item x="967"/>
        <item x="919"/>
        <item x="499"/>
        <item x="276"/>
        <item x="855"/>
        <item x="133"/>
        <item x="511"/>
        <item x="825"/>
        <item x="123"/>
        <item x="893"/>
        <item x="67"/>
        <item x="549"/>
        <item x="497"/>
        <item x="484"/>
        <item x="1359"/>
        <item x="570"/>
        <item x="75"/>
        <item x="561"/>
        <item x="1399"/>
        <item x="909"/>
        <item x="725"/>
        <item x="677"/>
        <item x="923"/>
        <item x="1103"/>
        <item x="616"/>
        <item x="900"/>
        <item x="1292"/>
        <item x="882"/>
        <item x="736"/>
        <item x="512"/>
        <item x="915"/>
        <item x="241"/>
        <item x="1115"/>
        <item x="97"/>
        <item x="819"/>
        <item x="285"/>
        <item x="722"/>
        <item x="584"/>
        <item x="381"/>
        <item x="13"/>
        <item x="1184"/>
        <item x="912"/>
        <item x="551"/>
        <item x="1389"/>
        <item x="500"/>
        <item x="301"/>
        <item x="1134"/>
        <item x="981"/>
        <item x="178"/>
        <item x="612"/>
        <item x="196"/>
        <item x="1231"/>
        <item x="829"/>
        <item x="978"/>
        <item x="1364"/>
        <item x="27"/>
        <item x="726"/>
        <item x="53"/>
        <item x="409"/>
        <item x="902"/>
        <item x="958"/>
        <item x="941"/>
        <item x="1284"/>
        <item x="559"/>
        <item x="186"/>
        <item x="145"/>
        <item x="212"/>
        <item x="943"/>
        <item x="96"/>
        <item x="425"/>
        <item x="853"/>
        <item x="680"/>
        <item x="399"/>
        <item x="215"/>
        <item x="988"/>
        <item x="537"/>
        <item x="970"/>
        <item x="935"/>
        <item x="321"/>
        <item x="1132"/>
        <item x="776"/>
        <item x="601"/>
        <item x="629"/>
        <item x="660"/>
        <item x="834"/>
        <item x="734"/>
        <item x="1388"/>
        <item x="1251"/>
        <item x="470"/>
        <item x="93"/>
        <item x="805"/>
        <item x="8"/>
        <item x="1391"/>
        <item x="1071"/>
        <item x="246"/>
        <item x="43"/>
        <item x="502"/>
        <item x="1339"/>
        <item x="880"/>
        <item x="588"/>
        <item x="610"/>
        <item x="1107"/>
        <item x="1033"/>
        <item x="1276"/>
        <item x="1238"/>
        <item x="597"/>
        <item x="801"/>
        <item x="510"/>
        <item x="253"/>
        <item x="102"/>
        <item x="140"/>
        <item x="151"/>
        <item x="250"/>
        <item x="625"/>
        <item x="770"/>
        <item x="266"/>
        <item x="759"/>
        <item x="1397"/>
        <item x="368"/>
        <item x="1361"/>
        <item x="168"/>
        <item x="701"/>
        <item x="608"/>
        <item x="833"/>
        <item x="709"/>
        <item x="846"/>
        <item x="986"/>
        <item x="302"/>
        <item x="685"/>
        <item x="1178"/>
        <item x="572"/>
        <item x="718"/>
        <item x="42"/>
        <item x="1002"/>
        <item x="1155"/>
        <item x="1351"/>
        <item x="995"/>
        <item x="993"/>
        <item x="1228"/>
        <item x="444"/>
        <item x="300"/>
        <item x="1151"/>
        <item x="1202"/>
        <item x="1277"/>
        <item x="1186"/>
        <item x="704"/>
        <item x="9"/>
        <item x="98"/>
        <item x="984"/>
        <item x="367"/>
        <item x="1326"/>
        <item x="248"/>
        <item x="567"/>
        <item x="397"/>
        <item x="678"/>
        <item x="1377"/>
        <item x="556"/>
        <item x="869"/>
        <item x="707"/>
        <item x="218"/>
        <item x="554"/>
        <item x="624"/>
        <item x="573"/>
        <item x="1032"/>
        <item x="348"/>
        <item x="1037"/>
        <item x="1167"/>
        <item x="1269"/>
        <item x="1072"/>
        <item x="110"/>
        <item x="903"/>
        <item x="263"/>
        <item x="214"/>
        <item x="780"/>
        <item x="961"/>
        <item x="944"/>
        <item x="406"/>
        <item x="1137"/>
        <item x="1236"/>
        <item x="298"/>
        <item x="1133"/>
        <item x="322"/>
        <item x="897"/>
        <item x="234"/>
        <item x="558"/>
        <item x="1019"/>
        <item x="613"/>
        <item x="190"/>
        <item x="1191"/>
        <item x="1256"/>
        <item x="73"/>
        <item x="475"/>
        <item x="546"/>
        <item x="303"/>
        <item x="889"/>
        <item x="579"/>
        <item x="1078"/>
        <item x="1068"/>
        <item x="837"/>
        <item x="1286"/>
        <item x="1190"/>
        <item x="1"/>
        <item x="555"/>
        <item x="1232"/>
        <item x="720"/>
        <item x="473"/>
        <item x="198"/>
        <item x="56"/>
        <item x="26"/>
        <item x="1018"/>
        <item x="283"/>
        <item x="1237"/>
        <item x="816"/>
        <item x="797"/>
        <item x="743"/>
        <item x="1205"/>
        <item x="653"/>
        <item x="765"/>
        <item x="814"/>
        <item x="821"/>
        <item x="1257"/>
        <item x="19"/>
        <item x="972"/>
        <item x="88"/>
        <item x="1240"/>
        <item x="310"/>
        <item x="523"/>
        <item x="809"/>
        <item x="671"/>
        <item x="149"/>
        <item x="365"/>
        <item x="379"/>
        <item x="279"/>
        <item x="1413"/>
        <item x="667"/>
        <item x="532"/>
        <item x="748"/>
        <item x="95"/>
        <item x="655"/>
        <item x="963"/>
        <item x="219"/>
        <item x="547"/>
        <item x="289"/>
        <item x="1371"/>
        <item x="587"/>
        <item x="1381"/>
        <item x="84"/>
        <item x="1221"/>
        <item x="1386"/>
        <item x="390"/>
        <item x="308"/>
        <item x="507"/>
        <item x="228"/>
        <item x="590"/>
        <item x="184"/>
        <item x="1289"/>
        <item x="1299"/>
        <item x="143"/>
        <item x="1283"/>
        <item x="740"/>
        <item x="66"/>
        <item x="1080"/>
        <item x="808"/>
        <item x="727"/>
        <item x="350"/>
        <item x="544"/>
        <item x="1402"/>
        <item x="1004"/>
        <item x="1380"/>
        <item x="1322"/>
        <item x="530"/>
        <item x="468"/>
        <item x="458"/>
        <item x="1059"/>
        <item x="1182"/>
        <item x="1099"/>
        <item x="564"/>
        <item x="696"/>
        <item x="1295"/>
        <item x="817"/>
        <item x="913"/>
        <item x="796"/>
        <item x="237"/>
        <item x="1307"/>
        <item x="1065"/>
        <item x="952"/>
        <item x="574"/>
        <item x="1392"/>
        <item x="687"/>
        <item x="1341"/>
        <item x="508"/>
        <item x="911"/>
        <item t="default"/>
      </items>
    </pivotField>
    <pivotField compact="0" outline="0" showAll="0"/>
    <pivotField compact="0" outline="0" showAll="0"/>
    <pivotField compact="0" outline="0" showAll="0"/>
    <pivotField compact="0" outline="0" showAll="0"/>
    <pivotField compact="0" outline="0" showAll="0"/>
    <pivotField compact="0" numFmtId="4" outline="0" showAll="0"/>
    <pivotField compact="0" outline="0" showAll="0"/>
    <pivotField compact="0" outline="0" showAll="0"/>
    <pivotField compact="0" numFmtId="4" outline="0" showAll="0"/>
    <pivotField compact="0" numFmtId="2" outline="0" showAll="0"/>
    <pivotField compact="0" numFmtId="2" outline="0" showAll="0"/>
    <pivotField compact="0" numFmtId="2" outline="0" showAll="0"/>
    <pivotField compact="0" outline="0" showAll="0"/>
    <pivotField compact="0" outline="0" showAll="0">
      <items count="14">
        <item x="12"/>
        <item x="4"/>
        <item x="3"/>
        <item x="9"/>
        <item x="7"/>
        <item x="1"/>
        <item x="5"/>
        <item x="0"/>
        <item x="6"/>
        <item x="2"/>
        <item x="8"/>
        <item x="10"/>
        <item x="11"/>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name="Most Ordered Products " axis="axisRow" compact="0" outline="0" showAll="0" measureFilter="1" sortType="descending">
      <items count="18">
        <item x="1"/>
        <item x="2"/>
        <item x="9"/>
        <item x="14"/>
        <item x="7"/>
        <item x="13"/>
        <item x="8"/>
        <item x="11"/>
        <item x="4"/>
        <item x="16"/>
        <item x="5"/>
        <item x="12"/>
        <item x="6"/>
        <item x="15"/>
        <item x="0"/>
        <item x="10"/>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4" outline="0" showAll="0"/>
    <pivotField compact="0" outline="0" showAll="0"/>
    <pivotField compact="0" outline="0" dragToRow="0" dragToCol="0" dragToPage="0" showAll="0" defaultSubtotal="0"/>
    <pivotField compact="0" outline="0" dragToRow="0" dragToCol="0" dragToPage="0" showAll="0" defaultSubtota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sd="0" x="1"/>
        <item sd="0" x="2"/>
        <item sd="0" x="3"/>
        <item sd="0" x="4"/>
        <item sd="0" x="5"/>
        <item t="default"/>
      </items>
    </pivotField>
    <pivotField compact="0" outline="0" dragToRow="0" dragToCol="0" dragToPage="0" showAll="0" defaultSubtotal="0"/>
    <pivotField compact="0" outline="0" dragToRow="0" dragToCol="0" dragToPage="0" showAll="0" defaultSubtotal="0"/>
  </pivotFields>
  <rowFields count="1">
    <field x="20"/>
  </rowFields>
  <rowItems count="5">
    <i>
      <x v="10"/>
    </i>
    <i>
      <x v="1"/>
    </i>
    <i>
      <x v="16"/>
    </i>
    <i>
      <x v="8"/>
    </i>
    <i>
      <x v="4"/>
    </i>
  </rowItems>
  <colItems count="1">
    <i/>
  </colItems>
  <dataFields count="1">
    <dataField name="Count of Order ID" fld="1" subtotal="count" baseField="0" baseItem="0" numFmtId="1"/>
  </dataFields>
  <formats count="9">
    <format dxfId="8">
      <pivotArea outline="0" collapsedLevelsAreSubtotals="1" fieldPosition="0"/>
    </format>
    <format dxfId="9">
      <pivotArea dataOnly="0" outline="0" axis="axisValues" fieldPosition="0"/>
    </format>
    <format dxfId="10">
      <pivotArea type="all" dataOnly="0" outline="0" fieldPosition="0"/>
    </format>
    <format dxfId="11">
      <pivotArea outline="0" collapsedLevelsAreSubtotals="1" fieldPosition="0"/>
    </format>
    <format dxfId="12">
      <pivotArea field="20" type="button" dataOnly="0" labelOnly="1" outline="0" axis="axisRow" fieldPosition="0"/>
    </format>
    <format dxfId="13">
      <pivotArea dataOnly="0" labelOnly="1" outline="0" fieldPosition="0">
        <references count="1">
          <reference field="20" count="5">
            <x v="1"/>
            <x v="4"/>
            <x v="8"/>
            <x v="10"/>
            <x v="16"/>
          </reference>
        </references>
      </pivotArea>
    </format>
    <format dxfId="14">
      <pivotArea dataOnly="0" labelOnly="1" outline="0" axis="axisValues" fieldPosition="0"/>
    </format>
    <format dxfId="15">
      <pivotArea field="20" type="button" dataOnly="0" labelOnly="1" outline="0" axis="axisRow" fieldPosition="0"/>
    </format>
    <format dxfId="16">
      <pivotArea dataOnly="0" labelOnly="1" outline="0" axis="axisValues" fieldPosition="0"/>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1">
    <chartFormat chart="38" format="0" series="1">
      <pivotArea type="data" outline="0" fieldPosition="0">
        <references count="1">
          <reference field="4294967294" count="1" selected="0">
            <x v="0"/>
          </reference>
        </references>
      </pivotArea>
    </chartFormat>
  </chartFormats>
  <pivotTableStyleInfo name="PivotStyleLight15" showRowHeaders="1" showColHeaders="0" showRowStripes="0" showColStripes="0" showLastColumn="1"/>
  <filters count="2">
    <filter fld="2" type="dateBetween" evalOrder="-1" id="915" name="Order Date">
      <autoFilter ref="A1">
        <filterColumn colId="0">
          <customFilters and="1">
            <customFilter operator="greaterThanOrEqual" val="39814"/>
            <customFilter operator="lessThanOrEqual" val="41274"/>
          </customFilters>
        </filterColumn>
      </autoFilter>
      <extLst>
        <ext xmlns:x15="http://schemas.microsoft.com/office/spreadsheetml/2010/11/main" uri="{0605FD5F-26C8-4aeb-8148-2DB25E43C511}">
          <x15:pivotFilter useWholeDay="1"/>
        </ext>
      </extLst>
    </filter>
    <filter fld="2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E97B63-922E-E040-9F5B-394713D335B8}" name="PivotTable50" cacheId="265" applyNumberFormats="0" applyBorderFormats="0" applyFontFormats="0" applyPatternFormats="0" applyAlignmentFormats="0" applyWidthHeightFormats="1" dataCaption="Values" updatedVersion="8" minRefreshableVersion="5" useAutoFormatting="1" rowGrandTotals="0" itemPrintTitles="1" createdVersion="8" indent="0" showHeaders="0" compact="0" compactData="0" multipleFieldFilters="0" chartFormat="41" rowHeaderCaption="Products">
  <location ref="C116:D119" firstHeaderRow="1" firstDataRow="1" firstDataCol="1"/>
  <pivotFields count="33">
    <pivotField compact="0" outline="0" showAll="0"/>
    <pivotField dataField="1" compact="0" numFmtId="1" outline="0" showAll="0"/>
    <pivotField compact="0" numFmtId="14" outline="0" showAll="0">
      <items count="1419">
        <item x="1093"/>
        <item x="670"/>
        <item x="786"/>
        <item x="870"/>
        <item x="272"/>
        <item x="132"/>
        <item x="828"/>
        <item x="1197"/>
        <item x="820"/>
        <item x="651"/>
        <item x="116"/>
        <item x="750"/>
        <item x="1113"/>
        <item x="1233"/>
        <item x="44"/>
        <item x="191"/>
        <item x="80"/>
        <item x="398"/>
        <item x="1039"/>
        <item x="950"/>
        <item x="472"/>
        <item x="605"/>
        <item x="506"/>
        <item x="359"/>
        <item x="1350"/>
        <item x="452"/>
        <item x="802"/>
        <item x="1367"/>
        <item x="784"/>
        <item x="33"/>
        <item x="692"/>
        <item x="312"/>
        <item x="328"/>
        <item x="1401"/>
        <item x="391"/>
        <item x="440"/>
        <item x="793"/>
        <item x="1265"/>
        <item x="1083"/>
        <item x="1417"/>
        <item x="948"/>
        <item x="954"/>
        <item x="630"/>
        <item x="594"/>
        <item x="818"/>
        <item x="394"/>
        <item x="920"/>
        <item x="1383"/>
        <item x="101"/>
        <item x="450"/>
        <item x="277"/>
        <item x="288"/>
        <item x="545"/>
        <item x="728"/>
        <item x="998"/>
        <item x="714"/>
        <item x="799"/>
        <item x="221"/>
        <item x="1302"/>
        <item x="341"/>
        <item x="229"/>
        <item x="78"/>
        <item x="59"/>
        <item x="326"/>
        <item x="259"/>
        <item x="540"/>
        <item x="815"/>
        <item x="293"/>
        <item x="1291"/>
        <item x="157"/>
        <item x="1168"/>
        <item x="226"/>
        <item x="1164"/>
        <item x="689"/>
        <item x="830"/>
        <item x="999"/>
        <item x="466"/>
        <item x="400"/>
        <item x="41"/>
        <item x="1207"/>
        <item x="436"/>
        <item x="643"/>
        <item x="922"/>
        <item x="474"/>
        <item x="1347"/>
        <item x="369"/>
        <item x="840"/>
        <item x="295"/>
        <item x="1170"/>
        <item x="245"/>
        <item x="1000"/>
        <item x="969"/>
        <item x="1179"/>
        <item x="460"/>
        <item x="931"/>
        <item x="319"/>
        <item x="315"/>
        <item x="693"/>
        <item x="945"/>
        <item x="591"/>
        <item x="789"/>
        <item x="1393"/>
        <item x="1128"/>
        <item x="1015"/>
        <item x="1169"/>
        <item x="990"/>
        <item x="1312"/>
        <item x="413"/>
        <item x="851"/>
        <item x="1218"/>
        <item x="1165"/>
        <item x="336"/>
        <item x="872"/>
        <item x="1185"/>
        <item x="1411"/>
        <item x="577"/>
        <item x="240"/>
        <item x="464"/>
        <item x="478"/>
        <item x="1390"/>
        <item x="185"/>
        <item x="1215"/>
        <item x="1214"/>
        <item x="1366"/>
        <item x="550"/>
        <item x="404"/>
        <item x="1195"/>
        <item x="731"/>
        <item x="1198"/>
        <item x="755"/>
        <item x="1051"/>
        <item x="429"/>
        <item x="1006"/>
        <item x="1046"/>
        <item x="503"/>
        <item x="741"/>
        <item x="1271"/>
        <item x="299"/>
        <item x="1056"/>
        <item x="562"/>
        <item x="883"/>
        <item x="957"/>
        <item x="989"/>
        <item x="864"/>
        <item x="1061"/>
        <item x="772"/>
        <item x="347"/>
        <item x="1084"/>
        <item x="127"/>
        <item x="236"/>
        <item x="682"/>
        <item x="1022"/>
        <item x="862"/>
        <item x="1161"/>
        <item x="1206"/>
        <item x="1055"/>
        <item x="113"/>
        <item x="1405"/>
        <item x="1157"/>
        <item x="823"/>
        <item x="790"/>
        <item x="686"/>
        <item x="848"/>
        <item x="798"/>
        <item x="1035"/>
        <item x="1309"/>
        <item x="501"/>
        <item x="581"/>
        <item x="777"/>
        <item x="313"/>
        <item x="155"/>
        <item x="109"/>
        <item x="794"/>
        <item x="342"/>
        <item x="615"/>
        <item x="421"/>
        <item x="451"/>
        <item x="724"/>
        <item x="1217"/>
        <item x="370"/>
        <item x="175"/>
        <item x="346"/>
        <item x="694"/>
        <item x="1372"/>
        <item x="457"/>
        <item x="227"/>
        <item x="1070"/>
        <item x="1254"/>
        <item x="1365"/>
        <item x="1141"/>
        <item x="603"/>
        <item x="232"/>
        <item x="761"/>
        <item x="366"/>
        <item x="83"/>
        <item x="811"/>
        <item x="1333"/>
        <item x="631"/>
        <item x="99"/>
        <item x="513"/>
        <item x="1400"/>
        <item x="442"/>
        <item x="114"/>
        <item x="1067"/>
        <item x="733"/>
        <item x="744"/>
        <item x="895"/>
        <item x="585"/>
        <item x="137"/>
        <item x="1316"/>
        <item x="334"/>
        <item x="118"/>
        <item x="465"/>
        <item x="408"/>
        <item x="1300"/>
        <item x="482"/>
        <item x="124"/>
        <item x="589"/>
        <item x="38"/>
        <item x="1334"/>
        <item x="691"/>
        <item x="204"/>
        <item x="873"/>
        <item x="836"/>
        <item x="60"/>
        <item x="1352"/>
        <item x="201"/>
        <item x="1177"/>
        <item x="1073"/>
        <item x="599"/>
        <item x="182"/>
        <item x="1123"/>
        <item x="170"/>
        <item x="91"/>
        <item x="531"/>
        <item x="1148"/>
        <item x="1384"/>
        <item x="1053"/>
        <item x="161"/>
        <item x="1222"/>
        <item x="1407"/>
        <item x="154"/>
        <item x="401"/>
        <item x="706"/>
        <item x="1376"/>
        <item x="1315"/>
        <item x="1331"/>
        <item x="1219"/>
        <item x="82"/>
        <item x="661"/>
        <item x="803"/>
        <item x="940"/>
        <item x="375"/>
        <item x="108"/>
        <item x="627"/>
        <item x="896"/>
        <item x="971"/>
        <item x="483"/>
        <item x="1122"/>
        <item x="1387"/>
        <item x="640"/>
        <item x="414"/>
        <item x="167"/>
        <item x="1263"/>
        <item x="717"/>
        <item x="769"/>
        <item x="860"/>
        <item x="1028"/>
        <item x="278"/>
        <item x="340"/>
        <item x="832"/>
        <item x="672"/>
        <item x="1330"/>
        <item x="637"/>
        <item x="171"/>
        <item x="24"/>
        <item x="987"/>
        <item x="395"/>
        <item x="1296"/>
        <item x="871"/>
        <item x="225"/>
        <item x="50"/>
        <item x="602"/>
        <item x="1287"/>
        <item x="886"/>
        <item x="839"/>
        <item x="1023"/>
        <item x="207"/>
        <item x="1398"/>
        <item x="1306"/>
        <item x="1048"/>
        <item x="1355"/>
        <item x="996"/>
        <item x="1114"/>
        <item x="1109"/>
        <item x="1012"/>
        <item x="1294"/>
        <item x="868"/>
        <item x="402"/>
        <item x="669"/>
        <item x="449"/>
        <item x="894"/>
        <item x="1285"/>
        <item x="216"/>
        <item x="927"/>
        <item x="410"/>
        <item x="1246"/>
        <item x="1176"/>
        <item x="1415"/>
        <item x="121"/>
        <item x="879"/>
        <item x="571"/>
        <item x="55"/>
        <item x="1278"/>
        <item x="330"/>
        <item x="626"/>
        <item x="849"/>
        <item x="857"/>
        <item x="257"/>
        <item x="385"/>
        <item x="11"/>
        <item x="1353"/>
        <item x="543"/>
        <item x="666"/>
        <item x="213"/>
        <item x="877"/>
        <item x="866"/>
        <item x="305"/>
        <item x="1156"/>
        <item x="881"/>
        <item x="738"/>
        <item x="516"/>
        <item x="565"/>
        <item x="1124"/>
        <item x="265"/>
        <item x="419"/>
        <item x="716"/>
        <item x="521"/>
        <item x="980"/>
        <item x="327"/>
        <item x="1325"/>
        <item x="291"/>
        <item x="1140"/>
        <item x="684"/>
        <item x="354"/>
        <item x="874"/>
        <item x="841"/>
        <item x="380"/>
        <item x="378"/>
        <item x="619"/>
        <item x="392"/>
        <item x="991"/>
        <item x="847"/>
        <item x="861"/>
        <item x="1273"/>
        <item x="1163"/>
        <item x="1181"/>
        <item x="1268"/>
        <item x="715"/>
        <item x="974"/>
        <item x="756"/>
        <item x="491"/>
        <item x="1288"/>
        <item x="807"/>
        <item x="1025"/>
        <item x="1272"/>
        <item x="438"/>
        <item x="1057"/>
        <item x="1230"/>
        <item x="892"/>
        <item x="169"/>
        <item x="1040"/>
        <item x="150"/>
        <item x="1054"/>
        <item x="528"/>
        <item x="1362"/>
        <item x="606"/>
        <item x="806"/>
        <item x="529"/>
        <item x="1175"/>
        <item x="1171"/>
        <item x="89"/>
        <item x="162"/>
        <item x="632"/>
        <item x="863"/>
        <item x="1166"/>
        <item x="1304"/>
        <item x="509"/>
        <item x="423"/>
        <item x="243"/>
        <item x="907"/>
        <item x="1311"/>
        <item x="476"/>
        <item x="199"/>
        <item x="730"/>
        <item x="1119"/>
        <item x="79"/>
        <item x="813"/>
        <item x="1030"/>
        <item x="420"/>
        <item x="1058"/>
        <item x="842"/>
        <item x="937"/>
        <item x="286"/>
        <item x="649"/>
        <item x="46"/>
        <item x="683"/>
        <item x="773"/>
        <item x="153"/>
        <item x="430"/>
        <item x="1020"/>
        <item x="876"/>
        <item x="1008"/>
        <item x="6"/>
        <item x="203"/>
        <item x="699"/>
        <item x="1145"/>
        <item x="374"/>
        <item x="697"/>
        <item x="1374"/>
        <item x="270"/>
        <item x="1208"/>
        <item x="239"/>
        <item x="28"/>
        <item x="949"/>
        <item x="964"/>
        <item x="1356"/>
        <item x="14"/>
        <item x="525"/>
        <item x="835"/>
        <item x="914"/>
        <item x="254"/>
        <item x="648"/>
        <item x="1369"/>
        <item x="477"/>
        <item x="1404"/>
        <item x="917"/>
        <item x="916"/>
        <item x="729"/>
        <item x="934"/>
        <item x="845"/>
        <item x="563"/>
        <item x="1089"/>
        <item x="1147"/>
        <item x="233"/>
        <item x="831"/>
        <item x="275"/>
        <item x="125"/>
        <item x="1329"/>
        <item x="434"/>
        <item x="1308"/>
        <item x="1086"/>
        <item x="904"/>
        <item x="1370"/>
        <item x="1310"/>
        <item x="910"/>
        <item x="623"/>
        <item x="358"/>
        <item x="68"/>
        <item x="104"/>
        <item x="652"/>
        <item x="1104"/>
        <item x="1003"/>
        <item x="1252"/>
        <item x="875"/>
        <item x="787"/>
        <item x="1090"/>
        <item x="1193"/>
        <item x="1345"/>
        <item x="1244"/>
        <item x="1342"/>
        <item x="335"/>
        <item x="36"/>
        <item x="1260"/>
        <item x="973"/>
        <item x="607"/>
        <item x="314"/>
        <item x="1321"/>
        <item x="364"/>
        <item x="139"/>
        <item x="193"/>
        <item x="768"/>
        <item x="100"/>
        <item x="782"/>
        <item x="658"/>
        <item x="357"/>
        <item x="1130"/>
        <item x="486"/>
        <item x="812"/>
        <item x="865"/>
        <item x="1011"/>
        <item x="129"/>
        <item x="244"/>
        <item x="304"/>
        <item x="344"/>
        <item x="490"/>
        <item x="1026"/>
        <item x="1199"/>
        <item x="262"/>
        <item x="1108"/>
        <item x="1305"/>
        <item x="493"/>
        <item x="1274"/>
        <item x="737"/>
        <item x="1031"/>
        <item x="306"/>
        <item x="1081"/>
        <item x="489"/>
        <item x="45"/>
        <item x="281"/>
        <item x="781"/>
        <item x="222"/>
        <item x="49"/>
        <item x="208"/>
        <item x="1060"/>
        <item x="1298"/>
        <item x="446"/>
        <item x="202"/>
        <item x="481"/>
        <item x="838"/>
        <item x="311"/>
        <item x="1368"/>
        <item x="695"/>
        <item x="800"/>
        <item x="1074"/>
        <item x="1102"/>
        <item x="539"/>
        <item x="72"/>
        <item x="461"/>
        <item x="439"/>
        <item x="148"/>
        <item x="494"/>
        <item x="1129"/>
        <item x="1014"/>
        <item x="122"/>
        <item x="454"/>
        <item x="1088"/>
        <item x="538"/>
        <item x="426"/>
        <item x="258"/>
        <item x="1111"/>
        <item x="180"/>
        <item x="427"/>
        <item x="598"/>
        <item x="942"/>
        <item x="1095"/>
        <item x="485"/>
        <item x="533"/>
        <item x="569"/>
        <item x="517"/>
        <item x="778"/>
        <item x="331"/>
        <item x="456"/>
        <item x="1069"/>
        <item x="1154"/>
        <item x="1162"/>
        <item x="144"/>
        <item x="906"/>
        <item x="126"/>
        <item x="1210"/>
        <item x="1346"/>
        <item x="362"/>
        <item x="136"/>
        <item x="774"/>
        <item x="338"/>
        <item x="77"/>
        <item x="1394"/>
        <item x="712"/>
        <item x="318"/>
        <item x="884"/>
        <item x="424"/>
        <item x="665"/>
        <item x="928"/>
        <item x="117"/>
        <item x="1005"/>
        <item x="107"/>
        <item x="1098"/>
        <item x="1196"/>
        <item x="147"/>
        <item x="522"/>
        <item x="618"/>
        <item x="63"/>
        <item x="69"/>
        <item x="1249"/>
        <item x="134"/>
        <item x="217"/>
        <item x="3"/>
        <item x="1349"/>
        <item x="81"/>
        <item x="1379"/>
        <item x="247"/>
        <item x="1209"/>
        <item x="1152"/>
        <item x="1227"/>
        <item x="749"/>
        <item x="351"/>
        <item x="519"/>
        <item x="1016"/>
        <item x="1241"/>
        <item x="930"/>
        <item x="373"/>
        <item x="965"/>
        <item x="1337"/>
        <item x="752"/>
        <item x="437"/>
        <item x="638"/>
        <item x="1281"/>
        <item x="30"/>
        <item x="583"/>
        <item x="106"/>
        <item x="1264"/>
        <item x="22"/>
        <item x="287"/>
        <item x="307"/>
        <item x="471"/>
        <item x="1280"/>
        <item x="858"/>
        <item x="361"/>
        <item x="103"/>
        <item x="447"/>
        <item x="1313"/>
        <item x="1348"/>
        <item x="771"/>
        <item x="1324"/>
        <item x="524"/>
        <item x="206"/>
        <item x="1201"/>
        <item x="639"/>
        <item x="252"/>
        <item x="128"/>
        <item x="620"/>
        <item x="0"/>
        <item x="763"/>
        <item x="187"/>
        <item x="1034"/>
        <item x="487"/>
        <item x="918"/>
        <item x="844"/>
        <item x="192"/>
        <item x="854"/>
        <item x="596"/>
        <item x="181"/>
        <item x="356"/>
        <item x="702"/>
        <item x="320"/>
        <item x="976"/>
        <item x="1082"/>
        <item x="576"/>
        <item x="1120"/>
        <item x="1044"/>
        <item x="698"/>
        <item x="1041"/>
        <item x="463"/>
        <item x="467"/>
        <item x="747"/>
        <item x="35"/>
        <item x="18"/>
        <item x="628"/>
        <item x="71"/>
        <item x="1375"/>
        <item x="568"/>
        <item x="255"/>
        <item x="1118"/>
        <item x="61"/>
        <item x="360"/>
        <item x="926"/>
        <item x="953"/>
        <item x="548"/>
        <item x="435"/>
        <item x="211"/>
        <item x="7"/>
        <item x="195"/>
        <item x="273"/>
        <item x="1234"/>
        <item x="711"/>
        <item x="1010"/>
        <item x="936"/>
        <item x="1042"/>
        <item x="353"/>
        <item x="387"/>
        <item x="384"/>
        <item x="112"/>
        <item x="1317"/>
        <item x="131"/>
        <item x="688"/>
        <item x="25"/>
        <item x="1248"/>
        <item x="371"/>
        <item x="611"/>
        <item x="416"/>
        <item x="309"/>
        <item x="1395"/>
        <item x="1239"/>
        <item x="1144"/>
        <item x="1378"/>
        <item x="412"/>
        <item x="1062"/>
        <item x="566"/>
        <item x="235"/>
        <item x="17"/>
        <item x="267"/>
        <item x="560"/>
        <item x="1159"/>
        <item x="921"/>
        <item x="282"/>
        <item x="662"/>
        <item x="376"/>
        <item x="242"/>
        <item x="20"/>
        <item x="504"/>
        <item x="1097"/>
        <item x="280"/>
        <item x="1410"/>
        <item x="754"/>
        <item x="644"/>
        <item x="292"/>
        <item x="552"/>
        <item x="209"/>
        <item x="325"/>
        <item x="690"/>
        <item x="681"/>
        <item x="762"/>
        <item x="343"/>
        <item x="251"/>
        <item x="826"/>
        <item x="642"/>
        <item x="1027"/>
        <item x="1192"/>
        <item x="432"/>
        <item x="1142"/>
        <item x="541"/>
        <item x="746"/>
        <item x="349"/>
        <item x="90"/>
        <item x="297"/>
        <item x="994"/>
        <item x="1382"/>
        <item x="407"/>
        <item x="650"/>
        <item x="1045"/>
        <item x="634"/>
        <item x="372"/>
        <item x="735"/>
        <item x="955"/>
        <item x="745"/>
        <item x="130"/>
        <item x="1409"/>
        <item x="405"/>
        <item x="1200"/>
        <item x="1180"/>
        <item x="296"/>
        <item x="492"/>
        <item x="635"/>
        <item x="462"/>
        <item x="260"/>
        <item x="946"/>
        <item x="721"/>
        <item x="422"/>
        <item x="1050"/>
        <item x="1290"/>
        <item x="1258"/>
        <item x="593"/>
        <item x="1007"/>
        <item x="557"/>
        <item x="1243"/>
        <item x="1160"/>
        <item x="495"/>
        <item x="1105"/>
        <item x="1077"/>
        <item x="428"/>
        <item x="1172"/>
        <item x="332"/>
        <item x="174"/>
        <item x="15"/>
        <item x="396"/>
        <item x="415"/>
        <item x="676"/>
        <item x="951"/>
        <item x="1385"/>
        <item x="515"/>
        <item x="323"/>
        <item x="92"/>
        <item x="764"/>
        <item x="165"/>
        <item x="1009"/>
        <item x="657"/>
        <item x="1143"/>
        <item x="141"/>
        <item x="5"/>
        <item x="1332"/>
        <item x="179"/>
        <item x="1320"/>
        <item x="210"/>
        <item x="352"/>
        <item x="791"/>
        <item x="1212"/>
        <item x="1303"/>
        <item x="284"/>
        <item x="479"/>
        <item x="1403"/>
        <item x="621"/>
        <item x="822"/>
        <item x="1406"/>
        <item x="274"/>
        <item x="488"/>
        <item x="86"/>
        <item x="94"/>
        <item x="783"/>
        <item x="535"/>
        <item x="316"/>
        <item x="176"/>
        <item x="480"/>
        <item x="705"/>
        <item x="1092"/>
        <item x="792"/>
        <item x="938"/>
        <item x="1106"/>
        <item x="617"/>
        <item x="1247"/>
        <item x="1066"/>
        <item x="810"/>
        <item x="824"/>
        <item x="1087"/>
        <item x="355"/>
        <item x="663"/>
        <item x="732"/>
        <item x="1242"/>
        <item x="788"/>
        <item x="622"/>
        <item x="1318"/>
        <item x="16"/>
        <item x="700"/>
        <item x="166"/>
        <item x="527"/>
        <item x="1343"/>
        <item x="1203"/>
        <item x="1275"/>
        <item x="382"/>
        <item x="205"/>
        <item x="1229"/>
        <item x="238"/>
        <item x="54"/>
        <item x="1336"/>
        <item x="1029"/>
        <item x="890"/>
        <item x="345"/>
        <item x="389"/>
        <item x="1112"/>
        <item x="898"/>
        <item x="526"/>
        <item x="582"/>
        <item x="62"/>
        <item x="29"/>
        <item x="10"/>
        <item x="795"/>
        <item x="1001"/>
        <item x="220"/>
        <item x="261"/>
        <item x="158"/>
        <item x="739"/>
        <item x="1101"/>
        <item x="111"/>
        <item x="1354"/>
        <item x="183"/>
        <item x="887"/>
        <item x="908"/>
        <item x="1126"/>
        <item x="363"/>
        <item x="751"/>
        <item x="1183"/>
        <item x="575"/>
        <item x="4"/>
        <item x="324"/>
        <item x="654"/>
        <item x="135"/>
        <item x="194"/>
        <item x="645"/>
        <item x="431"/>
        <item x="1279"/>
        <item x="1085"/>
        <item x="1338"/>
        <item x="1335"/>
        <item x="1036"/>
        <item x="779"/>
        <item x="785"/>
        <item x="867"/>
        <item x="1301"/>
        <item x="609"/>
        <item x="70"/>
        <item x="1340"/>
        <item x="878"/>
        <item x="1223"/>
        <item x="32"/>
        <item x="2"/>
        <item x="189"/>
        <item x="997"/>
        <item x="708"/>
        <item x="455"/>
        <item x="979"/>
        <item x="1013"/>
        <item x="959"/>
        <item x="514"/>
        <item x="23"/>
        <item x="1266"/>
        <item x="231"/>
        <item x="1245"/>
        <item x="188"/>
        <item x="604"/>
        <item x="377"/>
        <item x="1358"/>
        <item x="614"/>
        <item x="433"/>
        <item x="1363"/>
        <item x="317"/>
        <item x="197"/>
        <item x="600"/>
        <item x="453"/>
        <item x="646"/>
        <item x="1094"/>
        <item x="1293"/>
        <item x="1017"/>
        <item x="48"/>
        <item x="152"/>
        <item x="885"/>
        <item x="138"/>
        <item x="1158"/>
        <item x="160"/>
        <item x="57"/>
        <item x="1224"/>
        <item x="1116"/>
        <item x="58"/>
        <item x="1091"/>
        <item x="753"/>
        <item x="64"/>
        <item x="742"/>
        <item x="1049"/>
        <item x="977"/>
        <item x="1021"/>
        <item x="1127"/>
        <item x="249"/>
        <item x="1136"/>
        <item x="51"/>
        <item x="933"/>
        <item x="31"/>
        <item x="1344"/>
        <item x="163"/>
        <item x="1235"/>
        <item x="578"/>
        <item x="115"/>
        <item x="536"/>
        <item x="713"/>
        <item x="656"/>
        <item x="1117"/>
        <item x="85"/>
        <item x="633"/>
        <item x="256"/>
        <item x="386"/>
        <item x="105"/>
        <item x="339"/>
        <item x="760"/>
        <item x="119"/>
        <item x="1194"/>
        <item x="1135"/>
        <item x="586"/>
        <item x="1408"/>
        <item x="230"/>
        <item x="968"/>
        <item x="448"/>
        <item x="843"/>
        <item x="393"/>
        <item x="804"/>
        <item x="469"/>
        <item x="52"/>
        <item x="1204"/>
        <item x="1153"/>
        <item x="641"/>
        <item x="269"/>
        <item x="1188"/>
        <item x="827"/>
        <item x="859"/>
        <item x="850"/>
        <item x="518"/>
        <item x="87"/>
        <item x="21"/>
        <item x="580"/>
        <item x="719"/>
        <item x="1360"/>
        <item x="1373"/>
        <item x="76"/>
        <item x="1270"/>
        <item x="200"/>
        <item x="929"/>
        <item x="1261"/>
        <item x="333"/>
        <item x="1255"/>
        <item x="120"/>
        <item x="983"/>
        <item x="901"/>
        <item x="1076"/>
        <item x="1052"/>
        <item x="290"/>
        <item x="891"/>
        <item x="595"/>
        <item x="1043"/>
        <item x="1225"/>
        <item x="966"/>
        <item x="1189"/>
        <item x="1262"/>
        <item x="271"/>
        <item x="758"/>
        <item x="647"/>
        <item x="1149"/>
        <item x="441"/>
        <item x="172"/>
        <item x="1079"/>
        <item x="39"/>
        <item x="1174"/>
        <item x="856"/>
        <item x="534"/>
        <item x="47"/>
        <item x="1150"/>
        <item x="592"/>
        <item x="142"/>
        <item x="1357"/>
        <item x="1253"/>
        <item x="982"/>
        <item x="703"/>
        <item x="1139"/>
        <item x="177"/>
        <item x="992"/>
        <item x="766"/>
        <item x="1328"/>
        <item x="1187"/>
        <item x="664"/>
        <item x="459"/>
        <item x="1110"/>
        <item x="1211"/>
        <item x="337"/>
        <item x="1220"/>
        <item x="1096"/>
        <item x="383"/>
        <item x="1038"/>
        <item x="775"/>
        <item x="924"/>
        <item x="1173"/>
        <item x="1323"/>
        <item x="1396"/>
        <item x="445"/>
        <item x="1282"/>
        <item x="264"/>
        <item x="962"/>
        <item x="388"/>
        <item x="1100"/>
        <item x="710"/>
        <item x="905"/>
        <item x="1063"/>
        <item x="74"/>
        <item x="1121"/>
        <item x="1226"/>
        <item x="1414"/>
        <item x="1314"/>
        <item x="1047"/>
        <item x="294"/>
        <item x="37"/>
        <item x="542"/>
        <item x="173"/>
        <item x="65"/>
        <item x="1259"/>
        <item x="505"/>
        <item x="418"/>
        <item x="411"/>
        <item x="34"/>
        <item x="985"/>
        <item x="1138"/>
        <item x="268"/>
        <item x="899"/>
        <item x="1319"/>
        <item x="1416"/>
        <item x="1131"/>
        <item x="553"/>
        <item x="1125"/>
        <item x="675"/>
        <item x="40"/>
        <item x="417"/>
        <item x="520"/>
        <item x="1064"/>
        <item x="757"/>
        <item x="767"/>
        <item x="960"/>
        <item x="1075"/>
        <item x="932"/>
        <item x="1146"/>
        <item x="673"/>
        <item x="679"/>
        <item x="975"/>
        <item x="947"/>
        <item x="1216"/>
        <item x="888"/>
        <item x="659"/>
        <item x="164"/>
        <item x="156"/>
        <item x="1024"/>
        <item x="403"/>
        <item x="668"/>
        <item x="674"/>
        <item x="925"/>
        <item x="12"/>
        <item x="939"/>
        <item x="1327"/>
        <item x="223"/>
        <item x="1213"/>
        <item x="852"/>
        <item x="1412"/>
        <item x="956"/>
        <item x="224"/>
        <item x="443"/>
        <item x="1250"/>
        <item x="723"/>
        <item x="496"/>
        <item x="1267"/>
        <item x="636"/>
        <item x="159"/>
        <item x="146"/>
        <item x="498"/>
        <item x="1297"/>
        <item x="329"/>
        <item x="967"/>
        <item x="919"/>
        <item x="499"/>
        <item x="276"/>
        <item x="855"/>
        <item x="133"/>
        <item x="511"/>
        <item x="825"/>
        <item x="123"/>
        <item x="893"/>
        <item x="67"/>
        <item x="549"/>
        <item x="497"/>
        <item x="484"/>
        <item x="1359"/>
        <item x="570"/>
        <item x="75"/>
        <item x="561"/>
        <item x="1399"/>
        <item x="909"/>
        <item x="725"/>
        <item x="677"/>
        <item x="923"/>
        <item x="1103"/>
        <item x="616"/>
        <item x="900"/>
        <item x="1292"/>
        <item x="882"/>
        <item x="736"/>
        <item x="512"/>
        <item x="915"/>
        <item x="241"/>
        <item x="1115"/>
        <item x="97"/>
        <item x="819"/>
        <item x="285"/>
        <item x="722"/>
        <item x="584"/>
        <item x="381"/>
        <item x="13"/>
        <item x="1184"/>
        <item x="912"/>
        <item x="551"/>
        <item x="1389"/>
        <item x="500"/>
        <item x="301"/>
        <item x="1134"/>
        <item x="981"/>
        <item x="178"/>
        <item x="612"/>
        <item x="196"/>
        <item x="1231"/>
        <item x="829"/>
        <item x="978"/>
        <item x="1364"/>
        <item x="27"/>
        <item x="726"/>
        <item x="53"/>
        <item x="409"/>
        <item x="902"/>
        <item x="958"/>
        <item x="941"/>
        <item x="1284"/>
        <item x="559"/>
        <item x="186"/>
        <item x="145"/>
        <item x="212"/>
        <item x="943"/>
        <item x="96"/>
        <item x="425"/>
        <item x="853"/>
        <item x="680"/>
        <item x="399"/>
        <item x="215"/>
        <item x="988"/>
        <item x="537"/>
        <item x="970"/>
        <item x="935"/>
        <item x="321"/>
        <item x="1132"/>
        <item x="776"/>
        <item x="601"/>
        <item x="629"/>
        <item x="660"/>
        <item x="834"/>
        <item x="734"/>
        <item x="1388"/>
        <item x="1251"/>
        <item x="470"/>
        <item x="93"/>
        <item x="805"/>
        <item x="8"/>
        <item x="1391"/>
        <item x="1071"/>
        <item x="246"/>
        <item x="43"/>
        <item x="502"/>
        <item x="1339"/>
        <item x="880"/>
        <item x="588"/>
        <item x="610"/>
        <item x="1107"/>
        <item x="1033"/>
        <item x="1276"/>
        <item x="1238"/>
        <item x="597"/>
        <item x="801"/>
        <item x="510"/>
        <item x="253"/>
        <item x="102"/>
        <item x="140"/>
        <item x="151"/>
        <item x="250"/>
        <item x="625"/>
        <item x="770"/>
        <item x="266"/>
        <item x="759"/>
        <item x="1397"/>
        <item x="368"/>
        <item x="1361"/>
        <item x="168"/>
        <item x="701"/>
        <item x="608"/>
        <item x="833"/>
        <item x="709"/>
        <item x="846"/>
        <item x="986"/>
        <item x="302"/>
        <item x="685"/>
        <item x="1178"/>
        <item x="572"/>
        <item x="718"/>
        <item x="42"/>
        <item x="1002"/>
        <item x="1155"/>
        <item x="1351"/>
        <item x="995"/>
        <item x="993"/>
        <item x="1228"/>
        <item x="444"/>
        <item x="300"/>
        <item x="1151"/>
        <item x="1202"/>
        <item x="1277"/>
        <item x="1186"/>
        <item x="704"/>
        <item x="9"/>
        <item x="98"/>
        <item x="984"/>
        <item x="367"/>
        <item x="1326"/>
        <item x="248"/>
        <item x="567"/>
        <item x="397"/>
        <item x="678"/>
        <item x="1377"/>
        <item x="556"/>
        <item x="869"/>
        <item x="707"/>
        <item x="218"/>
        <item x="554"/>
        <item x="624"/>
        <item x="573"/>
        <item x="1032"/>
        <item x="348"/>
        <item x="1037"/>
        <item x="1167"/>
        <item x="1269"/>
        <item x="1072"/>
        <item x="110"/>
        <item x="903"/>
        <item x="263"/>
        <item x="214"/>
        <item x="780"/>
        <item x="961"/>
        <item x="944"/>
        <item x="406"/>
        <item x="1137"/>
        <item x="1236"/>
        <item x="298"/>
        <item x="1133"/>
        <item x="322"/>
        <item x="897"/>
        <item x="234"/>
        <item x="558"/>
        <item x="1019"/>
        <item x="613"/>
        <item x="190"/>
        <item x="1191"/>
        <item x="1256"/>
        <item x="73"/>
        <item x="475"/>
        <item x="546"/>
        <item x="303"/>
        <item x="889"/>
        <item x="579"/>
        <item x="1078"/>
        <item x="1068"/>
        <item x="837"/>
        <item x="1286"/>
        <item x="1190"/>
        <item x="1"/>
        <item x="555"/>
        <item x="1232"/>
        <item x="720"/>
        <item x="473"/>
        <item x="198"/>
        <item x="56"/>
        <item x="26"/>
        <item x="1018"/>
        <item x="283"/>
        <item x="1237"/>
        <item x="816"/>
        <item x="797"/>
        <item x="743"/>
        <item x="1205"/>
        <item x="653"/>
        <item x="765"/>
        <item x="814"/>
        <item x="821"/>
        <item x="1257"/>
        <item x="19"/>
        <item x="972"/>
        <item x="88"/>
        <item x="1240"/>
        <item x="310"/>
        <item x="523"/>
        <item x="809"/>
        <item x="671"/>
        <item x="149"/>
        <item x="365"/>
        <item x="379"/>
        <item x="279"/>
        <item x="1413"/>
        <item x="667"/>
        <item x="532"/>
        <item x="748"/>
        <item x="95"/>
        <item x="655"/>
        <item x="963"/>
        <item x="219"/>
        <item x="547"/>
        <item x="289"/>
        <item x="1371"/>
        <item x="587"/>
        <item x="1381"/>
        <item x="84"/>
        <item x="1221"/>
        <item x="1386"/>
        <item x="390"/>
        <item x="308"/>
        <item x="507"/>
        <item x="228"/>
        <item x="590"/>
        <item x="184"/>
        <item x="1289"/>
        <item x="1299"/>
        <item x="143"/>
        <item x="1283"/>
        <item x="740"/>
        <item x="66"/>
        <item x="1080"/>
        <item x="808"/>
        <item x="727"/>
        <item x="350"/>
        <item x="544"/>
        <item x="1402"/>
        <item x="1004"/>
        <item x="1380"/>
        <item x="1322"/>
        <item x="530"/>
        <item x="468"/>
        <item x="458"/>
        <item x="1059"/>
        <item x="1182"/>
        <item x="1099"/>
        <item x="564"/>
        <item x="696"/>
        <item x="1295"/>
        <item x="817"/>
        <item x="913"/>
        <item x="796"/>
        <item x="237"/>
        <item x="1307"/>
        <item x="1065"/>
        <item x="952"/>
        <item x="574"/>
        <item x="1392"/>
        <item x="687"/>
        <item x="1341"/>
        <item x="508"/>
        <item x="911"/>
        <item t="default"/>
      </items>
    </pivotField>
    <pivotField compact="0" outline="0" showAll="0"/>
    <pivotField compact="0" outline="0" showAll="0"/>
    <pivotField compact="0" outline="0" showAll="0"/>
    <pivotField compact="0" outline="0" showAll="0"/>
    <pivotField compact="0" outline="0" showAll="0"/>
    <pivotField compact="0" numFmtId="4" outline="0" showAll="0"/>
    <pivotField compact="0" outline="0" showAll="0"/>
    <pivotField compact="0" outline="0" showAll="0"/>
    <pivotField compact="0" numFmtId="4" outline="0" showAll="0"/>
    <pivotField compact="0" numFmtId="2" outline="0" showAll="0"/>
    <pivotField compact="0" numFmtId="2" outline="0" showAll="0"/>
    <pivotField compact="0" numFmtId="2" outline="0" showAll="0"/>
    <pivotField compact="0" outline="0" showAll="0"/>
    <pivotField compact="0" outline="0" showAll="0">
      <items count="14">
        <item x="12"/>
        <item x="4"/>
        <item x="3"/>
        <item x="9"/>
        <item x="7"/>
        <item x="1"/>
        <item x="5"/>
        <item x="0"/>
        <item x="6"/>
        <item x="2"/>
        <item x="8"/>
        <item x="10"/>
        <item x="11"/>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name="Least Ordered Products " axis="axisRow" compact="0" outline="0" showAll="0" measureFilter="1" sortType="ascending">
      <items count="18">
        <item x="1"/>
        <item x="2"/>
        <item x="9"/>
        <item x="14"/>
        <item x="7"/>
        <item x="13"/>
        <item x="8"/>
        <item x="11"/>
        <item x="4"/>
        <item x="16"/>
        <item x="5"/>
        <item x="12"/>
        <item x="6"/>
        <item x="15"/>
        <item x="0"/>
        <item x="10"/>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4" outline="0" showAll="0"/>
    <pivotField compact="0" outline="0" showAll="0"/>
    <pivotField compact="0" outline="0" dragToRow="0" dragToCol="0" dragToPage="0" showAll="0" defaultSubtotal="0"/>
    <pivotField compact="0" outline="0" dragToRow="0" dragToCol="0" dragToPage="0" showAll="0" defaultSubtota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sd="0" x="1"/>
        <item sd="0" x="2"/>
        <item sd="0" x="3"/>
        <item sd="0" x="4"/>
        <item sd="0" x="5"/>
        <item t="default"/>
      </items>
    </pivotField>
    <pivotField compact="0" outline="0" dragToRow="0" dragToCol="0" dragToPage="0" showAll="0" defaultSubtotal="0"/>
    <pivotField compact="0" outline="0" dragToRow="0" dragToCol="0" dragToPage="0" showAll="0" defaultSubtotal="0"/>
  </pivotFields>
  <rowFields count="1">
    <field x="20"/>
  </rowFields>
  <rowItems count="3">
    <i>
      <x v="5"/>
    </i>
    <i>
      <x v="13"/>
    </i>
    <i>
      <x v="12"/>
    </i>
  </rowItems>
  <colItems count="1">
    <i/>
  </colItems>
  <dataFields count="1">
    <dataField name="Count of Order ID" fld="1" subtotal="count" baseField="0" baseItem="0" numFmtId="1"/>
  </dataFields>
  <formats count="9">
    <format dxfId="17">
      <pivotArea outline="0" collapsedLevelsAreSubtotals="1" fieldPosition="0"/>
    </format>
    <format dxfId="18">
      <pivotArea dataOnly="0" outline="0" axis="axisValues" fieldPosition="0"/>
    </format>
    <format dxfId="19">
      <pivotArea type="all" dataOnly="0" outline="0" fieldPosition="0"/>
    </format>
    <format dxfId="20">
      <pivotArea outline="0" collapsedLevelsAreSubtotals="1" fieldPosition="0"/>
    </format>
    <format dxfId="21">
      <pivotArea field="20" type="button" dataOnly="0" labelOnly="1" outline="0" axis="axisRow" fieldPosition="0"/>
    </format>
    <format dxfId="22">
      <pivotArea dataOnly="0" labelOnly="1" outline="0" fieldPosition="0">
        <references count="1">
          <reference field="20" count="5">
            <x v="1"/>
            <x v="4"/>
            <x v="8"/>
            <x v="10"/>
            <x v="16"/>
          </reference>
        </references>
      </pivotArea>
    </format>
    <format dxfId="23">
      <pivotArea dataOnly="0" labelOnly="1" outline="0" axis="axisValues" fieldPosition="0"/>
    </format>
    <format dxfId="24">
      <pivotArea field="20" type="button" dataOnly="0" labelOnly="1" outline="0" axis="axisRow" fieldPosition="0"/>
    </format>
    <format dxfId="25">
      <pivotArea dataOnly="0" labelOnly="1" outline="0" axis="axisValues"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1">
    <chartFormat chart="38" format="0" series="1">
      <pivotArea type="data" outline="0" fieldPosition="0">
        <references count="1">
          <reference field="4294967294" count="1" selected="0">
            <x v="0"/>
          </reference>
        </references>
      </pivotArea>
    </chartFormat>
  </chartFormats>
  <pivotTableStyleInfo name="PivotStyleLight15" showRowHeaders="1" showColHeaders="0" showRowStripes="0" showColStripes="0" showLastColumn="1"/>
  <filters count="2">
    <filter fld="2" type="dateBetween" evalOrder="-1" id="916" name="Order Date">
      <autoFilter ref="A1">
        <filterColumn colId="0">
          <customFilters and="1">
            <customFilter operator="greaterThanOrEqual" val="39814"/>
            <customFilter operator="lessThanOrEqual" val="41274"/>
          </customFilters>
        </filterColumn>
      </autoFilter>
      <extLst>
        <ext xmlns:x15="http://schemas.microsoft.com/office/spreadsheetml/2010/11/main" uri="{0605FD5F-26C8-4aeb-8148-2DB25E43C511}">
          <x15:pivotFilter useWholeDay="1"/>
        </ext>
      </extLst>
    </filter>
    <filter fld="20"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1FFE77-0576-5F47-B758-7E5DFA02014A}" name="PivotTable32" cacheId="265"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1" rowHeaderCaption="No. of Orders by Region">
  <location ref="C44:D52" firstHeaderRow="1" firstDataRow="1" firstDataCol="1"/>
  <pivotFields count="33">
    <pivotField showAll="0"/>
    <pivotField dataField="1" numFmtId="1" showAll="0"/>
    <pivotField numFmtId="14" showAll="0">
      <items count="1419">
        <item x="1093"/>
        <item x="670"/>
        <item x="786"/>
        <item x="870"/>
        <item x="272"/>
        <item x="132"/>
        <item x="828"/>
        <item x="1197"/>
        <item x="820"/>
        <item x="651"/>
        <item x="116"/>
        <item x="750"/>
        <item x="1113"/>
        <item x="1233"/>
        <item x="44"/>
        <item x="191"/>
        <item x="80"/>
        <item x="398"/>
        <item x="1039"/>
        <item x="950"/>
        <item x="472"/>
        <item x="605"/>
        <item x="506"/>
        <item x="359"/>
        <item x="1350"/>
        <item x="452"/>
        <item x="802"/>
        <item x="1367"/>
        <item x="784"/>
        <item x="33"/>
        <item x="692"/>
        <item x="312"/>
        <item x="328"/>
        <item x="1401"/>
        <item x="391"/>
        <item x="440"/>
        <item x="793"/>
        <item x="1265"/>
        <item x="1083"/>
        <item x="1417"/>
        <item x="948"/>
        <item x="954"/>
        <item x="630"/>
        <item x="594"/>
        <item x="818"/>
        <item x="394"/>
        <item x="920"/>
        <item x="1383"/>
        <item x="101"/>
        <item x="450"/>
        <item x="277"/>
        <item x="288"/>
        <item x="545"/>
        <item x="728"/>
        <item x="998"/>
        <item x="714"/>
        <item x="799"/>
        <item x="221"/>
        <item x="1302"/>
        <item x="341"/>
        <item x="229"/>
        <item x="78"/>
        <item x="59"/>
        <item x="326"/>
        <item x="259"/>
        <item x="540"/>
        <item x="815"/>
        <item x="293"/>
        <item x="1291"/>
        <item x="157"/>
        <item x="1168"/>
        <item x="226"/>
        <item x="1164"/>
        <item x="689"/>
        <item x="830"/>
        <item x="999"/>
        <item x="466"/>
        <item x="400"/>
        <item x="41"/>
        <item x="1207"/>
        <item x="436"/>
        <item x="643"/>
        <item x="922"/>
        <item x="474"/>
        <item x="1347"/>
        <item x="369"/>
        <item x="840"/>
        <item x="295"/>
        <item x="1170"/>
        <item x="245"/>
        <item x="1000"/>
        <item x="969"/>
        <item x="1179"/>
        <item x="460"/>
        <item x="931"/>
        <item x="319"/>
        <item x="315"/>
        <item x="693"/>
        <item x="945"/>
        <item x="591"/>
        <item x="789"/>
        <item x="1393"/>
        <item x="1128"/>
        <item x="1015"/>
        <item x="1169"/>
        <item x="990"/>
        <item x="1312"/>
        <item x="413"/>
        <item x="851"/>
        <item x="1218"/>
        <item x="1165"/>
        <item x="336"/>
        <item x="872"/>
        <item x="1185"/>
        <item x="1411"/>
        <item x="577"/>
        <item x="240"/>
        <item x="464"/>
        <item x="478"/>
        <item x="1390"/>
        <item x="185"/>
        <item x="1215"/>
        <item x="1214"/>
        <item x="1366"/>
        <item x="550"/>
        <item x="404"/>
        <item x="1195"/>
        <item x="731"/>
        <item x="1198"/>
        <item x="755"/>
        <item x="1051"/>
        <item x="429"/>
        <item x="1006"/>
        <item x="1046"/>
        <item x="503"/>
        <item x="741"/>
        <item x="1271"/>
        <item x="299"/>
        <item x="1056"/>
        <item x="562"/>
        <item x="883"/>
        <item x="957"/>
        <item x="989"/>
        <item x="864"/>
        <item x="1061"/>
        <item x="772"/>
        <item x="347"/>
        <item x="1084"/>
        <item x="127"/>
        <item x="236"/>
        <item x="682"/>
        <item x="1022"/>
        <item x="862"/>
        <item x="1161"/>
        <item x="1206"/>
        <item x="1055"/>
        <item x="113"/>
        <item x="1405"/>
        <item x="1157"/>
        <item x="823"/>
        <item x="790"/>
        <item x="686"/>
        <item x="848"/>
        <item x="798"/>
        <item x="1035"/>
        <item x="1309"/>
        <item x="501"/>
        <item x="581"/>
        <item x="777"/>
        <item x="313"/>
        <item x="155"/>
        <item x="109"/>
        <item x="794"/>
        <item x="342"/>
        <item x="615"/>
        <item x="421"/>
        <item x="451"/>
        <item x="724"/>
        <item x="1217"/>
        <item x="370"/>
        <item x="175"/>
        <item x="346"/>
        <item x="694"/>
        <item x="1372"/>
        <item x="457"/>
        <item x="227"/>
        <item x="1070"/>
        <item x="1254"/>
        <item x="1365"/>
        <item x="1141"/>
        <item x="603"/>
        <item x="232"/>
        <item x="761"/>
        <item x="366"/>
        <item x="83"/>
        <item x="811"/>
        <item x="1333"/>
        <item x="631"/>
        <item x="99"/>
        <item x="513"/>
        <item x="1400"/>
        <item x="442"/>
        <item x="114"/>
        <item x="1067"/>
        <item x="733"/>
        <item x="744"/>
        <item x="895"/>
        <item x="585"/>
        <item x="137"/>
        <item x="1316"/>
        <item x="334"/>
        <item x="118"/>
        <item x="465"/>
        <item x="408"/>
        <item x="1300"/>
        <item x="482"/>
        <item x="124"/>
        <item x="589"/>
        <item x="38"/>
        <item x="1334"/>
        <item x="691"/>
        <item x="204"/>
        <item x="873"/>
        <item x="836"/>
        <item x="60"/>
        <item x="1352"/>
        <item x="201"/>
        <item x="1177"/>
        <item x="1073"/>
        <item x="599"/>
        <item x="182"/>
        <item x="1123"/>
        <item x="170"/>
        <item x="91"/>
        <item x="531"/>
        <item x="1148"/>
        <item x="1384"/>
        <item x="1053"/>
        <item x="161"/>
        <item x="1222"/>
        <item x="1407"/>
        <item x="154"/>
        <item x="401"/>
        <item x="706"/>
        <item x="1376"/>
        <item x="1315"/>
        <item x="1331"/>
        <item x="1219"/>
        <item x="82"/>
        <item x="661"/>
        <item x="803"/>
        <item x="940"/>
        <item x="375"/>
        <item x="108"/>
        <item x="627"/>
        <item x="896"/>
        <item x="971"/>
        <item x="483"/>
        <item x="1122"/>
        <item x="1387"/>
        <item x="640"/>
        <item x="414"/>
        <item x="167"/>
        <item x="1263"/>
        <item x="717"/>
        <item x="769"/>
        <item x="860"/>
        <item x="1028"/>
        <item x="278"/>
        <item x="340"/>
        <item x="832"/>
        <item x="672"/>
        <item x="1330"/>
        <item x="637"/>
        <item x="171"/>
        <item x="24"/>
        <item x="987"/>
        <item x="395"/>
        <item x="1296"/>
        <item x="871"/>
        <item x="225"/>
        <item x="50"/>
        <item x="602"/>
        <item x="1287"/>
        <item x="886"/>
        <item x="839"/>
        <item x="1023"/>
        <item x="207"/>
        <item x="1398"/>
        <item x="1306"/>
        <item x="1048"/>
        <item x="1355"/>
        <item x="996"/>
        <item x="1114"/>
        <item x="1109"/>
        <item x="1012"/>
        <item x="1294"/>
        <item x="868"/>
        <item x="402"/>
        <item x="669"/>
        <item x="449"/>
        <item x="894"/>
        <item x="1285"/>
        <item x="216"/>
        <item x="927"/>
        <item x="410"/>
        <item x="1246"/>
        <item x="1176"/>
        <item x="1415"/>
        <item x="121"/>
        <item x="879"/>
        <item x="571"/>
        <item x="55"/>
        <item x="1278"/>
        <item x="330"/>
        <item x="626"/>
        <item x="849"/>
        <item x="857"/>
        <item x="257"/>
        <item x="385"/>
        <item x="11"/>
        <item x="1353"/>
        <item x="543"/>
        <item x="666"/>
        <item x="213"/>
        <item x="877"/>
        <item x="866"/>
        <item x="305"/>
        <item x="1156"/>
        <item x="881"/>
        <item x="738"/>
        <item x="516"/>
        <item x="565"/>
        <item x="1124"/>
        <item x="265"/>
        <item x="419"/>
        <item x="716"/>
        <item x="521"/>
        <item x="980"/>
        <item x="327"/>
        <item x="1325"/>
        <item x="291"/>
        <item x="1140"/>
        <item x="684"/>
        <item x="354"/>
        <item x="874"/>
        <item x="841"/>
        <item x="380"/>
        <item x="378"/>
        <item x="619"/>
        <item x="392"/>
        <item x="991"/>
        <item x="847"/>
        <item x="861"/>
        <item x="1273"/>
        <item x="1163"/>
        <item x="1181"/>
        <item x="1268"/>
        <item x="715"/>
        <item x="974"/>
        <item x="756"/>
        <item x="491"/>
        <item x="1288"/>
        <item x="807"/>
        <item x="1025"/>
        <item x="1272"/>
        <item x="438"/>
        <item x="1057"/>
        <item x="1230"/>
        <item x="892"/>
        <item x="169"/>
        <item x="1040"/>
        <item x="150"/>
        <item x="1054"/>
        <item x="528"/>
        <item x="1362"/>
        <item x="606"/>
        <item x="806"/>
        <item x="529"/>
        <item x="1175"/>
        <item x="1171"/>
        <item x="89"/>
        <item x="162"/>
        <item x="632"/>
        <item x="863"/>
        <item x="1166"/>
        <item x="1304"/>
        <item x="509"/>
        <item x="423"/>
        <item x="243"/>
        <item x="907"/>
        <item x="1311"/>
        <item x="476"/>
        <item x="199"/>
        <item x="730"/>
        <item x="1119"/>
        <item x="79"/>
        <item x="813"/>
        <item x="1030"/>
        <item x="420"/>
        <item x="1058"/>
        <item x="842"/>
        <item x="937"/>
        <item x="286"/>
        <item x="649"/>
        <item x="46"/>
        <item x="683"/>
        <item x="773"/>
        <item x="153"/>
        <item x="430"/>
        <item x="1020"/>
        <item x="876"/>
        <item x="1008"/>
        <item x="6"/>
        <item x="203"/>
        <item x="699"/>
        <item x="1145"/>
        <item x="374"/>
        <item x="697"/>
        <item x="1374"/>
        <item x="270"/>
        <item x="1208"/>
        <item x="239"/>
        <item x="28"/>
        <item x="949"/>
        <item x="964"/>
        <item x="1356"/>
        <item x="14"/>
        <item x="525"/>
        <item x="835"/>
        <item x="914"/>
        <item x="254"/>
        <item x="648"/>
        <item x="1369"/>
        <item x="477"/>
        <item x="1404"/>
        <item x="917"/>
        <item x="916"/>
        <item x="729"/>
        <item x="934"/>
        <item x="845"/>
        <item x="563"/>
        <item x="1089"/>
        <item x="1147"/>
        <item x="233"/>
        <item x="831"/>
        <item x="275"/>
        <item x="125"/>
        <item x="1329"/>
        <item x="434"/>
        <item x="1308"/>
        <item x="1086"/>
        <item x="904"/>
        <item x="1370"/>
        <item x="1310"/>
        <item x="910"/>
        <item x="623"/>
        <item x="358"/>
        <item x="68"/>
        <item x="104"/>
        <item x="652"/>
        <item x="1104"/>
        <item x="1003"/>
        <item x="1252"/>
        <item x="875"/>
        <item x="787"/>
        <item x="1090"/>
        <item x="1193"/>
        <item x="1345"/>
        <item x="1244"/>
        <item x="1342"/>
        <item x="335"/>
        <item x="36"/>
        <item x="1260"/>
        <item x="973"/>
        <item x="607"/>
        <item x="314"/>
        <item x="1321"/>
        <item x="364"/>
        <item x="139"/>
        <item x="193"/>
        <item x="768"/>
        <item x="100"/>
        <item x="782"/>
        <item x="658"/>
        <item x="357"/>
        <item x="1130"/>
        <item x="486"/>
        <item x="812"/>
        <item x="865"/>
        <item x="1011"/>
        <item x="129"/>
        <item x="244"/>
        <item x="304"/>
        <item x="344"/>
        <item x="490"/>
        <item x="1026"/>
        <item x="1199"/>
        <item x="262"/>
        <item x="1108"/>
        <item x="1305"/>
        <item x="493"/>
        <item x="1274"/>
        <item x="737"/>
        <item x="1031"/>
        <item x="306"/>
        <item x="1081"/>
        <item x="489"/>
        <item x="45"/>
        <item x="281"/>
        <item x="781"/>
        <item x="222"/>
        <item x="49"/>
        <item x="208"/>
        <item x="1060"/>
        <item x="1298"/>
        <item x="446"/>
        <item x="202"/>
        <item x="481"/>
        <item x="838"/>
        <item x="311"/>
        <item x="1368"/>
        <item x="695"/>
        <item x="800"/>
        <item x="1074"/>
        <item x="1102"/>
        <item x="539"/>
        <item x="72"/>
        <item x="461"/>
        <item x="439"/>
        <item x="148"/>
        <item x="494"/>
        <item x="1129"/>
        <item x="1014"/>
        <item x="122"/>
        <item x="454"/>
        <item x="1088"/>
        <item x="538"/>
        <item x="426"/>
        <item x="258"/>
        <item x="1111"/>
        <item x="180"/>
        <item x="427"/>
        <item x="598"/>
        <item x="942"/>
        <item x="1095"/>
        <item x="485"/>
        <item x="533"/>
        <item x="569"/>
        <item x="517"/>
        <item x="778"/>
        <item x="331"/>
        <item x="456"/>
        <item x="1069"/>
        <item x="1154"/>
        <item x="1162"/>
        <item x="144"/>
        <item x="906"/>
        <item x="126"/>
        <item x="1210"/>
        <item x="1346"/>
        <item x="362"/>
        <item x="136"/>
        <item x="774"/>
        <item x="338"/>
        <item x="77"/>
        <item x="1394"/>
        <item x="712"/>
        <item x="318"/>
        <item x="884"/>
        <item x="424"/>
        <item x="665"/>
        <item x="928"/>
        <item x="117"/>
        <item x="1005"/>
        <item x="107"/>
        <item x="1098"/>
        <item x="1196"/>
        <item x="147"/>
        <item x="522"/>
        <item x="618"/>
        <item x="63"/>
        <item x="69"/>
        <item x="1249"/>
        <item x="134"/>
        <item x="217"/>
        <item x="3"/>
        <item x="1349"/>
        <item x="81"/>
        <item x="1379"/>
        <item x="247"/>
        <item x="1209"/>
        <item x="1152"/>
        <item x="1227"/>
        <item x="749"/>
        <item x="351"/>
        <item x="519"/>
        <item x="1016"/>
        <item x="1241"/>
        <item x="930"/>
        <item x="373"/>
        <item x="965"/>
        <item x="1337"/>
        <item x="752"/>
        <item x="437"/>
        <item x="638"/>
        <item x="1281"/>
        <item x="30"/>
        <item x="583"/>
        <item x="106"/>
        <item x="1264"/>
        <item x="22"/>
        <item x="287"/>
        <item x="307"/>
        <item x="471"/>
        <item x="1280"/>
        <item x="858"/>
        <item x="361"/>
        <item x="103"/>
        <item x="447"/>
        <item x="1313"/>
        <item x="1348"/>
        <item x="771"/>
        <item x="1324"/>
        <item x="524"/>
        <item x="206"/>
        <item x="1201"/>
        <item x="639"/>
        <item x="252"/>
        <item x="128"/>
        <item x="620"/>
        <item x="0"/>
        <item x="763"/>
        <item x="187"/>
        <item x="1034"/>
        <item x="487"/>
        <item x="918"/>
        <item x="844"/>
        <item x="192"/>
        <item x="854"/>
        <item x="596"/>
        <item x="181"/>
        <item x="356"/>
        <item x="702"/>
        <item x="320"/>
        <item x="976"/>
        <item x="1082"/>
        <item x="576"/>
        <item x="1120"/>
        <item x="1044"/>
        <item x="698"/>
        <item x="1041"/>
        <item x="463"/>
        <item x="467"/>
        <item x="747"/>
        <item x="35"/>
        <item x="18"/>
        <item x="628"/>
        <item x="71"/>
        <item x="1375"/>
        <item x="568"/>
        <item x="255"/>
        <item x="1118"/>
        <item x="61"/>
        <item x="360"/>
        <item x="926"/>
        <item x="953"/>
        <item x="548"/>
        <item x="435"/>
        <item x="211"/>
        <item x="7"/>
        <item x="195"/>
        <item x="273"/>
        <item x="1234"/>
        <item x="711"/>
        <item x="1010"/>
        <item x="936"/>
        <item x="1042"/>
        <item x="353"/>
        <item x="387"/>
        <item x="384"/>
        <item x="112"/>
        <item x="1317"/>
        <item x="131"/>
        <item x="688"/>
        <item x="25"/>
        <item x="1248"/>
        <item x="371"/>
        <item x="611"/>
        <item x="416"/>
        <item x="309"/>
        <item x="1395"/>
        <item x="1239"/>
        <item x="1144"/>
        <item x="1378"/>
        <item x="412"/>
        <item x="1062"/>
        <item x="566"/>
        <item x="235"/>
        <item x="17"/>
        <item x="267"/>
        <item x="560"/>
        <item x="1159"/>
        <item x="921"/>
        <item x="282"/>
        <item x="662"/>
        <item x="376"/>
        <item x="242"/>
        <item x="20"/>
        <item x="504"/>
        <item x="1097"/>
        <item x="280"/>
        <item x="1410"/>
        <item x="754"/>
        <item x="644"/>
        <item x="292"/>
        <item x="552"/>
        <item x="209"/>
        <item x="325"/>
        <item x="690"/>
        <item x="681"/>
        <item x="762"/>
        <item x="343"/>
        <item x="251"/>
        <item x="826"/>
        <item x="642"/>
        <item x="1027"/>
        <item x="1192"/>
        <item x="432"/>
        <item x="1142"/>
        <item x="541"/>
        <item x="746"/>
        <item x="349"/>
        <item x="90"/>
        <item x="297"/>
        <item x="994"/>
        <item x="1382"/>
        <item x="407"/>
        <item x="650"/>
        <item x="1045"/>
        <item x="634"/>
        <item x="372"/>
        <item x="735"/>
        <item x="955"/>
        <item x="745"/>
        <item x="130"/>
        <item x="1409"/>
        <item x="405"/>
        <item x="1200"/>
        <item x="1180"/>
        <item x="296"/>
        <item x="492"/>
        <item x="635"/>
        <item x="462"/>
        <item x="260"/>
        <item x="946"/>
        <item x="721"/>
        <item x="422"/>
        <item x="1050"/>
        <item x="1290"/>
        <item x="1258"/>
        <item x="593"/>
        <item x="1007"/>
        <item x="557"/>
        <item x="1243"/>
        <item x="1160"/>
        <item x="495"/>
        <item x="1105"/>
        <item x="1077"/>
        <item x="428"/>
        <item x="1172"/>
        <item x="332"/>
        <item x="174"/>
        <item x="15"/>
        <item x="396"/>
        <item x="415"/>
        <item x="676"/>
        <item x="951"/>
        <item x="1385"/>
        <item x="515"/>
        <item x="323"/>
        <item x="92"/>
        <item x="764"/>
        <item x="165"/>
        <item x="1009"/>
        <item x="657"/>
        <item x="1143"/>
        <item x="141"/>
        <item x="5"/>
        <item x="1332"/>
        <item x="179"/>
        <item x="1320"/>
        <item x="210"/>
        <item x="352"/>
        <item x="791"/>
        <item x="1212"/>
        <item x="1303"/>
        <item x="284"/>
        <item x="479"/>
        <item x="1403"/>
        <item x="621"/>
        <item x="822"/>
        <item x="1406"/>
        <item x="274"/>
        <item x="488"/>
        <item x="86"/>
        <item x="94"/>
        <item x="783"/>
        <item x="535"/>
        <item x="316"/>
        <item x="176"/>
        <item x="480"/>
        <item x="705"/>
        <item x="1092"/>
        <item x="792"/>
        <item x="938"/>
        <item x="1106"/>
        <item x="617"/>
        <item x="1247"/>
        <item x="1066"/>
        <item x="810"/>
        <item x="824"/>
        <item x="1087"/>
        <item x="355"/>
        <item x="663"/>
        <item x="732"/>
        <item x="1242"/>
        <item x="788"/>
        <item x="622"/>
        <item x="1318"/>
        <item x="16"/>
        <item x="700"/>
        <item x="166"/>
        <item x="527"/>
        <item x="1343"/>
        <item x="1203"/>
        <item x="1275"/>
        <item x="382"/>
        <item x="205"/>
        <item x="1229"/>
        <item x="238"/>
        <item x="54"/>
        <item x="1336"/>
        <item x="1029"/>
        <item x="890"/>
        <item x="345"/>
        <item x="389"/>
        <item x="1112"/>
        <item x="898"/>
        <item x="526"/>
        <item x="582"/>
        <item x="62"/>
        <item x="29"/>
        <item x="10"/>
        <item x="795"/>
        <item x="1001"/>
        <item x="220"/>
        <item x="261"/>
        <item x="158"/>
        <item x="739"/>
        <item x="1101"/>
        <item x="111"/>
        <item x="1354"/>
        <item x="183"/>
        <item x="887"/>
        <item x="908"/>
        <item x="1126"/>
        <item x="363"/>
        <item x="751"/>
        <item x="1183"/>
        <item x="575"/>
        <item x="4"/>
        <item x="324"/>
        <item x="654"/>
        <item x="135"/>
        <item x="194"/>
        <item x="645"/>
        <item x="431"/>
        <item x="1279"/>
        <item x="1085"/>
        <item x="1338"/>
        <item x="1335"/>
        <item x="1036"/>
        <item x="779"/>
        <item x="785"/>
        <item x="867"/>
        <item x="1301"/>
        <item x="609"/>
        <item x="70"/>
        <item x="1340"/>
        <item x="878"/>
        <item x="1223"/>
        <item x="32"/>
        <item x="2"/>
        <item x="189"/>
        <item x="997"/>
        <item x="708"/>
        <item x="455"/>
        <item x="979"/>
        <item x="1013"/>
        <item x="959"/>
        <item x="514"/>
        <item x="23"/>
        <item x="1266"/>
        <item x="231"/>
        <item x="1245"/>
        <item x="188"/>
        <item x="604"/>
        <item x="377"/>
        <item x="1358"/>
        <item x="614"/>
        <item x="433"/>
        <item x="1363"/>
        <item x="317"/>
        <item x="197"/>
        <item x="600"/>
        <item x="453"/>
        <item x="646"/>
        <item x="1094"/>
        <item x="1293"/>
        <item x="1017"/>
        <item x="48"/>
        <item x="152"/>
        <item x="885"/>
        <item x="138"/>
        <item x="1158"/>
        <item x="160"/>
        <item x="57"/>
        <item x="1224"/>
        <item x="1116"/>
        <item x="58"/>
        <item x="1091"/>
        <item x="753"/>
        <item x="64"/>
        <item x="742"/>
        <item x="1049"/>
        <item x="977"/>
        <item x="1021"/>
        <item x="1127"/>
        <item x="249"/>
        <item x="1136"/>
        <item x="51"/>
        <item x="933"/>
        <item x="31"/>
        <item x="1344"/>
        <item x="163"/>
        <item x="1235"/>
        <item x="578"/>
        <item x="115"/>
        <item x="536"/>
        <item x="713"/>
        <item x="656"/>
        <item x="1117"/>
        <item x="85"/>
        <item x="633"/>
        <item x="256"/>
        <item x="386"/>
        <item x="105"/>
        <item x="339"/>
        <item x="760"/>
        <item x="119"/>
        <item x="1194"/>
        <item x="1135"/>
        <item x="586"/>
        <item x="1408"/>
        <item x="230"/>
        <item x="968"/>
        <item x="448"/>
        <item x="843"/>
        <item x="393"/>
        <item x="804"/>
        <item x="469"/>
        <item x="52"/>
        <item x="1204"/>
        <item x="1153"/>
        <item x="641"/>
        <item x="269"/>
        <item x="1188"/>
        <item x="827"/>
        <item x="859"/>
        <item x="850"/>
        <item x="518"/>
        <item x="87"/>
        <item x="21"/>
        <item x="580"/>
        <item x="719"/>
        <item x="1360"/>
        <item x="1373"/>
        <item x="76"/>
        <item x="1270"/>
        <item x="200"/>
        <item x="929"/>
        <item x="1261"/>
        <item x="333"/>
        <item x="1255"/>
        <item x="120"/>
        <item x="983"/>
        <item x="901"/>
        <item x="1076"/>
        <item x="1052"/>
        <item x="290"/>
        <item x="891"/>
        <item x="595"/>
        <item x="1043"/>
        <item x="1225"/>
        <item x="966"/>
        <item x="1189"/>
        <item x="1262"/>
        <item x="271"/>
        <item x="758"/>
        <item x="647"/>
        <item x="1149"/>
        <item x="441"/>
        <item x="172"/>
        <item x="1079"/>
        <item x="39"/>
        <item x="1174"/>
        <item x="856"/>
        <item x="534"/>
        <item x="47"/>
        <item x="1150"/>
        <item x="592"/>
        <item x="142"/>
        <item x="1357"/>
        <item x="1253"/>
        <item x="982"/>
        <item x="703"/>
        <item x="1139"/>
        <item x="177"/>
        <item x="992"/>
        <item x="766"/>
        <item x="1328"/>
        <item x="1187"/>
        <item x="664"/>
        <item x="459"/>
        <item x="1110"/>
        <item x="1211"/>
        <item x="337"/>
        <item x="1220"/>
        <item x="1096"/>
        <item x="383"/>
        <item x="1038"/>
        <item x="775"/>
        <item x="924"/>
        <item x="1173"/>
        <item x="1323"/>
        <item x="1396"/>
        <item x="445"/>
        <item x="1282"/>
        <item x="264"/>
        <item x="962"/>
        <item x="388"/>
        <item x="1100"/>
        <item x="710"/>
        <item x="905"/>
        <item x="1063"/>
        <item x="74"/>
        <item x="1121"/>
        <item x="1226"/>
        <item x="1414"/>
        <item x="1314"/>
        <item x="1047"/>
        <item x="294"/>
        <item x="37"/>
        <item x="542"/>
        <item x="173"/>
        <item x="65"/>
        <item x="1259"/>
        <item x="505"/>
        <item x="418"/>
        <item x="411"/>
        <item x="34"/>
        <item x="985"/>
        <item x="1138"/>
        <item x="268"/>
        <item x="899"/>
        <item x="1319"/>
        <item x="1416"/>
        <item x="1131"/>
        <item x="553"/>
        <item x="1125"/>
        <item x="675"/>
        <item x="40"/>
        <item x="417"/>
        <item x="520"/>
        <item x="1064"/>
        <item x="757"/>
        <item x="767"/>
        <item x="960"/>
        <item x="1075"/>
        <item x="932"/>
        <item x="1146"/>
        <item x="673"/>
        <item x="679"/>
        <item x="975"/>
        <item x="947"/>
        <item x="1216"/>
        <item x="888"/>
        <item x="659"/>
        <item x="164"/>
        <item x="156"/>
        <item x="1024"/>
        <item x="403"/>
        <item x="668"/>
        <item x="674"/>
        <item x="925"/>
        <item x="12"/>
        <item x="939"/>
        <item x="1327"/>
        <item x="223"/>
        <item x="1213"/>
        <item x="852"/>
        <item x="1412"/>
        <item x="956"/>
        <item x="224"/>
        <item x="443"/>
        <item x="1250"/>
        <item x="723"/>
        <item x="496"/>
        <item x="1267"/>
        <item x="636"/>
        <item x="159"/>
        <item x="146"/>
        <item x="498"/>
        <item x="1297"/>
        <item x="329"/>
        <item x="967"/>
        <item x="919"/>
        <item x="499"/>
        <item x="276"/>
        <item x="855"/>
        <item x="133"/>
        <item x="511"/>
        <item x="825"/>
        <item x="123"/>
        <item x="893"/>
        <item x="67"/>
        <item x="549"/>
        <item x="497"/>
        <item x="484"/>
        <item x="1359"/>
        <item x="570"/>
        <item x="75"/>
        <item x="561"/>
        <item x="1399"/>
        <item x="909"/>
        <item x="725"/>
        <item x="677"/>
        <item x="923"/>
        <item x="1103"/>
        <item x="616"/>
        <item x="900"/>
        <item x="1292"/>
        <item x="882"/>
        <item x="736"/>
        <item x="512"/>
        <item x="915"/>
        <item x="241"/>
        <item x="1115"/>
        <item x="97"/>
        <item x="819"/>
        <item x="285"/>
        <item x="722"/>
        <item x="584"/>
        <item x="381"/>
        <item x="13"/>
        <item x="1184"/>
        <item x="912"/>
        <item x="551"/>
        <item x="1389"/>
        <item x="500"/>
        <item x="301"/>
        <item x="1134"/>
        <item x="981"/>
        <item x="178"/>
        <item x="612"/>
        <item x="196"/>
        <item x="1231"/>
        <item x="829"/>
        <item x="978"/>
        <item x="1364"/>
        <item x="27"/>
        <item x="726"/>
        <item x="53"/>
        <item x="409"/>
        <item x="902"/>
        <item x="958"/>
        <item x="941"/>
        <item x="1284"/>
        <item x="559"/>
        <item x="186"/>
        <item x="145"/>
        <item x="212"/>
        <item x="943"/>
        <item x="96"/>
        <item x="425"/>
        <item x="853"/>
        <item x="680"/>
        <item x="399"/>
        <item x="215"/>
        <item x="988"/>
        <item x="537"/>
        <item x="970"/>
        <item x="935"/>
        <item x="321"/>
        <item x="1132"/>
        <item x="776"/>
        <item x="601"/>
        <item x="629"/>
        <item x="660"/>
        <item x="834"/>
        <item x="734"/>
        <item x="1388"/>
        <item x="1251"/>
        <item x="470"/>
        <item x="93"/>
        <item x="805"/>
        <item x="8"/>
        <item x="1391"/>
        <item x="1071"/>
        <item x="246"/>
        <item x="43"/>
        <item x="502"/>
        <item x="1339"/>
        <item x="880"/>
        <item x="588"/>
        <item x="610"/>
        <item x="1107"/>
        <item x="1033"/>
        <item x="1276"/>
        <item x="1238"/>
        <item x="597"/>
        <item x="801"/>
        <item x="510"/>
        <item x="253"/>
        <item x="102"/>
        <item x="140"/>
        <item x="151"/>
        <item x="250"/>
        <item x="625"/>
        <item x="770"/>
        <item x="266"/>
        <item x="759"/>
        <item x="1397"/>
        <item x="368"/>
        <item x="1361"/>
        <item x="168"/>
        <item x="701"/>
        <item x="608"/>
        <item x="833"/>
        <item x="709"/>
        <item x="846"/>
        <item x="986"/>
        <item x="302"/>
        <item x="685"/>
        <item x="1178"/>
        <item x="572"/>
        <item x="718"/>
        <item x="42"/>
        <item x="1002"/>
        <item x="1155"/>
        <item x="1351"/>
        <item x="995"/>
        <item x="993"/>
        <item x="1228"/>
        <item x="444"/>
        <item x="300"/>
        <item x="1151"/>
        <item x="1202"/>
        <item x="1277"/>
        <item x="1186"/>
        <item x="704"/>
        <item x="9"/>
        <item x="98"/>
        <item x="984"/>
        <item x="367"/>
        <item x="1326"/>
        <item x="248"/>
        <item x="567"/>
        <item x="397"/>
        <item x="678"/>
        <item x="1377"/>
        <item x="556"/>
        <item x="869"/>
        <item x="707"/>
        <item x="218"/>
        <item x="554"/>
        <item x="624"/>
        <item x="573"/>
        <item x="1032"/>
        <item x="348"/>
        <item x="1037"/>
        <item x="1167"/>
        <item x="1269"/>
        <item x="1072"/>
        <item x="110"/>
        <item x="903"/>
        <item x="263"/>
        <item x="214"/>
        <item x="780"/>
        <item x="961"/>
        <item x="944"/>
        <item x="406"/>
        <item x="1137"/>
        <item x="1236"/>
        <item x="298"/>
        <item x="1133"/>
        <item x="322"/>
        <item x="897"/>
        <item x="234"/>
        <item x="558"/>
        <item x="1019"/>
        <item x="613"/>
        <item x="190"/>
        <item x="1191"/>
        <item x="1256"/>
        <item x="73"/>
        <item x="475"/>
        <item x="546"/>
        <item x="303"/>
        <item x="889"/>
        <item x="579"/>
        <item x="1078"/>
        <item x="1068"/>
        <item x="837"/>
        <item x="1286"/>
        <item x="1190"/>
        <item x="1"/>
        <item x="555"/>
        <item x="1232"/>
        <item x="720"/>
        <item x="473"/>
        <item x="198"/>
        <item x="56"/>
        <item x="26"/>
        <item x="1018"/>
        <item x="283"/>
        <item x="1237"/>
        <item x="816"/>
        <item x="797"/>
        <item x="743"/>
        <item x="1205"/>
        <item x="653"/>
        <item x="765"/>
        <item x="814"/>
        <item x="821"/>
        <item x="1257"/>
        <item x="19"/>
        <item x="972"/>
        <item x="88"/>
        <item x="1240"/>
        <item x="310"/>
        <item x="523"/>
        <item x="809"/>
        <item x="671"/>
        <item x="149"/>
        <item x="365"/>
        <item x="379"/>
        <item x="279"/>
        <item x="1413"/>
        <item x="667"/>
        <item x="532"/>
        <item x="748"/>
        <item x="95"/>
        <item x="655"/>
        <item x="963"/>
        <item x="219"/>
        <item x="547"/>
        <item x="289"/>
        <item x="1371"/>
        <item x="587"/>
        <item x="1381"/>
        <item x="84"/>
        <item x="1221"/>
        <item x="1386"/>
        <item x="390"/>
        <item x="308"/>
        <item x="507"/>
        <item x="228"/>
        <item x="590"/>
        <item x="184"/>
        <item x="1289"/>
        <item x="1299"/>
        <item x="143"/>
        <item x="1283"/>
        <item x="740"/>
        <item x="66"/>
        <item x="1080"/>
        <item x="808"/>
        <item x="727"/>
        <item x="350"/>
        <item x="544"/>
        <item x="1402"/>
        <item x="1004"/>
        <item x="1380"/>
        <item x="1322"/>
        <item x="530"/>
        <item x="468"/>
        <item x="458"/>
        <item x="1059"/>
        <item x="1182"/>
        <item x="1099"/>
        <item x="564"/>
        <item x="696"/>
        <item x="1295"/>
        <item x="817"/>
        <item x="913"/>
        <item x="796"/>
        <item x="237"/>
        <item x="1307"/>
        <item x="1065"/>
        <item x="952"/>
        <item x="574"/>
        <item x="1392"/>
        <item x="687"/>
        <item x="1341"/>
        <item x="508"/>
        <item x="911"/>
        <item t="default"/>
      </items>
    </pivotField>
    <pivotField showAll="0"/>
    <pivotField showAll="0"/>
    <pivotField showAll="0"/>
    <pivotField showAll="0"/>
    <pivotField showAll="0"/>
    <pivotField numFmtId="4" showAll="0"/>
    <pivotField showAll="0"/>
    <pivotField showAll="0"/>
    <pivotField numFmtId="4" showAll="0"/>
    <pivotField numFmtId="2" showAll="0"/>
    <pivotField numFmtId="2" showAll="0"/>
    <pivotField numFmtId="2" showAll="0"/>
    <pivotField showAll="0"/>
    <pivotField showAll="0">
      <items count="14">
        <item x="12"/>
        <item x="4"/>
        <item x="3"/>
        <item x="9"/>
        <item x="7"/>
        <item x="1"/>
        <item x="5"/>
        <item x="0"/>
        <item x="6"/>
        <item x="2"/>
        <item x="8"/>
        <item x="10"/>
        <item x="11"/>
        <item t="default"/>
      </items>
    </pivotField>
    <pivotField axis="axisRow" showAll="0" sortType="descending">
      <items count="9">
        <item x="2"/>
        <item x="1"/>
        <item x="0"/>
        <item x="5"/>
        <item x="3"/>
        <item x="6"/>
        <item x="4"/>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pivotField showAll="0"/>
    <pivotField dragToRow="0" dragToCol="0" dragToPage="0" showAll="0" defaultSubtota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dragToRow="0" dragToCol="0" dragToPage="0" showAll="0" defaultSubtotal="0"/>
    <pivotField dragToRow="0" dragToCol="0" dragToPage="0" showAll="0" defaultSubtotal="0"/>
  </pivotFields>
  <rowFields count="1">
    <field x="17"/>
  </rowFields>
  <rowItems count="8">
    <i>
      <x v="6"/>
    </i>
    <i>
      <x v="3"/>
    </i>
    <i>
      <x v="4"/>
    </i>
    <i>
      <x/>
    </i>
    <i>
      <x v="5"/>
    </i>
    <i>
      <x v="7"/>
    </i>
    <i>
      <x v="1"/>
    </i>
    <i>
      <x v="2"/>
    </i>
  </rowItems>
  <colItems count="1">
    <i/>
  </colItems>
  <dataFields count="1">
    <dataField name="No. of Orders" fld="1" subtotal="count" baseField="0" baseItem="0" numFmtId="1"/>
  </dataFields>
  <formats count="13">
    <format dxfId="26">
      <pivotArea outline="0" collapsedLevelsAreSubtotals="1" fieldPosition="0"/>
    </format>
    <format dxfId="27">
      <pivotArea type="all" dataOnly="0" outline="0" fieldPosition="0"/>
    </format>
    <format dxfId="28">
      <pivotArea field="17" type="button" dataOnly="0" labelOnly="1" outline="0" axis="axisRow" fieldPosition="0"/>
    </format>
    <format dxfId="29">
      <pivotArea dataOnly="0" labelOnly="1" outline="0" axis="axisValues" fieldPosition="0"/>
    </format>
    <format dxfId="30">
      <pivotArea outline="0" collapsedLevelsAreSubtotals="1" fieldPosition="0"/>
    </format>
    <format dxfId="31">
      <pivotArea outline="0" collapsedLevelsAreSubtotals="1" fieldPosition="0"/>
    </format>
    <format dxfId="32">
      <pivotArea field="17" type="button" dataOnly="0" labelOnly="1" outline="0" axis="axisRow" fieldPosition="0"/>
    </format>
    <format dxfId="33">
      <pivotArea dataOnly="0" labelOnly="1" outline="0" axis="axisValues" fieldPosition="0"/>
    </format>
    <format dxfId="34">
      <pivotArea dataOnly="0" fieldPosition="0">
        <references count="1">
          <reference field="17" count="0"/>
        </references>
      </pivotArea>
    </format>
    <format dxfId="35">
      <pivotArea field="17" type="button" dataOnly="0" labelOnly="1" outline="0" axis="axisRow" fieldPosition="0"/>
    </format>
    <format dxfId="36">
      <pivotArea dataOnly="0" labelOnly="1" outline="0" axis="axisValues" fieldPosition="0"/>
    </format>
    <format dxfId="37">
      <pivotArea field="17" type="button" dataOnly="0" labelOnly="1" outline="0" axis="axisRow" fieldPosition="0"/>
    </format>
    <format dxfId="38">
      <pivotArea dataOnly="0" labelOnly="1" outline="0" axis="axisValues" fieldPosition="0"/>
    </format>
  </format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chartFormats count="2">
    <chartFormat chart="38"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s>
  <pivotTableStyleInfo name="PivotStyleLight15" showRowHeaders="1" showColHeaders="0" showRowStripes="0" showColStripes="0" showLastColumn="1"/>
  <filters count="1">
    <filter fld="2" type="dateBetween" evalOrder="-1" id="912" name="Order Date">
      <autoFilter ref="A1">
        <filterColumn colId="0">
          <customFilters and="1">
            <customFilter operator="greaterThanOrEqual" val="39814"/>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1" xr10:uid="{55A510D6-547E-BF45-BE85-F8976221041D}" sourceName="Province">
  <data>
    <tabular pivotCacheId="1923452957">
      <items count="13">
        <i x="12" s="1"/>
        <i x="4" s="1"/>
        <i x="3" s="1"/>
        <i x="9" s="1"/>
        <i x="7" s="1"/>
        <i x="1" s="1"/>
        <i x="5" s="1"/>
        <i x="0" s="1"/>
        <i x="6" s="1"/>
        <i x="2" s="1"/>
        <i x="8"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CF82D84E-D404-1F4C-94B9-3DF062005969}" cache="Slicer_Province1" caption="Location" startItem="5"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6C92EEF6-4E92-9242-AB78-BA86D3151D17}" sourceName="Order Date">
  <state minimalRefreshVersion="6" lastRefreshVersion="6" pivotCacheId="1923452957" filterType="dateBetween">
    <selection startDate="2009-01-01T00:00:00" endDate="2012-12-31T00:00:00"/>
    <bounds startDate="2009-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ED7D6A22-1B47-114E-8AC3-0D2C985C98F3}" cache="NativeTimeline_Order_Date1" caption="Order Date" showHeader="0" level="0" selectionLevel="0" scrollPosition="2009-01-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290A-2991-3041-8F90-4CA526727BE9}">
  <sheetPr>
    <tabColor theme="5" tint="-0.249977111117893"/>
  </sheetPr>
  <dimension ref="C13:R144"/>
  <sheetViews>
    <sheetView showGridLines="0" tabSelected="1" topLeftCell="B144" zoomScale="71" zoomScaleNormal="71" workbookViewId="0">
      <pane xSplit="22" topLeftCell="X1" activePane="topRight" state="frozen"/>
      <selection activeCell="Q68" sqref="Q68"/>
      <selection pane="topRight" activeCell="O190" sqref="O190"/>
    </sheetView>
  </sheetViews>
  <sheetFormatPr baseColWidth="10" defaultRowHeight="15" x14ac:dyDescent="0.2"/>
  <cols>
    <col min="3" max="3" width="34.1640625" bestFit="1" customWidth="1"/>
    <col min="4" max="4" width="19.83203125" bestFit="1" customWidth="1"/>
  </cols>
  <sheetData>
    <row r="13" spans="3:18" ht="27" customHeight="1" x14ac:dyDescent="0.4">
      <c r="C13" s="12">
        <f>GETPIVOTDATA("Sales",'[1]Dashboard Pivot Tables'!$B$5)</f>
        <v>14915600.824000038</v>
      </c>
      <c r="D13" s="12"/>
      <c r="F13" s="15">
        <f>GETPIVOTDATA("Profit",'[1]Dashboard Pivot Tables'!$G$5)</f>
        <v>1521767.9595809965</v>
      </c>
      <c r="G13" s="15"/>
      <c r="H13" s="15"/>
      <c r="I13" s="15"/>
      <c r="K13" s="14">
        <f>GETPIVOTDATA("Sum of AOV",'[1]Dashboard Pivot Tables'!$D$5)</f>
        <v>69.446918543419628</v>
      </c>
      <c r="L13" s="14"/>
      <c r="M13" s="14"/>
      <c r="N13" s="14"/>
      <c r="Q13" s="13">
        <f>GETPIVOTDATA("Gross Profit Margin",'[1]Dashboard Pivot Tables'!$I$5)</f>
        <v>-4.6890847660295755E-2</v>
      </c>
      <c r="R13" s="13"/>
    </row>
    <row r="19" spans="3:18" ht="32" x14ac:dyDescent="0.4">
      <c r="C19" s="12">
        <f>GETPIVOTDATA("Shipping Cost",'[1]Dashboard Pivot Tables'!$L$5)</f>
        <v>107831.04000000269</v>
      </c>
      <c r="D19" s="12"/>
      <c r="F19" s="4">
        <f>GETPIVOTDATA("Order ID",'[1]Dashboard Pivot Tables'!$N$5)</f>
        <v>8399</v>
      </c>
      <c r="G19" s="4"/>
      <c r="H19" s="4"/>
      <c r="K19" s="11">
        <f>'[1]Dashboard Pivot Tables'!T6</f>
        <v>6.8103345636385287E-2</v>
      </c>
      <c r="L19" s="11"/>
      <c r="M19" s="11"/>
      <c r="N19" s="11"/>
      <c r="Q19" s="10">
        <f>GETPIVOTDATA("Days To Ship",'[1]Dashboard Pivot Tables'!$P$5)</f>
        <v>2.0332182402666983</v>
      </c>
      <c r="R19" s="10"/>
    </row>
    <row r="44" spans="3:4" ht="22" x14ac:dyDescent="0.3">
      <c r="C44" s="7" t="s">
        <v>24</v>
      </c>
      <c r="D44" s="7" t="s">
        <v>23</v>
      </c>
    </row>
    <row r="45" spans="3:4" ht="22" x14ac:dyDescent="0.3">
      <c r="C45" s="9" t="s">
        <v>22</v>
      </c>
      <c r="D45" s="8">
        <v>1991</v>
      </c>
    </row>
    <row r="46" spans="3:4" ht="22" x14ac:dyDescent="0.3">
      <c r="C46" s="9" t="s">
        <v>21</v>
      </c>
      <c r="D46" s="8">
        <v>1826</v>
      </c>
    </row>
    <row r="47" spans="3:4" ht="22" x14ac:dyDescent="0.3">
      <c r="C47" s="9" t="s">
        <v>20</v>
      </c>
      <c r="D47" s="8">
        <v>1706</v>
      </c>
    </row>
    <row r="48" spans="3:4" ht="22" x14ac:dyDescent="0.3">
      <c r="C48" s="9" t="s">
        <v>19</v>
      </c>
      <c r="D48" s="8">
        <v>1080</v>
      </c>
    </row>
    <row r="49" spans="3:4" ht="22" x14ac:dyDescent="0.3">
      <c r="C49" s="9" t="s">
        <v>18</v>
      </c>
      <c r="D49" s="8">
        <v>781</v>
      </c>
    </row>
    <row r="50" spans="3:4" ht="22" x14ac:dyDescent="0.3">
      <c r="C50" s="9" t="s">
        <v>17</v>
      </c>
      <c r="D50" s="8">
        <v>542</v>
      </c>
    </row>
    <row r="51" spans="3:4" ht="22" x14ac:dyDescent="0.3">
      <c r="C51" s="9" t="s">
        <v>16</v>
      </c>
      <c r="D51" s="8">
        <v>394</v>
      </c>
    </row>
    <row r="52" spans="3:4" ht="22" x14ac:dyDescent="0.3">
      <c r="C52" s="9" t="s">
        <v>15</v>
      </c>
      <c r="D52" s="8">
        <v>79</v>
      </c>
    </row>
    <row r="105" spans="3:4" ht="22" x14ac:dyDescent="0.3">
      <c r="C105" s="6"/>
      <c r="D105" s="7" t="s">
        <v>14</v>
      </c>
    </row>
    <row r="106" spans="3:4" ht="22" x14ac:dyDescent="0.3">
      <c r="C106" s="6" t="s">
        <v>8</v>
      </c>
      <c r="D106" s="5">
        <v>1225</v>
      </c>
    </row>
    <row r="107" spans="3:4" ht="22" x14ac:dyDescent="0.3">
      <c r="C107" s="6" t="s">
        <v>9</v>
      </c>
      <c r="D107" s="5">
        <v>915</v>
      </c>
    </row>
    <row r="108" spans="3:4" ht="22" x14ac:dyDescent="0.3">
      <c r="C108" s="6" t="s">
        <v>4</v>
      </c>
      <c r="D108" s="5">
        <v>883</v>
      </c>
    </row>
    <row r="109" spans="3:4" ht="22" x14ac:dyDescent="0.3">
      <c r="C109" s="6" t="s">
        <v>7</v>
      </c>
      <c r="D109" s="5">
        <v>788</v>
      </c>
    </row>
    <row r="110" spans="3:4" ht="22" x14ac:dyDescent="0.3">
      <c r="C110" s="6" t="s">
        <v>6</v>
      </c>
      <c r="D110" s="5">
        <v>758</v>
      </c>
    </row>
    <row r="116" spans="3:4" ht="22" x14ac:dyDescent="0.3">
      <c r="C116" s="6"/>
      <c r="D116" s="7" t="s">
        <v>14</v>
      </c>
    </row>
    <row r="117" spans="3:4" ht="22" x14ac:dyDescent="0.3">
      <c r="C117" s="6" t="s">
        <v>13</v>
      </c>
      <c r="D117" s="5">
        <v>87</v>
      </c>
    </row>
    <row r="118" spans="3:4" ht="22" x14ac:dyDescent="0.3">
      <c r="C118" s="6" t="s">
        <v>12</v>
      </c>
      <c r="D118" s="5">
        <v>144</v>
      </c>
    </row>
    <row r="119" spans="3:4" ht="22" x14ac:dyDescent="0.3">
      <c r="C119" s="6" t="s">
        <v>11</v>
      </c>
      <c r="D119" s="5">
        <v>179</v>
      </c>
    </row>
    <row r="130" spans="3:4" ht="32" x14ac:dyDescent="0.4">
      <c r="C130" s="4">
        <f>GETPIVOTDATA("Order ID",'[1]Dashboard Pivot Tables'!$R$5)</f>
        <v>572</v>
      </c>
      <c r="D130" s="4"/>
    </row>
    <row r="134" spans="3:4" ht="27" x14ac:dyDescent="0.35">
      <c r="C134" s="1"/>
      <c r="D134" s="3" t="s">
        <v>10</v>
      </c>
    </row>
    <row r="135" spans="3:4" ht="27" x14ac:dyDescent="0.35">
      <c r="C135" s="2" t="s">
        <v>9</v>
      </c>
      <c r="D135" s="16">
        <v>77</v>
      </c>
    </row>
    <row r="136" spans="3:4" ht="27" x14ac:dyDescent="0.35">
      <c r="C136" s="2" t="s">
        <v>8</v>
      </c>
      <c r="D136" s="16">
        <v>68</v>
      </c>
    </row>
    <row r="137" spans="3:4" ht="27" x14ac:dyDescent="0.35">
      <c r="C137" s="2" t="s">
        <v>7</v>
      </c>
      <c r="D137" s="16">
        <v>64</v>
      </c>
    </row>
    <row r="138" spans="3:4" ht="27" x14ac:dyDescent="0.35">
      <c r="C138" s="2" t="s">
        <v>6</v>
      </c>
      <c r="D138" s="16">
        <v>63</v>
      </c>
    </row>
    <row r="139" spans="3:4" ht="27" x14ac:dyDescent="0.35">
      <c r="C139" s="2" t="s">
        <v>5</v>
      </c>
      <c r="D139" s="16">
        <v>52</v>
      </c>
    </row>
    <row r="140" spans="3:4" ht="27" x14ac:dyDescent="0.35">
      <c r="C140" s="2" t="s">
        <v>4</v>
      </c>
      <c r="D140" s="16">
        <v>46</v>
      </c>
    </row>
    <row r="141" spans="3:4" ht="27" x14ac:dyDescent="0.35">
      <c r="C141" s="2" t="s">
        <v>3</v>
      </c>
      <c r="D141" s="16">
        <v>30</v>
      </c>
    </row>
    <row r="142" spans="3:4" ht="27" x14ac:dyDescent="0.35">
      <c r="C142" s="2" t="s">
        <v>2</v>
      </c>
      <c r="D142" s="16">
        <v>25</v>
      </c>
    </row>
    <row r="143" spans="3:4" ht="27" x14ac:dyDescent="0.35">
      <c r="C143" s="2" t="s">
        <v>1</v>
      </c>
      <c r="D143" s="16">
        <v>24</v>
      </c>
    </row>
    <row r="144" spans="3:4" ht="27" x14ac:dyDescent="0.35">
      <c r="C144" s="2" t="s">
        <v>0</v>
      </c>
      <c r="D144" s="16">
        <v>22</v>
      </c>
    </row>
  </sheetData>
  <mergeCells count="9">
    <mergeCell ref="C130:D130"/>
    <mergeCell ref="C13:D13"/>
    <mergeCell ref="F13:I13"/>
    <mergeCell ref="K13:N13"/>
    <mergeCell ref="Q13:R13"/>
    <mergeCell ref="C19:D19"/>
    <mergeCell ref="F19:H19"/>
    <mergeCell ref="K19:N19"/>
    <mergeCell ref="Q19:R19"/>
  </mergeCells>
  <conditionalFormatting sqref="C44:D44 C45:C52">
    <cfRule type="dataBar" priority="5">
      <dataBar>
        <cfvo type="min"/>
        <cfvo type="max"/>
        <color rgb="FFFF555A"/>
      </dataBar>
      <extLst>
        <ext xmlns:x14="http://schemas.microsoft.com/office/spreadsheetml/2009/9/main" uri="{B025F937-C7B1-47D3-B67F-A62EFF666E3E}">
          <x14:id>{E900849E-DFDB-064C-8862-D945529CE89D}</x14:id>
        </ext>
      </extLst>
    </cfRule>
  </conditionalFormatting>
  <conditionalFormatting pivot="1" sqref="D45:D52">
    <cfRule type="dataBar" priority="4">
      <dataBar>
        <cfvo type="min"/>
        <cfvo type="max"/>
        <color theme="5" tint="-0.249977111117893"/>
      </dataBar>
      <extLst>
        <ext xmlns:x14="http://schemas.microsoft.com/office/spreadsheetml/2009/9/main" uri="{B025F937-C7B1-47D3-B67F-A62EFF666E3E}">
          <x14:id>{F885A33D-2F93-4144-B3CC-BEBF9DE0E613}</x14:id>
        </ext>
      </extLst>
    </cfRule>
  </conditionalFormatting>
  <conditionalFormatting pivot="1" sqref="D106:D110">
    <cfRule type="dataBar" priority="3">
      <dataBar>
        <cfvo type="min"/>
        <cfvo type="max"/>
        <color rgb="FF63C384"/>
      </dataBar>
      <extLst>
        <ext xmlns:x14="http://schemas.microsoft.com/office/spreadsheetml/2009/9/main" uri="{B025F937-C7B1-47D3-B67F-A62EFF666E3E}">
          <x14:id>{4EB74EB9-805C-C94B-99CF-481C7B829A77}</x14:id>
        </ext>
      </extLst>
    </cfRule>
  </conditionalFormatting>
  <conditionalFormatting pivot="1" sqref="D117:D119">
    <cfRule type="dataBar" priority="2">
      <dataBar>
        <cfvo type="min"/>
        <cfvo type="max"/>
        <color rgb="FFFF555A"/>
      </dataBar>
      <extLst>
        <ext xmlns:x14="http://schemas.microsoft.com/office/spreadsheetml/2009/9/main" uri="{B025F937-C7B1-47D3-B67F-A62EFF666E3E}">
          <x14:id>{87D46291-10E1-3145-AB63-2C1D57318DA1}</x14:id>
        </ext>
      </extLst>
    </cfRule>
  </conditionalFormatting>
  <conditionalFormatting pivot="1" sqref="D135:D144">
    <cfRule type="colorScale" priority="1">
      <colorScale>
        <cfvo type="min"/>
        <cfvo type="max"/>
        <color rgb="FFFCFCFF"/>
        <color rgb="FF63BE7B"/>
      </colorScale>
    </cfRule>
  </conditionalFormatting>
  <pageMargins left="0.7" right="0.7" top="0.75" bottom="0.75" header="0.3" footer="0.3"/>
  <pageSetup paperSize="9" orientation="portrait" horizontalDpi="0" verticalDpi="0"/>
  <drawing r:id="rId5"/>
  <extLst>
    <ext xmlns:x14="http://schemas.microsoft.com/office/spreadsheetml/2009/9/main" uri="{78C0D931-6437-407d-A8EE-F0AAD7539E65}">
      <x14:conditionalFormattings>
        <x14:conditionalFormatting xmlns:xm="http://schemas.microsoft.com/office/excel/2006/main">
          <x14:cfRule type="dataBar" id="{E900849E-DFDB-064C-8862-D945529CE89D}">
            <x14:dataBar minLength="0" maxLength="100" gradient="0">
              <x14:cfvo type="autoMin"/>
              <x14:cfvo type="autoMax"/>
              <x14:negativeFillColor rgb="FFFF0000"/>
              <x14:axisColor rgb="FF000000"/>
            </x14:dataBar>
          </x14:cfRule>
          <xm:sqref>C44:D44 C45:C52</xm:sqref>
        </x14:conditionalFormatting>
        <x14:conditionalFormatting xmlns:xm="http://schemas.microsoft.com/office/excel/2006/main" pivot="1">
          <x14:cfRule type="dataBar" id="{F885A33D-2F93-4144-B3CC-BEBF9DE0E613}">
            <x14:dataBar minLength="0" maxLength="100" gradient="0">
              <x14:cfvo type="autoMin"/>
              <x14:cfvo type="autoMax"/>
              <x14:negativeFillColor rgb="FFFF0000"/>
              <x14:axisColor rgb="FF000000"/>
            </x14:dataBar>
          </x14:cfRule>
          <xm:sqref>D45:D52</xm:sqref>
        </x14:conditionalFormatting>
        <x14:conditionalFormatting xmlns:xm="http://schemas.microsoft.com/office/excel/2006/main" pivot="1">
          <x14:cfRule type="dataBar" id="{4EB74EB9-805C-C94B-99CF-481C7B829A77}">
            <x14:dataBar minLength="0" maxLength="100" gradient="0">
              <x14:cfvo type="autoMin"/>
              <x14:cfvo type="autoMax"/>
              <x14:negativeFillColor rgb="FFFF0000"/>
              <x14:axisColor rgb="FF000000"/>
            </x14:dataBar>
          </x14:cfRule>
          <xm:sqref>D106:D110</xm:sqref>
        </x14:conditionalFormatting>
        <x14:conditionalFormatting xmlns:xm="http://schemas.microsoft.com/office/excel/2006/main" pivot="1">
          <x14:cfRule type="dataBar" id="{87D46291-10E1-3145-AB63-2C1D57318DA1}">
            <x14:dataBar minLength="0" maxLength="100" gradient="0">
              <x14:cfvo type="autoMin"/>
              <x14:cfvo type="autoMax"/>
              <x14:negativeFillColor rgb="FFFF0000"/>
              <x14:axisColor rgb="FF000000"/>
            </x14:dataBar>
          </x14:cfRule>
          <xm:sqref>D117:D119</xm:sqref>
        </x14:conditionalFormatting>
      </x14:conditionalFormattings>
    </ex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Nonyelum Vanessa NWABUOKU</dc:creator>
  <cp:lastModifiedBy>Nonyelum Vanessa NWABUOKU</cp:lastModifiedBy>
  <dcterms:created xsi:type="dcterms:W3CDTF">2024-11-12T20:54:01Z</dcterms:created>
  <dcterms:modified xsi:type="dcterms:W3CDTF">2024-11-13T00:09:48Z</dcterms:modified>
</cp:coreProperties>
</file>