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Учёба\Производстенная практика 4 курс\Импорт\"/>
    </mc:Choice>
  </mc:AlternateContent>
  <bookViews>
    <workbookView xWindow="1380" yWindow="6060" windowWidth="28800" windowHeight="10920"/>
  </bookViews>
  <sheets>
    <sheet name="Должность -&gt; Сотрудник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13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<sst xmlns="http://schemas.openxmlformats.org/spreadsheetml/2006/main" count="82" uniqueCount="62">
  <si>
    <t>Должность</t>
  </si>
  <si>
    <t>Ivanov@namecomp.ru</t>
  </si>
  <si>
    <t>Пароль</t>
  </si>
  <si>
    <t>petrov@namecomp.ru</t>
  </si>
  <si>
    <t>fedorov@namecomp.ru</t>
  </si>
  <si>
    <t>mironov@namecomp.ru</t>
  </si>
  <si>
    <t>shiryev@namecomp.ru</t>
  </si>
  <si>
    <t>ignatov@namecomp.ru</t>
  </si>
  <si>
    <t>hohlov@namecomp.ru</t>
  </si>
  <si>
    <t>strelkov@namecomp.ru</t>
  </si>
  <si>
    <t>2L6KZG</t>
  </si>
  <si>
    <t>uzWC67</t>
  </si>
  <si>
    <t>8ntwUp</t>
  </si>
  <si>
    <t>YOyhfR</t>
  </si>
  <si>
    <t>RSbvHv</t>
  </si>
  <si>
    <t>rwVDh9</t>
  </si>
  <si>
    <t>LdNyos</t>
  </si>
  <si>
    <t>gynQMT</t>
  </si>
  <si>
    <t>belyeva@@namecomp.ru</t>
  </si>
  <si>
    <t>smirnova@@namecomp.ru</t>
  </si>
  <si>
    <t>AtnDjr</t>
  </si>
  <si>
    <t>JlFRCZ</t>
  </si>
  <si>
    <t>Администратор</t>
  </si>
  <si>
    <t xml:space="preserve">Логин </t>
  </si>
  <si>
    <t>Код сотрудника</t>
  </si>
  <si>
    <t>Продавец</t>
  </si>
  <si>
    <t>Старший смены</t>
  </si>
  <si>
    <t>Успешно</t>
  </si>
  <si>
    <t>Неуспешно</t>
  </si>
  <si>
    <t>Иванов</t>
  </si>
  <si>
    <t>Иван</t>
  </si>
  <si>
    <t>Иванович</t>
  </si>
  <si>
    <t>Петров</t>
  </si>
  <si>
    <t>Петр</t>
  </si>
  <si>
    <t>Петрович</t>
  </si>
  <si>
    <t>Федоров</t>
  </si>
  <si>
    <t>Федор</t>
  </si>
  <si>
    <t>Федорович</t>
  </si>
  <si>
    <t>Миронов</t>
  </si>
  <si>
    <t>Вениамин</t>
  </si>
  <si>
    <t>Куприянович</t>
  </si>
  <si>
    <t>Ширяев</t>
  </si>
  <si>
    <t>Ермолай</t>
  </si>
  <si>
    <t>Вениаминович</t>
  </si>
  <si>
    <t>Игнатов</t>
  </si>
  <si>
    <t>Кассиан</t>
  </si>
  <si>
    <t>Васильевич</t>
  </si>
  <si>
    <t>Хохлов</t>
  </si>
  <si>
    <t>Владимир</t>
  </si>
  <si>
    <t>Мэлсович</t>
  </si>
  <si>
    <t>Стрелков</t>
  </si>
  <si>
    <t>Мстислав</t>
  </si>
  <si>
    <t>Георгьевич</t>
  </si>
  <si>
    <t>Беляева</t>
  </si>
  <si>
    <t>Лилия</t>
  </si>
  <si>
    <t>Наумовна</t>
  </si>
  <si>
    <t>Смирнова</t>
  </si>
  <si>
    <t>Ульяна</t>
  </si>
  <si>
    <t>Гордеевна</t>
  </si>
  <si>
    <t>Фамилия</t>
  </si>
  <si>
    <t>Имя</t>
  </si>
  <si>
    <t>Отчество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</si>
</sst>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1" xfId="0" applyFont="1" applyBorder="1"/>
    <xf numFmtId="0" fontId="5" fillId="0" borderId="1" xfId="0" applyFont="1" applyBorder="1"/>
    <xf numFmtId="0" fontId="4" fillId="0" borderId="1" xfId="1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0" fillId="0" borderId="0" xfId="0" applyNumberFormat="1"/>
    <xf numFmtId="14" fontId="4" fillId="0" borderId="1" xfId="0" applyNumberFormat="1" applyFon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relkov@namecomp.ru" TargetMode="External"/><Relationship Id="rId3" Type="http://schemas.openxmlformats.org/officeDocument/2006/relationships/hyperlink" Target="mailto:fedorov@namecomp.ru" TargetMode="External"/><Relationship Id="rId7" Type="http://schemas.openxmlformats.org/officeDocument/2006/relationships/hyperlink" Target="mailto:hohlov@namecomp.ru" TargetMode="External"/><Relationship Id="rId2" Type="http://schemas.openxmlformats.org/officeDocument/2006/relationships/hyperlink" Target="mailto:petrov@namecomp.ru" TargetMode="External"/><Relationship Id="rId1" Type="http://schemas.openxmlformats.org/officeDocument/2006/relationships/hyperlink" Target="mailto:Ivanov@namecomp.ru" TargetMode="External"/><Relationship Id="rId6" Type="http://schemas.openxmlformats.org/officeDocument/2006/relationships/hyperlink" Target="mailto:ignatov@namecomp.ru" TargetMode="External"/><Relationship Id="rId5" Type="http://schemas.openxmlformats.org/officeDocument/2006/relationships/hyperlink" Target="mailto:shiryev@namecomp.ru" TargetMode="External"/><Relationship Id="rId4" Type="http://schemas.openxmlformats.org/officeDocument/2006/relationships/hyperlink" Target="mailto:mironov@namecomp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22"/>
  <sheetViews>
    <sheetView tabSelected="1" workbookViewId="0">
      <selection activeCell="F25" sqref="F25"/>
    </sheetView>
  </sheetViews>
  <sheetFormatPr defaultColWidth="11" defaultRowHeight="15.75"/>
  <cols>
    <col min="2" max="2" width="42.375" customWidth="1"/>
    <col min="3" max="3" width="36.5" customWidth="1"/>
    <col min="4" max="4" width="25.875" customWidth="1"/>
    <col min="5" max="5" width="11.875" customWidth="1"/>
    <col min="6" max="6" width="32" customWidth="1"/>
  </cols>
  <sheetData>
    <row r="1" spans="1:12" ht="31.5">
      <c r="A1" s="5" t="s">
        <v>24</v>
      </c>
      <c r="B1" s="4" t="s">
        <v>0</v>
      </c>
      <c r="C1" s="4" t="s">
        <v>59</v>
      </c>
      <c r="D1" t="s">
        <v>60</v>
      </c>
      <c r="E1" t="s">
        <v>61</v>
      </c>
      <c r="F1" s="4" t="s">
        <v>23</v>
      </c>
      <c r="G1" s="4" t="s">
        <v>2</v>
      </c>
      <c r="H1" s="4"/>
      <c r="I1" s="7"/>
    </row>
    <row r="2" spans="1:12">
      <c r="A2" s="6">
        <v>101</v>
      </c>
      <c r="B2" s="1">
        <f t="shared" ref="B2:B11" si="0">LOOKUP(L2,$K$2:$K$4,$J$2:$J$4)</f>
        <v>2</v>
      </c>
      <c r="C2" s="1" t="s">
        <v>29</v>
      </c>
      <c r="D2" t="s">
        <v>30</v>
      </c>
      <c r="E2" t="s">
        <v>31</v>
      </c>
      <c r="F2" s="3" t="s">
        <v>1</v>
      </c>
      <c r="G2" s="2" t="s">
        <v>10</v>
      </c>
      <c r="H2" s="1"/>
      <c r="I2" s="1"/>
      <c r="J2">
        <v>1</v>
      </c>
      <c r="K2" s="1" t="s">
        <v>22</v>
      </c>
      <c r="L2" s="1" t="s">
        <v>25</v>
      </c>
    </row>
    <row r="3" spans="1:12">
      <c r="A3" s="6">
        <v>102</v>
      </c>
      <c r="B3" s="1">
        <f t="shared" si="0"/>
        <v>2</v>
      </c>
      <c r="C3" s="1" t="s">
        <v>32</v>
      </c>
      <c r="D3" t="s">
        <v>33</v>
      </c>
      <c r="E3" t="s">
        <v>34</v>
      </c>
      <c r="F3" s="3" t="s">
        <v>3</v>
      </c>
      <c r="G3" s="2" t="s">
        <v>11</v>
      </c>
      <c r="H3" s="1"/>
      <c r="I3" s="1"/>
      <c r="J3">
        <v>2</v>
      </c>
      <c r="K3" s="1" t="s">
        <v>25</v>
      </c>
      <c r="L3" s="1" t="s">
        <v>25</v>
      </c>
    </row>
    <row r="4" spans="1:12">
      <c r="A4" s="6">
        <v>103</v>
      </c>
      <c r="B4" s="1">
        <f t="shared" si="0"/>
        <v>1</v>
      </c>
      <c r="C4" s="1" t="s">
        <v>35</v>
      </c>
      <c r="D4" t="s">
        <v>36</v>
      </c>
      <c r="E4" t="s">
        <v>37</v>
      </c>
      <c r="F4" s="3" t="s">
        <v>4</v>
      </c>
      <c r="G4" s="2" t="s">
        <v>12</v>
      </c>
      <c r="H4" s="1"/>
      <c r="I4" s="1"/>
      <c r="J4">
        <v>3</v>
      </c>
      <c r="K4" s="1" t="s">
        <v>26</v>
      </c>
      <c r="L4" s="1" t="s">
        <v>22</v>
      </c>
    </row>
    <row r="5" spans="1:12">
      <c r="A5" s="6">
        <v>104</v>
      </c>
      <c r="B5" s="1">
        <f t="shared" si="0"/>
        <v>3</v>
      </c>
      <c r="C5" s="1" t="s">
        <v>38</v>
      </c>
      <c r="D5" t="s">
        <v>39</v>
      </c>
      <c r="E5" t="s">
        <v>40</v>
      </c>
      <c r="F5" s="3" t="s">
        <v>5</v>
      </c>
      <c r="G5" s="2" t="s">
        <v>13</v>
      </c>
      <c r="H5" s="1"/>
      <c r="I5" s="1"/>
      <c r="L5" s="1" t="s">
        <v>26</v>
      </c>
    </row>
    <row r="6" spans="1:12">
      <c r="A6" s="6">
        <v>105</v>
      </c>
      <c r="B6" s="1">
        <f t="shared" si="0"/>
        <v>3</v>
      </c>
      <c r="C6" s="1" t="s">
        <v>41</v>
      </c>
      <c r="D6" t="s">
        <v>42</v>
      </c>
      <c r="E6" t="s">
        <v>43</v>
      </c>
      <c r="F6" s="3" t="s">
        <v>6</v>
      </c>
      <c r="G6" s="2" t="s">
        <v>14</v>
      </c>
      <c r="H6" s="1"/>
      <c r="I6" s="1"/>
      <c r="L6" s="1" t="s">
        <v>26</v>
      </c>
    </row>
    <row r="7" spans="1:12">
      <c r="A7" s="6">
        <v>106</v>
      </c>
      <c r="B7" s="1">
        <f t="shared" si="0"/>
        <v>3</v>
      </c>
      <c r="C7" s="1" t="s">
        <v>44</v>
      </c>
      <c r="D7" t="s">
        <v>45</v>
      </c>
      <c r="E7" t="s">
        <v>46</v>
      </c>
      <c r="F7" s="3" t="s">
        <v>7</v>
      </c>
      <c r="G7" s="2" t="s">
        <v>15</v>
      </c>
      <c r="H7" s="1"/>
      <c r="I7" s="1"/>
      <c r="L7" s="1" t="s">
        <v>26</v>
      </c>
    </row>
    <row r="8" spans="1:12">
      <c r="A8" s="6">
        <v>107</v>
      </c>
      <c r="B8" s="1">
        <f t="shared" si="0"/>
        <v>2</v>
      </c>
      <c r="C8" s="1" t="s">
        <v>47</v>
      </c>
      <c r="D8" t="s">
        <v>48</v>
      </c>
      <c r="E8" t="s">
        <v>49</v>
      </c>
      <c r="F8" s="3" t="s">
        <v>8</v>
      </c>
      <c r="G8" s="2" t="s">
        <v>16</v>
      </c>
      <c r="H8" s="1"/>
      <c r="I8" s="1"/>
      <c r="L8" s="1" t="s">
        <v>25</v>
      </c>
    </row>
    <row r="9" spans="1:12">
      <c r="A9" s="6">
        <v>108</v>
      </c>
      <c r="B9" s="1">
        <f t="shared" si="0"/>
        <v>2</v>
      </c>
      <c r="C9" s="1" t="s">
        <v>50</v>
      </c>
      <c r="D9" t="s">
        <v>51</v>
      </c>
      <c r="E9" t="s">
        <v>52</v>
      </c>
      <c r="F9" s="3" t="s">
        <v>9</v>
      </c>
      <c r="G9" s="2" t="s">
        <v>17</v>
      </c>
      <c r="H9" s="1"/>
      <c r="I9" s="1"/>
      <c r="L9" s="1" t="s">
        <v>25</v>
      </c>
    </row>
    <row r="10" spans="1:12">
      <c r="A10" s="6">
        <v>109</v>
      </c>
      <c r="B10" s="1">
        <f t="shared" si="0"/>
        <v>2</v>
      </c>
      <c r="C10" s="1" t="s">
        <v>53</v>
      </c>
      <c r="D10" t="s">
        <v>54</v>
      </c>
      <c r="E10" t="s">
        <v>55</v>
      </c>
      <c r="F10" s="1" t="s">
        <v>18</v>
      </c>
      <c r="G10" s="1" t="s">
        <v>20</v>
      </c>
      <c r="H10" s="1"/>
      <c r="I10" s="1"/>
      <c r="L10" s="1" t="s">
        <v>25</v>
      </c>
    </row>
    <row r="11" spans="1:12">
      <c r="A11" s="6">
        <v>110</v>
      </c>
      <c r="B11" s="1">
        <f t="shared" si="0"/>
        <v>2</v>
      </c>
      <c r="C11" s="1" t="s">
        <v>56</v>
      </c>
      <c r="D11" t="s">
        <v>57</v>
      </c>
      <c r="E11" t="s">
        <v>58</v>
      </c>
      <c r="F11" s="1" t="s">
        <v>19</v>
      </c>
      <c r="G11" s="1" t="s">
        <v>21</v>
      </c>
      <c r="H11" s="1"/>
      <c r="I11" s="1"/>
      <c r="L11" s="1" t="s">
        <v>25</v>
      </c>
    </row>
    <row r="13" spans="1:12">
      <c r="B13" s="6">
        <v>101</v>
      </c>
      <c r="C13" s="9">
        <v>44696</v>
      </c>
      <c r="D13" s="8">
        <v>0.55069444444444449</v>
      </c>
      <c r="E13" s="1">
        <f>LOOKUP(H13,$G$13:$G$14,$F$13:$F$14)</f>
        <v>2</v>
      </c>
      <c r="F13" s="1">
        <v>1</v>
      </c>
      <c r="G13" s="1" t="s">
        <v>28</v>
      </c>
      <c r="H13" s="1" t="s">
        <v>27</v>
      </c>
    </row>
    <row r="14" spans="1:12">
      <c r="B14" s="6">
        <v>102</v>
      </c>
      <c r="C14" s="9">
        <v>44696</v>
      </c>
      <c r="D14" s="8">
        <v>0.55069444444444449</v>
      </c>
      <c r="E14" s="1">
        <f>LOOKUP(H14,$G$13:$G$14,$F$13:$F$14)</f>
        <v>2</v>
      </c>
      <c r="F14" s="1">
        <v>2</v>
      </c>
      <c r="G14" s="1" t="s">
        <v>27</v>
      </c>
      <c r="H14" s="1" t="s">
        <v>27</v>
      </c>
    </row>
    <row r="15" spans="1:12">
      <c r="B15" s="6">
        <v>103</v>
      </c>
      <c r="C15" s="9">
        <v>44696</v>
      </c>
      <c r="D15" s="8">
        <v>0.55069444444444449</v>
      </c>
      <c r="E15" s="1">
        <f>LOOKUP(H15,$G$13:$G$14,$F$13:$F$14)</f>
        <v>2</v>
      </c>
      <c r="F15" s="1"/>
      <c r="H15" s="1" t="s">
        <v>27</v>
      </c>
    </row>
    <row r="16" spans="1:12">
      <c r="B16" s="6">
        <v>104</v>
      </c>
      <c r="C16" s="9">
        <v>44696</v>
      </c>
      <c r="D16" s="8">
        <v>0.55069444444444449</v>
      </c>
      <c r="E16" s="1">
        <f>LOOKUP(H16,$G$13:$G$14,$F$13:$F$14)</f>
        <v>2</v>
      </c>
      <c r="F16" s="1"/>
      <c r="H16" s="1" t="s">
        <v>27</v>
      </c>
    </row>
    <row r="17" spans="2:8">
      <c r="B17" s="6">
        <v>105</v>
      </c>
      <c r="C17" s="9">
        <v>44696</v>
      </c>
      <c r="D17" s="8">
        <v>0.55069444444444449</v>
      </c>
      <c r="E17" s="1">
        <f>LOOKUP(H17,$G$13:$G$14,$F$13:$F$14)</f>
        <v>1</v>
      </c>
      <c r="F17" s="1"/>
      <c r="H17" s="1" t="s">
        <v>28</v>
      </c>
    </row>
    <row r="18" spans="2:8">
      <c r="B18" s="6">
        <v>106</v>
      </c>
      <c r="C18" s="9">
        <v>44696</v>
      </c>
      <c r="D18" s="8">
        <v>0.55069444444444449</v>
      </c>
      <c r="E18" s="1">
        <f>LOOKUP(H18,$G$13:$G$14,$F$13:$F$14)</f>
        <v>2</v>
      </c>
      <c r="F18" s="1"/>
      <c r="H18" s="1" t="s">
        <v>27</v>
      </c>
    </row>
    <row r="19" spans="2:8">
      <c r="B19" s="6">
        <v>107</v>
      </c>
      <c r="C19" s="9">
        <v>44696</v>
      </c>
      <c r="D19" s="8">
        <v>0.55069444444444449</v>
      </c>
      <c r="E19" s="1">
        <f>LOOKUP(H19,$G$13:$G$14,$F$13:$F$14)</f>
        <v>2</v>
      </c>
      <c r="F19" s="1"/>
      <c r="H19" s="1" t="s">
        <v>27</v>
      </c>
    </row>
    <row r="20" spans="2:8">
      <c r="B20" s="6">
        <v>108</v>
      </c>
      <c r="C20" s="9">
        <v>44696</v>
      </c>
      <c r="D20" s="8">
        <v>0.55069444444444449</v>
      </c>
      <c r="E20" s="1">
        <f>LOOKUP(H20,$G$13:$G$14,$F$13:$F$14)</f>
        <v>1</v>
      </c>
      <c r="F20" s="1"/>
      <c r="H20" s="1" t="s">
        <v>28</v>
      </c>
    </row>
    <row r="21" spans="2:8">
      <c r="B21" s="6">
        <v>109</v>
      </c>
      <c r="C21" s="9">
        <v>44696</v>
      </c>
      <c r="D21" s="8">
        <v>0.55069444444444449</v>
      </c>
      <c r="E21" s="1">
        <f>LOOKUP(H21,$G$13:$G$14,$F$13:$F$14)</f>
        <v>2</v>
      </c>
      <c r="F21" s="1"/>
      <c r="H21" s="1" t="s">
        <v>27</v>
      </c>
    </row>
    <row r="22" spans="2:8">
      <c r="B22" s="6">
        <v>110</v>
      </c>
      <c r="C22" s="9">
        <v>44696</v>
      </c>
      <c r="D22" s="8">
        <v>0.55069444444444449</v>
      </c>
      <c r="E22" s="1">
        <f>LOOKUP(H22,$G$13:$G$14,$F$13:$F$14)</f>
        <v>2</v>
      </c>
      <c r="F22" s="1"/>
      <c r="H22" s="1" t="s">
        <v>27</v>
      </c>
    </row>
  </sheetData>
  <sortState ref="G13:G22">
    <sortCondition ref="G13:G22"/>
  </sortState>
  <phoneticPr fontId="3" type="noConversion"/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Должность -&gt; Сотрудник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Иван Винидиктов</cp:lastModifiedBy>
  <dcterms:created xsi:type="dcterms:W3CDTF">2021-12-24T12:55:57Z</dcterms:created>
  <dcterms:modified xsi:type="dcterms:W3CDTF">2023-11-28T07:01:24Z</dcterms:modified>
</cp:coreProperties>
</file>